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fpellegrino/Desktop/replication-hasenzagl-et-al-2021/models/baseline_cond_2020/data/"/>
    </mc:Choice>
  </mc:AlternateContent>
  <xr:revisionPtr revIDLastSave="0" documentId="13_ncr:1_{BB499A89-22AF-A84D-AC4A-23ECD9D5642B}" xr6:coauthVersionLast="45" xr6:coauthVersionMax="45" xr10:uidLastSave="{00000000-0000-0000-0000-000000000000}"/>
  <bookViews>
    <workbookView xWindow="0" yWindow="460" windowWidth="28800" windowHeight="16240" xr2:uid="{00000000-000D-0000-FFFF-FFFF00000000}"/>
  </bookViews>
  <sheets>
    <sheet name="monthly" sheetId="6" r:id="rId1"/>
    <sheet name="quarterly" sheetId="1" r:id="rId2"/>
    <sheet name="SPF_growth" sheetId="7" r:id="rId3"/>
    <sheet name="transf" sheetId="3" r:id="rId4"/>
    <sheet name="calendar" sheetId="5" r:id="rId5"/>
  </sheets>
  <definedNames>
    <definedName name="_DLX1.INC">quarterly!$1:$18</definedName>
    <definedName name="_DLX2.INC" localSheetId="0">monthly!$1:$18</definedName>
    <definedName name="_DLX2.INC">#REF!</definedName>
    <definedName name="_DLX4.INC" localSheetId="2">SPF_growth!$1:$18</definedName>
    <definedName name="_DLX4.INC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61" i="1" l="1"/>
  <c r="G161" i="7"/>
  <c r="H161" i="7"/>
  <c r="K161" i="7" s="1"/>
  <c r="I161" i="7"/>
  <c r="J161" i="7"/>
  <c r="C20" i="1" l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9" i="1"/>
  <c r="G160" i="7"/>
  <c r="H160" i="7"/>
  <c r="I160" i="7"/>
  <c r="J160" i="7"/>
  <c r="K160" i="7"/>
  <c r="C160" i="1" s="1"/>
  <c r="G20" i="7"/>
  <c r="H20" i="7"/>
  <c r="I20" i="7"/>
  <c r="J20" i="7"/>
  <c r="G21" i="7"/>
  <c r="H21" i="7"/>
  <c r="I21" i="7"/>
  <c r="J21" i="7"/>
  <c r="G22" i="7"/>
  <c r="H22" i="7"/>
  <c r="I22" i="7"/>
  <c r="J22" i="7"/>
  <c r="G23" i="7"/>
  <c r="H23" i="7"/>
  <c r="I23" i="7"/>
  <c r="J23" i="7"/>
  <c r="G24" i="7"/>
  <c r="H24" i="7"/>
  <c r="I24" i="7"/>
  <c r="J24" i="7"/>
  <c r="G25" i="7"/>
  <c r="H25" i="7"/>
  <c r="I25" i="7"/>
  <c r="J25" i="7"/>
  <c r="G26" i="7"/>
  <c r="H26" i="7"/>
  <c r="I26" i="7"/>
  <c r="J26" i="7"/>
  <c r="G27" i="7"/>
  <c r="H27" i="7"/>
  <c r="I27" i="7"/>
  <c r="J27" i="7"/>
  <c r="G28" i="7"/>
  <c r="H28" i="7"/>
  <c r="I28" i="7"/>
  <c r="J28" i="7"/>
  <c r="G29" i="7"/>
  <c r="H29" i="7"/>
  <c r="I29" i="7"/>
  <c r="J29" i="7"/>
  <c r="G30" i="7"/>
  <c r="H30" i="7"/>
  <c r="I30" i="7"/>
  <c r="J30" i="7"/>
  <c r="G31" i="7"/>
  <c r="H31" i="7"/>
  <c r="I31" i="7"/>
  <c r="J31" i="7"/>
  <c r="G32" i="7"/>
  <c r="H32" i="7"/>
  <c r="I32" i="7"/>
  <c r="J32" i="7"/>
  <c r="G33" i="7"/>
  <c r="H33" i="7"/>
  <c r="I33" i="7"/>
  <c r="J33" i="7"/>
  <c r="G34" i="7"/>
  <c r="H34" i="7"/>
  <c r="I34" i="7"/>
  <c r="J34" i="7"/>
  <c r="G35" i="7"/>
  <c r="H35" i="7"/>
  <c r="I35" i="7"/>
  <c r="J35" i="7"/>
  <c r="G36" i="7"/>
  <c r="H36" i="7"/>
  <c r="I36" i="7"/>
  <c r="J36" i="7"/>
  <c r="G37" i="7"/>
  <c r="H37" i="7"/>
  <c r="I37" i="7"/>
  <c r="J37" i="7"/>
  <c r="G38" i="7"/>
  <c r="H38" i="7"/>
  <c r="I38" i="7"/>
  <c r="J38" i="7"/>
  <c r="G39" i="7"/>
  <c r="H39" i="7"/>
  <c r="I39" i="7"/>
  <c r="J39" i="7"/>
  <c r="G40" i="7"/>
  <c r="H40" i="7"/>
  <c r="I40" i="7"/>
  <c r="J40" i="7"/>
  <c r="G41" i="7"/>
  <c r="H41" i="7"/>
  <c r="I41" i="7"/>
  <c r="J41" i="7"/>
  <c r="G42" i="7"/>
  <c r="H42" i="7"/>
  <c r="I42" i="7"/>
  <c r="J42" i="7"/>
  <c r="G43" i="7"/>
  <c r="H43" i="7"/>
  <c r="I43" i="7"/>
  <c r="J43" i="7"/>
  <c r="G44" i="7"/>
  <c r="H44" i="7"/>
  <c r="I44" i="7"/>
  <c r="J44" i="7"/>
  <c r="G45" i="7"/>
  <c r="H45" i="7"/>
  <c r="I45" i="7"/>
  <c r="J45" i="7"/>
  <c r="G46" i="7"/>
  <c r="H46" i="7"/>
  <c r="I46" i="7"/>
  <c r="J46" i="7"/>
  <c r="G47" i="7"/>
  <c r="H47" i="7"/>
  <c r="I47" i="7"/>
  <c r="J47" i="7"/>
  <c r="G48" i="7"/>
  <c r="H48" i="7"/>
  <c r="I48" i="7"/>
  <c r="J48" i="7"/>
  <c r="G49" i="7"/>
  <c r="H49" i="7"/>
  <c r="I49" i="7"/>
  <c r="J49" i="7"/>
  <c r="G50" i="7"/>
  <c r="H50" i="7"/>
  <c r="I50" i="7"/>
  <c r="J50" i="7"/>
  <c r="G51" i="7"/>
  <c r="H51" i="7"/>
  <c r="I51" i="7"/>
  <c r="J51" i="7"/>
  <c r="G52" i="7"/>
  <c r="H52" i="7"/>
  <c r="I52" i="7"/>
  <c r="J52" i="7"/>
  <c r="G53" i="7"/>
  <c r="H53" i="7"/>
  <c r="I53" i="7"/>
  <c r="J53" i="7"/>
  <c r="G54" i="7"/>
  <c r="H54" i="7"/>
  <c r="I54" i="7"/>
  <c r="J54" i="7"/>
  <c r="G55" i="7"/>
  <c r="H55" i="7"/>
  <c r="I55" i="7"/>
  <c r="J55" i="7"/>
  <c r="G56" i="7"/>
  <c r="H56" i="7"/>
  <c r="I56" i="7"/>
  <c r="J56" i="7"/>
  <c r="G57" i="7"/>
  <c r="H57" i="7"/>
  <c r="I57" i="7"/>
  <c r="J57" i="7"/>
  <c r="G58" i="7"/>
  <c r="H58" i="7"/>
  <c r="I58" i="7"/>
  <c r="J58" i="7"/>
  <c r="G59" i="7"/>
  <c r="H59" i="7"/>
  <c r="I59" i="7"/>
  <c r="J59" i="7"/>
  <c r="G60" i="7"/>
  <c r="H60" i="7"/>
  <c r="I60" i="7"/>
  <c r="J60" i="7"/>
  <c r="G61" i="7"/>
  <c r="H61" i="7"/>
  <c r="I61" i="7"/>
  <c r="J61" i="7"/>
  <c r="G62" i="7"/>
  <c r="H62" i="7"/>
  <c r="I62" i="7"/>
  <c r="J62" i="7"/>
  <c r="G63" i="7"/>
  <c r="H63" i="7"/>
  <c r="I63" i="7"/>
  <c r="J63" i="7"/>
  <c r="G64" i="7"/>
  <c r="H64" i="7"/>
  <c r="I64" i="7"/>
  <c r="J64" i="7"/>
  <c r="G65" i="7"/>
  <c r="H65" i="7"/>
  <c r="I65" i="7"/>
  <c r="J65" i="7"/>
  <c r="G66" i="7"/>
  <c r="H66" i="7"/>
  <c r="I66" i="7"/>
  <c r="J66" i="7"/>
  <c r="G67" i="7"/>
  <c r="H67" i="7"/>
  <c r="I67" i="7"/>
  <c r="J67" i="7"/>
  <c r="G68" i="7"/>
  <c r="H68" i="7"/>
  <c r="I68" i="7"/>
  <c r="J68" i="7"/>
  <c r="G69" i="7"/>
  <c r="H69" i="7"/>
  <c r="I69" i="7"/>
  <c r="J69" i="7"/>
  <c r="G70" i="7"/>
  <c r="H70" i="7"/>
  <c r="I70" i="7"/>
  <c r="J70" i="7"/>
  <c r="G71" i="7"/>
  <c r="H71" i="7"/>
  <c r="I71" i="7"/>
  <c r="J71" i="7"/>
  <c r="G72" i="7"/>
  <c r="H72" i="7"/>
  <c r="I72" i="7"/>
  <c r="J72" i="7"/>
  <c r="G73" i="7"/>
  <c r="H73" i="7"/>
  <c r="I73" i="7"/>
  <c r="J73" i="7"/>
  <c r="G74" i="7"/>
  <c r="H74" i="7"/>
  <c r="I74" i="7"/>
  <c r="J74" i="7"/>
  <c r="G75" i="7"/>
  <c r="H75" i="7"/>
  <c r="I75" i="7"/>
  <c r="J75" i="7"/>
  <c r="G76" i="7"/>
  <c r="H76" i="7"/>
  <c r="I76" i="7"/>
  <c r="J76" i="7"/>
  <c r="G77" i="7"/>
  <c r="H77" i="7"/>
  <c r="I77" i="7"/>
  <c r="J77" i="7"/>
  <c r="G78" i="7"/>
  <c r="H78" i="7"/>
  <c r="I78" i="7"/>
  <c r="J78" i="7"/>
  <c r="G79" i="7"/>
  <c r="H79" i="7"/>
  <c r="I79" i="7"/>
  <c r="J79" i="7"/>
  <c r="G80" i="7"/>
  <c r="H80" i="7"/>
  <c r="I80" i="7"/>
  <c r="J80" i="7"/>
  <c r="G81" i="7"/>
  <c r="H81" i="7"/>
  <c r="I81" i="7"/>
  <c r="J81" i="7"/>
  <c r="G82" i="7"/>
  <c r="H82" i="7"/>
  <c r="I82" i="7"/>
  <c r="J82" i="7"/>
  <c r="G83" i="7"/>
  <c r="H83" i="7"/>
  <c r="I83" i="7"/>
  <c r="J83" i="7"/>
  <c r="G84" i="7"/>
  <c r="H84" i="7"/>
  <c r="I84" i="7"/>
  <c r="J84" i="7"/>
  <c r="G85" i="7"/>
  <c r="H85" i="7"/>
  <c r="I85" i="7"/>
  <c r="J85" i="7"/>
  <c r="G86" i="7"/>
  <c r="H86" i="7"/>
  <c r="I86" i="7"/>
  <c r="J86" i="7"/>
  <c r="G87" i="7"/>
  <c r="H87" i="7"/>
  <c r="I87" i="7"/>
  <c r="J87" i="7"/>
  <c r="G88" i="7"/>
  <c r="H88" i="7"/>
  <c r="I88" i="7"/>
  <c r="J88" i="7"/>
  <c r="G89" i="7"/>
  <c r="H89" i="7"/>
  <c r="I89" i="7"/>
  <c r="J89" i="7"/>
  <c r="G90" i="7"/>
  <c r="H90" i="7"/>
  <c r="I90" i="7"/>
  <c r="J90" i="7"/>
  <c r="G91" i="7"/>
  <c r="H91" i="7"/>
  <c r="I91" i="7"/>
  <c r="J91" i="7"/>
  <c r="G92" i="7"/>
  <c r="H92" i="7"/>
  <c r="I92" i="7"/>
  <c r="J92" i="7"/>
  <c r="G93" i="7"/>
  <c r="H93" i="7"/>
  <c r="I93" i="7"/>
  <c r="J93" i="7"/>
  <c r="G94" i="7"/>
  <c r="H94" i="7"/>
  <c r="I94" i="7"/>
  <c r="J94" i="7"/>
  <c r="G95" i="7"/>
  <c r="H95" i="7"/>
  <c r="I95" i="7"/>
  <c r="J95" i="7"/>
  <c r="G96" i="7"/>
  <c r="H96" i="7"/>
  <c r="I96" i="7"/>
  <c r="J96" i="7"/>
  <c r="G97" i="7"/>
  <c r="H97" i="7"/>
  <c r="I97" i="7"/>
  <c r="J97" i="7"/>
  <c r="G98" i="7"/>
  <c r="H98" i="7"/>
  <c r="I98" i="7"/>
  <c r="J98" i="7"/>
  <c r="G99" i="7"/>
  <c r="H99" i="7"/>
  <c r="I99" i="7"/>
  <c r="J99" i="7"/>
  <c r="G100" i="7"/>
  <c r="H100" i="7"/>
  <c r="I100" i="7"/>
  <c r="J100" i="7"/>
  <c r="G101" i="7"/>
  <c r="H101" i="7"/>
  <c r="I101" i="7"/>
  <c r="J101" i="7"/>
  <c r="G102" i="7"/>
  <c r="H102" i="7"/>
  <c r="I102" i="7"/>
  <c r="J102" i="7"/>
  <c r="G103" i="7"/>
  <c r="H103" i="7"/>
  <c r="I103" i="7"/>
  <c r="J103" i="7"/>
  <c r="G104" i="7"/>
  <c r="H104" i="7"/>
  <c r="I104" i="7"/>
  <c r="J104" i="7"/>
  <c r="G105" i="7"/>
  <c r="H105" i="7"/>
  <c r="I105" i="7"/>
  <c r="J105" i="7"/>
  <c r="G106" i="7"/>
  <c r="H106" i="7"/>
  <c r="I106" i="7"/>
  <c r="J106" i="7"/>
  <c r="G107" i="7"/>
  <c r="H107" i="7"/>
  <c r="I107" i="7"/>
  <c r="J107" i="7"/>
  <c r="G108" i="7"/>
  <c r="H108" i="7"/>
  <c r="I108" i="7"/>
  <c r="J108" i="7"/>
  <c r="G109" i="7"/>
  <c r="H109" i="7"/>
  <c r="I109" i="7"/>
  <c r="J109" i="7"/>
  <c r="G110" i="7"/>
  <c r="H110" i="7"/>
  <c r="I110" i="7"/>
  <c r="J110" i="7"/>
  <c r="G111" i="7"/>
  <c r="H111" i="7"/>
  <c r="I111" i="7"/>
  <c r="J111" i="7"/>
  <c r="G112" i="7"/>
  <c r="H112" i="7"/>
  <c r="I112" i="7"/>
  <c r="J112" i="7"/>
  <c r="G113" i="7"/>
  <c r="H113" i="7"/>
  <c r="I113" i="7"/>
  <c r="J113" i="7"/>
  <c r="G114" i="7"/>
  <c r="H114" i="7"/>
  <c r="I114" i="7"/>
  <c r="J114" i="7"/>
  <c r="G115" i="7"/>
  <c r="H115" i="7"/>
  <c r="I115" i="7"/>
  <c r="J115" i="7"/>
  <c r="G116" i="7"/>
  <c r="H116" i="7"/>
  <c r="I116" i="7"/>
  <c r="J116" i="7"/>
  <c r="G117" i="7"/>
  <c r="H117" i="7"/>
  <c r="I117" i="7"/>
  <c r="J117" i="7"/>
  <c r="G118" i="7"/>
  <c r="H118" i="7"/>
  <c r="I118" i="7"/>
  <c r="J118" i="7"/>
  <c r="G119" i="7"/>
  <c r="H119" i="7"/>
  <c r="I119" i="7"/>
  <c r="J119" i="7"/>
  <c r="G120" i="7"/>
  <c r="H120" i="7"/>
  <c r="I120" i="7"/>
  <c r="J120" i="7"/>
  <c r="G121" i="7"/>
  <c r="H121" i="7"/>
  <c r="I121" i="7"/>
  <c r="J121" i="7"/>
  <c r="G122" i="7"/>
  <c r="H122" i="7"/>
  <c r="I122" i="7"/>
  <c r="J122" i="7"/>
  <c r="G123" i="7"/>
  <c r="H123" i="7"/>
  <c r="I123" i="7"/>
  <c r="J123" i="7"/>
  <c r="G124" i="7"/>
  <c r="H124" i="7"/>
  <c r="I124" i="7"/>
  <c r="J124" i="7"/>
  <c r="G125" i="7"/>
  <c r="H125" i="7"/>
  <c r="I125" i="7"/>
  <c r="J125" i="7"/>
  <c r="G126" i="7"/>
  <c r="H126" i="7"/>
  <c r="I126" i="7"/>
  <c r="J126" i="7"/>
  <c r="G127" i="7"/>
  <c r="H127" i="7"/>
  <c r="I127" i="7"/>
  <c r="J127" i="7"/>
  <c r="G128" i="7"/>
  <c r="H128" i="7"/>
  <c r="I128" i="7"/>
  <c r="J128" i="7"/>
  <c r="G129" i="7"/>
  <c r="H129" i="7"/>
  <c r="I129" i="7"/>
  <c r="J129" i="7"/>
  <c r="G130" i="7"/>
  <c r="H130" i="7"/>
  <c r="I130" i="7"/>
  <c r="J130" i="7"/>
  <c r="G131" i="7"/>
  <c r="H131" i="7"/>
  <c r="I131" i="7"/>
  <c r="J131" i="7"/>
  <c r="G132" i="7"/>
  <c r="H132" i="7"/>
  <c r="I132" i="7"/>
  <c r="J132" i="7"/>
  <c r="G133" i="7"/>
  <c r="H133" i="7"/>
  <c r="I133" i="7"/>
  <c r="J133" i="7"/>
  <c r="G134" i="7"/>
  <c r="H134" i="7"/>
  <c r="I134" i="7"/>
  <c r="J134" i="7"/>
  <c r="G135" i="7"/>
  <c r="H135" i="7"/>
  <c r="I135" i="7"/>
  <c r="J135" i="7"/>
  <c r="G136" i="7"/>
  <c r="H136" i="7"/>
  <c r="I136" i="7"/>
  <c r="J136" i="7"/>
  <c r="G137" i="7"/>
  <c r="H137" i="7"/>
  <c r="I137" i="7"/>
  <c r="J137" i="7"/>
  <c r="G138" i="7"/>
  <c r="H138" i="7"/>
  <c r="I138" i="7"/>
  <c r="J138" i="7"/>
  <c r="G139" i="7"/>
  <c r="H139" i="7"/>
  <c r="I139" i="7"/>
  <c r="J139" i="7"/>
  <c r="G140" i="7"/>
  <c r="H140" i="7"/>
  <c r="I140" i="7"/>
  <c r="J140" i="7"/>
  <c r="G141" i="7"/>
  <c r="H141" i="7"/>
  <c r="I141" i="7"/>
  <c r="J141" i="7"/>
  <c r="G142" i="7"/>
  <c r="H142" i="7"/>
  <c r="I142" i="7"/>
  <c r="J142" i="7"/>
  <c r="G143" i="7"/>
  <c r="H143" i="7"/>
  <c r="I143" i="7"/>
  <c r="J143" i="7"/>
  <c r="G144" i="7"/>
  <c r="H144" i="7"/>
  <c r="I144" i="7"/>
  <c r="J144" i="7"/>
  <c r="G145" i="7"/>
  <c r="H145" i="7"/>
  <c r="I145" i="7"/>
  <c r="J145" i="7"/>
  <c r="G146" i="7"/>
  <c r="H146" i="7"/>
  <c r="I146" i="7"/>
  <c r="J146" i="7"/>
  <c r="G147" i="7"/>
  <c r="H147" i="7"/>
  <c r="I147" i="7"/>
  <c r="J147" i="7"/>
  <c r="G148" i="7"/>
  <c r="H148" i="7"/>
  <c r="I148" i="7"/>
  <c r="J148" i="7"/>
  <c r="G149" i="7"/>
  <c r="H149" i="7"/>
  <c r="I149" i="7"/>
  <c r="J149" i="7"/>
  <c r="G150" i="7"/>
  <c r="H150" i="7"/>
  <c r="I150" i="7"/>
  <c r="J150" i="7"/>
  <c r="G151" i="7"/>
  <c r="H151" i="7"/>
  <c r="I151" i="7"/>
  <c r="J151" i="7"/>
  <c r="G152" i="7"/>
  <c r="H152" i="7"/>
  <c r="I152" i="7"/>
  <c r="J152" i="7"/>
  <c r="G153" i="7"/>
  <c r="H153" i="7"/>
  <c r="I153" i="7"/>
  <c r="J153" i="7"/>
  <c r="G154" i="7"/>
  <c r="H154" i="7"/>
  <c r="I154" i="7"/>
  <c r="J154" i="7"/>
  <c r="G155" i="7"/>
  <c r="H155" i="7"/>
  <c r="I155" i="7"/>
  <c r="J155" i="7"/>
  <c r="G156" i="7"/>
  <c r="H156" i="7"/>
  <c r="I156" i="7"/>
  <c r="J156" i="7"/>
  <c r="G157" i="7"/>
  <c r="H157" i="7"/>
  <c r="I157" i="7"/>
  <c r="J157" i="7"/>
  <c r="G158" i="7"/>
  <c r="H158" i="7"/>
  <c r="I158" i="7"/>
  <c r="J158" i="7"/>
  <c r="K158" i="7" s="1"/>
  <c r="C158" i="1" s="1"/>
  <c r="G159" i="7"/>
  <c r="H159" i="7"/>
  <c r="I159" i="7"/>
  <c r="J159" i="7"/>
  <c r="K159" i="7" s="1"/>
  <c r="C159" i="1" s="1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74" i="7"/>
  <c r="K75" i="7"/>
  <c r="K76" i="7"/>
  <c r="K77" i="7"/>
  <c r="K78" i="7"/>
  <c r="K79" i="7"/>
  <c r="K80" i="7"/>
  <c r="K81" i="7"/>
  <c r="K82" i="7"/>
  <c r="K83" i="7"/>
  <c r="K84" i="7"/>
  <c r="K85" i="7"/>
  <c r="K86" i="7"/>
  <c r="K87" i="7"/>
  <c r="K88" i="7"/>
  <c r="K89" i="7"/>
  <c r="K90" i="7"/>
  <c r="K91" i="7"/>
  <c r="K92" i="7"/>
  <c r="K93" i="7"/>
  <c r="K94" i="7"/>
  <c r="K95" i="7"/>
  <c r="K96" i="7"/>
  <c r="K97" i="7"/>
  <c r="K98" i="7"/>
  <c r="K99" i="7"/>
  <c r="K100" i="7"/>
  <c r="K101" i="7"/>
  <c r="K102" i="7"/>
  <c r="K103" i="7"/>
  <c r="K104" i="7"/>
  <c r="K105" i="7"/>
  <c r="K106" i="7"/>
  <c r="K107" i="7"/>
  <c r="K108" i="7"/>
  <c r="K109" i="7"/>
  <c r="K110" i="7"/>
  <c r="K111" i="7"/>
  <c r="K112" i="7"/>
  <c r="K113" i="7"/>
  <c r="K114" i="7"/>
  <c r="K115" i="7"/>
  <c r="K116" i="7"/>
  <c r="K117" i="7"/>
  <c r="K118" i="7"/>
  <c r="K119" i="7"/>
  <c r="K120" i="7"/>
  <c r="K121" i="7"/>
  <c r="K122" i="7"/>
  <c r="K123" i="7"/>
  <c r="K124" i="7"/>
  <c r="K125" i="7"/>
  <c r="K126" i="7"/>
  <c r="K127" i="7"/>
  <c r="K128" i="7"/>
  <c r="K129" i="7"/>
  <c r="K130" i="7"/>
  <c r="K131" i="7"/>
  <c r="K132" i="7"/>
  <c r="K133" i="7"/>
  <c r="K134" i="7"/>
  <c r="K135" i="7"/>
  <c r="K136" i="7"/>
  <c r="K137" i="7"/>
  <c r="K138" i="7"/>
  <c r="K139" i="7"/>
  <c r="K140" i="7"/>
  <c r="K141" i="7"/>
  <c r="K142" i="7"/>
  <c r="K143" i="7"/>
  <c r="K144" i="7"/>
  <c r="K145" i="7"/>
  <c r="K146" i="7"/>
  <c r="K147" i="7"/>
  <c r="K148" i="7"/>
  <c r="K149" i="7"/>
  <c r="K150" i="7"/>
  <c r="K151" i="7"/>
  <c r="K152" i="7"/>
  <c r="K153" i="7"/>
  <c r="K154" i="7"/>
  <c r="K155" i="7"/>
  <c r="K156" i="7"/>
  <c r="K157" i="7"/>
  <c r="H19" i="7"/>
  <c r="I19" i="7"/>
  <c r="J19" i="7"/>
  <c r="G19" i="7"/>
  <c r="K19" i="7"/>
</calcChain>
</file>

<file path=xl/sharedStrings.xml><?xml version="1.0" encoding="utf-8"?>
<sst xmlns="http://schemas.openxmlformats.org/spreadsheetml/2006/main" count="1159" uniqueCount="647">
  <si>
    <t>19851 *Q</t>
  </si>
  <si>
    <t>.excel_last</t>
  </si>
  <si>
    <t>19851</t>
  </si>
  <si>
    <t>19852</t>
  </si>
  <si>
    <t>19853</t>
  </si>
  <si>
    <t>19854</t>
  </si>
  <si>
    <t>19861</t>
  </si>
  <si>
    <t>19862</t>
  </si>
  <si>
    <t>19863</t>
  </si>
  <si>
    <t>19864</t>
  </si>
  <si>
    <t>19871</t>
  </si>
  <si>
    <t>19872</t>
  </si>
  <si>
    <t>19873</t>
  </si>
  <si>
    <t>19874</t>
  </si>
  <si>
    <t>19881</t>
  </si>
  <si>
    <t>19882</t>
  </si>
  <si>
    <t>19883</t>
  </si>
  <si>
    <t>19884</t>
  </si>
  <si>
    <t>19891</t>
  </si>
  <si>
    <t>19892</t>
  </si>
  <si>
    <t>19893</t>
  </si>
  <si>
    <t>19894</t>
  </si>
  <si>
    <t>19901</t>
  </si>
  <si>
    <t>19902</t>
  </si>
  <si>
    <t>19903</t>
  </si>
  <si>
    <t>19904</t>
  </si>
  <si>
    <t>19911</t>
  </si>
  <si>
    <t>19912</t>
  </si>
  <si>
    <t>19913</t>
  </si>
  <si>
    <t>19914</t>
  </si>
  <si>
    <t>19921</t>
  </si>
  <si>
    <t>19922</t>
  </si>
  <si>
    <t>19923</t>
  </si>
  <si>
    <t>19924</t>
  </si>
  <si>
    <t>19931</t>
  </si>
  <si>
    <t>19932</t>
  </si>
  <si>
    <t>19933</t>
  </si>
  <si>
    <t>19934</t>
  </si>
  <si>
    <t>19941</t>
  </si>
  <si>
    <t>19942</t>
  </si>
  <si>
    <t>19943</t>
  </si>
  <si>
    <t>19944</t>
  </si>
  <si>
    <t>19951</t>
  </si>
  <si>
    <t>19952</t>
  </si>
  <si>
    <t>19953</t>
  </si>
  <si>
    <t>19954</t>
  </si>
  <si>
    <t>19961</t>
  </si>
  <si>
    <t>19962</t>
  </si>
  <si>
    <t>19963</t>
  </si>
  <si>
    <t>19964</t>
  </si>
  <si>
    <t>19971</t>
  </si>
  <si>
    <t>19972</t>
  </si>
  <si>
    <t>19973</t>
  </si>
  <si>
    <t>19974</t>
  </si>
  <si>
    <t>19981</t>
  </si>
  <si>
    <t>19982</t>
  </si>
  <si>
    <t>19983</t>
  </si>
  <si>
    <t>19984</t>
  </si>
  <si>
    <t>19991</t>
  </si>
  <si>
    <t>19992</t>
  </si>
  <si>
    <t>19993</t>
  </si>
  <si>
    <t>19994</t>
  </si>
  <si>
    <t>20001</t>
  </si>
  <si>
    <t>20002</t>
  </si>
  <si>
    <t>20003</t>
  </si>
  <si>
    <t>20004</t>
  </si>
  <si>
    <t>20011</t>
  </si>
  <si>
    <t>20012</t>
  </si>
  <si>
    <t>20013</t>
  </si>
  <si>
    <t>20014</t>
  </si>
  <si>
    <t>20021</t>
  </si>
  <si>
    <t>20022</t>
  </si>
  <si>
    <t>20023</t>
  </si>
  <si>
    <t>20024</t>
  </si>
  <si>
    <t>20031</t>
  </si>
  <si>
    <t>20032</t>
  </si>
  <si>
    <t>20033</t>
  </si>
  <si>
    <t>20034</t>
  </si>
  <si>
    <t>20041</t>
  </si>
  <si>
    <t>20042</t>
  </si>
  <si>
    <t>20043</t>
  </si>
  <si>
    <t>20044</t>
  </si>
  <si>
    <t>20051</t>
  </si>
  <si>
    <t>20052</t>
  </si>
  <si>
    <t>20053</t>
  </si>
  <si>
    <t>20054</t>
  </si>
  <si>
    <t>20061</t>
  </si>
  <si>
    <t>20062</t>
  </si>
  <si>
    <t>20063</t>
  </si>
  <si>
    <t>20064</t>
  </si>
  <si>
    <t>20071</t>
  </si>
  <si>
    <t>20072</t>
  </si>
  <si>
    <t>20073</t>
  </si>
  <si>
    <t>20074</t>
  </si>
  <si>
    <t>20081</t>
  </si>
  <si>
    <t>20082</t>
  </si>
  <si>
    <t>20083</t>
  </si>
  <si>
    <t>20084</t>
  </si>
  <si>
    <t>20091</t>
  </si>
  <si>
    <t>20092</t>
  </si>
  <si>
    <t>20093</t>
  </si>
  <si>
    <t>20094</t>
  </si>
  <si>
    <t>20101</t>
  </si>
  <si>
    <t>20102</t>
  </si>
  <si>
    <t>20103</t>
  </si>
  <si>
    <t>20104</t>
  </si>
  <si>
    <t>20111</t>
  </si>
  <si>
    <t>20112</t>
  </si>
  <si>
    <t>20113</t>
  </si>
  <si>
    <t>20114</t>
  </si>
  <si>
    <t>20121</t>
  </si>
  <si>
    <t>20122</t>
  </si>
  <si>
    <t>20123</t>
  </si>
  <si>
    <t>20124</t>
  </si>
  <si>
    <t>20131</t>
  </si>
  <si>
    <t>20132</t>
  </si>
  <si>
    <t>20133</t>
  </si>
  <si>
    <t>20134</t>
  </si>
  <si>
    <t>20141</t>
  </si>
  <si>
    <t>20142</t>
  </si>
  <si>
    <t>20143</t>
  </si>
  <si>
    <t>20144</t>
  </si>
  <si>
    <t>20151</t>
  </si>
  <si>
    <t>20152</t>
  </si>
  <si>
    <t>20153</t>
  </si>
  <si>
    <t>20154</t>
  </si>
  <si>
    <t>20161</t>
  </si>
  <si>
    <t>20162</t>
  </si>
  <si>
    <t>20163</t>
  </si>
  <si>
    <t>20164</t>
  </si>
  <si>
    <t>20171</t>
  </si>
  <si>
    <t>20172</t>
  </si>
  <si>
    <t>20173</t>
  </si>
  <si>
    <t>20174</t>
  </si>
  <si>
    <t>20181</t>
  </si>
  <si>
    <t>20182</t>
  </si>
  <si>
    <t>20183</t>
  </si>
  <si>
    <t>20184</t>
  </si>
  <si>
    <t>.GEO2</t>
  </si>
  <si>
    <t>.GEO</t>
  </si>
  <si>
    <t>.GRPDESC</t>
  </si>
  <si>
    <t>.GRP</t>
  </si>
  <si>
    <t>.DIFF_TYPE</t>
  </si>
  <si>
    <t>.MAG</t>
  </si>
  <si>
    <t>.DEC_PREC</t>
  </si>
  <si>
    <t>.NT</t>
  </si>
  <si>
    <t>.DATA_TYPE</t>
  </si>
  <si>
    <t>.FRQ</t>
  </si>
  <si>
    <t>.DTLM</t>
  </si>
  <si>
    <t>.AGG</t>
  </si>
  <si>
    <t>.LSOURCE</t>
  </si>
  <si>
    <t>.SOURCE</t>
  </si>
  <si>
    <t>.TN</t>
  </si>
  <si>
    <t>.T1</t>
  </si>
  <si>
    <t>.DESC</t>
  </si>
  <si>
    <t>Not Defined</t>
  </si>
  <si>
    <t>111</t>
  </si>
  <si>
    <t>% Calc Allowed</t>
  </si>
  <si>
    <t>US$</t>
  </si>
  <si>
    <t>Quarterly</t>
  </si>
  <si>
    <t>Average</t>
  </si>
  <si>
    <t>Survey of Professional Forecasters, Quarterly</t>
  </si>
  <si>
    <t>C95</t>
  </si>
  <si>
    <t>% Calc Not Allowed</t>
  </si>
  <si>
    <t>0</t>
  </si>
  <si>
    <t>4</t>
  </si>
  <si>
    <t>152</t>
  </si>
  <si>
    <t>%</t>
  </si>
  <si>
    <t>Not Allowed</t>
  </si>
  <si>
    <t>Federal Reserve Bank of Philadelphia</t>
  </si>
  <si>
    <t>FRBPHI</t>
  </si>
  <si>
    <t>Q2-2019</t>
  </si>
  <si>
    <t>Q3-1981</t>
  </si>
  <si>
    <t>Prof Forecasters: Median: 1-Year-Ahead CPI Inflation Expectation (%)</t>
  </si>
  <si>
    <t>198501 *M</t>
  </si>
  <si>
    <t>198501</t>
  </si>
  <si>
    <t>198502</t>
  </si>
  <si>
    <t>198503</t>
  </si>
  <si>
    <t>198504</t>
  </si>
  <si>
    <t>198505</t>
  </si>
  <si>
    <t>198506</t>
  </si>
  <si>
    <t>198507</t>
  </si>
  <si>
    <t>198508</t>
  </si>
  <si>
    <t>198509</t>
  </si>
  <si>
    <t>198510</t>
  </si>
  <si>
    <t>198511</t>
  </si>
  <si>
    <t>198512</t>
  </si>
  <si>
    <t>198601</t>
  </si>
  <si>
    <t>198602</t>
  </si>
  <si>
    <t>198603</t>
  </si>
  <si>
    <t>198604</t>
  </si>
  <si>
    <t>198605</t>
  </si>
  <si>
    <t>198606</t>
  </si>
  <si>
    <t>198607</t>
  </si>
  <si>
    <t>198608</t>
  </si>
  <si>
    <t>198609</t>
  </si>
  <si>
    <t>198610</t>
  </si>
  <si>
    <t>198611</t>
  </si>
  <si>
    <t>198612</t>
  </si>
  <si>
    <t>198701</t>
  </si>
  <si>
    <t>198702</t>
  </si>
  <si>
    <t>198703</t>
  </si>
  <si>
    <t>198704</t>
  </si>
  <si>
    <t>198705</t>
  </si>
  <si>
    <t>198706</t>
  </si>
  <si>
    <t>198707</t>
  </si>
  <si>
    <t>198708</t>
  </si>
  <si>
    <t>198709</t>
  </si>
  <si>
    <t>198710</t>
  </si>
  <si>
    <t>198711</t>
  </si>
  <si>
    <t>198712</t>
  </si>
  <si>
    <t>198801</t>
  </si>
  <si>
    <t>198802</t>
  </si>
  <si>
    <t>198803</t>
  </si>
  <si>
    <t>198804</t>
  </si>
  <si>
    <t>198805</t>
  </si>
  <si>
    <t>198806</t>
  </si>
  <si>
    <t>198807</t>
  </si>
  <si>
    <t>198808</t>
  </si>
  <si>
    <t>198809</t>
  </si>
  <si>
    <t>198810</t>
  </si>
  <si>
    <t>198811</t>
  </si>
  <si>
    <t>198812</t>
  </si>
  <si>
    <t>198901</t>
  </si>
  <si>
    <t>198902</t>
  </si>
  <si>
    <t>198903</t>
  </si>
  <si>
    <t>198904</t>
  </si>
  <si>
    <t>198905</t>
  </si>
  <si>
    <t>198906</t>
  </si>
  <si>
    <t>198907</t>
  </si>
  <si>
    <t>198908</t>
  </si>
  <si>
    <t>198909</t>
  </si>
  <si>
    <t>198910</t>
  </si>
  <si>
    <t>198911</t>
  </si>
  <si>
    <t>198912</t>
  </si>
  <si>
    <t>199001</t>
  </si>
  <si>
    <t>199002</t>
  </si>
  <si>
    <t>199003</t>
  </si>
  <si>
    <t>199004</t>
  </si>
  <si>
    <t>199005</t>
  </si>
  <si>
    <t>199006</t>
  </si>
  <si>
    <t>199007</t>
  </si>
  <si>
    <t>199008</t>
  </si>
  <si>
    <t>199009</t>
  </si>
  <si>
    <t>199010</t>
  </si>
  <si>
    <t>199011</t>
  </si>
  <si>
    <t>199012</t>
  </si>
  <si>
    <t>199101</t>
  </si>
  <si>
    <t>199102</t>
  </si>
  <si>
    <t>199103</t>
  </si>
  <si>
    <t>199104</t>
  </si>
  <si>
    <t>199105</t>
  </si>
  <si>
    <t>199106</t>
  </si>
  <si>
    <t>199107</t>
  </si>
  <si>
    <t>199108</t>
  </si>
  <si>
    <t>199109</t>
  </si>
  <si>
    <t>199110</t>
  </si>
  <si>
    <t>199111</t>
  </si>
  <si>
    <t>199112</t>
  </si>
  <si>
    <t>199201</t>
  </si>
  <si>
    <t>199202</t>
  </si>
  <si>
    <t>199203</t>
  </si>
  <si>
    <t>199204</t>
  </si>
  <si>
    <t>199205</t>
  </si>
  <si>
    <t>199206</t>
  </si>
  <si>
    <t>199207</t>
  </si>
  <si>
    <t>199208</t>
  </si>
  <si>
    <t>199209</t>
  </si>
  <si>
    <t>199210</t>
  </si>
  <si>
    <t>199211</t>
  </si>
  <si>
    <t>199212</t>
  </si>
  <si>
    <t>199301</t>
  </si>
  <si>
    <t>199302</t>
  </si>
  <si>
    <t>199303</t>
  </si>
  <si>
    <t>199304</t>
  </si>
  <si>
    <t>199305</t>
  </si>
  <si>
    <t>199306</t>
  </si>
  <si>
    <t>199307</t>
  </si>
  <si>
    <t>199308</t>
  </si>
  <si>
    <t>199309</t>
  </si>
  <si>
    <t>199310</t>
  </si>
  <si>
    <t>199311</t>
  </si>
  <si>
    <t>199312</t>
  </si>
  <si>
    <t>199401</t>
  </si>
  <si>
    <t>199402</t>
  </si>
  <si>
    <t>199403</t>
  </si>
  <si>
    <t>199404</t>
  </si>
  <si>
    <t>199405</t>
  </si>
  <si>
    <t>199406</t>
  </si>
  <si>
    <t>199407</t>
  </si>
  <si>
    <t>199408</t>
  </si>
  <si>
    <t>199409</t>
  </si>
  <si>
    <t>199410</t>
  </si>
  <si>
    <t>199411</t>
  </si>
  <si>
    <t>199412</t>
  </si>
  <si>
    <t>199501</t>
  </si>
  <si>
    <t>199502</t>
  </si>
  <si>
    <t>199503</t>
  </si>
  <si>
    <t>199504</t>
  </si>
  <si>
    <t>199505</t>
  </si>
  <si>
    <t>199506</t>
  </si>
  <si>
    <t>199507</t>
  </si>
  <si>
    <t>199508</t>
  </si>
  <si>
    <t>199509</t>
  </si>
  <si>
    <t>199510</t>
  </si>
  <si>
    <t>199511</t>
  </si>
  <si>
    <t>199512</t>
  </si>
  <si>
    <t>199601</t>
  </si>
  <si>
    <t>199602</t>
  </si>
  <si>
    <t>199603</t>
  </si>
  <si>
    <t>199604</t>
  </si>
  <si>
    <t>199605</t>
  </si>
  <si>
    <t>199606</t>
  </si>
  <si>
    <t>199607</t>
  </si>
  <si>
    <t>199608</t>
  </si>
  <si>
    <t>199609</t>
  </si>
  <si>
    <t>199610</t>
  </si>
  <si>
    <t>199611</t>
  </si>
  <si>
    <t>199612</t>
  </si>
  <si>
    <t>199701</t>
  </si>
  <si>
    <t>199702</t>
  </si>
  <si>
    <t>199703</t>
  </si>
  <si>
    <t>199704</t>
  </si>
  <si>
    <t>199705</t>
  </si>
  <si>
    <t>199706</t>
  </si>
  <si>
    <t>199707</t>
  </si>
  <si>
    <t>199708</t>
  </si>
  <si>
    <t>199709</t>
  </si>
  <si>
    <t>199710</t>
  </si>
  <si>
    <t>199711</t>
  </si>
  <si>
    <t>199712</t>
  </si>
  <si>
    <t>199801</t>
  </si>
  <si>
    <t>199802</t>
  </si>
  <si>
    <t>199803</t>
  </si>
  <si>
    <t>199804</t>
  </si>
  <si>
    <t>199805</t>
  </si>
  <si>
    <t>199806</t>
  </si>
  <si>
    <t>199807</t>
  </si>
  <si>
    <t>199808</t>
  </si>
  <si>
    <t>199809</t>
  </si>
  <si>
    <t>199810</t>
  </si>
  <si>
    <t>199811</t>
  </si>
  <si>
    <t>199812</t>
  </si>
  <si>
    <t>199901</t>
  </si>
  <si>
    <t>199902</t>
  </si>
  <si>
    <t>199903</t>
  </si>
  <si>
    <t>199904</t>
  </si>
  <si>
    <t>199905</t>
  </si>
  <si>
    <t>199906</t>
  </si>
  <si>
    <t>199907</t>
  </si>
  <si>
    <t>199908</t>
  </si>
  <si>
    <t>199909</t>
  </si>
  <si>
    <t>199910</t>
  </si>
  <si>
    <t>199911</t>
  </si>
  <si>
    <t>199912</t>
  </si>
  <si>
    <t>200001</t>
  </si>
  <si>
    <t>200002</t>
  </si>
  <si>
    <t>200003</t>
  </si>
  <si>
    <t>200004</t>
  </si>
  <si>
    <t>200005</t>
  </si>
  <si>
    <t>200006</t>
  </si>
  <si>
    <t>200007</t>
  </si>
  <si>
    <t>200008</t>
  </si>
  <si>
    <t>200009</t>
  </si>
  <si>
    <t>200010</t>
  </si>
  <si>
    <t>200011</t>
  </si>
  <si>
    <t>200012</t>
  </si>
  <si>
    <t>200101</t>
  </si>
  <si>
    <t>200102</t>
  </si>
  <si>
    <t>200103</t>
  </si>
  <si>
    <t>200104</t>
  </si>
  <si>
    <t>200105</t>
  </si>
  <si>
    <t>200106</t>
  </si>
  <si>
    <t>200107</t>
  </si>
  <si>
    <t>200108</t>
  </si>
  <si>
    <t>200109</t>
  </si>
  <si>
    <t>200110</t>
  </si>
  <si>
    <t>200111</t>
  </si>
  <si>
    <t>200112</t>
  </si>
  <si>
    <t>200201</t>
  </si>
  <si>
    <t>200202</t>
  </si>
  <si>
    <t>200203</t>
  </si>
  <si>
    <t>200204</t>
  </si>
  <si>
    <t>200205</t>
  </si>
  <si>
    <t>200206</t>
  </si>
  <si>
    <t>200207</t>
  </si>
  <si>
    <t>200208</t>
  </si>
  <si>
    <t>200209</t>
  </si>
  <si>
    <t>200210</t>
  </si>
  <si>
    <t>200211</t>
  </si>
  <si>
    <t>200212</t>
  </si>
  <si>
    <t>200301</t>
  </si>
  <si>
    <t>200302</t>
  </si>
  <si>
    <t>200303</t>
  </si>
  <si>
    <t>200304</t>
  </si>
  <si>
    <t>200305</t>
  </si>
  <si>
    <t>200306</t>
  </si>
  <si>
    <t>200307</t>
  </si>
  <si>
    <t>200308</t>
  </si>
  <si>
    <t>200309</t>
  </si>
  <si>
    <t>200310</t>
  </si>
  <si>
    <t>200311</t>
  </si>
  <si>
    <t>200312</t>
  </si>
  <si>
    <t>200401</t>
  </si>
  <si>
    <t>200402</t>
  </si>
  <si>
    <t>200403</t>
  </si>
  <si>
    <t>200404</t>
  </si>
  <si>
    <t>200405</t>
  </si>
  <si>
    <t>200406</t>
  </si>
  <si>
    <t>200407</t>
  </si>
  <si>
    <t>200408</t>
  </si>
  <si>
    <t>200409</t>
  </si>
  <si>
    <t>200410</t>
  </si>
  <si>
    <t>200411</t>
  </si>
  <si>
    <t>200412</t>
  </si>
  <si>
    <t>200501</t>
  </si>
  <si>
    <t>200502</t>
  </si>
  <si>
    <t>200503</t>
  </si>
  <si>
    <t>200504</t>
  </si>
  <si>
    <t>200505</t>
  </si>
  <si>
    <t>200506</t>
  </si>
  <si>
    <t>200507</t>
  </si>
  <si>
    <t>200508</t>
  </si>
  <si>
    <t>200509</t>
  </si>
  <si>
    <t>200510</t>
  </si>
  <si>
    <t>200511</t>
  </si>
  <si>
    <t>200512</t>
  </si>
  <si>
    <t>200601</t>
  </si>
  <si>
    <t>200602</t>
  </si>
  <si>
    <t>200603</t>
  </si>
  <si>
    <t>200604</t>
  </si>
  <si>
    <t>200605</t>
  </si>
  <si>
    <t>200606</t>
  </si>
  <si>
    <t>200607</t>
  </si>
  <si>
    <t>200608</t>
  </si>
  <si>
    <t>200609</t>
  </si>
  <si>
    <t>200610</t>
  </si>
  <si>
    <t>200611</t>
  </si>
  <si>
    <t>200612</t>
  </si>
  <si>
    <t>200701</t>
  </si>
  <si>
    <t>200702</t>
  </si>
  <si>
    <t>200703</t>
  </si>
  <si>
    <t>200704</t>
  </si>
  <si>
    <t>200705</t>
  </si>
  <si>
    <t>200706</t>
  </si>
  <si>
    <t>200707</t>
  </si>
  <si>
    <t>200708</t>
  </si>
  <si>
    <t>200709</t>
  </si>
  <si>
    <t>200710</t>
  </si>
  <si>
    <t>200711</t>
  </si>
  <si>
    <t>200712</t>
  </si>
  <si>
    <t>200801</t>
  </si>
  <si>
    <t>200802</t>
  </si>
  <si>
    <t>200803</t>
  </si>
  <si>
    <t>200804</t>
  </si>
  <si>
    <t>200805</t>
  </si>
  <si>
    <t>200806</t>
  </si>
  <si>
    <t>200807</t>
  </si>
  <si>
    <t>200808</t>
  </si>
  <si>
    <t>200809</t>
  </si>
  <si>
    <t>200810</t>
  </si>
  <si>
    <t>200811</t>
  </si>
  <si>
    <t>200812</t>
  </si>
  <si>
    <t>200901</t>
  </si>
  <si>
    <t>200902</t>
  </si>
  <si>
    <t>200903</t>
  </si>
  <si>
    <t>200904</t>
  </si>
  <si>
    <t>200905</t>
  </si>
  <si>
    <t>200906</t>
  </si>
  <si>
    <t>200907</t>
  </si>
  <si>
    <t>200908</t>
  </si>
  <si>
    <t>200909</t>
  </si>
  <si>
    <t>200910</t>
  </si>
  <si>
    <t>200911</t>
  </si>
  <si>
    <t>200912</t>
  </si>
  <si>
    <t>201001</t>
  </si>
  <si>
    <t>201002</t>
  </si>
  <si>
    <t>201003</t>
  </si>
  <si>
    <t>201004</t>
  </si>
  <si>
    <t>201005</t>
  </si>
  <si>
    <t>201006</t>
  </si>
  <si>
    <t>201007</t>
  </si>
  <si>
    <t>201008</t>
  </si>
  <si>
    <t>201009</t>
  </si>
  <si>
    <t>201010</t>
  </si>
  <si>
    <t>201011</t>
  </si>
  <si>
    <t>201012</t>
  </si>
  <si>
    <t>201101</t>
  </si>
  <si>
    <t>201102</t>
  </si>
  <si>
    <t>201103</t>
  </si>
  <si>
    <t>201104</t>
  </si>
  <si>
    <t>201105</t>
  </si>
  <si>
    <t>201106</t>
  </si>
  <si>
    <t>201107</t>
  </si>
  <si>
    <t>201108</t>
  </si>
  <si>
    <t>201109</t>
  </si>
  <si>
    <t>201110</t>
  </si>
  <si>
    <t>201111</t>
  </si>
  <si>
    <t>201112</t>
  </si>
  <si>
    <t>201201</t>
  </si>
  <si>
    <t>201202</t>
  </si>
  <si>
    <t>201203</t>
  </si>
  <si>
    <t>201204</t>
  </si>
  <si>
    <t>201205</t>
  </si>
  <si>
    <t>201206</t>
  </si>
  <si>
    <t>201207</t>
  </si>
  <si>
    <t>201208</t>
  </si>
  <si>
    <t>201209</t>
  </si>
  <si>
    <t>201210</t>
  </si>
  <si>
    <t>201211</t>
  </si>
  <si>
    <t>201212</t>
  </si>
  <si>
    <t>201301</t>
  </si>
  <si>
    <t>201302</t>
  </si>
  <si>
    <t>201303</t>
  </si>
  <si>
    <t>201304</t>
  </si>
  <si>
    <t>201305</t>
  </si>
  <si>
    <t>201306</t>
  </si>
  <si>
    <t>201307</t>
  </si>
  <si>
    <t>201308</t>
  </si>
  <si>
    <t>201309</t>
  </si>
  <si>
    <t>201310</t>
  </si>
  <si>
    <t>201311</t>
  </si>
  <si>
    <t>201312</t>
  </si>
  <si>
    <t>201401</t>
  </si>
  <si>
    <t>201402</t>
  </si>
  <si>
    <t>201403</t>
  </si>
  <si>
    <t>201404</t>
  </si>
  <si>
    <t>201405</t>
  </si>
  <si>
    <t>201406</t>
  </si>
  <si>
    <t>201407</t>
  </si>
  <si>
    <t>201408</t>
  </si>
  <si>
    <t>201409</t>
  </si>
  <si>
    <t>201410</t>
  </si>
  <si>
    <t>201411</t>
  </si>
  <si>
    <t>201412</t>
  </si>
  <si>
    <t>201501</t>
  </si>
  <si>
    <t>201502</t>
  </si>
  <si>
    <t>201503</t>
  </si>
  <si>
    <t>201504</t>
  </si>
  <si>
    <t>201505</t>
  </si>
  <si>
    <t>201506</t>
  </si>
  <si>
    <t>201507</t>
  </si>
  <si>
    <t>201508</t>
  </si>
  <si>
    <t>201509</t>
  </si>
  <si>
    <t>201510</t>
  </si>
  <si>
    <t>201511</t>
  </si>
  <si>
    <t>201512</t>
  </si>
  <si>
    <t>201601</t>
  </si>
  <si>
    <t>201602</t>
  </si>
  <si>
    <t>201603</t>
  </si>
  <si>
    <t>201604</t>
  </si>
  <si>
    <t>201605</t>
  </si>
  <si>
    <t>201606</t>
  </si>
  <si>
    <t>201607</t>
  </si>
  <si>
    <t>201608</t>
  </si>
  <si>
    <t>201609</t>
  </si>
  <si>
    <t>201610</t>
  </si>
  <si>
    <t>201611</t>
  </si>
  <si>
    <t>201612</t>
  </si>
  <si>
    <t>201701</t>
  </si>
  <si>
    <t>201702</t>
  </si>
  <si>
    <t>201703</t>
  </si>
  <si>
    <t>201704</t>
  </si>
  <si>
    <t>201705</t>
  </si>
  <si>
    <t>201706</t>
  </si>
  <si>
    <t>201707</t>
  </si>
  <si>
    <t>201708</t>
  </si>
  <si>
    <t>201709</t>
  </si>
  <si>
    <t>201710</t>
  </si>
  <si>
    <t>201711</t>
  </si>
  <si>
    <t>201712</t>
  </si>
  <si>
    <t>201801</t>
  </si>
  <si>
    <t>201802</t>
  </si>
  <si>
    <t>201803</t>
  </si>
  <si>
    <t>201804</t>
  </si>
  <si>
    <t>201805</t>
  </si>
  <si>
    <t>201806</t>
  </si>
  <si>
    <t>201807</t>
  </si>
  <si>
    <t>201808</t>
  </si>
  <si>
    <t>201809</t>
  </si>
  <si>
    <t>201810</t>
  </si>
  <si>
    <t>201811</t>
  </si>
  <si>
    <t>201812</t>
  </si>
  <si>
    <t>Monthly</t>
  </si>
  <si>
    <t>EIA/CME Energy Prices</t>
  </si>
  <si>
    <t>P72</t>
  </si>
  <si>
    <t>3</t>
  </si>
  <si>
    <t>Jan-1946</t>
  </si>
  <si>
    <t>Spot Oil Price: West Texas Intermediate [Prior'82=Posted Price] ($/Barrel)</t>
  </si>
  <si>
    <t>NAME</t>
  </si>
  <si>
    <t>MNEMONIC</t>
  </si>
  <si>
    <t>OIL</t>
  </si>
  <si>
    <t>GDP@SPF</t>
  </si>
  <si>
    <t>INFL SPF</t>
  </si>
  <si>
    <t>GDP SPF</t>
  </si>
  <si>
    <t>20191</t>
  </si>
  <si>
    <t>20192</t>
  </si>
  <si>
    <t>20193</t>
  </si>
  <si>
    <t>201901</t>
  </si>
  <si>
    <t>201902</t>
  </si>
  <si>
    <t>201903</t>
  </si>
  <si>
    <t>201904</t>
  </si>
  <si>
    <t>201905</t>
  </si>
  <si>
    <t>201906</t>
  </si>
  <si>
    <t>201907</t>
  </si>
  <si>
    <t>201908</t>
  </si>
  <si>
    <t>201909</t>
  </si>
  <si>
    <t>201910</t>
  </si>
  <si>
    <t>drgdp3</t>
  </si>
  <si>
    <t>drgdp4</t>
  </si>
  <si>
    <t>drgdp5</t>
  </si>
  <si>
    <t>drgdp6</t>
  </si>
  <si>
    <t>ANNUAL</t>
  </si>
  <si>
    <t>201911</t>
  </si>
  <si>
    <t>201912</t>
  </si>
  <si>
    <t>202001</t>
  </si>
  <si>
    <t>202002</t>
  </si>
  <si>
    <t>202003</t>
  </si>
  <si>
    <t>202004</t>
  </si>
  <si>
    <t>202005</t>
  </si>
  <si>
    <t>20194</t>
  </si>
  <si>
    <t>20201</t>
  </si>
  <si>
    <t>Q2-2020</t>
  </si>
  <si>
    <t>May-15-2020 15:10</t>
  </si>
  <si>
    <t>156</t>
  </si>
  <si>
    <t>ASAF1GCX@HAVER</t>
  </si>
  <si>
    <t>ASAF2GCX@HAVER</t>
  </si>
  <si>
    <t>ASAF3GCX@HAVER</t>
  </si>
  <si>
    <t>ASAF4GCX@HAVER</t>
  </si>
  <si>
    <t>Prof Forecasters: Median: Real GDP, Annualized Growth Rate, 1 Quarter Ahead (%)</t>
  </si>
  <si>
    <t>Prof Forecasters: Median: Real GDP, Annualized Growth Rate, 2 Quarters Ahead (%)</t>
  </si>
  <si>
    <t>Prof Forecasters: Median: Real GDP, Annualized Growth Rate, 3 Quarters Ahead (%)</t>
  </si>
  <si>
    <t>Prof Forecasters: Median: Real GDP, Annualized Growth Rate, 4 Quarters Ahead (%)</t>
  </si>
  <si>
    <t>Q4-1968</t>
  </si>
  <si>
    <t>207</t>
  </si>
  <si>
    <t>2</t>
  </si>
  <si>
    <t>Prof Forecasters: Median: 1-Year-Ahead GDP Expectation (SA, Bil.Chn.2012$)</t>
  </si>
  <si>
    <t>20202</t>
  </si>
  <si>
    <t>202006</t>
  </si>
  <si>
    <t>894</t>
  </si>
  <si>
    <t>Jun-2020</t>
  </si>
  <si>
    <t>Variables</t>
  </si>
  <si>
    <t/>
  </si>
  <si>
    <t>Federal Reserve Bank of St. Louis</t>
  </si>
  <si>
    <t>INFL@SPF</t>
  </si>
  <si>
    <t>FRED</t>
  </si>
  <si>
    <t>WTISPLC@FRED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</si>
</sst>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mm"/>
    <numFmt numFmtId="165" formatCode="0.000"/>
  </numFmts>
  <fonts count="8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color rgb="FF000000"/>
      <name val="ITC Bookman"/>
    </font>
    <font>
      <b/>
      <sz val="11"/>
      <color rgb="FF000000"/>
      <name val="Calibri"/>
      <family val="2"/>
    </font>
    <font>
      <sz val="11"/>
      <color rgb="FFFF0000"/>
      <name val="Calibri"/>
      <family val="2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/>
    <xf numFmtId="0" fontId="1" fillId="0" borderId="0"/>
    <xf numFmtId="0" fontId="2" fillId="0" borderId="0"/>
  </cellStyleXfs>
  <cellXfs count="22">
    <xf numFmtId="0" fontId="0" fillId="0" borderId="0" xfId="0"/>
    <xf numFmtId="0" fontId="0" fillId="0" borderId="0" xfId="0" quotePrefix="1"/>
    <xf numFmtId="164" fontId="0" fillId="0" borderId="0" xfId="0" applyNumberFormat="1"/>
    <xf numFmtId="2" fontId="0" fillId="0" borderId="0" xfId="0" applyNumberFormat="1"/>
    <xf numFmtId="0" fontId="0" fillId="0" borderId="0" xfId="1" applyNumberFormat="1" applyFont="1"/>
    <xf numFmtId="14" fontId="0" fillId="0" borderId="0" xfId="1" applyNumberFormat="1" applyFont="1"/>
    <xf numFmtId="0" fontId="1" fillId="0" borderId="0" xfId="2" applyNumberFormat="1"/>
    <xf numFmtId="0" fontId="3" fillId="0" borderId="0" xfId="3" applyFont="1" applyFill="1" applyBorder="1" applyAlignment="1">
      <alignment horizontal="left"/>
    </xf>
    <xf numFmtId="14" fontId="1" fillId="0" borderId="0" xfId="1" applyNumberFormat="1"/>
    <xf numFmtId="0" fontId="1" fillId="0" borderId="0" xfId="1" applyNumberFormat="1"/>
    <xf numFmtId="14" fontId="0" fillId="0" borderId="0" xfId="1" applyNumberFormat="1" applyFont="1" applyAlignment="1">
      <alignment horizontal="right" vertical="center"/>
    </xf>
    <xf numFmtId="14" fontId="3" fillId="0" borderId="0" xfId="1" applyNumberFormat="1" applyFont="1" applyAlignment="1">
      <alignment horizontal="right" vertical="center"/>
    </xf>
    <xf numFmtId="14" fontId="5" fillId="0" borderId="0" xfId="1" applyNumberFormat="1" applyFont="1"/>
    <xf numFmtId="0" fontId="0" fillId="0" borderId="0" xfId="0" applyAlignment="1">
      <alignment horizontal="right"/>
    </xf>
    <xf numFmtId="165" fontId="4" fillId="2" borderId="0" xfId="3" applyNumberFormat="1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3" borderId="0" xfId="0" applyFill="1"/>
    <xf numFmtId="165" fontId="7" fillId="2" borderId="0" xfId="0" applyNumberFormat="1" applyFont="1" applyFill="1"/>
    <xf numFmtId="0" fontId="5" fillId="0" borderId="0" xfId="1" applyNumberFormat="1" applyFont="1"/>
    <xf numFmtId="4" fontId="0" fillId="0" borderId="0" xfId="0" applyNumberFormat="1" applyAlignment="1">
      <alignment horizontal="right"/>
    </xf>
    <xf numFmtId="14" fontId="0" fillId="3" borderId="0" xfId="0" applyNumberFormat="1" applyFill="1"/>
    <xf numFmtId="14" fontId="0" fillId="0" borderId="0" xfId="0" applyNumberFormat="1" applyFill="1"/>
  </cellXfs>
  <cellStyles count="4">
    <cellStyle name="Explanatory Text 2" xfId="1" xr:uid="{00000000-0005-0000-0000-000000000000}"/>
    <cellStyle name="Normal" xfId="0" builtinId="0"/>
    <cellStyle name="Normal 2" xfId="2" xr:uid="{00000000-0005-0000-0000-000002000000}"/>
    <cellStyle name="Normal 3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47"/>
  <sheetViews>
    <sheetView tabSelected="1" workbookViewId="0"/>
  </sheetViews>
  <sheetFormatPr baseColWidth="10" defaultColWidth="10.33203125" defaultRowHeight="15"/>
  <cols>
    <col min="3" max="3" width="10.33203125" style="3"/>
  </cols>
  <sheetData>
    <row r="1" spans="1:3">
      <c r="A1" s="1" t="s">
        <v>174</v>
      </c>
      <c r="B1" s="1" t="s">
        <v>1</v>
      </c>
      <c r="C1" s="3" t="s">
        <v>646</v>
      </c>
    </row>
    <row r="2" spans="1:3">
      <c r="A2" t="s">
        <v>154</v>
      </c>
      <c r="C2" s="3" t="s">
        <v>588</v>
      </c>
    </row>
    <row r="3" spans="1:3">
      <c r="A3" t="s">
        <v>153</v>
      </c>
      <c r="C3" s="3" t="s">
        <v>587</v>
      </c>
    </row>
    <row r="4" spans="1:3">
      <c r="A4" t="s">
        <v>152</v>
      </c>
      <c r="C4" s="3" t="s">
        <v>640</v>
      </c>
    </row>
    <row r="5" spans="1:3">
      <c r="A5" t="s">
        <v>151</v>
      </c>
      <c r="C5" s="3" t="s">
        <v>645</v>
      </c>
    </row>
    <row r="6" spans="1:3">
      <c r="A6" t="s">
        <v>150</v>
      </c>
      <c r="C6" s="3" t="s">
        <v>643</v>
      </c>
    </row>
    <row r="7" spans="1:3">
      <c r="A7" t="s">
        <v>149</v>
      </c>
      <c r="C7" s="3" t="s">
        <v>160</v>
      </c>
    </row>
    <row r="8" spans="1:3">
      <c r="A8" t="s">
        <v>148</v>
      </c>
      <c r="C8" s="21">
        <v>44077</v>
      </c>
    </row>
    <row r="9" spans="1:3">
      <c r="A9" t="s">
        <v>147</v>
      </c>
      <c r="C9" s="3" t="s">
        <v>583</v>
      </c>
    </row>
    <row r="10" spans="1:3">
      <c r="A10" t="s">
        <v>146</v>
      </c>
      <c r="C10" s="3" t="s">
        <v>158</v>
      </c>
    </row>
    <row r="11" spans="1:3">
      <c r="A11" t="s">
        <v>145</v>
      </c>
      <c r="C11" s="3" t="s">
        <v>639</v>
      </c>
    </row>
    <row r="12" spans="1:3">
      <c r="A12" t="s">
        <v>144</v>
      </c>
      <c r="C12" s="3" t="s">
        <v>586</v>
      </c>
    </row>
    <row r="13" spans="1:3">
      <c r="A13" t="s">
        <v>143</v>
      </c>
      <c r="C13" s="3" t="s">
        <v>164</v>
      </c>
    </row>
    <row r="14" spans="1:3">
      <c r="A14" t="s">
        <v>142</v>
      </c>
      <c r="C14" s="3" t="s">
        <v>157</v>
      </c>
    </row>
    <row r="15" spans="1:3">
      <c r="A15" t="s">
        <v>141</v>
      </c>
      <c r="C15" s="3" t="s">
        <v>585</v>
      </c>
    </row>
    <row r="16" spans="1:3">
      <c r="A16" t="s">
        <v>140</v>
      </c>
      <c r="C16" s="3" t="s">
        <v>584</v>
      </c>
    </row>
    <row r="17" spans="1:3">
      <c r="A17" t="s">
        <v>139</v>
      </c>
      <c r="C17" s="3" t="s">
        <v>156</v>
      </c>
    </row>
    <row r="18" spans="1:3">
      <c r="A18" t="s">
        <v>138</v>
      </c>
      <c r="C18" s="3" t="s">
        <v>155</v>
      </c>
    </row>
    <row r="19" spans="1:3">
      <c r="A19" t="s">
        <v>175</v>
      </c>
      <c r="B19" s="2">
        <v>31078</v>
      </c>
      <c r="C19">
        <v>25.640999999999998</v>
      </c>
    </row>
    <row r="20" spans="1:3">
      <c r="A20" t="s">
        <v>176</v>
      </c>
      <c r="B20" s="2">
        <v>31106</v>
      </c>
      <c r="C20">
        <v>27.271000000000001</v>
      </c>
    </row>
    <row r="21" spans="1:3">
      <c r="A21" t="s">
        <v>177</v>
      </c>
      <c r="B21" s="2">
        <v>31137</v>
      </c>
      <c r="C21">
        <v>28.238</v>
      </c>
    </row>
    <row r="22" spans="1:3">
      <c r="A22" t="s">
        <v>178</v>
      </c>
      <c r="B22" s="2">
        <v>31167</v>
      </c>
      <c r="C22">
        <v>28.805</v>
      </c>
    </row>
    <row r="23" spans="1:3">
      <c r="A23" t="s">
        <v>179</v>
      </c>
      <c r="B23" s="2">
        <v>31198</v>
      </c>
      <c r="C23">
        <v>27.623000000000001</v>
      </c>
    </row>
    <row r="24" spans="1:3">
      <c r="A24" t="s">
        <v>180</v>
      </c>
      <c r="B24" s="2">
        <v>31228</v>
      </c>
      <c r="C24">
        <v>27.143000000000001</v>
      </c>
    </row>
    <row r="25" spans="1:3">
      <c r="A25" t="s">
        <v>181</v>
      </c>
      <c r="B25" s="2">
        <v>31259</v>
      </c>
      <c r="C25">
        <v>27.329000000000001</v>
      </c>
    </row>
    <row r="26" spans="1:3">
      <c r="A26" t="s">
        <v>182</v>
      </c>
      <c r="B26" s="2">
        <v>31290</v>
      </c>
      <c r="C26">
        <v>27.754999999999999</v>
      </c>
    </row>
    <row r="27" spans="1:3">
      <c r="A27" t="s">
        <v>183</v>
      </c>
      <c r="B27" s="2">
        <v>31320</v>
      </c>
      <c r="C27">
        <v>28.289000000000001</v>
      </c>
    </row>
    <row r="28" spans="1:3">
      <c r="A28" t="s">
        <v>184</v>
      </c>
      <c r="B28" s="2">
        <v>31351</v>
      </c>
      <c r="C28">
        <v>29.538</v>
      </c>
    </row>
    <row r="29" spans="1:3">
      <c r="A29" t="s">
        <v>185</v>
      </c>
      <c r="B29" s="2">
        <v>31381</v>
      </c>
      <c r="C29">
        <v>30.812999999999999</v>
      </c>
    </row>
    <row r="30" spans="1:3">
      <c r="A30" t="s">
        <v>186</v>
      </c>
      <c r="B30" s="2">
        <v>31412</v>
      </c>
      <c r="C30">
        <v>27.228000000000002</v>
      </c>
    </row>
    <row r="31" spans="1:3">
      <c r="A31" t="s">
        <v>187</v>
      </c>
      <c r="B31" s="2">
        <v>31443</v>
      </c>
      <c r="C31">
        <v>22.945</v>
      </c>
    </row>
    <row r="32" spans="1:3">
      <c r="A32" t="s">
        <v>188</v>
      </c>
      <c r="B32" s="2">
        <v>31471</v>
      </c>
      <c r="C32">
        <v>15.442</v>
      </c>
    </row>
    <row r="33" spans="1:3">
      <c r="A33" t="s">
        <v>189</v>
      </c>
      <c r="B33" s="2">
        <v>31502</v>
      </c>
      <c r="C33">
        <v>12.618</v>
      </c>
    </row>
    <row r="34" spans="1:3">
      <c r="A34" t="s">
        <v>190</v>
      </c>
      <c r="B34" s="2">
        <v>31532</v>
      </c>
      <c r="C34">
        <v>12.847</v>
      </c>
    </row>
    <row r="35" spans="1:3">
      <c r="A35" t="s">
        <v>191</v>
      </c>
      <c r="B35" s="2">
        <v>31563</v>
      </c>
      <c r="C35">
        <v>15.444000000000001</v>
      </c>
    </row>
    <row r="36" spans="1:3">
      <c r="A36" t="s">
        <v>192</v>
      </c>
      <c r="B36" s="2">
        <v>31593</v>
      </c>
      <c r="C36">
        <v>13.468999999999999</v>
      </c>
    </row>
    <row r="37" spans="1:3">
      <c r="A37" t="s">
        <v>193</v>
      </c>
      <c r="B37" s="2">
        <v>31624</v>
      </c>
      <c r="C37">
        <v>11.574999999999999</v>
      </c>
    </row>
    <row r="38" spans="1:3">
      <c r="A38" t="s">
        <v>194</v>
      </c>
      <c r="B38" s="2">
        <v>31655</v>
      </c>
      <c r="C38">
        <v>15.092000000000001</v>
      </c>
    </row>
    <row r="39" spans="1:3">
      <c r="A39" t="s">
        <v>195</v>
      </c>
      <c r="B39" s="2">
        <v>31685</v>
      </c>
      <c r="C39">
        <v>14.913</v>
      </c>
    </row>
    <row r="40" spans="1:3">
      <c r="A40" t="s">
        <v>196</v>
      </c>
      <c r="B40" s="2">
        <v>31716</v>
      </c>
      <c r="C40">
        <v>14.852</v>
      </c>
    </row>
    <row r="41" spans="1:3">
      <c r="A41" t="s">
        <v>197</v>
      </c>
      <c r="B41" s="2">
        <v>31746</v>
      </c>
      <c r="C41">
        <v>15.207000000000001</v>
      </c>
    </row>
    <row r="42" spans="1:3">
      <c r="A42" t="s">
        <v>198</v>
      </c>
      <c r="B42" s="2">
        <v>31777</v>
      </c>
      <c r="C42">
        <v>16.076000000000001</v>
      </c>
    </row>
    <row r="43" spans="1:3">
      <c r="A43" t="s">
        <v>199</v>
      </c>
      <c r="B43" s="2">
        <v>31808</v>
      </c>
      <c r="C43">
        <v>18.655999999999999</v>
      </c>
    </row>
    <row r="44" spans="1:3">
      <c r="A44" t="s">
        <v>200</v>
      </c>
      <c r="B44" s="2">
        <v>31836</v>
      </c>
      <c r="C44">
        <v>17.725999999999999</v>
      </c>
    </row>
    <row r="45" spans="1:3">
      <c r="A45" t="s">
        <v>201</v>
      </c>
      <c r="B45" s="2">
        <v>31867</v>
      </c>
      <c r="C45">
        <v>18.305</v>
      </c>
    </row>
    <row r="46" spans="1:3">
      <c r="A46" t="s">
        <v>202</v>
      </c>
      <c r="B46" s="2">
        <v>31897</v>
      </c>
      <c r="C46">
        <v>18.643000000000001</v>
      </c>
    </row>
    <row r="47" spans="1:3">
      <c r="A47" t="s">
        <v>203</v>
      </c>
      <c r="B47" s="2">
        <v>31928</v>
      </c>
      <c r="C47">
        <v>19.414999999999999</v>
      </c>
    </row>
    <row r="48" spans="1:3">
      <c r="A48" t="s">
        <v>204</v>
      </c>
      <c r="B48" s="2">
        <v>31958</v>
      </c>
      <c r="C48">
        <v>20.033999999999999</v>
      </c>
    </row>
    <row r="49" spans="1:3">
      <c r="A49" t="s">
        <v>205</v>
      </c>
      <c r="B49" s="2">
        <v>31989</v>
      </c>
      <c r="C49">
        <v>21.355</v>
      </c>
    </row>
    <row r="50" spans="1:3">
      <c r="A50" t="s">
        <v>206</v>
      </c>
      <c r="B50" s="2">
        <v>32020</v>
      </c>
      <c r="C50">
        <v>20.274000000000001</v>
      </c>
    </row>
    <row r="51" spans="1:3">
      <c r="A51" t="s">
        <v>207</v>
      </c>
      <c r="B51" s="2">
        <v>32050</v>
      </c>
      <c r="C51">
        <v>19.526</v>
      </c>
    </row>
    <row r="52" spans="1:3">
      <c r="A52" t="s">
        <v>208</v>
      </c>
      <c r="B52" s="2">
        <v>32081</v>
      </c>
      <c r="C52">
        <v>19.847999999999999</v>
      </c>
    </row>
    <row r="53" spans="1:3">
      <c r="A53" t="s">
        <v>209</v>
      </c>
      <c r="B53" s="2">
        <v>32111</v>
      </c>
      <c r="C53">
        <v>18.920000000000002</v>
      </c>
    </row>
    <row r="54" spans="1:3">
      <c r="A54" t="s">
        <v>210</v>
      </c>
      <c r="B54" s="2">
        <v>32142</v>
      </c>
      <c r="C54">
        <v>17.241</v>
      </c>
    </row>
    <row r="55" spans="1:3">
      <c r="A55" t="s">
        <v>211</v>
      </c>
      <c r="B55" s="2">
        <v>32173</v>
      </c>
      <c r="C55">
        <v>17.16</v>
      </c>
    </row>
    <row r="56" spans="1:3">
      <c r="A56" t="s">
        <v>212</v>
      </c>
      <c r="B56" s="2">
        <v>32202</v>
      </c>
      <c r="C56">
        <v>16.765000000000001</v>
      </c>
    </row>
    <row r="57" spans="1:3">
      <c r="A57" t="s">
        <v>213</v>
      </c>
      <c r="B57" s="2">
        <v>32233</v>
      </c>
      <c r="C57">
        <v>16.216999999999999</v>
      </c>
    </row>
    <row r="58" spans="1:3">
      <c r="A58" t="s">
        <v>214</v>
      </c>
      <c r="B58" s="2">
        <v>32263</v>
      </c>
      <c r="C58">
        <v>17.875</v>
      </c>
    </row>
    <row r="59" spans="1:3">
      <c r="A59" t="s">
        <v>215</v>
      </c>
      <c r="B59" s="2">
        <v>32294</v>
      </c>
      <c r="C59">
        <v>17.437999999999999</v>
      </c>
    </row>
    <row r="60" spans="1:3">
      <c r="A60" t="s">
        <v>216</v>
      </c>
      <c r="B60" s="2">
        <v>32324</v>
      </c>
      <c r="C60">
        <v>16.53</v>
      </c>
    </row>
    <row r="61" spans="1:3">
      <c r="A61" t="s">
        <v>217</v>
      </c>
      <c r="B61" s="2">
        <v>32355</v>
      </c>
      <c r="C61">
        <v>15.497999999999999</v>
      </c>
    </row>
    <row r="62" spans="1:3">
      <c r="A62" t="s">
        <v>218</v>
      </c>
      <c r="B62" s="2">
        <v>32386</v>
      </c>
      <c r="C62">
        <v>15.523999999999999</v>
      </c>
    </row>
    <row r="63" spans="1:3">
      <c r="A63" t="s">
        <v>219</v>
      </c>
      <c r="B63" s="2">
        <v>32416</v>
      </c>
      <c r="C63">
        <v>14.467000000000001</v>
      </c>
    </row>
    <row r="64" spans="1:3">
      <c r="A64" t="s">
        <v>220</v>
      </c>
      <c r="B64" s="2">
        <v>32447</v>
      </c>
      <c r="C64">
        <v>13.798</v>
      </c>
    </row>
    <row r="65" spans="1:3">
      <c r="A65" t="s">
        <v>221</v>
      </c>
      <c r="B65" s="2">
        <v>32477</v>
      </c>
      <c r="C65">
        <v>13.977</v>
      </c>
    </row>
    <row r="66" spans="1:3">
      <c r="A66" t="s">
        <v>222</v>
      </c>
      <c r="B66" s="2">
        <v>32508</v>
      </c>
      <c r="C66">
        <v>16.265999999999998</v>
      </c>
    </row>
    <row r="67" spans="1:3">
      <c r="A67" t="s">
        <v>223</v>
      </c>
      <c r="B67" s="2">
        <v>32539</v>
      </c>
      <c r="C67">
        <v>17.983000000000001</v>
      </c>
    </row>
    <row r="68" spans="1:3">
      <c r="A68" t="s">
        <v>224</v>
      </c>
      <c r="B68" s="2">
        <v>32567</v>
      </c>
      <c r="C68">
        <v>17.826000000000001</v>
      </c>
    </row>
    <row r="69" spans="1:3">
      <c r="A69" t="s">
        <v>225</v>
      </c>
      <c r="B69" s="2">
        <v>32598</v>
      </c>
      <c r="C69">
        <v>19.445</v>
      </c>
    </row>
    <row r="70" spans="1:3">
      <c r="A70" t="s">
        <v>226</v>
      </c>
      <c r="B70" s="2">
        <v>32628</v>
      </c>
      <c r="C70">
        <v>21.04</v>
      </c>
    </row>
    <row r="71" spans="1:3">
      <c r="A71" t="s">
        <v>227</v>
      </c>
      <c r="B71" s="2">
        <v>32659</v>
      </c>
      <c r="C71">
        <v>20.032</v>
      </c>
    </row>
    <row r="72" spans="1:3">
      <c r="A72" t="s">
        <v>228</v>
      </c>
      <c r="B72" s="2">
        <v>32689</v>
      </c>
      <c r="C72">
        <v>20.004999999999999</v>
      </c>
    </row>
    <row r="73" spans="1:3">
      <c r="A73" t="s">
        <v>229</v>
      </c>
      <c r="B73" s="2">
        <v>32720</v>
      </c>
      <c r="C73">
        <v>19.643999999999998</v>
      </c>
    </row>
    <row r="74" spans="1:3">
      <c r="A74" t="s">
        <v>230</v>
      </c>
      <c r="B74" s="2">
        <v>32751</v>
      </c>
      <c r="C74">
        <v>18.521999999999998</v>
      </c>
    </row>
    <row r="75" spans="1:3">
      <c r="A75" t="s">
        <v>231</v>
      </c>
      <c r="B75" s="2">
        <v>32781</v>
      </c>
      <c r="C75">
        <v>19.594000000000001</v>
      </c>
    </row>
    <row r="76" spans="1:3">
      <c r="A76" t="s">
        <v>232</v>
      </c>
      <c r="B76" s="2">
        <v>32812</v>
      </c>
      <c r="C76">
        <v>20.091000000000001</v>
      </c>
    </row>
    <row r="77" spans="1:3">
      <c r="A77" t="s">
        <v>233</v>
      </c>
      <c r="B77" s="2">
        <v>32842</v>
      </c>
      <c r="C77">
        <v>19.82</v>
      </c>
    </row>
    <row r="78" spans="1:3">
      <c r="A78" t="s">
        <v>234</v>
      </c>
      <c r="B78" s="2">
        <v>32873</v>
      </c>
      <c r="C78">
        <v>21.088000000000001</v>
      </c>
    </row>
    <row r="79" spans="1:3">
      <c r="A79" t="s">
        <v>235</v>
      </c>
      <c r="B79" s="2">
        <v>32904</v>
      </c>
      <c r="C79">
        <v>22.640999999999998</v>
      </c>
    </row>
    <row r="80" spans="1:3">
      <c r="A80" t="s">
        <v>236</v>
      </c>
      <c r="B80" s="2">
        <v>32932</v>
      </c>
      <c r="C80">
        <v>22.108000000000001</v>
      </c>
    </row>
    <row r="81" spans="1:3">
      <c r="A81" t="s">
        <v>237</v>
      </c>
      <c r="B81" s="2">
        <v>32963</v>
      </c>
      <c r="C81">
        <v>20.417999999999999</v>
      </c>
    </row>
    <row r="82" spans="1:3">
      <c r="A82" t="s">
        <v>238</v>
      </c>
      <c r="B82" s="2">
        <v>32993</v>
      </c>
      <c r="C82">
        <v>18.582000000000001</v>
      </c>
    </row>
    <row r="83" spans="1:3">
      <c r="A83" t="s">
        <v>239</v>
      </c>
      <c r="B83" s="2">
        <v>33024</v>
      </c>
      <c r="C83">
        <v>18.236999999999998</v>
      </c>
    </row>
    <row r="84" spans="1:3">
      <c r="A84" t="s">
        <v>240</v>
      </c>
      <c r="B84" s="2">
        <v>33054</v>
      </c>
      <c r="C84">
        <v>16.870999999999999</v>
      </c>
    </row>
    <row r="85" spans="1:3">
      <c r="A85" t="s">
        <v>241</v>
      </c>
      <c r="B85" s="2">
        <v>33085</v>
      </c>
      <c r="C85">
        <v>18.638000000000002</v>
      </c>
    </row>
    <row r="86" spans="1:3">
      <c r="A86" t="s">
        <v>242</v>
      </c>
      <c r="B86" s="2">
        <v>33116</v>
      </c>
      <c r="C86">
        <v>27.173999999999999</v>
      </c>
    </row>
    <row r="87" spans="1:3">
      <c r="A87" t="s">
        <v>243</v>
      </c>
      <c r="B87" s="2">
        <v>33146</v>
      </c>
      <c r="C87">
        <v>33.686999999999998</v>
      </c>
    </row>
    <row r="88" spans="1:3">
      <c r="A88" t="s">
        <v>244</v>
      </c>
      <c r="B88" s="2">
        <v>33177</v>
      </c>
      <c r="C88">
        <v>35.921999999999997</v>
      </c>
    </row>
    <row r="89" spans="1:3">
      <c r="A89" t="s">
        <v>245</v>
      </c>
      <c r="B89" s="2">
        <v>33207</v>
      </c>
      <c r="C89">
        <v>32.299999999999997</v>
      </c>
    </row>
    <row r="90" spans="1:3">
      <c r="A90" t="s">
        <v>246</v>
      </c>
      <c r="B90" s="2">
        <v>33238</v>
      </c>
      <c r="C90">
        <v>27.337</v>
      </c>
    </row>
    <row r="91" spans="1:3">
      <c r="A91" t="s">
        <v>247</v>
      </c>
      <c r="B91" s="2">
        <v>33269</v>
      </c>
      <c r="C91">
        <v>24.959</v>
      </c>
    </row>
    <row r="92" spans="1:3">
      <c r="A92" t="s">
        <v>248</v>
      </c>
      <c r="B92" s="2">
        <v>33297</v>
      </c>
      <c r="C92">
        <v>20.523</v>
      </c>
    </row>
    <row r="93" spans="1:3">
      <c r="A93" t="s">
        <v>249</v>
      </c>
      <c r="B93" s="2">
        <v>33328</v>
      </c>
      <c r="C93">
        <v>19.86</v>
      </c>
    </row>
    <row r="94" spans="1:3">
      <c r="A94" t="s">
        <v>250</v>
      </c>
      <c r="B94" s="2">
        <v>33358</v>
      </c>
      <c r="C94">
        <v>20.823</v>
      </c>
    </row>
    <row r="95" spans="1:3">
      <c r="A95" t="s">
        <v>251</v>
      </c>
      <c r="B95" s="2">
        <v>33389</v>
      </c>
      <c r="C95">
        <v>21.24</v>
      </c>
    </row>
    <row r="96" spans="1:3">
      <c r="A96" t="s">
        <v>252</v>
      </c>
      <c r="B96" s="2">
        <v>33419</v>
      </c>
      <c r="C96">
        <v>20.195</v>
      </c>
    </row>
    <row r="97" spans="1:3">
      <c r="A97" t="s">
        <v>253</v>
      </c>
      <c r="B97" s="2">
        <v>33450</v>
      </c>
      <c r="C97">
        <v>21.42</v>
      </c>
    </row>
    <row r="98" spans="1:3">
      <c r="A98" t="s">
        <v>254</v>
      </c>
      <c r="B98" s="2">
        <v>33481</v>
      </c>
      <c r="C98">
        <v>21.687999999999999</v>
      </c>
    </row>
    <row r="99" spans="1:3">
      <c r="A99" t="s">
        <v>255</v>
      </c>
      <c r="B99" s="2">
        <v>33511</v>
      </c>
      <c r="C99">
        <v>21.856999999999999</v>
      </c>
    </row>
    <row r="100" spans="1:3">
      <c r="A100" t="s">
        <v>256</v>
      </c>
      <c r="B100" s="2">
        <v>33542</v>
      </c>
      <c r="C100">
        <v>23.228000000000002</v>
      </c>
    </row>
    <row r="101" spans="1:3">
      <c r="A101" t="s">
        <v>257</v>
      </c>
      <c r="B101" s="2">
        <v>33572</v>
      </c>
      <c r="C101">
        <v>22.465</v>
      </c>
    </row>
    <row r="102" spans="1:3">
      <c r="A102" t="s">
        <v>258</v>
      </c>
      <c r="B102" s="2">
        <v>33603</v>
      </c>
      <c r="C102">
        <v>19.516999999999999</v>
      </c>
    </row>
    <row r="103" spans="1:3">
      <c r="A103" t="s">
        <v>259</v>
      </c>
      <c r="B103" s="2">
        <v>33634</v>
      </c>
      <c r="C103">
        <v>18.82</v>
      </c>
    </row>
    <row r="104" spans="1:3">
      <c r="A104" t="s">
        <v>260</v>
      </c>
      <c r="B104" s="2">
        <v>33663</v>
      </c>
      <c r="C104">
        <v>18.995000000000001</v>
      </c>
    </row>
    <row r="105" spans="1:3">
      <c r="A105" t="s">
        <v>261</v>
      </c>
      <c r="B105" s="2">
        <v>33694</v>
      </c>
      <c r="C105">
        <v>18.916</v>
      </c>
    </row>
    <row r="106" spans="1:3">
      <c r="A106" t="s">
        <v>262</v>
      </c>
      <c r="B106" s="2">
        <v>33724</v>
      </c>
      <c r="C106">
        <v>20.242999999999999</v>
      </c>
    </row>
    <row r="107" spans="1:3">
      <c r="A107" t="s">
        <v>263</v>
      </c>
      <c r="B107" s="2">
        <v>33755</v>
      </c>
      <c r="C107">
        <v>20.94</v>
      </c>
    </row>
    <row r="108" spans="1:3">
      <c r="A108" t="s">
        <v>264</v>
      </c>
      <c r="B108" s="2">
        <v>33785</v>
      </c>
      <c r="C108">
        <v>22.375</v>
      </c>
    </row>
    <row r="109" spans="1:3">
      <c r="A109" t="s">
        <v>265</v>
      </c>
      <c r="B109" s="2">
        <v>33816</v>
      </c>
      <c r="C109">
        <v>21.759</v>
      </c>
    </row>
    <row r="110" spans="1:3">
      <c r="A110" t="s">
        <v>266</v>
      </c>
      <c r="B110" s="2">
        <v>33847</v>
      </c>
      <c r="C110">
        <v>21.35</v>
      </c>
    </row>
    <row r="111" spans="1:3">
      <c r="A111" t="s">
        <v>267</v>
      </c>
      <c r="B111" s="2">
        <v>33877</v>
      </c>
      <c r="C111">
        <v>21.902000000000001</v>
      </c>
    </row>
    <row r="112" spans="1:3">
      <c r="A112" t="s">
        <v>268</v>
      </c>
      <c r="B112" s="2">
        <v>33908</v>
      </c>
      <c r="C112">
        <v>21.687999999999999</v>
      </c>
    </row>
    <row r="113" spans="1:3">
      <c r="A113" t="s">
        <v>269</v>
      </c>
      <c r="B113" s="2">
        <v>33938</v>
      </c>
      <c r="C113">
        <v>20.341999999999999</v>
      </c>
    </row>
    <row r="114" spans="1:3">
      <c r="A114" t="s">
        <v>270</v>
      </c>
      <c r="B114" s="2">
        <v>33969</v>
      </c>
      <c r="C114">
        <v>19.407</v>
      </c>
    </row>
    <row r="115" spans="1:3">
      <c r="A115" t="s">
        <v>271</v>
      </c>
      <c r="B115" s="2">
        <v>34000</v>
      </c>
      <c r="C115">
        <v>19.074999999999999</v>
      </c>
    </row>
    <row r="116" spans="1:3">
      <c r="A116" t="s">
        <v>272</v>
      </c>
      <c r="B116" s="2">
        <v>34028</v>
      </c>
      <c r="C116">
        <v>20.053000000000001</v>
      </c>
    </row>
    <row r="117" spans="1:3">
      <c r="A117" t="s">
        <v>273</v>
      </c>
      <c r="B117" s="2">
        <v>34059</v>
      </c>
      <c r="C117">
        <v>20.347000000000001</v>
      </c>
    </row>
    <row r="118" spans="1:3">
      <c r="A118" t="s">
        <v>274</v>
      </c>
      <c r="B118" s="2">
        <v>34089</v>
      </c>
      <c r="C118">
        <v>20.27</v>
      </c>
    </row>
    <row r="119" spans="1:3">
      <c r="A119" t="s">
        <v>275</v>
      </c>
      <c r="B119" s="2">
        <v>34120</v>
      </c>
      <c r="C119">
        <v>19.940000000000001</v>
      </c>
    </row>
    <row r="120" spans="1:3">
      <c r="A120" t="s">
        <v>276</v>
      </c>
      <c r="B120" s="2">
        <v>34150</v>
      </c>
      <c r="C120">
        <v>19.07</v>
      </c>
    </row>
    <row r="121" spans="1:3">
      <c r="A121" t="s">
        <v>277</v>
      </c>
      <c r="B121" s="2">
        <v>34181</v>
      </c>
      <c r="C121">
        <v>17.866</v>
      </c>
    </row>
    <row r="122" spans="1:3">
      <c r="A122" t="s">
        <v>278</v>
      </c>
      <c r="B122" s="2">
        <v>34212</v>
      </c>
      <c r="C122">
        <v>18.009</v>
      </c>
    </row>
    <row r="123" spans="1:3">
      <c r="A123" t="s">
        <v>279</v>
      </c>
      <c r="B123" s="2">
        <v>34242</v>
      </c>
      <c r="C123">
        <v>17.513999999999999</v>
      </c>
    </row>
    <row r="124" spans="1:3">
      <c r="A124" t="s">
        <v>280</v>
      </c>
      <c r="B124" s="2">
        <v>34273</v>
      </c>
      <c r="C124">
        <v>18.145</v>
      </c>
    </row>
    <row r="125" spans="1:3">
      <c r="A125" t="s">
        <v>281</v>
      </c>
      <c r="B125" s="2">
        <v>34303</v>
      </c>
      <c r="C125">
        <v>16.699000000000002</v>
      </c>
    </row>
    <row r="126" spans="1:3">
      <c r="A126" t="s">
        <v>282</v>
      </c>
      <c r="B126" s="2">
        <v>34334</v>
      </c>
      <c r="C126">
        <v>14.51</v>
      </c>
    </row>
    <row r="127" spans="1:3">
      <c r="A127" t="s">
        <v>283</v>
      </c>
      <c r="B127" s="2">
        <v>34365</v>
      </c>
      <c r="C127">
        <v>15</v>
      </c>
    </row>
    <row r="128" spans="1:3">
      <c r="A128" t="s">
        <v>284</v>
      </c>
      <c r="B128" s="2">
        <v>34393</v>
      </c>
      <c r="C128">
        <v>14.78</v>
      </c>
    </row>
    <row r="129" spans="1:3">
      <c r="A129" t="s">
        <v>285</v>
      </c>
      <c r="B129" s="2">
        <v>34424</v>
      </c>
      <c r="C129">
        <v>14.66</v>
      </c>
    </row>
    <row r="130" spans="1:3">
      <c r="A130" t="s">
        <v>286</v>
      </c>
      <c r="B130" s="2">
        <v>34454</v>
      </c>
      <c r="C130">
        <v>16.38</v>
      </c>
    </row>
    <row r="131" spans="1:3">
      <c r="A131" t="s">
        <v>287</v>
      </c>
      <c r="B131" s="2">
        <v>34485</v>
      </c>
      <c r="C131">
        <v>17.88</v>
      </c>
    </row>
    <row r="132" spans="1:3">
      <c r="A132" t="s">
        <v>288</v>
      </c>
      <c r="B132" s="2">
        <v>34515</v>
      </c>
      <c r="C132">
        <v>19.07</v>
      </c>
    </row>
    <row r="133" spans="1:3">
      <c r="A133" t="s">
        <v>289</v>
      </c>
      <c r="B133" s="2">
        <v>34546</v>
      </c>
      <c r="C133">
        <v>19.649999999999999</v>
      </c>
    </row>
    <row r="134" spans="1:3">
      <c r="A134" t="s">
        <v>290</v>
      </c>
      <c r="B134" s="2">
        <v>34577</v>
      </c>
      <c r="C134">
        <v>18.38</v>
      </c>
    </row>
    <row r="135" spans="1:3">
      <c r="A135" t="s">
        <v>291</v>
      </c>
      <c r="B135" s="2">
        <v>34607</v>
      </c>
      <c r="C135">
        <v>17.46</v>
      </c>
    </row>
    <row r="136" spans="1:3">
      <c r="A136" t="s">
        <v>292</v>
      </c>
      <c r="B136" s="2">
        <v>34638</v>
      </c>
      <c r="C136">
        <v>17.71</v>
      </c>
    </row>
    <row r="137" spans="1:3">
      <c r="A137" t="s">
        <v>293</v>
      </c>
      <c r="B137" s="2">
        <v>34668</v>
      </c>
      <c r="C137">
        <v>18.100000000000001</v>
      </c>
    </row>
    <row r="138" spans="1:3">
      <c r="A138" t="s">
        <v>294</v>
      </c>
      <c r="B138" s="2">
        <v>34699</v>
      </c>
      <c r="C138">
        <v>17.16</v>
      </c>
    </row>
    <row r="139" spans="1:3">
      <c r="A139" t="s">
        <v>295</v>
      </c>
      <c r="B139" s="2">
        <v>34730</v>
      </c>
      <c r="C139">
        <v>17.989999999999998</v>
      </c>
    </row>
    <row r="140" spans="1:3">
      <c r="A140" t="s">
        <v>296</v>
      </c>
      <c r="B140" s="2">
        <v>34758</v>
      </c>
      <c r="C140">
        <v>18.53</v>
      </c>
    </row>
    <row r="141" spans="1:3">
      <c r="A141" t="s">
        <v>297</v>
      </c>
      <c r="B141" s="2">
        <v>34789</v>
      </c>
      <c r="C141">
        <v>18.55</v>
      </c>
    </row>
    <row r="142" spans="1:3">
      <c r="A142" t="s">
        <v>298</v>
      </c>
      <c r="B142" s="2">
        <v>34819</v>
      </c>
      <c r="C142">
        <v>19.87</v>
      </c>
    </row>
    <row r="143" spans="1:3">
      <c r="A143" t="s">
        <v>299</v>
      </c>
      <c r="B143" s="2">
        <v>34850</v>
      </c>
      <c r="C143">
        <v>19.739999999999998</v>
      </c>
    </row>
    <row r="144" spans="1:3">
      <c r="A144" t="s">
        <v>300</v>
      </c>
      <c r="B144" s="2">
        <v>34880</v>
      </c>
      <c r="C144">
        <v>18.420000000000002</v>
      </c>
    </row>
    <row r="145" spans="1:3">
      <c r="A145" t="s">
        <v>301</v>
      </c>
      <c r="B145" s="2">
        <v>34911</v>
      </c>
      <c r="C145">
        <v>17.3</v>
      </c>
    </row>
    <row r="146" spans="1:3">
      <c r="A146" t="s">
        <v>302</v>
      </c>
      <c r="B146" s="2">
        <v>34942</v>
      </c>
      <c r="C146">
        <v>18.03</v>
      </c>
    </row>
    <row r="147" spans="1:3">
      <c r="A147" t="s">
        <v>303</v>
      </c>
      <c r="B147" s="2">
        <v>34972</v>
      </c>
      <c r="C147">
        <v>18.23</v>
      </c>
    </row>
    <row r="148" spans="1:3">
      <c r="A148" t="s">
        <v>304</v>
      </c>
      <c r="B148" s="2">
        <v>35003</v>
      </c>
      <c r="C148">
        <v>17.440000000000001</v>
      </c>
    </row>
    <row r="149" spans="1:3">
      <c r="A149" t="s">
        <v>305</v>
      </c>
      <c r="B149" s="2">
        <v>35033</v>
      </c>
      <c r="C149">
        <v>17.989999999999998</v>
      </c>
    </row>
    <row r="150" spans="1:3">
      <c r="A150" t="s">
        <v>306</v>
      </c>
      <c r="B150" s="2">
        <v>35064</v>
      </c>
      <c r="C150">
        <v>19.04</v>
      </c>
    </row>
    <row r="151" spans="1:3">
      <c r="A151" t="s">
        <v>307</v>
      </c>
      <c r="B151" s="2">
        <v>35095</v>
      </c>
      <c r="C151">
        <v>18.88</v>
      </c>
    </row>
    <row r="152" spans="1:3">
      <c r="A152" t="s">
        <v>308</v>
      </c>
      <c r="B152" s="2">
        <v>35124</v>
      </c>
      <c r="C152">
        <v>19.07</v>
      </c>
    </row>
    <row r="153" spans="1:3">
      <c r="A153" t="s">
        <v>309</v>
      </c>
      <c r="B153" s="2">
        <v>35155</v>
      </c>
      <c r="C153">
        <v>21.36</v>
      </c>
    </row>
    <row r="154" spans="1:3">
      <c r="A154" t="s">
        <v>310</v>
      </c>
      <c r="B154" s="2">
        <v>35185</v>
      </c>
      <c r="C154">
        <v>23.57</v>
      </c>
    </row>
    <row r="155" spans="1:3">
      <c r="A155" t="s">
        <v>311</v>
      </c>
      <c r="B155" s="2">
        <v>35216</v>
      </c>
      <c r="C155">
        <v>21.25</v>
      </c>
    </row>
    <row r="156" spans="1:3">
      <c r="A156" t="s">
        <v>312</v>
      </c>
      <c r="B156" s="2">
        <v>35246</v>
      </c>
      <c r="C156">
        <v>20.45</v>
      </c>
    </row>
    <row r="157" spans="1:3">
      <c r="A157" t="s">
        <v>313</v>
      </c>
      <c r="B157" s="2">
        <v>35277</v>
      </c>
      <c r="C157">
        <v>21.32</v>
      </c>
    </row>
    <row r="158" spans="1:3">
      <c r="A158" t="s">
        <v>314</v>
      </c>
      <c r="B158" s="2">
        <v>35308</v>
      </c>
      <c r="C158">
        <v>21.96</v>
      </c>
    </row>
    <row r="159" spans="1:3">
      <c r="A159" t="s">
        <v>315</v>
      </c>
      <c r="B159" s="2">
        <v>35338</v>
      </c>
      <c r="C159">
        <v>23.99</v>
      </c>
    </row>
    <row r="160" spans="1:3">
      <c r="A160" t="s">
        <v>316</v>
      </c>
      <c r="B160" s="2">
        <v>35369</v>
      </c>
      <c r="C160">
        <v>24.9</v>
      </c>
    </row>
    <row r="161" spans="1:3">
      <c r="A161" t="s">
        <v>317</v>
      </c>
      <c r="B161" s="2">
        <v>35399</v>
      </c>
      <c r="C161">
        <v>23.71</v>
      </c>
    </row>
    <row r="162" spans="1:3">
      <c r="A162" t="s">
        <v>318</v>
      </c>
      <c r="B162" s="2">
        <v>35430</v>
      </c>
      <c r="C162">
        <v>25.39</v>
      </c>
    </row>
    <row r="163" spans="1:3">
      <c r="A163" t="s">
        <v>319</v>
      </c>
      <c r="B163" s="2">
        <v>35461</v>
      </c>
      <c r="C163">
        <v>25.17</v>
      </c>
    </row>
    <row r="164" spans="1:3">
      <c r="A164" t="s">
        <v>320</v>
      </c>
      <c r="B164" s="2">
        <v>35489</v>
      </c>
      <c r="C164">
        <v>22.21</v>
      </c>
    </row>
    <row r="165" spans="1:3">
      <c r="A165" t="s">
        <v>321</v>
      </c>
      <c r="B165" s="2">
        <v>35520</v>
      </c>
      <c r="C165">
        <v>20.99</v>
      </c>
    </row>
    <row r="166" spans="1:3">
      <c r="A166" t="s">
        <v>322</v>
      </c>
      <c r="B166" s="2">
        <v>35550</v>
      </c>
      <c r="C166">
        <v>19.72</v>
      </c>
    </row>
    <row r="167" spans="1:3">
      <c r="A167" t="s">
        <v>323</v>
      </c>
      <c r="B167" s="2">
        <v>35581</v>
      </c>
      <c r="C167">
        <v>20.83</v>
      </c>
    </row>
    <row r="168" spans="1:3">
      <c r="A168" t="s">
        <v>324</v>
      </c>
      <c r="B168" s="2">
        <v>35611</v>
      </c>
      <c r="C168">
        <v>19.170000000000002</v>
      </c>
    </row>
    <row r="169" spans="1:3">
      <c r="A169" t="s">
        <v>325</v>
      </c>
      <c r="B169" s="2">
        <v>35642</v>
      </c>
      <c r="C169">
        <v>19.63</v>
      </c>
    </row>
    <row r="170" spans="1:3">
      <c r="A170" t="s">
        <v>326</v>
      </c>
      <c r="B170" s="2">
        <v>35673</v>
      </c>
      <c r="C170">
        <v>19.93</v>
      </c>
    </row>
    <row r="171" spans="1:3">
      <c r="A171" t="s">
        <v>327</v>
      </c>
      <c r="B171" s="2">
        <v>35703</v>
      </c>
      <c r="C171">
        <v>19.79</v>
      </c>
    </row>
    <row r="172" spans="1:3">
      <c r="A172" t="s">
        <v>328</v>
      </c>
      <c r="B172" s="2">
        <v>35734</v>
      </c>
      <c r="C172">
        <v>21.26</v>
      </c>
    </row>
    <row r="173" spans="1:3">
      <c r="A173" t="s">
        <v>329</v>
      </c>
      <c r="B173" s="2">
        <v>35764</v>
      </c>
      <c r="C173">
        <v>20.170000000000002</v>
      </c>
    </row>
    <row r="174" spans="1:3">
      <c r="A174" t="s">
        <v>330</v>
      </c>
      <c r="B174" s="2">
        <v>35795</v>
      </c>
      <c r="C174">
        <v>18.32</v>
      </c>
    </row>
    <row r="175" spans="1:3">
      <c r="A175" t="s">
        <v>331</v>
      </c>
      <c r="B175" s="2">
        <v>35826</v>
      </c>
      <c r="C175">
        <v>16.71</v>
      </c>
    </row>
    <row r="176" spans="1:3">
      <c r="A176" t="s">
        <v>332</v>
      </c>
      <c r="B176" s="2">
        <v>35854</v>
      </c>
      <c r="C176">
        <v>16.059999999999999</v>
      </c>
    </row>
    <row r="177" spans="1:3">
      <c r="A177" t="s">
        <v>333</v>
      </c>
      <c r="B177" s="2">
        <v>35885</v>
      </c>
      <c r="C177">
        <v>15.02</v>
      </c>
    </row>
    <row r="178" spans="1:3">
      <c r="A178" t="s">
        <v>334</v>
      </c>
      <c r="B178" s="2">
        <v>35915</v>
      </c>
      <c r="C178">
        <v>15.44</v>
      </c>
    </row>
    <row r="179" spans="1:3">
      <c r="A179" t="s">
        <v>335</v>
      </c>
      <c r="B179" s="2">
        <v>35946</v>
      </c>
      <c r="C179">
        <v>14.86</v>
      </c>
    </row>
    <row r="180" spans="1:3">
      <c r="A180" t="s">
        <v>336</v>
      </c>
      <c r="B180" s="2">
        <v>35976</v>
      </c>
      <c r="C180">
        <v>13.66</v>
      </c>
    </row>
    <row r="181" spans="1:3">
      <c r="A181" t="s">
        <v>337</v>
      </c>
      <c r="B181" s="2">
        <v>36007</v>
      </c>
      <c r="C181">
        <v>14.08</v>
      </c>
    </row>
    <row r="182" spans="1:3">
      <c r="A182" t="s">
        <v>338</v>
      </c>
      <c r="B182" s="2">
        <v>36038</v>
      </c>
      <c r="C182">
        <v>13.36</v>
      </c>
    </row>
    <row r="183" spans="1:3">
      <c r="A183" t="s">
        <v>339</v>
      </c>
      <c r="B183" s="2">
        <v>36068</v>
      </c>
      <c r="C183">
        <v>14.95</v>
      </c>
    </row>
    <row r="184" spans="1:3">
      <c r="A184" t="s">
        <v>340</v>
      </c>
      <c r="B184" s="2">
        <v>36099</v>
      </c>
      <c r="C184">
        <v>14.39</v>
      </c>
    </row>
    <row r="185" spans="1:3">
      <c r="A185" t="s">
        <v>341</v>
      </c>
      <c r="B185" s="2">
        <v>36129</v>
      </c>
      <c r="C185">
        <v>12.85</v>
      </c>
    </row>
    <row r="186" spans="1:3">
      <c r="A186" t="s">
        <v>342</v>
      </c>
      <c r="B186" s="2">
        <v>36160</v>
      </c>
      <c r="C186">
        <v>11.28</v>
      </c>
    </row>
    <row r="187" spans="1:3">
      <c r="A187" t="s">
        <v>343</v>
      </c>
      <c r="B187" s="2">
        <v>36191</v>
      </c>
      <c r="C187">
        <v>12.47</v>
      </c>
    </row>
    <row r="188" spans="1:3">
      <c r="A188" t="s">
        <v>344</v>
      </c>
      <c r="B188" s="2">
        <v>36219</v>
      </c>
      <c r="C188">
        <v>12.01</v>
      </c>
    </row>
    <row r="189" spans="1:3">
      <c r="A189" t="s">
        <v>345</v>
      </c>
      <c r="B189" s="2">
        <v>36250</v>
      </c>
      <c r="C189">
        <v>14.66</v>
      </c>
    </row>
    <row r="190" spans="1:3">
      <c r="A190" t="s">
        <v>346</v>
      </c>
      <c r="B190" s="2">
        <v>36280</v>
      </c>
      <c r="C190">
        <v>17.34</v>
      </c>
    </row>
    <row r="191" spans="1:3">
      <c r="A191" t="s">
        <v>347</v>
      </c>
      <c r="B191" s="2">
        <v>36311</v>
      </c>
      <c r="C191">
        <v>17.75</v>
      </c>
    </row>
    <row r="192" spans="1:3">
      <c r="A192" t="s">
        <v>348</v>
      </c>
      <c r="B192" s="2">
        <v>36341</v>
      </c>
      <c r="C192">
        <v>17.89</v>
      </c>
    </row>
    <row r="193" spans="1:3">
      <c r="A193" t="s">
        <v>349</v>
      </c>
      <c r="B193" s="2">
        <v>36372</v>
      </c>
      <c r="C193">
        <v>20.07</v>
      </c>
    </row>
    <row r="194" spans="1:3">
      <c r="A194" t="s">
        <v>350</v>
      </c>
      <c r="B194" s="2">
        <v>36403</v>
      </c>
      <c r="C194">
        <v>21.26</v>
      </c>
    </row>
    <row r="195" spans="1:3">
      <c r="A195" t="s">
        <v>351</v>
      </c>
      <c r="B195" s="2">
        <v>36433</v>
      </c>
      <c r="C195">
        <v>23.88</v>
      </c>
    </row>
    <row r="196" spans="1:3">
      <c r="A196" t="s">
        <v>352</v>
      </c>
      <c r="B196" s="2">
        <v>36464</v>
      </c>
      <c r="C196">
        <v>22.64</v>
      </c>
    </row>
    <row r="197" spans="1:3">
      <c r="A197" t="s">
        <v>353</v>
      </c>
      <c r="B197" s="2">
        <v>36494</v>
      </c>
      <c r="C197">
        <v>24.97</v>
      </c>
    </row>
    <row r="198" spans="1:3">
      <c r="A198" t="s">
        <v>354</v>
      </c>
      <c r="B198" s="2">
        <v>36525</v>
      </c>
      <c r="C198">
        <v>26.08</v>
      </c>
    </row>
    <row r="199" spans="1:3">
      <c r="A199" t="s">
        <v>355</v>
      </c>
      <c r="B199" s="2">
        <v>36556</v>
      </c>
      <c r="C199">
        <v>27.18</v>
      </c>
    </row>
    <row r="200" spans="1:3">
      <c r="A200" t="s">
        <v>356</v>
      </c>
      <c r="B200" s="2">
        <v>36585</v>
      </c>
      <c r="C200">
        <v>29.35</v>
      </c>
    </row>
    <row r="201" spans="1:3">
      <c r="A201" t="s">
        <v>357</v>
      </c>
      <c r="B201" s="2">
        <v>36616</v>
      </c>
      <c r="C201">
        <v>29.89</v>
      </c>
    </row>
    <row r="202" spans="1:3">
      <c r="A202" t="s">
        <v>358</v>
      </c>
      <c r="B202" s="2">
        <v>36646</v>
      </c>
      <c r="C202">
        <v>25.74</v>
      </c>
    </row>
    <row r="203" spans="1:3">
      <c r="A203" t="s">
        <v>359</v>
      </c>
      <c r="B203" s="2">
        <v>36677</v>
      </c>
      <c r="C203">
        <v>28.78</v>
      </c>
    </row>
    <row r="204" spans="1:3">
      <c r="A204" t="s">
        <v>360</v>
      </c>
      <c r="B204" s="2">
        <v>36707</v>
      </c>
      <c r="C204">
        <v>31.83</v>
      </c>
    </row>
    <row r="205" spans="1:3">
      <c r="A205" t="s">
        <v>361</v>
      </c>
      <c r="B205" s="2">
        <v>36738</v>
      </c>
      <c r="C205">
        <v>29.77</v>
      </c>
    </row>
    <row r="206" spans="1:3">
      <c r="A206" t="s">
        <v>362</v>
      </c>
      <c r="B206" s="2">
        <v>36769</v>
      </c>
      <c r="C206">
        <v>31.22</v>
      </c>
    </row>
    <row r="207" spans="1:3">
      <c r="A207" t="s">
        <v>363</v>
      </c>
      <c r="B207" s="2">
        <v>36799</v>
      </c>
      <c r="C207">
        <v>33.880000000000003</v>
      </c>
    </row>
    <row r="208" spans="1:3">
      <c r="A208" t="s">
        <v>364</v>
      </c>
      <c r="B208" s="2">
        <v>36830</v>
      </c>
      <c r="C208">
        <v>33.08</v>
      </c>
    </row>
    <row r="209" spans="1:3">
      <c r="A209" t="s">
        <v>365</v>
      </c>
      <c r="B209" s="2">
        <v>36860</v>
      </c>
      <c r="C209">
        <v>34.4</v>
      </c>
    </row>
    <row r="210" spans="1:3">
      <c r="A210" t="s">
        <v>366</v>
      </c>
      <c r="B210" s="2">
        <v>36891</v>
      </c>
      <c r="C210">
        <v>28.46</v>
      </c>
    </row>
    <row r="211" spans="1:3">
      <c r="A211" t="s">
        <v>367</v>
      </c>
      <c r="B211" s="2">
        <v>36922</v>
      </c>
      <c r="C211">
        <v>29.58</v>
      </c>
    </row>
    <row r="212" spans="1:3">
      <c r="A212" t="s">
        <v>368</v>
      </c>
      <c r="B212" s="2">
        <v>36950</v>
      </c>
      <c r="C212">
        <v>29.61</v>
      </c>
    </row>
    <row r="213" spans="1:3">
      <c r="A213" t="s">
        <v>369</v>
      </c>
      <c r="B213" s="2">
        <v>36981</v>
      </c>
      <c r="C213">
        <v>27.24</v>
      </c>
    </row>
    <row r="214" spans="1:3">
      <c r="A214" t="s">
        <v>370</v>
      </c>
      <c r="B214" s="2">
        <v>37011</v>
      </c>
      <c r="C214">
        <v>27.41</v>
      </c>
    </row>
    <row r="215" spans="1:3">
      <c r="A215" t="s">
        <v>371</v>
      </c>
      <c r="B215" s="2">
        <v>37042</v>
      </c>
      <c r="C215">
        <v>28.64</v>
      </c>
    </row>
    <row r="216" spans="1:3">
      <c r="A216" t="s">
        <v>372</v>
      </c>
      <c r="B216" s="2">
        <v>37072</v>
      </c>
      <c r="C216">
        <v>27.6</v>
      </c>
    </row>
    <row r="217" spans="1:3">
      <c r="A217" t="s">
        <v>373</v>
      </c>
      <c r="B217" s="2">
        <v>37103</v>
      </c>
      <c r="C217">
        <v>26.45</v>
      </c>
    </row>
    <row r="218" spans="1:3">
      <c r="A218" t="s">
        <v>374</v>
      </c>
      <c r="B218" s="2">
        <v>37134</v>
      </c>
      <c r="C218">
        <v>27.47</v>
      </c>
    </row>
    <row r="219" spans="1:3">
      <c r="A219" t="s">
        <v>375</v>
      </c>
      <c r="B219" s="2">
        <v>37164</v>
      </c>
      <c r="C219">
        <v>25.88</v>
      </c>
    </row>
    <row r="220" spans="1:3">
      <c r="A220" t="s">
        <v>376</v>
      </c>
      <c r="B220" s="2">
        <v>37195</v>
      </c>
      <c r="C220">
        <v>22.21</v>
      </c>
    </row>
    <row r="221" spans="1:3">
      <c r="A221" t="s">
        <v>377</v>
      </c>
      <c r="B221" s="2">
        <v>37225</v>
      </c>
      <c r="C221">
        <v>19.670000000000002</v>
      </c>
    </row>
    <row r="222" spans="1:3">
      <c r="A222" t="s">
        <v>378</v>
      </c>
      <c r="B222" s="2">
        <v>37256</v>
      </c>
      <c r="C222">
        <v>19.329999999999998</v>
      </c>
    </row>
    <row r="223" spans="1:3">
      <c r="A223" t="s">
        <v>379</v>
      </c>
      <c r="B223" s="2">
        <v>37287</v>
      </c>
      <c r="C223">
        <v>19.670000000000002</v>
      </c>
    </row>
    <row r="224" spans="1:3">
      <c r="A224" t="s">
        <v>380</v>
      </c>
      <c r="B224" s="2">
        <v>37315</v>
      </c>
      <c r="C224">
        <v>20.74</v>
      </c>
    </row>
    <row r="225" spans="1:3">
      <c r="A225" t="s">
        <v>381</v>
      </c>
      <c r="B225" s="2">
        <v>37346</v>
      </c>
      <c r="C225">
        <v>24.42</v>
      </c>
    </row>
    <row r="226" spans="1:3">
      <c r="A226" t="s">
        <v>382</v>
      </c>
      <c r="B226" s="2">
        <v>37376</v>
      </c>
      <c r="C226">
        <v>26.27</v>
      </c>
    </row>
    <row r="227" spans="1:3">
      <c r="A227" t="s">
        <v>383</v>
      </c>
      <c r="B227" s="2">
        <v>37407</v>
      </c>
      <c r="C227">
        <v>27.02</v>
      </c>
    </row>
    <row r="228" spans="1:3">
      <c r="A228" t="s">
        <v>384</v>
      </c>
      <c r="B228" s="2">
        <v>37437</v>
      </c>
      <c r="C228">
        <v>25.52</v>
      </c>
    </row>
    <row r="229" spans="1:3">
      <c r="A229" t="s">
        <v>385</v>
      </c>
      <c r="B229" s="2">
        <v>37468</v>
      </c>
      <c r="C229">
        <v>26.94</v>
      </c>
    </row>
    <row r="230" spans="1:3">
      <c r="A230" t="s">
        <v>386</v>
      </c>
      <c r="B230" s="2">
        <v>37499</v>
      </c>
      <c r="C230">
        <v>28.38</v>
      </c>
    </row>
    <row r="231" spans="1:3">
      <c r="A231" t="s">
        <v>387</v>
      </c>
      <c r="B231" s="2">
        <v>37529</v>
      </c>
      <c r="C231">
        <v>29.67</v>
      </c>
    </row>
    <row r="232" spans="1:3">
      <c r="A232" t="s">
        <v>388</v>
      </c>
      <c r="B232" s="2">
        <v>37560</v>
      </c>
      <c r="C232">
        <v>28.85</v>
      </c>
    </row>
    <row r="233" spans="1:3">
      <c r="A233" t="s">
        <v>389</v>
      </c>
      <c r="B233" s="2">
        <v>37590</v>
      </c>
      <c r="C233">
        <v>26.27</v>
      </c>
    </row>
    <row r="234" spans="1:3">
      <c r="A234" t="s">
        <v>390</v>
      </c>
      <c r="B234" s="2">
        <v>37621</v>
      </c>
      <c r="C234">
        <v>29.42</v>
      </c>
    </row>
    <row r="235" spans="1:3">
      <c r="A235" t="s">
        <v>391</v>
      </c>
      <c r="B235" s="2">
        <v>37652</v>
      </c>
      <c r="C235">
        <v>32.94</v>
      </c>
    </row>
    <row r="236" spans="1:3">
      <c r="A236" t="s">
        <v>392</v>
      </c>
      <c r="B236" s="2">
        <v>37680</v>
      </c>
      <c r="C236">
        <v>35.869999999999997</v>
      </c>
    </row>
    <row r="237" spans="1:3">
      <c r="A237" t="s">
        <v>393</v>
      </c>
      <c r="B237" s="2">
        <v>37711</v>
      </c>
      <c r="C237">
        <v>33.549999999999997</v>
      </c>
    </row>
    <row r="238" spans="1:3">
      <c r="A238" t="s">
        <v>394</v>
      </c>
      <c r="B238" s="2">
        <v>37741</v>
      </c>
      <c r="C238">
        <v>28.25</v>
      </c>
    </row>
    <row r="239" spans="1:3">
      <c r="A239" t="s">
        <v>395</v>
      </c>
      <c r="B239" s="2">
        <v>37772</v>
      </c>
      <c r="C239">
        <v>28.14</v>
      </c>
    </row>
    <row r="240" spans="1:3">
      <c r="A240" t="s">
        <v>396</v>
      </c>
      <c r="B240" s="2">
        <v>37802</v>
      </c>
      <c r="C240">
        <v>30.72</v>
      </c>
    </row>
    <row r="241" spans="1:3">
      <c r="A241" t="s">
        <v>397</v>
      </c>
      <c r="B241" s="2">
        <v>37833</v>
      </c>
      <c r="C241">
        <v>30.76</v>
      </c>
    </row>
    <row r="242" spans="1:3">
      <c r="A242" t="s">
        <v>398</v>
      </c>
      <c r="B242" s="2">
        <v>37864</v>
      </c>
      <c r="C242">
        <v>31.59</v>
      </c>
    </row>
    <row r="243" spans="1:3">
      <c r="A243" t="s">
        <v>399</v>
      </c>
      <c r="B243" s="2">
        <v>37894</v>
      </c>
      <c r="C243">
        <v>28.29</v>
      </c>
    </row>
    <row r="244" spans="1:3">
      <c r="A244" t="s">
        <v>400</v>
      </c>
      <c r="B244" s="2">
        <v>37925</v>
      </c>
      <c r="C244">
        <v>30.33</v>
      </c>
    </row>
    <row r="245" spans="1:3">
      <c r="A245" t="s">
        <v>401</v>
      </c>
      <c r="B245" s="2">
        <v>37955</v>
      </c>
      <c r="C245">
        <v>31.09</v>
      </c>
    </row>
    <row r="246" spans="1:3">
      <c r="A246" t="s">
        <v>402</v>
      </c>
      <c r="B246" s="2">
        <v>37986</v>
      </c>
      <c r="C246">
        <v>32.15</v>
      </c>
    </row>
    <row r="247" spans="1:3">
      <c r="A247" t="s">
        <v>403</v>
      </c>
      <c r="B247" s="2">
        <v>38017</v>
      </c>
      <c r="C247">
        <v>34.270000000000003</v>
      </c>
    </row>
    <row r="248" spans="1:3">
      <c r="A248" t="s">
        <v>404</v>
      </c>
      <c r="B248" s="2">
        <v>38046</v>
      </c>
      <c r="C248">
        <v>34.74</v>
      </c>
    </row>
    <row r="249" spans="1:3">
      <c r="A249" t="s">
        <v>405</v>
      </c>
      <c r="B249" s="2">
        <v>38077</v>
      </c>
      <c r="C249">
        <v>36.76</v>
      </c>
    </row>
    <row r="250" spans="1:3">
      <c r="A250" t="s">
        <v>406</v>
      </c>
      <c r="B250" s="2">
        <v>38107</v>
      </c>
      <c r="C250">
        <v>36.69</v>
      </c>
    </row>
    <row r="251" spans="1:3">
      <c r="A251" t="s">
        <v>407</v>
      </c>
      <c r="B251" s="2">
        <v>38138</v>
      </c>
      <c r="C251">
        <v>40.28</v>
      </c>
    </row>
    <row r="252" spans="1:3">
      <c r="A252" t="s">
        <v>408</v>
      </c>
      <c r="B252" s="2">
        <v>38168</v>
      </c>
      <c r="C252">
        <v>38.020000000000003</v>
      </c>
    </row>
    <row r="253" spans="1:3">
      <c r="A253" t="s">
        <v>409</v>
      </c>
      <c r="B253" s="2">
        <v>38199</v>
      </c>
      <c r="C253">
        <v>40.69</v>
      </c>
    </row>
    <row r="254" spans="1:3">
      <c r="A254" t="s">
        <v>410</v>
      </c>
      <c r="B254" s="2">
        <v>38230</v>
      </c>
      <c r="C254">
        <v>44.94</v>
      </c>
    </row>
    <row r="255" spans="1:3">
      <c r="A255" t="s">
        <v>411</v>
      </c>
      <c r="B255" s="2">
        <v>38260</v>
      </c>
      <c r="C255">
        <v>45.95</v>
      </c>
    </row>
    <row r="256" spans="1:3">
      <c r="A256" t="s">
        <v>412</v>
      </c>
      <c r="B256" s="2">
        <v>38291</v>
      </c>
      <c r="C256">
        <v>53.13</v>
      </c>
    </row>
    <row r="257" spans="1:3">
      <c r="A257" t="s">
        <v>413</v>
      </c>
      <c r="B257" s="2">
        <v>38321</v>
      </c>
      <c r="C257">
        <v>48.46</v>
      </c>
    </row>
    <row r="258" spans="1:3">
      <c r="A258" t="s">
        <v>414</v>
      </c>
      <c r="B258" s="2">
        <v>38352</v>
      </c>
      <c r="C258">
        <v>43.33</v>
      </c>
    </row>
    <row r="259" spans="1:3">
      <c r="A259" t="s">
        <v>415</v>
      </c>
      <c r="B259" s="2">
        <v>38383</v>
      </c>
      <c r="C259">
        <v>46.84</v>
      </c>
    </row>
    <row r="260" spans="1:3">
      <c r="A260" t="s">
        <v>416</v>
      </c>
      <c r="B260" s="2">
        <v>38411</v>
      </c>
      <c r="C260">
        <v>47.97</v>
      </c>
    </row>
    <row r="261" spans="1:3">
      <c r="A261" t="s">
        <v>417</v>
      </c>
      <c r="B261" s="2">
        <v>38442</v>
      </c>
      <c r="C261">
        <v>54.31</v>
      </c>
    </row>
    <row r="262" spans="1:3">
      <c r="A262" t="s">
        <v>418</v>
      </c>
      <c r="B262" s="2">
        <v>38472</v>
      </c>
      <c r="C262">
        <v>53.04</v>
      </c>
    </row>
    <row r="263" spans="1:3">
      <c r="A263" t="s">
        <v>419</v>
      </c>
      <c r="B263" s="2">
        <v>38503</v>
      </c>
      <c r="C263">
        <v>49.83</v>
      </c>
    </row>
    <row r="264" spans="1:3">
      <c r="A264" t="s">
        <v>420</v>
      </c>
      <c r="B264" s="2">
        <v>38533</v>
      </c>
      <c r="C264">
        <v>56.26</v>
      </c>
    </row>
    <row r="265" spans="1:3">
      <c r="A265" t="s">
        <v>421</v>
      </c>
      <c r="B265" s="2">
        <v>38564</v>
      </c>
      <c r="C265">
        <v>58.7</v>
      </c>
    </row>
    <row r="266" spans="1:3">
      <c r="A266" t="s">
        <v>422</v>
      </c>
      <c r="B266" s="2">
        <v>38595</v>
      </c>
      <c r="C266">
        <v>64.97</v>
      </c>
    </row>
    <row r="267" spans="1:3">
      <c r="A267" t="s">
        <v>423</v>
      </c>
      <c r="B267" s="2">
        <v>38625</v>
      </c>
      <c r="C267">
        <v>65.569999999999993</v>
      </c>
    </row>
    <row r="268" spans="1:3">
      <c r="A268" t="s">
        <v>424</v>
      </c>
      <c r="B268" s="2">
        <v>38656</v>
      </c>
      <c r="C268">
        <v>62.37</v>
      </c>
    </row>
    <row r="269" spans="1:3">
      <c r="A269" t="s">
        <v>425</v>
      </c>
      <c r="B269" s="2">
        <v>38686</v>
      </c>
      <c r="C269">
        <v>58.3</v>
      </c>
    </row>
    <row r="270" spans="1:3">
      <c r="A270" t="s">
        <v>426</v>
      </c>
      <c r="B270" s="2">
        <v>38717</v>
      </c>
      <c r="C270">
        <v>59.43</v>
      </c>
    </row>
    <row r="271" spans="1:3">
      <c r="A271" t="s">
        <v>427</v>
      </c>
      <c r="B271" s="2">
        <v>38748</v>
      </c>
      <c r="C271">
        <v>65.510000000000005</v>
      </c>
    </row>
    <row r="272" spans="1:3">
      <c r="A272" t="s">
        <v>428</v>
      </c>
      <c r="B272" s="2">
        <v>38776</v>
      </c>
      <c r="C272">
        <v>61.63</v>
      </c>
    </row>
    <row r="273" spans="1:3">
      <c r="A273" t="s">
        <v>429</v>
      </c>
      <c r="B273" s="2">
        <v>38807</v>
      </c>
      <c r="C273">
        <v>62.9</v>
      </c>
    </row>
    <row r="274" spans="1:3">
      <c r="A274" t="s">
        <v>430</v>
      </c>
      <c r="B274" s="2">
        <v>38837</v>
      </c>
      <c r="C274">
        <v>69.69</v>
      </c>
    </row>
    <row r="275" spans="1:3">
      <c r="A275" t="s">
        <v>431</v>
      </c>
      <c r="B275" s="2">
        <v>38868</v>
      </c>
      <c r="C275">
        <v>70.94</v>
      </c>
    </row>
    <row r="276" spans="1:3">
      <c r="A276" t="s">
        <v>432</v>
      </c>
      <c r="B276" s="2">
        <v>38898</v>
      </c>
      <c r="C276">
        <v>70.959999999999994</v>
      </c>
    </row>
    <row r="277" spans="1:3">
      <c r="A277" t="s">
        <v>433</v>
      </c>
      <c r="B277" s="2">
        <v>38929</v>
      </c>
      <c r="C277">
        <v>74.41</v>
      </c>
    </row>
    <row r="278" spans="1:3">
      <c r="A278" t="s">
        <v>434</v>
      </c>
      <c r="B278" s="2">
        <v>38960</v>
      </c>
      <c r="C278">
        <v>73.05</v>
      </c>
    </row>
    <row r="279" spans="1:3">
      <c r="A279" t="s">
        <v>435</v>
      </c>
      <c r="B279" s="2">
        <v>38990</v>
      </c>
      <c r="C279">
        <v>63.87</v>
      </c>
    </row>
    <row r="280" spans="1:3">
      <c r="A280" t="s">
        <v>436</v>
      </c>
      <c r="B280" s="2">
        <v>39021</v>
      </c>
      <c r="C280">
        <v>58.88</v>
      </c>
    </row>
    <row r="281" spans="1:3">
      <c r="A281" t="s">
        <v>437</v>
      </c>
      <c r="B281" s="2">
        <v>39051</v>
      </c>
      <c r="C281">
        <v>59.37</v>
      </c>
    </row>
    <row r="282" spans="1:3">
      <c r="A282" t="s">
        <v>438</v>
      </c>
      <c r="B282" s="2">
        <v>39082</v>
      </c>
      <c r="C282">
        <v>62.03</v>
      </c>
    </row>
    <row r="283" spans="1:3">
      <c r="A283" t="s">
        <v>439</v>
      </c>
      <c r="B283" s="2">
        <v>39113</v>
      </c>
      <c r="C283">
        <v>54.57</v>
      </c>
    </row>
    <row r="284" spans="1:3">
      <c r="A284" t="s">
        <v>440</v>
      </c>
      <c r="B284" s="2">
        <v>39141</v>
      </c>
      <c r="C284">
        <v>59.26</v>
      </c>
    </row>
    <row r="285" spans="1:3">
      <c r="A285" t="s">
        <v>441</v>
      </c>
      <c r="B285" s="2">
        <v>39172</v>
      </c>
      <c r="C285">
        <v>60.56</v>
      </c>
    </row>
    <row r="286" spans="1:3">
      <c r="A286" t="s">
        <v>442</v>
      </c>
      <c r="B286" s="2">
        <v>39202</v>
      </c>
      <c r="C286">
        <v>63.97</v>
      </c>
    </row>
    <row r="287" spans="1:3">
      <c r="A287" t="s">
        <v>443</v>
      </c>
      <c r="B287" s="2">
        <v>39233</v>
      </c>
      <c r="C287">
        <v>63.46</v>
      </c>
    </row>
    <row r="288" spans="1:3">
      <c r="A288" t="s">
        <v>444</v>
      </c>
      <c r="B288" s="2">
        <v>39263</v>
      </c>
      <c r="C288">
        <v>67.48</v>
      </c>
    </row>
    <row r="289" spans="1:3">
      <c r="A289" t="s">
        <v>445</v>
      </c>
      <c r="B289" s="2">
        <v>39294</v>
      </c>
      <c r="C289">
        <v>74.180000000000007</v>
      </c>
    </row>
    <row r="290" spans="1:3">
      <c r="A290" t="s">
        <v>446</v>
      </c>
      <c r="B290" s="2">
        <v>39325</v>
      </c>
      <c r="C290">
        <v>72.39</v>
      </c>
    </row>
    <row r="291" spans="1:3">
      <c r="A291" t="s">
        <v>447</v>
      </c>
      <c r="B291" s="2">
        <v>39355</v>
      </c>
      <c r="C291">
        <v>79.930000000000007</v>
      </c>
    </row>
    <row r="292" spans="1:3">
      <c r="A292" t="s">
        <v>448</v>
      </c>
      <c r="B292" s="2">
        <v>39386</v>
      </c>
      <c r="C292">
        <v>86.2</v>
      </c>
    </row>
    <row r="293" spans="1:3">
      <c r="A293" t="s">
        <v>449</v>
      </c>
      <c r="B293" s="2">
        <v>39416</v>
      </c>
      <c r="C293">
        <v>94.62</v>
      </c>
    </row>
    <row r="294" spans="1:3">
      <c r="A294" t="s">
        <v>450</v>
      </c>
      <c r="B294" s="2">
        <v>39447</v>
      </c>
      <c r="C294">
        <v>91.73</v>
      </c>
    </row>
    <row r="295" spans="1:3">
      <c r="A295" t="s">
        <v>451</v>
      </c>
      <c r="B295" s="2">
        <v>39478</v>
      </c>
      <c r="C295">
        <v>92.95</v>
      </c>
    </row>
    <row r="296" spans="1:3">
      <c r="A296" t="s">
        <v>452</v>
      </c>
      <c r="B296" s="2">
        <v>39507</v>
      </c>
      <c r="C296">
        <v>95.35</v>
      </c>
    </row>
    <row r="297" spans="1:3">
      <c r="A297" t="s">
        <v>453</v>
      </c>
      <c r="B297" s="2">
        <v>39538</v>
      </c>
      <c r="C297">
        <v>105.56</v>
      </c>
    </row>
    <row r="298" spans="1:3">
      <c r="A298" t="s">
        <v>454</v>
      </c>
      <c r="B298" s="2">
        <v>39568</v>
      </c>
      <c r="C298">
        <v>112.57</v>
      </c>
    </row>
    <row r="299" spans="1:3">
      <c r="A299" t="s">
        <v>455</v>
      </c>
      <c r="B299" s="2">
        <v>39599</v>
      </c>
      <c r="C299">
        <v>125.39</v>
      </c>
    </row>
    <row r="300" spans="1:3">
      <c r="A300" t="s">
        <v>456</v>
      </c>
      <c r="B300" s="2">
        <v>39629</v>
      </c>
      <c r="C300">
        <v>133.93</v>
      </c>
    </row>
    <row r="301" spans="1:3">
      <c r="A301" t="s">
        <v>457</v>
      </c>
      <c r="B301" s="2">
        <v>39660</v>
      </c>
      <c r="C301">
        <v>133.44</v>
      </c>
    </row>
    <row r="302" spans="1:3">
      <c r="A302" t="s">
        <v>458</v>
      </c>
      <c r="B302" s="2">
        <v>39691</v>
      </c>
      <c r="C302">
        <v>116.61</v>
      </c>
    </row>
    <row r="303" spans="1:3">
      <c r="A303" t="s">
        <v>459</v>
      </c>
      <c r="B303" s="2">
        <v>39721</v>
      </c>
      <c r="C303">
        <v>103.9</v>
      </c>
    </row>
    <row r="304" spans="1:3">
      <c r="A304" t="s">
        <v>460</v>
      </c>
      <c r="B304" s="2">
        <v>39752</v>
      </c>
      <c r="C304">
        <v>76.650000000000006</v>
      </c>
    </row>
    <row r="305" spans="1:3">
      <c r="A305" t="s">
        <v>461</v>
      </c>
      <c r="B305" s="2">
        <v>39782</v>
      </c>
      <c r="C305">
        <v>57.44</v>
      </c>
    </row>
    <row r="306" spans="1:3">
      <c r="A306" t="s">
        <v>462</v>
      </c>
      <c r="B306" s="2">
        <v>39813</v>
      </c>
      <c r="C306">
        <v>41.02</v>
      </c>
    </row>
    <row r="307" spans="1:3">
      <c r="A307" t="s">
        <v>463</v>
      </c>
      <c r="B307" s="2">
        <v>39844</v>
      </c>
      <c r="C307">
        <v>41.74</v>
      </c>
    </row>
    <row r="308" spans="1:3">
      <c r="A308" t="s">
        <v>464</v>
      </c>
      <c r="B308" s="2">
        <v>39872</v>
      </c>
      <c r="C308">
        <v>39.159999999999997</v>
      </c>
    </row>
    <row r="309" spans="1:3">
      <c r="A309" t="s">
        <v>465</v>
      </c>
      <c r="B309" s="2">
        <v>39903</v>
      </c>
      <c r="C309">
        <v>47.98</v>
      </c>
    </row>
    <row r="310" spans="1:3">
      <c r="A310" t="s">
        <v>466</v>
      </c>
      <c r="B310" s="2">
        <v>39933</v>
      </c>
      <c r="C310">
        <v>49.79</v>
      </c>
    </row>
    <row r="311" spans="1:3">
      <c r="A311" t="s">
        <v>467</v>
      </c>
      <c r="B311" s="2">
        <v>39964</v>
      </c>
      <c r="C311">
        <v>59.16</v>
      </c>
    </row>
    <row r="312" spans="1:3">
      <c r="A312" t="s">
        <v>468</v>
      </c>
      <c r="B312" s="2">
        <v>39994</v>
      </c>
      <c r="C312">
        <v>69.680000000000007</v>
      </c>
    </row>
    <row r="313" spans="1:3">
      <c r="A313" t="s">
        <v>469</v>
      </c>
      <c r="B313" s="2">
        <v>40025</v>
      </c>
      <c r="C313">
        <v>64.09</v>
      </c>
    </row>
    <row r="314" spans="1:3">
      <c r="A314" t="s">
        <v>470</v>
      </c>
      <c r="B314" s="2">
        <v>40056</v>
      </c>
      <c r="C314">
        <v>71.06</v>
      </c>
    </row>
    <row r="315" spans="1:3">
      <c r="A315" t="s">
        <v>471</v>
      </c>
      <c r="B315" s="2">
        <v>40086</v>
      </c>
      <c r="C315">
        <v>69.459999999999994</v>
      </c>
    </row>
    <row r="316" spans="1:3">
      <c r="A316" t="s">
        <v>472</v>
      </c>
      <c r="B316" s="2">
        <v>40117</v>
      </c>
      <c r="C316">
        <v>75.819999999999993</v>
      </c>
    </row>
    <row r="317" spans="1:3">
      <c r="A317" t="s">
        <v>473</v>
      </c>
      <c r="B317" s="2">
        <v>40147</v>
      </c>
      <c r="C317">
        <v>78.08</v>
      </c>
    </row>
    <row r="318" spans="1:3">
      <c r="A318" t="s">
        <v>474</v>
      </c>
      <c r="B318" s="2">
        <v>40178</v>
      </c>
      <c r="C318">
        <v>74.3</v>
      </c>
    </row>
    <row r="319" spans="1:3">
      <c r="A319" t="s">
        <v>475</v>
      </c>
      <c r="B319" s="2">
        <v>40209</v>
      </c>
      <c r="C319">
        <v>78.22</v>
      </c>
    </row>
    <row r="320" spans="1:3">
      <c r="A320" t="s">
        <v>476</v>
      </c>
      <c r="B320" s="2">
        <v>40237</v>
      </c>
      <c r="C320">
        <v>76.42</v>
      </c>
    </row>
    <row r="321" spans="1:3">
      <c r="A321" t="s">
        <v>477</v>
      </c>
      <c r="B321" s="2">
        <v>40268</v>
      </c>
      <c r="C321">
        <v>81.239999999999995</v>
      </c>
    </row>
    <row r="322" spans="1:3">
      <c r="A322" t="s">
        <v>478</v>
      </c>
      <c r="B322" s="2">
        <v>40298</v>
      </c>
      <c r="C322">
        <v>84.48</v>
      </c>
    </row>
    <row r="323" spans="1:3">
      <c r="A323" t="s">
        <v>479</v>
      </c>
      <c r="B323" s="2">
        <v>40329</v>
      </c>
      <c r="C323">
        <v>73.84</v>
      </c>
    </row>
    <row r="324" spans="1:3">
      <c r="A324" t="s">
        <v>480</v>
      </c>
      <c r="B324" s="2">
        <v>40359</v>
      </c>
      <c r="C324">
        <v>75.349999999999994</v>
      </c>
    </row>
    <row r="325" spans="1:3">
      <c r="A325" t="s">
        <v>481</v>
      </c>
      <c r="B325" s="2">
        <v>40390</v>
      </c>
      <c r="C325">
        <v>76.37</v>
      </c>
    </row>
    <row r="326" spans="1:3">
      <c r="A326" t="s">
        <v>482</v>
      </c>
      <c r="B326" s="2">
        <v>40421</v>
      </c>
      <c r="C326">
        <v>76.819999999999993</v>
      </c>
    </row>
    <row r="327" spans="1:3">
      <c r="A327" t="s">
        <v>483</v>
      </c>
      <c r="B327" s="2">
        <v>40451</v>
      </c>
      <c r="C327">
        <v>75.31</v>
      </c>
    </row>
    <row r="328" spans="1:3">
      <c r="A328" t="s">
        <v>484</v>
      </c>
      <c r="B328" s="2">
        <v>40482</v>
      </c>
      <c r="C328">
        <v>81.900000000000006</v>
      </c>
    </row>
    <row r="329" spans="1:3">
      <c r="A329" t="s">
        <v>485</v>
      </c>
      <c r="B329" s="2">
        <v>40512</v>
      </c>
      <c r="C329">
        <v>84.14</v>
      </c>
    </row>
    <row r="330" spans="1:3">
      <c r="A330" t="s">
        <v>486</v>
      </c>
      <c r="B330" s="2">
        <v>40543</v>
      </c>
      <c r="C330">
        <v>89.04</v>
      </c>
    </row>
    <row r="331" spans="1:3">
      <c r="A331" t="s">
        <v>487</v>
      </c>
      <c r="B331" s="2">
        <v>40574</v>
      </c>
      <c r="C331">
        <v>89.42</v>
      </c>
    </row>
    <row r="332" spans="1:3">
      <c r="A332" t="s">
        <v>488</v>
      </c>
      <c r="B332" s="2">
        <v>40602</v>
      </c>
      <c r="C332">
        <v>89.58</v>
      </c>
    </row>
    <row r="333" spans="1:3">
      <c r="A333" t="s">
        <v>489</v>
      </c>
      <c r="B333" s="2">
        <v>40633</v>
      </c>
      <c r="C333">
        <v>102.94</v>
      </c>
    </row>
    <row r="334" spans="1:3">
      <c r="A334" t="s">
        <v>490</v>
      </c>
      <c r="B334" s="2">
        <v>40663</v>
      </c>
      <c r="C334">
        <v>110.04</v>
      </c>
    </row>
    <row r="335" spans="1:3">
      <c r="A335" t="s">
        <v>491</v>
      </c>
      <c r="B335" s="2">
        <v>40694</v>
      </c>
      <c r="C335">
        <v>101.33</v>
      </c>
    </row>
    <row r="336" spans="1:3">
      <c r="A336" t="s">
        <v>492</v>
      </c>
      <c r="B336" s="2">
        <v>40724</v>
      </c>
      <c r="C336">
        <v>96.29</v>
      </c>
    </row>
    <row r="337" spans="1:3">
      <c r="A337" t="s">
        <v>493</v>
      </c>
      <c r="B337" s="2">
        <v>40755</v>
      </c>
      <c r="C337">
        <v>97.19</v>
      </c>
    </row>
    <row r="338" spans="1:3">
      <c r="A338" t="s">
        <v>494</v>
      </c>
      <c r="B338" s="2">
        <v>40786</v>
      </c>
      <c r="C338">
        <v>86.33</v>
      </c>
    </row>
    <row r="339" spans="1:3">
      <c r="A339" t="s">
        <v>495</v>
      </c>
      <c r="B339" s="2">
        <v>40816</v>
      </c>
      <c r="C339">
        <v>85.61</v>
      </c>
    </row>
    <row r="340" spans="1:3">
      <c r="A340" t="s">
        <v>496</v>
      </c>
      <c r="B340" s="2">
        <v>40847</v>
      </c>
      <c r="C340">
        <v>86.41</v>
      </c>
    </row>
    <row r="341" spans="1:3">
      <c r="A341" t="s">
        <v>497</v>
      </c>
      <c r="B341" s="2">
        <v>40877</v>
      </c>
      <c r="C341">
        <v>97.21</v>
      </c>
    </row>
    <row r="342" spans="1:3">
      <c r="A342" t="s">
        <v>498</v>
      </c>
      <c r="B342" s="2">
        <v>40908</v>
      </c>
      <c r="C342">
        <v>98.57</v>
      </c>
    </row>
    <row r="343" spans="1:3">
      <c r="A343" t="s">
        <v>499</v>
      </c>
      <c r="B343" s="2">
        <v>40939</v>
      </c>
      <c r="C343">
        <v>100.24</v>
      </c>
    </row>
    <row r="344" spans="1:3">
      <c r="A344" t="s">
        <v>500</v>
      </c>
      <c r="B344" s="2">
        <v>40968</v>
      </c>
      <c r="C344">
        <v>102.25</v>
      </c>
    </row>
    <row r="345" spans="1:3">
      <c r="A345" t="s">
        <v>501</v>
      </c>
      <c r="B345" s="2">
        <v>40999</v>
      </c>
      <c r="C345">
        <v>106.19</v>
      </c>
    </row>
    <row r="346" spans="1:3">
      <c r="A346" t="s">
        <v>502</v>
      </c>
      <c r="B346" s="2">
        <v>41029</v>
      </c>
      <c r="C346">
        <v>103.33</v>
      </c>
    </row>
    <row r="347" spans="1:3">
      <c r="A347" t="s">
        <v>503</v>
      </c>
      <c r="B347" s="2">
        <v>41060</v>
      </c>
      <c r="C347">
        <v>94.7</v>
      </c>
    </row>
    <row r="348" spans="1:3">
      <c r="A348" t="s">
        <v>504</v>
      </c>
      <c r="B348" s="2">
        <v>41090</v>
      </c>
      <c r="C348">
        <v>82.41</v>
      </c>
    </row>
    <row r="349" spans="1:3">
      <c r="A349" t="s">
        <v>505</v>
      </c>
      <c r="B349" s="2">
        <v>41121</v>
      </c>
      <c r="C349">
        <v>87.93</v>
      </c>
    </row>
    <row r="350" spans="1:3">
      <c r="A350" t="s">
        <v>506</v>
      </c>
      <c r="B350" s="2">
        <v>41152</v>
      </c>
      <c r="C350">
        <v>94.16</v>
      </c>
    </row>
    <row r="351" spans="1:3">
      <c r="A351" t="s">
        <v>507</v>
      </c>
      <c r="B351" s="2">
        <v>41182</v>
      </c>
      <c r="C351">
        <v>94.72</v>
      </c>
    </row>
    <row r="352" spans="1:3">
      <c r="A352" t="s">
        <v>508</v>
      </c>
      <c r="B352" s="2">
        <v>41213</v>
      </c>
      <c r="C352">
        <v>89.57</v>
      </c>
    </row>
    <row r="353" spans="1:3">
      <c r="A353" t="s">
        <v>509</v>
      </c>
      <c r="B353" s="2">
        <v>41243</v>
      </c>
      <c r="C353">
        <v>86.66</v>
      </c>
    </row>
    <row r="354" spans="1:3">
      <c r="A354" t="s">
        <v>510</v>
      </c>
      <c r="B354" s="2">
        <v>41274</v>
      </c>
      <c r="C354">
        <v>88.25</v>
      </c>
    </row>
    <row r="355" spans="1:3">
      <c r="A355" t="s">
        <v>511</v>
      </c>
      <c r="B355" s="2">
        <v>41305</v>
      </c>
      <c r="C355">
        <v>94.69</v>
      </c>
    </row>
    <row r="356" spans="1:3">
      <c r="A356" t="s">
        <v>512</v>
      </c>
      <c r="B356" s="2">
        <v>41333</v>
      </c>
      <c r="C356">
        <v>95.32</v>
      </c>
    </row>
    <row r="357" spans="1:3">
      <c r="A357" t="s">
        <v>513</v>
      </c>
      <c r="B357" s="2">
        <v>41364</v>
      </c>
      <c r="C357">
        <v>93.05</v>
      </c>
    </row>
    <row r="358" spans="1:3">
      <c r="A358" t="s">
        <v>514</v>
      </c>
      <c r="B358" s="2">
        <v>41394</v>
      </c>
      <c r="C358">
        <v>92.07</v>
      </c>
    </row>
    <row r="359" spans="1:3">
      <c r="A359" t="s">
        <v>515</v>
      </c>
      <c r="B359" s="2">
        <v>41425</v>
      </c>
      <c r="C359">
        <v>94.8</v>
      </c>
    </row>
    <row r="360" spans="1:3">
      <c r="A360" t="s">
        <v>516</v>
      </c>
      <c r="B360" s="2">
        <v>41455</v>
      </c>
      <c r="C360">
        <v>95.8</v>
      </c>
    </row>
    <row r="361" spans="1:3">
      <c r="A361" t="s">
        <v>517</v>
      </c>
      <c r="B361" s="2">
        <v>41486</v>
      </c>
      <c r="C361">
        <v>104.67</v>
      </c>
    </row>
    <row r="362" spans="1:3">
      <c r="A362" t="s">
        <v>518</v>
      </c>
      <c r="B362" s="2">
        <v>41517</v>
      </c>
      <c r="C362">
        <v>106.57</v>
      </c>
    </row>
    <row r="363" spans="1:3">
      <c r="A363" t="s">
        <v>519</v>
      </c>
      <c r="B363" s="2">
        <v>41547</v>
      </c>
      <c r="C363">
        <v>106.29</v>
      </c>
    </row>
    <row r="364" spans="1:3">
      <c r="A364" t="s">
        <v>520</v>
      </c>
      <c r="B364" s="2">
        <v>41578</v>
      </c>
      <c r="C364">
        <v>100.54</v>
      </c>
    </row>
    <row r="365" spans="1:3">
      <c r="A365" t="s">
        <v>521</v>
      </c>
      <c r="B365" s="2">
        <v>41608</v>
      </c>
      <c r="C365">
        <v>93.86</v>
      </c>
    </row>
    <row r="366" spans="1:3">
      <c r="A366" t="s">
        <v>522</v>
      </c>
      <c r="B366" s="2">
        <v>41639</v>
      </c>
      <c r="C366">
        <v>97.63</v>
      </c>
    </row>
    <row r="367" spans="1:3">
      <c r="A367" t="s">
        <v>523</v>
      </c>
      <c r="B367" s="2">
        <v>41670</v>
      </c>
      <c r="C367">
        <v>94.62</v>
      </c>
    </row>
    <row r="368" spans="1:3">
      <c r="A368" t="s">
        <v>524</v>
      </c>
      <c r="B368" s="2">
        <v>41698</v>
      </c>
      <c r="C368">
        <v>100.82</v>
      </c>
    </row>
    <row r="369" spans="1:3">
      <c r="A369" t="s">
        <v>525</v>
      </c>
      <c r="B369" s="2">
        <v>41729</v>
      </c>
      <c r="C369">
        <v>100.8</v>
      </c>
    </row>
    <row r="370" spans="1:3">
      <c r="A370" t="s">
        <v>526</v>
      </c>
      <c r="B370" s="2">
        <v>41759</v>
      </c>
      <c r="C370">
        <v>102.07</v>
      </c>
    </row>
    <row r="371" spans="1:3">
      <c r="A371" t="s">
        <v>527</v>
      </c>
      <c r="B371" s="2">
        <v>41790</v>
      </c>
      <c r="C371">
        <v>102.18</v>
      </c>
    </row>
    <row r="372" spans="1:3">
      <c r="A372" t="s">
        <v>528</v>
      </c>
      <c r="B372" s="2">
        <v>41820</v>
      </c>
      <c r="C372">
        <v>105.79</v>
      </c>
    </row>
    <row r="373" spans="1:3">
      <c r="A373" t="s">
        <v>529</v>
      </c>
      <c r="B373" s="2">
        <v>41851</v>
      </c>
      <c r="C373">
        <v>103.59</v>
      </c>
    </row>
    <row r="374" spans="1:3">
      <c r="A374" t="s">
        <v>530</v>
      </c>
      <c r="B374" s="2">
        <v>41882</v>
      </c>
      <c r="C374">
        <v>96.54</v>
      </c>
    </row>
    <row r="375" spans="1:3">
      <c r="A375" t="s">
        <v>531</v>
      </c>
      <c r="B375" s="2">
        <v>41912</v>
      </c>
      <c r="C375">
        <v>93.21</v>
      </c>
    </row>
    <row r="376" spans="1:3">
      <c r="A376" t="s">
        <v>532</v>
      </c>
      <c r="B376" s="2">
        <v>41943</v>
      </c>
      <c r="C376">
        <v>84.4</v>
      </c>
    </row>
    <row r="377" spans="1:3">
      <c r="A377" t="s">
        <v>533</v>
      </c>
      <c r="B377" s="2">
        <v>41973</v>
      </c>
      <c r="C377">
        <v>75.790000000000006</v>
      </c>
    </row>
    <row r="378" spans="1:3">
      <c r="A378" t="s">
        <v>534</v>
      </c>
      <c r="B378" s="2">
        <v>42004</v>
      </c>
      <c r="C378">
        <v>59.29</v>
      </c>
    </row>
    <row r="379" spans="1:3">
      <c r="A379" t="s">
        <v>535</v>
      </c>
      <c r="B379" s="2">
        <v>42035</v>
      </c>
      <c r="C379">
        <v>47.22</v>
      </c>
    </row>
    <row r="380" spans="1:3">
      <c r="A380" t="s">
        <v>536</v>
      </c>
      <c r="B380" s="2">
        <v>42063</v>
      </c>
      <c r="C380">
        <v>50.58</v>
      </c>
    </row>
    <row r="381" spans="1:3">
      <c r="A381" t="s">
        <v>537</v>
      </c>
      <c r="B381" s="2">
        <v>42094</v>
      </c>
      <c r="C381">
        <v>47.82</v>
      </c>
    </row>
    <row r="382" spans="1:3">
      <c r="A382" t="s">
        <v>538</v>
      </c>
      <c r="B382" s="2">
        <v>42124</v>
      </c>
      <c r="C382">
        <v>54.45</v>
      </c>
    </row>
    <row r="383" spans="1:3">
      <c r="A383" t="s">
        <v>539</v>
      </c>
      <c r="B383" s="2">
        <v>42155</v>
      </c>
      <c r="C383">
        <v>59.27</v>
      </c>
    </row>
    <row r="384" spans="1:3">
      <c r="A384" t="s">
        <v>540</v>
      </c>
      <c r="B384" s="2">
        <v>42185</v>
      </c>
      <c r="C384">
        <v>59.82</v>
      </c>
    </row>
    <row r="385" spans="1:3">
      <c r="A385" t="s">
        <v>541</v>
      </c>
      <c r="B385" s="2">
        <v>42216</v>
      </c>
      <c r="C385">
        <v>50.9</v>
      </c>
    </row>
    <row r="386" spans="1:3">
      <c r="A386" t="s">
        <v>542</v>
      </c>
      <c r="B386" s="2">
        <v>42247</v>
      </c>
      <c r="C386">
        <v>42.87</v>
      </c>
    </row>
    <row r="387" spans="1:3">
      <c r="A387" t="s">
        <v>543</v>
      </c>
      <c r="B387" s="2">
        <v>42277</v>
      </c>
      <c r="C387">
        <v>45.48</v>
      </c>
    </row>
    <row r="388" spans="1:3">
      <c r="A388" t="s">
        <v>544</v>
      </c>
      <c r="B388" s="2">
        <v>42308</v>
      </c>
      <c r="C388">
        <v>46.22</v>
      </c>
    </row>
    <row r="389" spans="1:3">
      <c r="A389" t="s">
        <v>545</v>
      </c>
      <c r="B389" s="2">
        <v>42338</v>
      </c>
      <c r="C389">
        <v>42.44</v>
      </c>
    </row>
    <row r="390" spans="1:3">
      <c r="A390" t="s">
        <v>546</v>
      </c>
      <c r="B390" s="2">
        <v>42369</v>
      </c>
      <c r="C390">
        <v>37.19</v>
      </c>
    </row>
    <row r="391" spans="1:3">
      <c r="A391" t="s">
        <v>547</v>
      </c>
      <c r="B391" s="2">
        <v>42400</v>
      </c>
      <c r="C391">
        <v>31.68</v>
      </c>
    </row>
    <row r="392" spans="1:3">
      <c r="A392" t="s">
        <v>548</v>
      </c>
      <c r="B392" s="2">
        <v>42429</v>
      </c>
      <c r="C392">
        <v>30.32</v>
      </c>
    </row>
    <row r="393" spans="1:3">
      <c r="A393" t="s">
        <v>549</v>
      </c>
      <c r="B393" s="2">
        <v>42460</v>
      </c>
      <c r="C393">
        <v>37.549999999999997</v>
      </c>
    </row>
    <row r="394" spans="1:3">
      <c r="A394" t="s">
        <v>550</v>
      </c>
      <c r="B394" s="2">
        <v>42490</v>
      </c>
      <c r="C394">
        <v>40.75</v>
      </c>
    </row>
    <row r="395" spans="1:3">
      <c r="A395" t="s">
        <v>551</v>
      </c>
      <c r="B395" s="2">
        <v>42521</v>
      </c>
      <c r="C395">
        <v>46.71</v>
      </c>
    </row>
    <row r="396" spans="1:3">
      <c r="A396" t="s">
        <v>552</v>
      </c>
      <c r="B396" s="2">
        <v>42551</v>
      </c>
      <c r="C396">
        <v>48.76</v>
      </c>
    </row>
    <row r="397" spans="1:3">
      <c r="A397" t="s">
        <v>553</v>
      </c>
      <c r="B397" s="2">
        <v>42582</v>
      </c>
      <c r="C397">
        <v>44.65</v>
      </c>
    </row>
    <row r="398" spans="1:3">
      <c r="A398" t="s">
        <v>554</v>
      </c>
      <c r="B398" s="2">
        <v>42613</v>
      </c>
      <c r="C398">
        <v>44.72</v>
      </c>
    </row>
    <row r="399" spans="1:3">
      <c r="A399" t="s">
        <v>555</v>
      </c>
      <c r="B399" s="2">
        <v>42643</v>
      </c>
      <c r="C399">
        <v>45.18</v>
      </c>
    </row>
    <row r="400" spans="1:3">
      <c r="A400" t="s">
        <v>556</v>
      </c>
      <c r="B400" s="2">
        <v>42674</v>
      </c>
      <c r="C400">
        <v>49.78</v>
      </c>
    </row>
    <row r="401" spans="1:3">
      <c r="A401" t="s">
        <v>557</v>
      </c>
      <c r="B401" s="2">
        <v>42704</v>
      </c>
      <c r="C401">
        <v>45.66</v>
      </c>
    </row>
    <row r="402" spans="1:3">
      <c r="A402" t="s">
        <v>558</v>
      </c>
      <c r="B402" s="2">
        <v>42735</v>
      </c>
      <c r="C402">
        <v>51.97</v>
      </c>
    </row>
    <row r="403" spans="1:3">
      <c r="A403" t="s">
        <v>559</v>
      </c>
      <c r="B403" s="2">
        <v>42766</v>
      </c>
      <c r="C403">
        <v>52.5</v>
      </c>
    </row>
    <row r="404" spans="1:3">
      <c r="A404" t="s">
        <v>560</v>
      </c>
      <c r="B404" s="2">
        <v>42794</v>
      </c>
      <c r="C404">
        <v>53.47</v>
      </c>
    </row>
    <row r="405" spans="1:3">
      <c r="A405" t="s">
        <v>561</v>
      </c>
      <c r="B405" s="2">
        <v>42825</v>
      </c>
      <c r="C405">
        <v>49.33</v>
      </c>
    </row>
    <row r="406" spans="1:3">
      <c r="A406" t="s">
        <v>562</v>
      </c>
      <c r="B406" s="2">
        <v>42855</v>
      </c>
      <c r="C406">
        <v>51.06</v>
      </c>
    </row>
    <row r="407" spans="1:3">
      <c r="A407" t="s">
        <v>563</v>
      </c>
      <c r="B407" s="2">
        <v>42886</v>
      </c>
      <c r="C407">
        <v>48.48</v>
      </c>
    </row>
    <row r="408" spans="1:3">
      <c r="A408" t="s">
        <v>564</v>
      </c>
      <c r="B408" s="2">
        <v>42916</v>
      </c>
      <c r="C408">
        <v>45.18</v>
      </c>
    </row>
    <row r="409" spans="1:3">
      <c r="A409" t="s">
        <v>565</v>
      </c>
      <c r="B409" s="2">
        <v>42947</v>
      </c>
      <c r="C409">
        <v>46.63</v>
      </c>
    </row>
    <row r="410" spans="1:3">
      <c r="A410" t="s">
        <v>566</v>
      </c>
      <c r="B410" s="2">
        <v>42978</v>
      </c>
      <c r="C410">
        <v>48.04</v>
      </c>
    </row>
    <row r="411" spans="1:3">
      <c r="A411" t="s">
        <v>567</v>
      </c>
      <c r="B411" s="2">
        <v>43008</v>
      </c>
      <c r="C411">
        <v>49.82</v>
      </c>
    </row>
    <row r="412" spans="1:3">
      <c r="A412" t="s">
        <v>568</v>
      </c>
      <c r="B412" s="2">
        <v>43039</v>
      </c>
      <c r="C412">
        <v>51.58</v>
      </c>
    </row>
    <row r="413" spans="1:3">
      <c r="A413" t="s">
        <v>569</v>
      </c>
      <c r="B413" s="2">
        <v>43069</v>
      </c>
      <c r="C413">
        <v>56.64</v>
      </c>
    </row>
    <row r="414" spans="1:3">
      <c r="A414" t="s">
        <v>570</v>
      </c>
      <c r="B414" s="2">
        <v>43100</v>
      </c>
      <c r="C414">
        <v>57.88</v>
      </c>
    </row>
    <row r="415" spans="1:3">
      <c r="A415" t="s">
        <v>571</v>
      </c>
      <c r="B415" s="2">
        <v>43131</v>
      </c>
      <c r="C415">
        <v>63.7</v>
      </c>
    </row>
    <row r="416" spans="1:3">
      <c r="A416" t="s">
        <v>572</v>
      </c>
      <c r="B416" s="2">
        <v>43159</v>
      </c>
      <c r="C416">
        <v>62.23</v>
      </c>
    </row>
    <row r="417" spans="1:3">
      <c r="A417" t="s">
        <v>573</v>
      </c>
      <c r="B417" s="2">
        <v>43190</v>
      </c>
      <c r="C417">
        <v>62.73</v>
      </c>
    </row>
    <row r="418" spans="1:3">
      <c r="A418" t="s">
        <v>574</v>
      </c>
      <c r="B418" s="2">
        <v>43220</v>
      </c>
      <c r="C418">
        <v>66.25</v>
      </c>
    </row>
    <row r="419" spans="1:3">
      <c r="A419" t="s">
        <v>575</v>
      </c>
      <c r="B419" s="2">
        <v>43251</v>
      </c>
      <c r="C419">
        <v>69.98</v>
      </c>
    </row>
    <row r="420" spans="1:3">
      <c r="A420" t="s">
        <v>576</v>
      </c>
      <c r="B420" s="2">
        <v>43281</v>
      </c>
      <c r="C420">
        <v>67.87</v>
      </c>
    </row>
    <row r="421" spans="1:3">
      <c r="A421" t="s">
        <v>577</v>
      </c>
      <c r="B421" s="2">
        <v>43312</v>
      </c>
      <c r="C421">
        <v>70.98</v>
      </c>
    </row>
    <row r="422" spans="1:3">
      <c r="A422" t="s">
        <v>578</v>
      </c>
      <c r="B422" s="2">
        <v>43343</v>
      </c>
      <c r="C422">
        <v>68.06</v>
      </c>
    </row>
    <row r="423" spans="1:3">
      <c r="A423" t="s">
        <v>579</v>
      </c>
      <c r="B423" s="2">
        <v>43373</v>
      </c>
      <c r="C423">
        <v>70.23</v>
      </c>
    </row>
    <row r="424" spans="1:3">
      <c r="A424" t="s">
        <v>580</v>
      </c>
      <c r="B424" s="2">
        <v>43404</v>
      </c>
      <c r="C424">
        <v>70.75</v>
      </c>
    </row>
    <row r="425" spans="1:3">
      <c r="A425" t="s">
        <v>581</v>
      </c>
      <c r="B425" s="2">
        <v>43434</v>
      </c>
      <c r="C425">
        <v>56.96</v>
      </c>
    </row>
    <row r="426" spans="1:3">
      <c r="A426" t="s">
        <v>582</v>
      </c>
      <c r="B426" s="2">
        <v>43465</v>
      </c>
      <c r="C426">
        <v>49.52</v>
      </c>
    </row>
    <row r="427" spans="1:3">
      <c r="A427" t="s">
        <v>598</v>
      </c>
      <c r="B427" s="2">
        <v>43496</v>
      </c>
      <c r="C427">
        <v>51.38</v>
      </c>
    </row>
    <row r="428" spans="1:3">
      <c r="A428" t="s">
        <v>599</v>
      </c>
      <c r="B428" s="2">
        <v>43524</v>
      </c>
      <c r="C428">
        <v>54.95</v>
      </c>
    </row>
    <row r="429" spans="1:3">
      <c r="A429" t="s">
        <v>600</v>
      </c>
      <c r="B429" s="2">
        <v>43555</v>
      </c>
      <c r="C429">
        <v>58.15</v>
      </c>
    </row>
    <row r="430" spans="1:3">
      <c r="A430" t="s">
        <v>601</v>
      </c>
      <c r="B430" s="2">
        <v>43585</v>
      </c>
      <c r="C430">
        <v>63.86</v>
      </c>
    </row>
    <row r="431" spans="1:3">
      <c r="A431" t="s">
        <v>602</v>
      </c>
      <c r="B431" s="2">
        <v>43616</v>
      </c>
      <c r="C431">
        <v>60.83</v>
      </c>
    </row>
    <row r="432" spans="1:3">
      <c r="A432" t="s">
        <v>603</v>
      </c>
      <c r="B432" s="2">
        <v>43646</v>
      </c>
      <c r="C432">
        <v>54.66</v>
      </c>
    </row>
    <row r="433" spans="1:3">
      <c r="A433" t="s">
        <v>604</v>
      </c>
      <c r="B433" s="2">
        <v>43677</v>
      </c>
      <c r="C433">
        <v>57.35</v>
      </c>
    </row>
    <row r="434" spans="1:3">
      <c r="A434" t="s">
        <v>605</v>
      </c>
      <c r="B434" s="2">
        <v>43708</v>
      </c>
      <c r="C434">
        <v>54.81</v>
      </c>
    </row>
    <row r="435" spans="1:3">
      <c r="A435" t="s">
        <v>606</v>
      </c>
      <c r="B435" s="2">
        <v>43738</v>
      </c>
      <c r="C435">
        <v>56.95</v>
      </c>
    </row>
    <row r="436" spans="1:3">
      <c r="A436" t="s">
        <v>607</v>
      </c>
      <c r="B436" s="2">
        <v>43769</v>
      </c>
      <c r="C436">
        <v>53.96</v>
      </c>
    </row>
    <row r="437" spans="1:3">
      <c r="A437" t="s">
        <v>613</v>
      </c>
      <c r="B437" s="2">
        <v>43799</v>
      </c>
      <c r="C437">
        <v>57.03</v>
      </c>
    </row>
    <row r="438" spans="1:3">
      <c r="A438" t="s">
        <v>614</v>
      </c>
      <c r="B438" s="2">
        <v>43830</v>
      </c>
      <c r="C438">
        <v>59.88</v>
      </c>
    </row>
    <row r="439" spans="1:3">
      <c r="A439" t="s">
        <v>615</v>
      </c>
      <c r="B439" s="2">
        <v>43861</v>
      </c>
      <c r="C439">
        <v>57.52</v>
      </c>
    </row>
    <row r="440" spans="1:3">
      <c r="A440" t="s">
        <v>616</v>
      </c>
      <c r="B440" s="2">
        <v>43890</v>
      </c>
      <c r="C440">
        <v>50.54</v>
      </c>
    </row>
    <row r="441" spans="1:3">
      <c r="A441" t="s">
        <v>617</v>
      </c>
      <c r="B441" s="2">
        <v>43921</v>
      </c>
      <c r="C441">
        <v>29.21</v>
      </c>
    </row>
    <row r="442" spans="1:3">
      <c r="A442" t="s">
        <v>618</v>
      </c>
      <c r="B442" s="2">
        <v>43951</v>
      </c>
      <c r="C442">
        <v>16.55</v>
      </c>
    </row>
    <row r="443" spans="1:3">
      <c r="A443" t="s">
        <v>619</v>
      </c>
      <c r="B443" s="2">
        <v>43982</v>
      </c>
      <c r="C443">
        <v>28.56</v>
      </c>
    </row>
    <row r="444" spans="1:3">
      <c r="A444" s="15" t="s">
        <v>638</v>
      </c>
      <c r="B444" s="2">
        <v>44012</v>
      </c>
      <c r="C444" s="3">
        <v>38.307272727272725</v>
      </c>
    </row>
    <row r="445" spans="1:3">
      <c r="A445" s="15">
        <v>202007</v>
      </c>
      <c r="B445" s="2">
        <v>44043</v>
      </c>
      <c r="C445" s="3">
        <v>40.710454545454546</v>
      </c>
    </row>
    <row r="446" spans="1:3">
      <c r="A446" s="15">
        <v>202008</v>
      </c>
      <c r="B446" s="2">
        <v>44074</v>
      </c>
      <c r="C446" s="3">
        <v>42.339047619047619</v>
      </c>
    </row>
    <row r="447" spans="1:3">
      <c r="A447" s="15">
        <v>202009</v>
      </c>
      <c r="B447" s="2">
        <v>44104</v>
      </c>
      <c r="C447" s="3">
        <v>39.644210526315788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61"/>
  <sheetViews>
    <sheetView zoomScaleNormal="100" workbookViewId="0"/>
  </sheetViews>
  <sheetFormatPr baseColWidth="10" defaultColWidth="10.33203125" defaultRowHeight="15"/>
  <cols>
    <col min="4" max="4" width="10.33203125" style="3"/>
  </cols>
  <sheetData>
    <row r="1" spans="1:4">
      <c r="A1" s="1" t="s">
        <v>0</v>
      </c>
      <c r="B1" s="1" t="s">
        <v>1</v>
      </c>
      <c r="C1" s="16" t="s">
        <v>592</v>
      </c>
      <c r="D1" s="3" t="s">
        <v>644</v>
      </c>
    </row>
    <row r="2" spans="1:4">
      <c r="A2" t="s">
        <v>154</v>
      </c>
      <c r="C2" s="16" t="s">
        <v>636</v>
      </c>
      <c r="D2" s="3" t="s">
        <v>173</v>
      </c>
    </row>
    <row r="3" spans="1:4">
      <c r="A3" t="s">
        <v>153</v>
      </c>
      <c r="C3" s="16" t="s">
        <v>172</v>
      </c>
      <c r="D3" s="3" t="s">
        <v>172</v>
      </c>
    </row>
    <row r="4" spans="1:4">
      <c r="A4" t="s">
        <v>152</v>
      </c>
      <c r="C4" s="16" t="s">
        <v>171</v>
      </c>
      <c r="D4" s="3" t="s">
        <v>622</v>
      </c>
    </row>
    <row r="5" spans="1:4">
      <c r="A5" t="s">
        <v>151</v>
      </c>
      <c r="C5" s="16" t="s">
        <v>170</v>
      </c>
      <c r="D5" s="3" t="s">
        <v>170</v>
      </c>
    </row>
    <row r="6" spans="1:4">
      <c r="A6" t="s">
        <v>150</v>
      </c>
      <c r="C6" s="16" t="s">
        <v>169</v>
      </c>
      <c r="D6" s="3" t="s">
        <v>169</v>
      </c>
    </row>
    <row r="7" spans="1:4">
      <c r="A7" t="s">
        <v>149</v>
      </c>
      <c r="C7" s="16" t="s">
        <v>168</v>
      </c>
      <c r="D7" s="3" t="s">
        <v>168</v>
      </c>
    </row>
    <row r="8" spans="1:4">
      <c r="A8" t="s">
        <v>148</v>
      </c>
      <c r="C8" s="20">
        <v>44077</v>
      </c>
      <c r="D8" s="21">
        <v>44077</v>
      </c>
    </row>
    <row r="9" spans="1:4">
      <c r="A9" t="s">
        <v>147</v>
      </c>
      <c r="C9" s="16" t="s">
        <v>159</v>
      </c>
      <c r="D9" s="3" t="s">
        <v>159</v>
      </c>
    </row>
    <row r="10" spans="1:4">
      <c r="A10" t="s">
        <v>146</v>
      </c>
      <c r="C10" s="16" t="s">
        <v>167</v>
      </c>
      <c r="D10" s="3" t="s">
        <v>167</v>
      </c>
    </row>
    <row r="11" spans="1:4">
      <c r="A11" t="s">
        <v>145</v>
      </c>
      <c r="C11" s="16" t="s">
        <v>166</v>
      </c>
      <c r="D11" s="3" t="s">
        <v>624</v>
      </c>
    </row>
    <row r="12" spans="1:4">
      <c r="A12" t="s">
        <v>144</v>
      </c>
      <c r="C12" s="16" t="s">
        <v>165</v>
      </c>
      <c r="D12" s="3" t="s">
        <v>165</v>
      </c>
    </row>
    <row r="13" spans="1:4">
      <c r="A13" t="s">
        <v>143</v>
      </c>
      <c r="C13" s="16" t="s">
        <v>164</v>
      </c>
      <c r="D13" s="3" t="s">
        <v>164</v>
      </c>
    </row>
    <row r="14" spans="1:4">
      <c r="A14" t="s">
        <v>142</v>
      </c>
      <c r="C14" s="16" t="s">
        <v>163</v>
      </c>
      <c r="D14" s="3" t="s">
        <v>163</v>
      </c>
    </row>
    <row r="15" spans="1:4">
      <c r="A15" t="s">
        <v>141</v>
      </c>
      <c r="C15" s="16" t="s">
        <v>162</v>
      </c>
      <c r="D15" s="3" t="s">
        <v>162</v>
      </c>
    </row>
    <row r="16" spans="1:4">
      <c r="A16" t="s">
        <v>140</v>
      </c>
      <c r="C16" s="16" t="s">
        <v>161</v>
      </c>
      <c r="D16" s="3" t="s">
        <v>161</v>
      </c>
    </row>
    <row r="17" spans="1:4">
      <c r="A17" t="s">
        <v>139</v>
      </c>
      <c r="C17" s="16" t="s">
        <v>156</v>
      </c>
      <c r="D17" s="3" t="s">
        <v>156</v>
      </c>
    </row>
    <row r="18" spans="1:4">
      <c r="A18" t="s">
        <v>138</v>
      </c>
      <c r="C18" s="16" t="s">
        <v>155</v>
      </c>
      <c r="D18" s="3" t="s">
        <v>155</v>
      </c>
    </row>
    <row r="19" spans="1:4">
      <c r="A19" t="s">
        <v>2</v>
      </c>
      <c r="B19" s="2">
        <v>31137</v>
      </c>
      <c r="C19" s="17">
        <f>SPF_growth!K19/100</f>
        <v>9.2310923276235357E-3</v>
      </c>
      <c r="D19" s="19">
        <v>4.1242000000000001</v>
      </c>
    </row>
    <row r="20" spans="1:4">
      <c r="A20" t="s">
        <v>3</v>
      </c>
      <c r="B20" s="2">
        <v>31228</v>
      </c>
      <c r="C20" s="17">
        <f>SPF_growth!K20/100</f>
        <v>8.0413554106493201E-3</v>
      </c>
      <c r="D20" s="19">
        <v>4.3497000000000003</v>
      </c>
    </row>
    <row r="21" spans="1:4">
      <c r="A21" t="s">
        <v>4</v>
      </c>
      <c r="B21" s="2">
        <v>31320</v>
      </c>
      <c r="C21" s="17">
        <f>SPF_growth!K21/100</f>
        <v>6.8305145354505825E-3</v>
      </c>
      <c r="D21" s="19">
        <v>4.2496999999999998</v>
      </c>
    </row>
    <row r="22" spans="1:4">
      <c r="A22" t="s">
        <v>5</v>
      </c>
      <c r="B22" s="2">
        <v>31412</v>
      </c>
      <c r="C22" s="17">
        <f>SPF_growth!K22/100</f>
        <v>7.362304176079304E-3</v>
      </c>
      <c r="D22" s="19">
        <v>3.8496999999999999</v>
      </c>
    </row>
    <row r="23" spans="1:4">
      <c r="A23" t="s">
        <v>6</v>
      </c>
      <c r="B23" s="2">
        <v>31502</v>
      </c>
      <c r="C23" s="17">
        <f>SPF_growth!K23/100</f>
        <v>6.972346001087093E-3</v>
      </c>
      <c r="D23" s="19">
        <v>3.5871</v>
      </c>
    </row>
    <row r="24" spans="1:4">
      <c r="A24" t="s">
        <v>7</v>
      </c>
      <c r="B24" s="2">
        <v>31593</v>
      </c>
      <c r="C24" s="17">
        <f>SPF_growth!K24/100</f>
        <v>9.1249075773616184E-3</v>
      </c>
      <c r="D24" s="19">
        <v>3.4112</v>
      </c>
    </row>
    <row r="25" spans="1:4">
      <c r="A25" t="s">
        <v>8</v>
      </c>
      <c r="B25" s="2">
        <v>31685</v>
      </c>
      <c r="C25" s="17">
        <f>SPF_growth!K25/100</f>
        <v>7.3248926246487489E-3</v>
      </c>
      <c r="D25" s="19">
        <v>3.4998999999999998</v>
      </c>
    </row>
    <row r="26" spans="1:4">
      <c r="A26" t="s">
        <v>9</v>
      </c>
      <c r="B26" s="2">
        <v>31777</v>
      </c>
      <c r="C26" s="17">
        <f>SPF_growth!K26/100</f>
        <v>7.2429386776224902E-3</v>
      </c>
      <c r="D26" s="19">
        <v>3.6248</v>
      </c>
    </row>
    <row r="27" spans="1:4">
      <c r="A27" t="s">
        <v>10</v>
      </c>
      <c r="B27" s="2">
        <v>31867</v>
      </c>
      <c r="C27" s="17">
        <f>SPF_growth!K27/100</f>
        <v>7.3186843382373468E-3</v>
      </c>
      <c r="D27" s="19">
        <v>3.8997000000000002</v>
      </c>
    </row>
    <row r="28" spans="1:4">
      <c r="A28" t="s">
        <v>11</v>
      </c>
      <c r="B28" s="2">
        <v>31958</v>
      </c>
      <c r="C28" s="17">
        <f>SPF_growth!K28/100</f>
        <v>7.0498309407629467E-3</v>
      </c>
      <c r="D28" s="19">
        <v>4.3624999999999998</v>
      </c>
    </row>
    <row r="29" spans="1:4">
      <c r="A29" t="s">
        <v>12</v>
      </c>
      <c r="B29" s="2">
        <v>32050</v>
      </c>
      <c r="C29" s="17">
        <f>SPF_growth!K29/100</f>
        <v>7.0739588682282584E-3</v>
      </c>
      <c r="D29" s="19">
        <v>4.4999000000000002</v>
      </c>
    </row>
    <row r="30" spans="1:4">
      <c r="A30" t="s">
        <v>13</v>
      </c>
      <c r="B30" s="2">
        <v>32142</v>
      </c>
      <c r="C30" s="17">
        <f>SPF_growth!K30/100</f>
        <v>5.4535653638578818E-3</v>
      </c>
      <c r="D30" s="19">
        <v>4.3749000000000002</v>
      </c>
    </row>
    <row r="31" spans="1:4">
      <c r="A31" t="s">
        <v>14</v>
      </c>
      <c r="B31" s="2">
        <v>32233</v>
      </c>
      <c r="C31" s="17">
        <f>SPF_growth!K31/100</f>
        <v>5.3529086139807447E-3</v>
      </c>
      <c r="D31" s="19">
        <v>4.1997</v>
      </c>
    </row>
    <row r="32" spans="1:4">
      <c r="A32" t="s">
        <v>15</v>
      </c>
      <c r="B32" s="2">
        <v>32324</v>
      </c>
      <c r="C32" s="17">
        <f>SPF_growth!K32/100</f>
        <v>6.6241501398442981E-3</v>
      </c>
      <c r="D32" s="19">
        <v>4.5749000000000004</v>
      </c>
    </row>
    <row r="33" spans="1:4">
      <c r="A33" t="s">
        <v>16</v>
      </c>
      <c r="B33" s="2">
        <v>32416</v>
      </c>
      <c r="C33" s="17">
        <f>SPF_growth!K33/100</f>
        <v>6.5118259928413913E-3</v>
      </c>
      <c r="D33" s="19">
        <v>4.9749999999999996</v>
      </c>
    </row>
    <row r="34" spans="1:4">
      <c r="A34" t="s">
        <v>17</v>
      </c>
      <c r="B34" s="2">
        <v>32508</v>
      </c>
      <c r="C34" s="17">
        <f>SPF_growth!K34/100</f>
        <v>6.2972928794058358E-3</v>
      </c>
      <c r="D34" s="19">
        <v>4.9000000000000004</v>
      </c>
    </row>
    <row r="35" spans="1:4">
      <c r="A35" t="s">
        <v>18</v>
      </c>
      <c r="B35" s="2">
        <v>32598</v>
      </c>
      <c r="C35" s="17">
        <f>SPF_growth!K35/100</f>
        <v>4.0494520061742367E-3</v>
      </c>
      <c r="D35" s="19">
        <v>4.8498999999999999</v>
      </c>
    </row>
    <row r="36" spans="1:4">
      <c r="A36" t="s">
        <v>19</v>
      </c>
      <c r="B36" s="2">
        <v>32689</v>
      </c>
      <c r="C36" s="17">
        <f>SPF_growth!K36/100</f>
        <v>3.812019316142834E-3</v>
      </c>
      <c r="D36" s="19">
        <v>4.9123000000000001</v>
      </c>
    </row>
    <row r="37" spans="1:4">
      <c r="A37" t="s">
        <v>20</v>
      </c>
      <c r="B37" s="2">
        <v>32781</v>
      </c>
      <c r="C37" s="17">
        <f>SPF_growth!K37/100</f>
        <v>5.264785151075202E-3</v>
      </c>
      <c r="D37" s="19">
        <v>4.6500000000000004</v>
      </c>
    </row>
    <row r="38" spans="1:4">
      <c r="A38" t="s">
        <v>21</v>
      </c>
      <c r="B38" s="2">
        <v>32873</v>
      </c>
      <c r="C38" s="17">
        <f>SPF_growth!K38/100</f>
        <v>5.0121317528326603E-3</v>
      </c>
      <c r="D38" s="19">
        <v>4.2249999999999996</v>
      </c>
    </row>
    <row r="39" spans="1:4">
      <c r="A39" t="s">
        <v>22</v>
      </c>
      <c r="B39" s="2">
        <v>32963</v>
      </c>
      <c r="C39" s="17">
        <f>SPF_growth!K39/100</f>
        <v>5.774770227933379E-3</v>
      </c>
      <c r="D39" s="19">
        <v>4.3498999999999999</v>
      </c>
    </row>
    <row r="40" spans="1:4">
      <c r="A40" t="s">
        <v>23</v>
      </c>
      <c r="B40" s="2">
        <v>33054</v>
      </c>
      <c r="C40" s="17">
        <f>SPF_growth!K40/100</f>
        <v>6.2308049092900664E-3</v>
      </c>
      <c r="D40" s="19">
        <v>4.1997999999999998</v>
      </c>
    </row>
    <row r="41" spans="1:4">
      <c r="A41" t="s">
        <v>24</v>
      </c>
      <c r="B41" s="2">
        <v>33146</v>
      </c>
      <c r="C41" s="17">
        <f>SPF_growth!K41/100</f>
        <v>2.9921486625135163E-3</v>
      </c>
      <c r="D41" s="19">
        <v>4.4493999999999998</v>
      </c>
    </row>
    <row r="42" spans="1:4">
      <c r="A42" t="s">
        <v>25</v>
      </c>
      <c r="B42" s="2">
        <v>33238</v>
      </c>
      <c r="C42" s="17">
        <f>SPF_growth!K42/100</f>
        <v>1.8699840887628216E-3</v>
      </c>
      <c r="D42" s="19">
        <v>4.5114000000000001</v>
      </c>
    </row>
    <row r="43" spans="1:4">
      <c r="A43" t="s">
        <v>26</v>
      </c>
      <c r="B43" s="2">
        <v>33328</v>
      </c>
      <c r="C43" s="17">
        <f>SPF_growth!K43/100</f>
        <v>4.9892985882478147E-3</v>
      </c>
      <c r="D43" s="19">
        <v>3.6623999999999999</v>
      </c>
    </row>
    <row r="44" spans="1:4">
      <c r="A44" t="s">
        <v>27</v>
      </c>
      <c r="B44" s="2">
        <v>33419</v>
      </c>
      <c r="C44" s="17">
        <f>SPF_growth!K44/100</f>
        <v>6.7617243643305347E-3</v>
      </c>
      <c r="D44" s="19">
        <v>3.8374999999999999</v>
      </c>
    </row>
    <row r="45" spans="1:4">
      <c r="A45" t="s">
        <v>28</v>
      </c>
      <c r="B45" s="2">
        <v>33511</v>
      </c>
      <c r="C45" s="17">
        <f>SPF_growth!K45/100</f>
        <v>7.0373174696498619E-3</v>
      </c>
      <c r="D45" s="19">
        <v>3.7724000000000002</v>
      </c>
    </row>
    <row r="46" spans="1:4">
      <c r="A46" t="s">
        <v>29</v>
      </c>
      <c r="B46" s="2">
        <v>33603</v>
      </c>
      <c r="C46" s="17">
        <f>SPF_growth!K46/100</f>
        <v>7.0368503741999877E-3</v>
      </c>
      <c r="D46" s="19">
        <v>3.5499000000000001</v>
      </c>
    </row>
    <row r="47" spans="1:4">
      <c r="A47" t="s">
        <v>30</v>
      </c>
      <c r="B47" s="2">
        <v>33694</v>
      </c>
      <c r="C47" s="17">
        <f>SPF_growth!K47/100</f>
        <v>7.0933774800152616E-3</v>
      </c>
      <c r="D47" s="19">
        <v>3.3999000000000001</v>
      </c>
    </row>
    <row r="48" spans="1:4">
      <c r="A48" t="s">
        <v>31</v>
      </c>
      <c r="B48" s="2">
        <v>33785</v>
      </c>
      <c r="C48" s="17">
        <f>SPF_growth!K48/100</f>
        <v>7.8874483082800317E-3</v>
      </c>
      <c r="D48" s="19">
        <v>3.5249000000000001</v>
      </c>
    </row>
    <row r="49" spans="1:4">
      <c r="A49" t="s">
        <v>32</v>
      </c>
      <c r="B49" s="2">
        <v>33877</v>
      </c>
      <c r="C49" s="17">
        <f>SPF_growth!K49/100</f>
        <v>6.7183843321154679E-3</v>
      </c>
      <c r="D49" s="19">
        <v>3.3250000000000002</v>
      </c>
    </row>
    <row r="50" spans="1:4">
      <c r="A50" t="s">
        <v>33</v>
      </c>
      <c r="B50" s="2">
        <v>33969</v>
      </c>
      <c r="C50" s="17">
        <f>SPF_growth!K50/100</f>
        <v>7.3995781607556488E-3</v>
      </c>
      <c r="D50" s="19">
        <v>3.2498999999999998</v>
      </c>
    </row>
    <row r="51" spans="1:4">
      <c r="A51" t="s">
        <v>34</v>
      </c>
      <c r="B51" s="2">
        <v>34059</v>
      </c>
      <c r="C51" s="17">
        <f>SPF_growth!K51/100</f>
        <v>7.8185838971052135E-3</v>
      </c>
      <c r="D51" s="19">
        <v>3.2124999999999999</v>
      </c>
    </row>
    <row r="52" spans="1:4">
      <c r="A52" t="s">
        <v>35</v>
      </c>
      <c r="B52" s="2">
        <v>34150</v>
      </c>
      <c r="C52" s="17">
        <f>SPF_growth!K52/100</f>
        <v>7.7060129398076604E-3</v>
      </c>
      <c r="D52" s="19">
        <v>3.3748999999999998</v>
      </c>
    </row>
    <row r="53" spans="1:4">
      <c r="A53" t="s">
        <v>36</v>
      </c>
      <c r="B53" s="2">
        <v>34242</v>
      </c>
      <c r="C53" s="17">
        <f>SPF_growth!K53/100</f>
        <v>7.3623960000597233E-3</v>
      </c>
      <c r="D53" s="19">
        <v>3.3</v>
      </c>
    </row>
    <row r="54" spans="1:4">
      <c r="A54" t="s">
        <v>37</v>
      </c>
      <c r="B54" s="2">
        <v>34334</v>
      </c>
      <c r="C54" s="17">
        <f>SPF_growth!K54/100</f>
        <v>6.9373953182720882E-3</v>
      </c>
      <c r="D54" s="19">
        <v>3.03</v>
      </c>
    </row>
    <row r="55" spans="1:4">
      <c r="A55" t="s">
        <v>38</v>
      </c>
      <c r="B55" s="2">
        <v>34424</v>
      </c>
      <c r="C55" s="17">
        <f>SPF_growth!K55/100</f>
        <v>7.1121542451979547E-3</v>
      </c>
      <c r="D55" s="19">
        <v>3.2</v>
      </c>
    </row>
    <row r="56" spans="1:4">
      <c r="A56" t="s">
        <v>39</v>
      </c>
      <c r="B56" s="2">
        <v>34515</v>
      </c>
      <c r="C56" s="17">
        <f>SPF_growth!K56/100</f>
        <v>6.724734925990683E-3</v>
      </c>
      <c r="D56" s="19">
        <v>3.2749999999999999</v>
      </c>
    </row>
    <row r="57" spans="1:4">
      <c r="A57" t="s">
        <v>40</v>
      </c>
      <c r="B57" s="2">
        <v>34607</v>
      </c>
      <c r="C57" s="17">
        <f>SPF_growth!K57/100</f>
        <v>6.1874699511825781E-3</v>
      </c>
      <c r="D57" s="19">
        <v>3.3250000000000002</v>
      </c>
    </row>
    <row r="58" spans="1:4">
      <c r="A58" t="s">
        <v>41</v>
      </c>
      <c r="B58" s="2">
        <v>34699</v>
      </c>
      <c r="C58" s="17">
        <f>SPF_growth!K58/100</f>
        <v>6.3061654967608849E-3</v>
      </c>
      <c r="D58" s="19">
        <v>3.4249999999999998</v>
      </c>
    </row>
    <row r="59" spans="1:4">
      <c r="A59" t="s">
        <v>42</v>
      </c>
      <c r="B59" s="2">
        <v>34789</v>
      </c>
      <c r="C59" s="17">
        <f>SPF_growth!K59/100</f>
        <v>6.0623011217268985E-3</v>
      </c>
      <c r="D59" s="19">
        <v>3.4125000000000001</v>
      </c>
    </row>
    <row r="60" spans="1:4">
      <c r="A60" t="s">
        <v>43</v>
      </c>
      <c r="B60" s="2">
        <v>34880</v>
      </c>
      <c r="C60" s="17">
        <f>SPF_growth!K60/100</f>
        <v>6.331080545903145E-3</v>
      </c>
      <c r="D60" s="19">
        <v>3.5249999999999999</v>
      </c>
    </row>
    <row r="61" spans="1:4">
      <c r="A61" t="s">
        <v>44</v>
      </c>
      <c r="B61" s="2">
        <v>34972</v>
      </c>
      <c r="C61" s="17">
        <f>SPF_growth!K61/100</f>
        <v>6.7374799001742591E-3</v>
      </c>
      <c r="D61" s="19">
        <v>3.2749999999999999</v>
      </c>
    </row>
    <row r="62" spans="1:4">
      <c r="A62" t="s">
        <v>45</v>
      </c>
      <c r="B62" s="2">
        <v>35064</v>
      </c>
      <c r="C62" s="17">
        <f>SPF_growth!K62/100</f>
        <v>6.2437075477326243E-3</v>
      </c>
      <c r="D62" s="19">
        <v>2.95</v>
      </c>
    </row>
    <row r="63" spans="1:4">
      <c r="A63" t="s">
        <v>46</v>
      </c>
      <c r="B63" s="2">
        <v>35155</v>
      </c>
      <c r="C63" s="17">
        <f>SPF_growth!K63/100</f>
        <v>5.9685755205713953E-3</v>
      </c>
      <c r="D63" s="19">
        <v>2.7749999999999999</v>
      </c>
    </row>
    <row r="64" spans="1:4">
      <c r="A64" t="s">
        <v>47</v>
      </c>
      <c r="B64" s="2">
        <v>35246</v>
      </c>
      <c r="C64" s="17">
        <f>SPF_growth!K64/100</f>
        <v>5.1061485916221727E-3</v>
      </c>
      <c r="D64" s="19">
        <v>2.8748999999999998</v>
      </c>
    </row>
    <row r="65" spans="1:4">
      <c r="A65" t="s">
        <v>48</v>
      </c>
      <c r="B65" s="2">
        <v>35338</v>
      </c>
      <c r="C65" s="17">
        <f>SPF_growth!K65/100</f>
        <v>5.0873503970347844E-3</v>
      </c>
      <c r="D65" s="19">
        <v>3.0024999999999999</v>
      </c>
    </row>
    <row r="66" spans="1:4">
      <c r="A66" t="s">
        <v>49</v>
      </c>
      <c r="B66" s="2">
        <v>35430</v>
      </c>
      <c r="C66" s="17">
        <f>SPF_growth!K66/100</f>
        <v>5.4999064609069226E-3</v>
      </c>
      <c r="D66" s="19">
        <v>3.0249999999999999</v>
      </c>
    </row>
    <row r="67" spans="1:4">
      <c r="A67" t="s">
        <v>50</v>
      </c>
      <c r="B67" s="2">
        <v>35520</v>
      </c>
      <c r="C67" s="17">
        <f>SPF_growth!K67/100</f>
        <v>5.5436703808635635E-3</v>
      </c>
      <c r="D67" s="19">
        <v>3.0625</v>
      </c>
    </row>
    <row r="68" spans="1:4">
      <c r="A68" t="s">
        <v>51</v>
      </c>
      <c r="B68" s="2">
        <v>35611</v>
      </c>
      <c r="C68" s="17">
        <f>SPF_growth!K68/100</f>
        <v>5.5060822588559599E-3</v>
      </c>
      <c r="D68" s="19">
        <v>2.9998999999999998</v>
      </c>
    </row>
    <row r="69" spans="1:4">
      <c r="A69" t="s">
        <v>52</v>
      </c>
      <c r="B69" s="2">
        <v>35703</v>
      </c>
      <c r="C69" s="17">
        <f>SPF_growth!K69/100</f>
        <v>6.0934820113078825E-3</v>
      </c>
      <c r="D69" s="19">
        <v>2.8498999999999999</v>
      </c>
    </row>
    <row r="70" spans="1:4">
      <c r="A70" t="s">
        <v>53</v>
      </c>
      <c r="B70" s="2">
        <v>35795</v>
      </c>
      <c r="C70" s="17">
        <f>SPF_growth!K70/100</f>
        <v>5.8624505213646927E-3</v>
      </c>
      <c r="D70" s="19">
        <v>2.6</v>
      </c>
    </row>
    <row r="71" spans="1:4">
      <c r="A71" t="s">
        <v>54</v>
      </c>
      <c r="B71" s="2">
        <v>35885</v>
      </c>
      <c r="C71" s="17">
        <f>SPF_growth!K71/100</f>
        <v>5.6184528476153073E-3</v>
      </c>
      <c r="D71" s="19">
        <v>2.2624</v>
      </c>
    </row>
    <row r="72" spans="1:4">
      <c r="A72" t="s">
        <v>55</v>
      </c>
      <c r="B72" s="2">
        <v>35976</v>
      </c>
      <c r="C72" s="17">
        <f>SPF_growth!K72/100</f>
        <v>5.6124860919704034E-3</v>
      </c>
      <c r="D72" s="19">
        <v>2.4499</v>
      </c>
    </row>
    <row r="73" spans="1:4">
      <c r="A73" t="s">
        <v>56</v>
      </c>
      <c r="B73" s="2">
        <v>36068</v>
      </c>
      <c r="C73" s="17">
        <f>SPF_growth!K73/100</f>
        <v>6.1870707036402184E-3</v>
      </c>
      <c r="D73" s="19">
        <v>2.4750000000000001</v>
      </c>
    </row>
    <row r="74" spans="1:4">
      <c r="A74" t="s">
        <v>57</v>
      </c>
      <c r="B74" s="2">
        <v>36160</v>
      </c>
      <c r="C74" s="17">
        <f>SPF_growth!K74/100</f>
        <v>4.6811346999353631E-3</v>
      </c>
      <c r="D74" s="19">
        <v>2.3123999999999998</v>
      </c>
    </row>
    <row r="75" spans="1:4">
      <c r="A75" t="s">
        <v>58</v>
      </c>
      <c r="B75" s="2">
        <v>36250</v>
      </c>
      <c r="C75" s="17">
        <f>SPF_growth!K75/100</f>
        <v>5.8747795233102806E-3</v>
      </c>
      <c r="D75" s="19">
        <v>2.1749000000000001</v>
      </c>
    </row>
    <row r="76" spans="1:4">
      <c r="A76" t="s">
        <v>59</v>
      </c>
      <c r="B76" s="2">
        <v>36341</v>
      </c>
      <c r="C76" s="17">
        <f>SPF_growth!K76/100</f>
        <v>6.4368840898705315E-3</v>
      </c>
      <c r="D76" s="19">
        <v>2.2000000000000002</v>
      </c>
    </row>
    <row r="77" spans="1:4">
      <c r="A77" t="s">
        <v>60</v>
      </c>
      <c r="B77" s="2">
        <v>36433</v>
      </c>
      <c r="C77" s="17">
        <f>SPF_growth!K77/100</f>
        <v>6.3744641358740584E-3</v>
      </c>
      <c r="D77" s="19">
        <v>2.3786999999999998</v>
      </c>
    </row>
    <row r="78" spans="1:4">
      <c r="A78" t="s">
        <v>61</v>
      </c>
      <c r="B78" s="2">
        <v>36525</v>
      </c>
      <c r="C78" s="17">
        <f>SPF_growth!K78/100</f>
        <v>7.2807160968004769E-3</v>
      </c>
      <c r="D78" s="19">
        <v>2.5249999999999999</v>
      </c>
    </row>
    <row r="79" spans="1:4">
      <c r="A79" t="s">
        <v>62</v>
      </c>
      <c r="B79" s="2">
        <v>36616</v>
      </c>
      <c r="C79" s="17">
        <f>SPF_growth!K79/100</f>
        <v>7.5811621767614135E-3</v>
      </c>
      <c r="D79" s="19">
        <v>2.4624999999999999</v>
      </c>
    </row>
    <row r="80" spans="1:4">
      <c r="A80" t="s">
        <v>63</v>
      </c>
      <c r="B80" s="2">
        <v>36707</v>
      </c>
      <c r="C80" s="17">
        <f>SPF_growth!K80/100</f>
        <v>7.4056953353818233E-3</v>
      </c>
      <c r="D80" s="19">
        <v>2.6061999999999999</v>
      </c>
    </row>
    <row r="81" spans="1:4">
      <c r="A81" t="s">
        <v>64</v>
      </c>
      <c r="B81" s="2">
        <v>36799</v>
      </c>
      <c r="C81" s="17">
        <f>SPF_growth!K81/100</f>
        <v>7.5686105000138948E-3</v>
      </c>
      <c r="D81" s="19">
        <v>2.7124999999999999</v>
      </c>
    </row>
    <row r="82" spans="1:4">
      <c r="A82" t="s">
        <v>65</v>
      </c>
      <c r="B82" s="2">
        <v>36891</v>
      </c>
      <c r="C82" s="17">
        <f>SPF_growth!K82/100</f>
        <v>8.1499886860054715E-3</v>
      </c>
      <c r="D82" s="19">
        <v>2.6749999999999998</v>
      </c>
    </row>
    <row r="83" spans="1:4">
      <c r="A83" t="s">
        <v>66</v>
      </c>
      <c r="B83" s="2">
        <v>36981</v>
      </c>
      <c r="C83" s="17">
        <f>SPF_growth!K83/100</f>
        <v>8.0175650744016558E-3</v>
      </c>
      <c r="D83" s="19">
        <v>2.4874999999999998</v>
      </c>
    </row>
    <row r="84" spans="1:4">
      <c r="A84" t="s">
        <v>67</v>
      </c>
      <c r="B84" s="2">
        <v>37072</v>
      </c>
      <c r="C84" s="17">
        <f>SPF_growth!K84/100</f>
        <v>7.0238949003273987E-3</v>
      </c>
      <c r="D84" s="19">
        <v>2.5125000000000002</v>
      </c>
    </row>
    <row r="85" spans="1:4">
      <c r="A85" t="s">
        <v>68</v>
      </c>
      <c r="B85" s="2">
        <v>37164</v>
      </c>
      <c r="C85" s="17">
        <f>SPF_growth!K85/100</f>
        <v>7.7367802883900882E-3</v>
      </c>
      <c r="D85" s="19">
        <v>2.6</v>
      </c>
    </row>
    <row r="86" spans="1:4">
      <c r="A86" t="s">
        <v>69</v>
      </c>
      <c r="B86" s="2">
        <v>37256</v>
      </c>
      <c r="C86" s="17">
        <f>SPF_growth!K86/100</f>
        <v>6.2989332866600911E-3</v>
      </c>
      <c r="D86" s="19">
        <v>2.1497999999999999</v>
      </c>
    </row>
    <row r="87" spans="1:4">
      <c r="A87" t="s">
        <v>70</v>
      </c>
      <c r="B87" s="2">
        <v>37346</v>
      </c>
      <c r="C87" s="17">
        <f>SPF_growth!K87/100</f>
        <v>8.2056296806840567E-3</v>
      </c>
      <c r="D87" s="19">
        <v>2.1999</v>
      </c>
    </row>
    <row r="88" spans="1:4">
      <c r="A88" t="s">
        <v>71</v>
      </c>
      <c r="B88" s="2">
        <v>37437</v>
      </c>
      <c r="C88" s="17">
        <f>SPF_growth!K88/100</f>
        <v>8.5999403513785655E-3</v>
      </c>
      <c r="D88" s="19">
        <v>2.3498999999999999</v>
      </c>
    </row>
    <row r="89" spans="1:4">
      <c r="A89" t="s">
        <v>72</v>
      </c>
      <c r="B89" s="2">
        <v>37529</v>
      </c>
      <c r="C89" s="17">
        <f>SPF_growth!K89/100</f>
        <v>7.9870220883944132E-3</v>
      </c>
      <c r="D89" s="19">
        <v>2.2873999999999999</v>
      </c>
    </row>
    <row r="90" spans="1:4">
      <c r="A90" t="s">
        <v>73</v>
      </c>
      <c r="B90" s="2">
        <v>37621</v>
      </c>
      <c r="C90" s="17">
        <f>SPF_growth!K90/100</f>
        <v>8.1614694367966312E-3</v>
      </c>
      <c r="D90" s="19">
        <v>2.1875</v>
      </c>
    </row>
    <row r="91" spans="1:4">
      <c r="A91" t="s">
        <v>74</v>
      </c>
      <c r="B91" s="2">
        <v>37711</v>
      </c>
      <c r="C91" s="17">
        <f>SPF_growth!K91/100</f>
        <v>8.4682556073343296E-3</v>
      </c>
      <c r="D91" s="19">
        <v>2.125</v>
      </c>
    </row>
    <row r="92" spans="1:4">
      <c r="A92" t="s">
        <v>75</v>
      </c>
      <c r="B92" s="2">
        <v>37802</v>
      </c>
      <c r="C92" s="17">
        <f>SPF_growth!K92/100</f>
        <v>8.8435084553293297E-3</v>
      </c>
      <c r="D92" s="19">
        <v>2.0922999999999998</v>
      </c>
    </row>
    <row r="93" spans="1:4">
      <c r="A93" t="s">
        <v>76</v>
      </c>
      <c r="B93" s="2">
        <v>37894</v>
      </c>
      <c r="C93" s="17">
        <f>SPF_growth!K93/100</f>
        <v>9.4749626894177208E-3</v>
      </c>
      <c r="D93" s="19">
        <v>1.8247</v>
      </c>
    </row>
    <row r="94" spans="1:4">
      <c r="A94" t="s">
        <v>77</v>
      </c>
      <c r="B94" s="2">
        <v>37986</v>
      </c>
      <c r="C94" s="17">
        <f>SPF_growth!K94/100</f>
        <v>9.5437163552321014E-3</v>
      </c>
      <c r="D94" s="19">
        <v>2.125</v>
      </c>
    </row>
    <row r="95" spans="1:4">
      <c r="A95" t="s">
        <v>78</v>
      </c>
      <c r="B95" s="2">
        <v>38077</v>
      </c>
      <c r="C95" s="17">
        <f>SPF_growth!K95/100</f>
        <v>9.9685873278418935E-3</v>
      </c>
      <c r="D95" s="19">
        <v>1.6274</v>
      </c>
    </row>
    <row r="96" spans="1:4">
      <c r="A96" t="s">
        <v>79</v>
      </c>
      <c r="B96" s="2">
        <v>38168</v>
      </c>
      <c r="C96" s="17">
        <f>SPF_growth!K96/100</f>
        <v>9.93120631126021E-3</v>
      </c>
      <c r="D96" s="19">
        <v>2.1318000000000001</v>
      </c>
    </row>
    <row r="97" spans="1:4">
      <c r="A97" t="s">
        <v>80</v>
      </c>
      <c r="B97" s="2">
        <v>38260</v>
      </c>
      <c r="C97" s="17">
        <f>SPF_growth!K97/100</f>
        <v>9.256067547759983E-3</v>
      </c>
      <c r="D97" s="19">
        <v>2.2999999999999998</v>
      </c>
    </row>
    <row r="98" spans="1:4">
      <c r="A98" t="s">
        <v>81</v>
      </c>
      <c r="B98" s="2">
        <v>38352</v>
      </c>
      <c r="C98" s="17">
        <f>SPF_growth!K98/100</f>
        <v>8.4999972112047573E-3</v>
      </c>
      <c r="D98" s="19">
        <v>2.2629999999999999</v>
      </c>
    </row>
    <row r="99" spans="1:4">
      <c r="A99" t="s">
        <v>82</v>
      </c>
      <c r="B99" s="2">
        <v>38442</v>
      </c>
      <c r="C99" s="17">
        <f>SPF_growth!K99/100</f>
        <v>8.7124426101865549E-3</v>
      </c>
      <c r="D99" s="19">
        <v>2.25</v>
      </c>
    </row>
    <row r="100" spans="1:4">
      <c r="A100" t="s">
        <v>83</v>
      </c>
      <c r="B100" s="2">
        <v>38533</v>
      </c>
      <c r="C100" s="17">
        <f>SPF_growth!K100/100</f>
        <v>8.462469551814511E-3</v>
      </c>
      <c r="D100" s="19">
        <v>2.375</v>
      </c>
    </row>
    <row r="101" spans="1:4">
      <c r="A101" t="s">
        <v>84</v>
      </c>
      <c r="B101" s="2">
        <v>38625</v>
      </c>
      <c r="C101" s="17">
        <f>SPF_growth!K101/100</f>
        <v>8.4186884409296336E-3</v>
      </c>
      <c r="D101" s="19">
        <v>2.4371999999999998</v>
      </c>
    </row>
    <row r="102" spans="1:4">
      <c r="A102" t="s">
        <v>85</v>
      </c>
      <c r="B102" s="2">
        <v>38717</v>
      </c>
      <c r="C102" s="17">
        <f>SPF_growth!K102/100</f>
        <v>8.3686041882338191E-3</v>
      </c>
      <c r="D102" s="19">
        <v>2.3929999999999998</v>
      </c>
    </row>
    <row r="103" spans="1:4">
      <c r="A103" t="s">
        <v>86</v>
      </c>
      <c r="B103" s="2">
        <v>38807</v>
      </c>
      <c r="C103" s="17">
        <f>SPF_growth!K103/100</f>
        <v>8.0436963008880813E-3</v>
      </c>
      <c r="D103" s="19">
        <v>2.4295</v>
      </c>
    </row>
    <row r="104" spans="1:4">
      <c r="A104" t="s">
        <v>87</v>
      </c>
      <c r="B104" s="2">
        <v>38898</v>
      </c>
      <c r="C104" s="17">
        <f>SPF_growth!K104/100</f>
        <v>7.5062325715924416E-3</v>
      </c>
      <c r="D104" s="19">
        <v>2.3864999999999998</v>
      </c>
    </row>
    <row r="105" spans="1:4">
      <c r="A105" t="s">
        <v>88</v>
      </c>
      <c r="B105" s="2">
        <v>38990</v>
      </c>
      <c r="C105" s="17">
        <f>SPF_growth!K105/100</f>
        <v>7.1499773483414408E-3</v>
      </c>
      <c r="D105" s="19">
        <v>2.6282999999999999</v>
      </c>
    </row>
    <row r="106" spans="1:4">
      <c r="A106" t="s">
        <v>89</v>
      </c>
      <c r="B106" s="2">
        <v>39082</v>
      </c>
      <c r="C106" s="17">
        <f>SPF_growth!K106/100</f>
        <v>7.1374786656293043E-3</v>
      </c>
      <c r="D106" s="19">
        <v>2.6179999999999999</v>
      </c>
    </row>
    <row r="107" spans="1:4">
      <c r="A107" t="s">
        <v>90</v>
      </c>
      <c r="B107" s="2">
        <v>39172</v>
      </c>
      <c r="C107" s="17">
        <f>SPF_growth!K107/100</f>
        <v>7.4811657137521248E-3</v>
      </c>
      <c r="D107" s="19">
        <v>2.4563000000000001</v>
      </c>
    </row>
    <row r="108" spans="1:4">
      <c r="A108" t="s">
        <v>91</v>
      </c>
      <c r="B108" s="2">
        <v>39263</v>
      </c>
      <c r="C108" s="17">
        <f>SPF_growth!K108/100</f>
        <v>7.1061813537347529E-3</v>
      </c>
      <c r="D108" s="19">
        <v>2.4340999999999999</v>
      </c>
    </row>
    <row r="109" spans="1:4">
      <c r="A109" t="s">
        <v>92</v>
      </c>
      <c r="B109" s="2">
        <v>39355</v>
      </c>
      <c r="C109" s="17">
        <f>SPF_growth!K109/100</f>
        <v>6.8312134796624235E-3</v>
      </c>
      <c r="D109" s="19">
        <v>2.2284999999999999</v>
      </c>
    </row>
    <row r="110" spans="1:4">
      <c r="A110" t="s">
        <v>93</v>
      </c>
      <c r="B110" s="2">
        <v>39447</v>
      </c>
      <c r="C110" s="17">
        <f>SPF_growth!K110/100</f>
        <v>6.2310511792726953E-3</v>
      </c>
      <c r="D110" s="19">
        <v>2.4424000000000001</v>
      </c>
    </row>
    <row r="111" spans="1:4">
      <c r="A111" t="s">
        <v>94</v>
      </c>
      <c r="B111" s="2">
        <v>39538</v>
      </c>
      <c r="C111" s="17">
        <f>SPF_growth!K111/100</f>
        <v>6.2672552093250289E-3</v>
      </c>
      <c r="D111" s="19">
        <v>2.3818999999999999</v>
      </c>
    </row>
    <row r="112" spans="1:4">
      <c r="A112" t="s">
        <v>95</v>
      </c>
      <c r="B112" s="2">
        <v>39629</v>
      </c>
      <c r="C112" s="17">
        <f>SPF_growth!K112/100</f>
        <v>5.2059145264187201E-3</v>
      </c>
      <c r="D112" s="19">
        <v>2.6650999999999998</v>
      </c>
    </row>
    <row r="113" spans="1:4">
      <c r="A113" t="s">
        <v>96</v>
      </c>
      <c r="B113" s="2">
        <v>39721</v>
      </c>
      <c r="C113" s="17">
        <f>SPF_growth!K113/100</f>
        <v>4.3297974658751404E-3</v>
      </c>
      <c r="D113" s="19">
        <v>2.5230000000000001</v>
      </c>
    </row>
    <row r="114" spans="1:4">
      <c r="A114" t="s">
        <v>97</v>
      </c>
      <c r="B114" s="2">
        <v>39813</v>
      </c>
      <c r="C114" s="17">
        <f>SPF_growth!K114/100</f>
        <v>1.7892637742296102E-3</v>
      </c>
      <c r="D114" s="19">
        <v>1.756</v>
      </c>
    </row>
    <row r="115" spans="1:4">
      <c r="A115" t="s">
        <v>98</v>
      </c>
      <c r="B115" s="2">
        <v>39903</v>
      </c>
      <c r="C115" s="17">
        <f>SPF_growth!K115/100</f>
        <v>2.1358213498881007E-3</v>
      </c>
      <c r="D115" s="19">
        <v>1.5550999999999999</v>
      </c>
    </row>
    <row r="116" spans="1:4">
      <c r="A116" t="s">
        <v>99</v>
      </c>
      <c r="B116" s="2">
        <v>39994</v>
      </c>
      <c r="C116" s="17">
        <f>SPF_growth!K116/100</f>
        <v>4.5724672696989543E-3</v>
      </c>
      <c r="D116" s="19">
        <v>1.7069000000000001</v>
      </c>
    </row>
    <row r="117" spans="1:4">
      <c r="A117" t="s">
        <v>100</v>
      </c>
      <c r="B117" s="2">
        <v>40086</v>
      </c>
      <c r="C117" s="17">
        <f>SPF_growth!K117/100</f>
        <v>6.2998367858191351E-3</v>
      </c>
      <c r="D117" s="19">
        <v>1.8022</v>
      </c>
    </row>
    <row r="118" spans="1:4">
      <c r="A118" t="s">
        <v>101</v>
      </c>
      <c r="B118" s="2">
        <v>40178</v>
      </c>
      <c r="C118" s="17">
        <f>SPF_growth!K118/100</f>
        <v>6.3935801326362451E-3</v>
      </c>
      <c r="D118" s="19">
        <v>1.6329</v>
      </c>
    </row>
    <row r="119" spans="1:4">
      <c r="A119" t="s">
        <v>102</v>
      </c>
      <c r="B119" s="2">
        <v>40268</v>
      </c>
      <c r="C119" s="17">
        <f>SPF_growth!K119/100</f>
        <v>6.7812494761951836E-3</v>
      </c>
      <c r="D119" s="19">
        <v>1.7883</v>
      </c>
    </row>
    <row r="120" spans="1:4">
      <c r="A120" t="s">
        <v>103</v>
      </c>
      <c r="B120" s="2">
        <v>40359</v>
      </c>
      <c r="C120" s="17">
        <f>SPF_growth!K120/100</f>
        <v>7.5497999417120099E-3</v>
      </c>
      <c r="D120" s="19">
        <v>1.8774999999999999</v>
      </c>
    </row>
    <row r="121" spans="1:4">
      <c r="A121" t="s">
        <v>104</v>
      </c>
      <c r="B121" s="2">
        <v>40451</v>
      </c>
      <c r="C121" s="17">
        <f>SPF_growth!K121/100</f>
        <v>6.9809261182789406E-3</v>
      </c>
      <c r="D121" s="19">
        <v>1.7209000000000001</v>
      </c>
    </row>
    <row r="122" spans="1:4">
      <c r="A122" t="s">
        <v>105</v>
      </c>
      <c r="B122" s="2">
        <v>40543</v>
      </c>
      <c r="C122" s="17">
        <f>SPF_growth!K122/100</f>
        <v>7.037163570069227E-3</v>
      </c>
      <c r="D122" s="19">
        <v>1.609</v>
      </c>
    </row>
    <row r="123" spans="1:4">
      <c r="A123" t="s">
        <v>106</v>
      </c>
      <c r="B123" s="2">
        <v>40633</v>
      </c>
      <c r="C123" s="17">
        <f>SPF_growth!K123/100</f>
        <v>8.1373908181443522E-3</v>
      </c>
      <c r="D123" s="19">
        <v>1.7246999999999999</v>
      </c>
    </row>
    <row r="124" spans="1:4">
      <c r="A124" t="s">
        <v>107</v>
      </c>
      <c r="B124" s="2">
        <v>40724</v>
      </c>
      <c r="C124" s="17">
        <f>SPF_growth!K124/100</f>
        <v>7.6682308294573343E-3</v>
      </c>
      <c r="D124" s="19">
        <v>2.1303999999999998</v>
      </c>
    </row>
    <row r="125" spans="1:4">
      <c r="A125" t="s">
        <v>108</v>
      </c>
      <c r="B125" s="2">
        <v>40816</v>
      </c>
      <c r="C125" s="17">
        <f>SPF_growth!K125/100</f>
        <v>6.7621047359829323E-3</v>
      </c>
      <c r="D125" s="19">
        <v>2.0125000000000002</v>
      </c>
    </row>
    <row r="126" spans="1:4">
      <c r="A126" t="s">
        <v>109</v>
      </c>
      <c r="B126" s="2">
        <v>40908</v>
      </c>
      <c r="C126" s="17">
        <f>SPF_growth!K126/100</f>
        <v>6.4498981568823499E-3</v>
      </c>
      <c r="D126" s="19">
        <v>1.9692000000000001</v>
      </c>
    </row>
    <row r="127" spans="1:4">
      <c r="A127" t="s">
        <v>110</v>
      </c>
      <c r="B127" s="2">
        <v>40999</v>
      </c>
      <c r="C127" s="17">
        <f>SPF_growth!K127/100</f>
        <v>6.6747721160693718E-3</v>
      </c>
      <c r="D127" s="19">
        <v>2.0750000000000002</v>
      </c>
    </row>
    <row r="128" spans="1:4">
      <c r="A128" t="s">
        <v>111</v>
      </c>
      <c r="B128" s="2">
        <v>41090</v>
      </c>
      <c r="C128" s="17">
        <f>SPF_growth!K128/100</f>
        <v>6.537478811403874E-3</v>
      </c>
      <c r="D128" s="19">
        <v>2.1831</v>
      </c>
    </row>
    <row r="129" spans="1:4">
      <c r="A129" t="s">
        <v>112</v>
      </c>
      <c r="B129" s="2">
        <v>41182</v>
      </c>
      <c r="C129" s="17">
        <f>SPF_growth!K129/100</f>
        <v>5.5623034792899873E-3</v>
      </c>
      <c r="D129" s="19">
        <v>2.1097999999999999</v>
      </c>
    </row>
    <row r="130" spans="1:4">
      <c r="A130" t="s">
        <v>113</v>
      </c>
      <c r="B130" s="2">
        <v>41274</v>
      </c>
      <c r="C130" s="17">
        <f>SPF_growth!K130/100</f>
        <v>5.7743478978349305E-3</v>
      </c>
      <c r="D130" s="19">
        <v>2.1930999999999998</v>
      </c>
    </row>
    <row r="131" spans="1:4">
      <c r="A131" t="s">
        <v>114</v>
      </c>
      <c r="B131" s="2">
        <v>41364</v>
      </c>
      <c r="C131" s="17">
        <f>SPF_growth!K131/100</f>
        <v>6.3249343229643262E-3</v>
      </c>
      <c r="D131" s="19">
        <v>2.1</v>
      </c>
    </row>
    <row r="132" spans="1:4">
      <c r="A132" t="s">
        <v>115</v>
      </c>
      <c r="B132" s="2">
        <v>41455</v>
      </c>
      <c r="C132" s="17">
        <f>SPF_growth!K132/100</f>
        <v>6.6621833905278205E-3</v>
      </c>
      <c r="D132" s="19">
        <v>2.0413999999999999</v>
      </c>
    </row>
    <row r="133" spans="1:4">
      <c r="A133" t="s">
        <v>116</v>
      </c>
      <c r="B133" s="2">
        <v>41547</v>
      </c>
      <c r="C133" s="17">
        <f>SPF_growth!K133/100</f>
        <v>6.7248360627107928E-3</v>
      </c>
      <c r="D133" s="19">
        <v>1.8626</v>
      </c>
    </row>
    <row r="134" spans="1:4">
      <c r="A134" t="s">
        <v>117</v>
      </c>
      <c r="B134" s="2">
        <v>41639</v>
      </c>
      <c r="C134" s="17">
        <f>SPF_growth!K134/100</f>
        <v>6.9936364774929594E-3</v>
      </c>
      <c r="D134" s="19">
        <v>1.984</v>
      </c>
    </row>
    <row r="135" spans="1:4">
      <c r="A135" t="s">
        <v>118</v>
      </c>
      <c r="B135" s="2">
        <v>41729</v>
      </c>
      <c r="C135" s="17">
        <f>SPF_growth!K135/100</f>
        <v>7.343627884191184E-3</v>
      </c>
      <c r="D135" s="19">
        <v>1.8880999999999999</v>
      </c>
    </row>
    <row r="136" spans="1:4">
      <c r="A136" t="s">
        <v>119</v>
      </c>
      <c r="B136" s="2">
        <v>41820</v>
      </c>
      <c r="C136" s="17">
        <f>SPF_growth!K136/100</f>
        <v>7.7436990780379578E-3</v>
      </c>
      <c r="D136" s="19">
        <v>1.9582999999999999</v>
      </c>
    </row>
    <row r="137" spans="1:4">
      <c r="A137" t="s">
        <v>120</v>
      </c>
      <c r="B137" s="2">
        <v>41912</v>
      </c>
      <c r="C137" s="17">
        <f>SPF_growth!K137/100</f>
        <v>7.6687366054348782E-3</v>
      </c>
      <c r="D137" s="19">
        <v>2.0990000000000002</v>
      </c>
    </row>
    <row r="138" spans="1:4">
      <c r="A138" t="s">
        <v>121</v>
      </c>
      <c r="B138" s="2">
        <v>42004</v>
      </c>
      <c r="C138" s="17">
        <f>SPF_growth!K138/100</f>
        <v>7.268691307859898E-3</v>
      </c>
      <c r="D138" s="19">
        <v>1.9161999999999999</v>
      </c>
    </row>
    <row r="139" spans="1:4">
      <c r="A139" t="s">
        <v>122</v>
      </c>
      <c r="B139" s="2">
        <v>42094</v>
      </c>
      <c r="C139" s="17">
        <f>SPF_growth!K139/100</f>
        <v>7.2187159691659009E-3</v>
      </c>
      <c r="D139" s="19">
        <v>1.8937999999999999</v>
      </c>
    </row>
    <row r="140" spans="1:4">
      <c r="A140" t="s">
        <v>123</v>
      </c>
      <c r="B140" s="2">
        <v>42185</v>
      </c>
      <c r="C140" s="17">
        <f>SPF_growth!K140/100</f>
        <v>7.1747712375660466E-3</v>
      </c>
      <c r="D140" s="19">
        <v>1.9731000000000001</v>
      </c>
    </row>
    <row r="141" spans="1:4">
      <c r="A141" t="s">
        <v>124</v>
      </c>
      <c r="B141" s="2">
        <v>42277</v>
      </c>
      <c r="C141" s="17">
        <f>SPF_growth!K141/100</f>
        <v>6.9499970517634679E-3</v>
      </c>
      <c r="D141" s="19">
        <v>2.0421999999999998</v>
      </c>
    </row>
    <row r="142" spans="1:4">
      <c r="A142" t="s">
        <v>125</v>
      </c>
      <c r="B142" s="2">
        <v>42369</v>
      </c>
      <c r="C142" s="17">
        <f>SPF_growth!K142/100</f>
        <v>6.543647354068538E-3</v>
      </c>
      <c r="D142" s="19">
        <v>2.0434999999999999</v>
      </c>
    </row>
    <row r="143" spans="1:4">
      <c r="A143" t="s">
        <v>126</v>
      </c>
      <c r="B143" s="2">
        <v>42460</v>
      </c>
      <c r="C143" s="17">
        <f>SPF_growth!K143/100</f>
        <v>6.03122229410058E-3</v>
      </c>
      <c r="D143" s="19">
        <v>1.9849000000000001</v>
      </c>
    </row>
    <row r="144" spans="1:4">
      <c r="A144" t="s">
        <v>127</v>
      </c>
      <c r="B144" s="2">
        <v>42551</v>
      </c>
      <c r="C144" s="17">
        <f>SPF_growth!K144/100</f>
        <v>5.9687462139725866E-3</v>
      </c>
      <c r="D144" s="19">
        <v>2.0573999999999999</v>
      </c>
    </row>
    <row r="145" spans="1:4">
      <c r="A145" t="s">
        <v>128</v>
      </c>
      <c r="B145" s="2">
        <v>42643</v>
      </c>
      <c r="C145" s="17">
        <f>SPF_growth!K145/100</f>
        <v>5.6249825964032052E-3</v>
      </c>
      <c r="D145" s="19">
        <v>2.2275999999999998</v>
      </c>
    </row>
    <row r="146" spans="1:4">
      <c r="A146" t="s">
        <v>129</v>
      </c>
      <c r="B146" s="2">
        <v>42735</v>
      </c>
      <c r="C146" s="17">
        <f>SPF_growth!K146/100</f>
        <v>5.5187463676455994E-3</v>
      </c>
      <c r="D146" s="19">
        <v>2.2029000000000001</v>
      </c>
    </row>
    <row r="147" spans="1:4">
      <c r="A147" t="s">
        <v>130</v>
      </c>
      <c r="B147" s="2">
        <v>42825</v>
      </c>
      <c r="C147" s="17">
        <f>SPF_growth!K147/100</f>
        <v>5.8124890472608381E-3</v>
      </c>
      <c r="D147" s="19">
        <v>2.3595999999999999</v>
      </c>
    </row>
    <row r="148" spans="1:4">
      <c r="A148" t="s">
        <v>131</v>
      </c>
      <c r="B148" s="2">
        <v>42916</v>
      </c>
      <c r="C148" s="17">
        <f>SPF_growth!K148/100</f>
        <v>6.3061991793602612E-3</v>
      </c>
      <c r="D148" s="19">
        <v>2.2749999999999999</v>
      </c>
    </row>
    <row r="149" spans="1:4">
      <c r="A149" t="s">
        <v>132</v>
      </c>
      <c r="B149" s="2">
        <v>43008</v>
      </c>
      <c r="C149" s="17">
        <f>SPF_growth!K149/100</f>
        <v>5.8749818241192742E-3</v>
      </c>
      <c r="D149" s="19">
        <v>2.2052999999999998</v>
      </c>
    </row>
    <row r="150" spans="1:4">
      <c r="A150" t="s">
        <v>133</v>
      </c>
      <c r="B150" s="2">
        <v>43100</v>
      </c>
      <c r="C150" s="17">
        <f>SPF_growth!K150/100</f>
        <v>5.7937115634378866E-3</v>
      </c>
      <c r="D150" s="19">
        <v>2.0907</v>
      </c>
    </row>
    <row r="151" spans="1:4">
      <c r="A151" t="s">
        <v>134</v>
      </c>
      <c r="B151" s="2">
        <v>43190</v>
      </c>
      <c r="C151" s="17">
        <f>SPF_growth!K151/100</f>
        <v>6.5998859078126859E-3</v>
      </c>
      <c r="D151" s="19">
        <v>2.2117</v>
      </c>
    </row>
    <row r="152" spans="1:4">
      <c r="A152" t="s">
        <v>135</v>
      </c>
      <c r="B152" s="2">
        <v>43281</v>
      </c>
      <c r="C152" s="17">
        <f>SPF_growth!K152/100</f>
        <v>6.7373568240012283E-3</v>
      </c>
      <c r="D152" s="19">
        <v>2.2597</v>
      </c>
    </row>
    <row r="153" spans="1:4">
      <c r="A153" t="s">
        <v>136</v>
      </c>
      <c r="B153" s="2">
        <v>43373</v>
      </c>
      <c r="C153" s="17">
        <f>SPF_growth!K153/100</f>
        <v>6.6312159467654119E-3</v>
      </c>
      <c r="D153" s="19">
        <v>2.2589000000000001</v>
      </c>
    </row>
    <row r="154" spans="1:4">
      <c r="A154" t="s">
        <v>137</v>
      </c>
      <c r="B154" s="2">
        <v>43465</v>
      </c>
      <c r="C154" s="17">
        <f>SPF_growth!K154/100</f>
        <v>6.0186597195719393E-3</v>
      </c>
      <c r="D154" s="19">
        <v>2.3658000000000001</v>
      </c>
    </row>
    <row r="155" spans="1:4">
      <c r="A155" t="s">
        <v>595</v>
      </c>
      <c r="B155" s="2">
        <v>43555</v>
      </c>
      <c r="C155" s="17">
        <f>SPF_growth!K155/100</f>
        <v>5.5562194855705016E-3</v>
      </c>
      <c r="D155" s="19">
        <v>2.2650999999999999</v>
      </c>
    </row>
    <row r="156" spans="1:4">
      <c r="A156" t="s">
        <v>596</v>
      </c>
      <c r="B156" s="2">
        <v>43646</v>
      </c>
      <c r="C156" s="17">
        <f>SPF_growth!K156/100</f>
        <v>5.0061460695227655E-3</v>
      </c>
      <c r="D156" s="19">
        <v>2.0855000000000001</v>
      </c>
    </row>
    <row r="157" spans="1:4">
      <c r="A157" t="s">
        <v>597</v>
      </c>
      <c r="B157" s="2">
        <v>43738</v>
      </c>
      <c r="C157" s="17">
        <f>SPF_growth!K157/100</f>
        <v>4.9312488533208576E-3</v>
      </c>
      <c r="D157" s="19">
        <v>2.0369000000000002</v>
      </c>
    </row>
    <row r="158" spans="1:4">
      <c r="A158" t="s">
        <v>620</v>
      </c>
      <c r="B158" s="2">
        <v>43830</v>
      </c>
      <c r="C158" s="17">
        <f>SPF_growth!K158/100</f>
        <v>4.4707222751454445E-3</v>
      </c>
      <c r="D158" s="19">
        <v>2.1383999999999999</v>
      </c>
    </row>
    <row r="159" spans="1:4">
      <c r="A159" t="s">
        <v>621</v>
      </c>
      <c r="B159" s="2">
        <v>43921</v>
      </c>
      <c r="C159" s="17">
        <f>SPF_growth!K159/100</f>
        <v>5.2778019665837839E-3</v>
      </c>
      <c r="D159" s="19">
        <v>2.1581999999999999</v>
      </c>
    </row>
    <row r="160" spans="1:4">
      <c r="A160" t="s">
        <v>637</v>
      </c>
      <c r="B160" s="2">
        <v>44012</v>
      </c>
      <c r="C160" s="17">
        <f>SPF_growth!K160/100</f>
        <v>1.7457701945593485E-2</v>
      </c>
      <c r="D160" s="19">
        <v>1.859</v>
      </c>
    </row>
    <row r="161" spans="1:4">
      <c r="A161" s="15">
        <v>20203</v>
      </c>
      <c r="B161" s="2">
        <v>44104</v>
      </c>
      <c r="C161" s="17">
        <f>SPF_growth!K161/100</f>
        <v>1.1519212755085606E-2</v>
      </c>
      <c r="D161" s="19">
        <v>1.7697000000000001</v>
      </c>
    </row>
  </sheetData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61"/>
  <sheetViews>
    <sheetView workbookViewId="0"/>
  </sheetViews>
  <sheetFormatPr baseColWidth="10" defaultColWidth="8.83203125" defaultRowHeight="15"/>
  <cols>
    <col min="7" max="11" width="8.83203125" style="13"/>
  </cols>
  <sheetData>
    <row r="1" spans="1:6">
      <c r="A1" s="1" t="s">
        <v>0</v>
      </c>
      <c r="B1" s="1" t="s">
        <v>1</v>
      </c>
      <c r="C1" t="s">
        <v>625</v>
      </c>
      <c r="D1" t="s">
        <v>626</v>
      </c>
      <c r="E1" t="s">
        <v>627</v>
      </c>
      <c r="F1" t="s">
        <v>628</v>
      </c>
    </row>
    <row r="2" spans="1:6">
      <c r="A2" t="s">
        <v>154</v>
      </c>
      <c r="C2" t="s">
        <v>629</v>
      </c>
      <c r="D2" t="s">
        <v>630</v>
      </c>
      <c r="E2" t="s">
        <v>631</v>
      </c>
      <c r="F2" t="s">
        <v>632</v>
      </c>
    </row>
    <row r="3" spans="1:6">
      <c r="A3" t="s">
        <v>153</v>
      </c>
      <c r="C3" t="s">
        <v>633</v>
      </c>
      <c r="D3" t="s">
        <v>633</v>
      </c>
      <c r="E3" t="s">
        <v>633</v>
      </c>
      <c r="F3" t="s">
        <v>633</v>
      </c>
    </row>
    <row r="4" spans="1:6">
      <c r="A4" t="s">
        <v>152</v>
      </c>
      <c r="C4" t="s">
        <v>622</v>
      </c>
      <c r="D4" t="s">
        <v>622</v>
      </c>
      <c r="E4" t="s">
        <v>622</v>
      </c>
      <c r="F4" t="s">
        <v>622</v>
      </c>
    </row>
    <row r="5" spans="1:6">
      <c r="A5" t="s">
        <v>151</v>
      </c>
      <c r="C5" t="s">
        <v>170</v>
      </c>
      <c r="D5" t="s">
        <v>170</v>
      </c>
      <c r="E5" t="s">
        <v>170</v>
      </c>
      <c r="F5" t="s">
        <v>170</v>
      </c>
    </row>
    <row r="6" spans="1:6">
      <c r="A6" t="s">
        <v>150</v>
      </c>
      <c r="C6" t="s">
        <v>169</v>
      </c>
      <c r="D6" t="s">
        <v>169</v>
      </c>
      <c r="E6" t="s">
        <v>169</v>
      </c>
      <c r="F6" t="s">
        <v>169</v>
      </c>
    </row>
    <row r="7" spans="1:6">
      <c r="A7" t="s">
        <v>149</v>
      </c>
      <c r="C7" t="s">
        <v>160</v>
      </c>
      <c r="D7" t="s">
        <v>160</v>
      </c>
      <c r="E7" t="s">
        <v>160</v>
      </c>
      <c r="F7" t="s">
        <v>160</v>
      </c>
    </row>
    <row r="8" spans="1:6">
      <c r="A8" t="s">
        <v>148</v>
      </c>
      <c r="C8" t="s">
        <v>623</v>
      </c>
      <c r="D8" t="s">
        <v>623</v>
      </c>
      <c r="E8" t="s">
        <v>623</v>
      </c>
      <c r="F8" t="s">
        <v>623</v>
      </c>
    </row>
    <row r="9" spans="1:6">
      <c r="A9" t="s">
        <v>147</v>
      </c>
      <c r="C9" t="s">
        <v>159</v>
      </c>
      <c r="D9" t="s">
        <v>159</v>
      </c>
      <c r="E9" t="s">
        <v>159</v>
      </c>
      <c r="F9" t="s">
        <v>159</v>
      </c>
    </row>
    <row r="10" spans="1:6">
      <c r="A10" t="s">
        <v>146</v>
      </c>
      <c r="C10" t="s">
        <v>167</v>
      </c>
      <c r="D10" t="s">
        <v>167</v>
      </c>
      <c r="E10" t="s">
        <v>167</v>
      </c>
      <c r="F10" t="s">
        <v>167</v>
      </c>
    </row>
    <row r="11" spans="1:6">
      <c r="A11" t="s">
        <v>145</v>
      </c>
      <c r="C11" t="s">
        <v>634</v>
      </c>
      <c r="D11" t="s">
        <v>634</v>
      </c>
      <c r="E11" t="s">
        <v>634</v>
      </c>
      <c r="F11" t="s">
        <v>634</v>
      </c>
    </row>
    <row r="12" spans="1:6">
      <c r="A12" t="s">
        <v>144</v>
      </c>
      <c r="C12" t="s">
        <v>635</v>
      </c>
      <c r="D12" t="s">
        <v>635</v>
      </c>
      <c r="E12" t="s">
        <v>635</v>
      </c>
      <c r="F12" t="s">
        <v>635</v>
      </c>
    </row>
    <row r="13" spans="1:6">
      <c r="A13" t="s">
        <v>143</v>
      </c>
      <c r="C13" t="s">
        <v>164</v>
      </c>
      <c r="D13" t="s">
        <v>164</v>
      </c>
      <c r="E13" t="s">
        <v>164</v>
      </c>
      <c r="F13" t="s">
        <v>164</v>
      </c>
    </row>
    <row r="14" spans="1:6">
      <c r="A14" t="s">
        <v>142</v>
      </c>
      <c r="C14" t="s">
        <v>163</v>
      </c>
      <c r="D14" t="s">
        <v>163</v>
      </c>
      <c r="E14" t="s">
        <v>163</v>
      </c>
      <c r="F14" t="s">
        <v>163</v>
      </c>
    </row>
    <row r="15" spans="1:6">
      <c r="A15" t="s">
        <v>141</v>
      </c>
      <c r="C15" t="s">
        <v>162</v>
      </c>
      <c r="D15" t="s">
        <v>162</v>
      </c>
      <c r="E15" t="s">
        <v>162</v>
      </c>
      <c r="F15" t="s">
        <v>162</v>
      </c>
    </row>
    <row r="16" spans="1:6">
      <c r="A16" t="s">
        <v>140</v>
      </c>
      <c r="C16" t="s">
        <v>161</v>
      </c>
      <c r="D16" t="s">
        <v>161</v>
      </c>
      <c r="E16" t="s">
        <v>161</v>
      </c>
      <c r="F16" t="s">
        <v>161</v>
      </c>
    </row>
    <row r="17" spans="1:11">
      <c r="A17" t="s">
        <v>139</v>
      </c>
      <c r="C17" t="s">
        <v>156</v>
      </c>
      <c r="D17" t="s">
        <v>156</v>
      </c>
      <c r="E17" t="s">
        <v>156</v>
      </c>
      <c r="F17" t="s">
        <v>156</v>
      </c>
    </row>
    <row r="18" spans="1:11">
      <c r="A18" t="s">
        <v>138</v>
      </c>
      <c r="C18" t="s">
        <v>155</v>
      </c>
      <c r="D18" t="s">
        <v>155</v>
      </c>
      <c r="E18" t="s">
        <v>155</v>
      </c>
      <c r="F18" t="s">
        <v>155</v>
      </c>
      <c r="G18" s="7" t="s">
        <v>608</v>
      </c>
      <c r="H18" s="7" t="s">
        <v>609</v>
      </c>
      <c r="I18" s="7" t="s">
        <v>610</v>
      </c>
      <c r="J18" s="7" t="s">
        <v>611</v>
      </c>
      <c r="K18" s="7" t="s">
        <v>612</v>
      </c>
    </row>
    <row r="19" spans="1:11">
      <c r="A19" t="s">
        <v>2</v>
      </c>
      <c r="B19" s="2">
        <v>31137</v>
      </c>
      <c r="C19" s="3">
        <v>3.87</v>
      </c>
      <c r="D19" s="3">
        <v>3.95</v>
      </c>
      <c r="E19" s="3">
        <v>3.55</v>
      </c>
      <c r="F19" s="3">
        <v>3.4</v>
      </c>
      <c r="G19" s="14">
        <f>1+C19/400</f>
        <v>1.0096750000000001</v>
      </c>
      <c r="H19" s="14">
        <f t="shared" ref="H19:J19" si="0">1+D19/400</f>
        <v>1.0098750000000001</v>
      </c>
      <c r="I19" s="14">
        <f t="shared" si="0"/>
        <v>1.008875</v>
      </c>
      <c r="J19" s="14">
        <f t="shared" si="0"/>
        <v>1.0085</v>
      </c>
      <c r="K19" s="14">
        <f>100*(PRODUCT(G19:J19)^(1/4)-1)</f>
        <v>0.92310923276235357</v>
      </c>
    </row>
    <row r="20" spans="1:11">
      <c r="A20" t="s">
        <v>3</v>
      </c>
      <c r="B20" s="2">
        <v>31228</v>
      </c>
      <c r="C20" s="3">
        <v>4.72</v>
      </c>
      <c r="D20" s="3">
        <v>2.85</v>
      </c>
      <c r="E20" s="3">
        <v>2.48</v>
      </c>
      <c r="F20" s="3">
        <v>2.82</v>
      </c>
      <c r="G20" s="14">
        <f t="shared" ref="G20:G83" si="1">1+C20/400</f>
        <v>1.0118</v>
      </c>
      <c r="H20" s="14">
        <f t="shared" ref="H20:H83" si="2">1+D20/400</f>
        <v>1.007125</v>
      </c>
      <c r="I20" s="14">
        <f t="shared" ref="I20:I83" si="3">1+E20/400</f>
        <v>1.0062</v>
      </c>
      <c r="J20" s="14">
        <f t="shared" ref="J20:J83" si="4">1+F20/400</f>
        <v>1.00705</v>
      </c>
      <c r="K20" s="14">
        <f t="shared" ref="K20:K83" si="5">100*(PRODUCT(G20:J20)^(1/4)-1)</f>
        <v>0.80413554106493201</v>
      </c>
    </row>
    <row r="21" spans="1:11">
      <c r="A21" t="s">
        <v>4</v>
      </c>
      <c r="B21" s="2">
        <v>31320</v>
      </c>
      <c r="C21" s="3">
        <v>3.49</v>
      </c>
      <c r="D21" s="3">
        <v>2.38</v>
      </c>
      <c r="E21" s="3">
        <v>2.2400000000000002</v>
      </c>
      <c r="F21" s="3">
        <v>2.82</v>
      </c>
      <c r="G21" s="14">
        <f t="shared" si="1"/>
        <v>1.0087250000000001</v>
      </c>
      <c r="H21" s="14">
        <f t="shared" si="2"/>
        <v>1.0059499999999999</v>
      </c>
      <c r="I21" s="14">
        <f t="shared" si="3"/>
        <v>1.0056</v>
      </c>
      <c r="J21" s="14">
        <f t="shared" si="4"/>
        <v>1.00705</v>
      </c>
      <c r="K21" s="14">
        <f t="shared" si="5"/>
        <v>0.68305145354505825</v>
      </c>
    </row>
    <row r="22" spans="1:11">
      <c r="A22" t="s">
        <v>5</v>
      </c>
      <c r="B22" s="2">
        <v>31412</v>
      </c>
      <c r="C22" s="3">
        <v>2.86</v>
      </c>
      <c r="D22" s="3">
        <v>2.6</v>
      </c>
      <c r="E22" s="3">
        <v>3.29</v>
      </c>
      <c r="F22" s="3">
        <v>3.03</v>
      </c>
      <c r="G22" s="14">
        <f t="shared" si="1"/>
        <v>1.00715</v>
      </c>
      <c r="H22" s="14">
        <f t="shared" si="2"/>
        <v>1.0065</v>
      </c>
      <c r="I22" s="14">
        <f t="shared" si="3"/>
        <v>1.0082249999999999</v>
      </c>
      <c r="J22" s="14">
        <f t="shared" si="4"/>
        <v>1.0075750000000001</v>
      </c>
      <c r="K22" s="14">
        <f t="shared" si="5"/>
        <v>0.7362304176079304</v>
      </c>
    </row>
    <row r="23" spans="1:11">
      <c r="A23" t="s">
        <v>6</v>
      </c>
      <c r="B23" s="2">
        <v>31502</v>
      </c>
      <c r="C23" s="3">
        <v>3.01</v>
      </c>
      <c r="D23" s="3">
        <v>4</v>
      </c>
      <c r="E23" s="3">
        <v>2.74</v>
      </c>
      <c r="F23" s="3">
        <v>1.41</v>
      </c>
      <c r="G23" s="14">
        <f t="shared" si="1"/>
        <v>1.007525</v>
      </c>
      <c r="H23" s="14">
        <f t="shared" si="2"/>
        <v>1.01</v>
      </c>
      <c r="I23" s="14">
        <f t="shared" si="3"/>
        <v>1.00685</v>
      </c>
      <c r="J23" s="14">
        <f t="shared" si="4"/>
        <v>1.003525</v>
      </c>
      <c r="K23" s="14">
        <f t="shared" si="5"/>
        <v>0.6972346001087093</v>
      </c>
    </row>
    <row r="24" spans="1:11">
      <c r="A24" t="s">
        <v>7</v>
      </c>
      <c r="B24" s="2">
        <v>31593</v>
      </c>
      <c r="C24" s="3">
        <v>3.67</v>
      </c>
      <c r="D24" s="3">
        <v>3.92</v>
      </c>
      <c r="E24" s="3">
        <v>3.55</v>
      </c>
      <c r="F24" s="3">
        <v>3.46</v>
      </c>
      <c r="G24" s="14">
        <f t="shared" si="1"/>
        <v>1.0091749999999999</v>
      </c>
      <c r="H24" s="14">
        <f t="shared" si="2"/>
        <v>1.0098</v>
      </c>
      <c r="I24" s="14">
        <f t="shared" si="3"/>
        <v>1.008875</v>
      </c>
      <c r="J24" s="14">
        <f t="shared" si="4"/>
        <v>1.00865</v>
      </c>
      <c r="K24" s="14">
        <f t="shared" si="5"/>
        <v>0.91249075773616184</v>
      </c>
    </row>
    <row r="25" spans="1:11">
      <c r="A25" t="s">
        <v>8</v>
      </c>
      <c r="B25" s="2">
        <v>31685</v>
      </c>
      <c r="C25" s="3">
        <v>3.07</v>
      </c>
      <c r="D25" s="3">
        <v>2.61</v>
      </c>
      <c r="E25" s="3">
        <v>3.03</v>
      </c>
      <c r="F25" s="3">
        <v>3.01</v>
      </c>
      <c r="G25" s="14">
        <f t="shared" si="1"/>
        <v>1.0076750000000001</v>
      </c>
      <c r="H25" s="14">
        <f t="shared" si="2"/>
        <v>1.0065249999999999</v>
      </c>
      <c r="I25" s="14">
        <f t="shared" si="3"/>
        <v>1.0075750000000001</v>
      </c>
      <c r="J25" s="14">
        <f t="shared" si="4"/>
        <v>1.007525</v>
      </c>
      <c r="K25" s="14">
        <f t="shared" si="5"/>
        <v>0.73248926246487489</v>
      </c>
    </row>
    <row r="26" spans="1:11">
      <c r="A26" t="s">
        <v>9</v>
      </c>
      <c r="B26" s="2">
        <v>31777</v>
      </c>
      <c r="C26" s="3">
        <v>2.2799999999999998</v>
      </c>
      <c r="D26" s="3">
        <v>2.76</v>
      </c>
      <c r="E26" s="3">
        <v>2.85</v>
      </c>
      <c r="F26" s="3">
        <v>3.7</v>
      </c>
      <c r="G26" s="14">
        <f t="shared" si="1"/>
        <v>1.0057</v>
      </c>
      <c r="H26" s="14">
        <f t="shared" si="2"/>
        <v>1.0068999999999999</v>
      </c>
      <c r="I26" s="14">
        <f t="shared" si="3"/>
        <v>1.007125</v>
      </c>
      <c r="J26" s="14">
        <f t="shared" si="4"/>
        <v>1.00925</v>
      </c>
      <c r="K26" s="14">
        <f t="shared" si="5"/>
        <v>0.72429386776224902</v>
      </c>
    </row>
    <row r="27" spans="1:11">
      <c r="A27" t="s">
        <v>10</v>
      </c>
      <c r="B27" s="2">
        <v>31867</v>
      </c>
      <c r="C27" s="3">
        <v>2.88</v>
      </c>
      <c r="D27" s="3">
        <v>2.91</v>
      </c>
      <c r="E27" s="3">
        <v>3.16</v>
      </c>
      <c r="F27" s="3">
        <v>2.76</v>
      </c>
      <c r="G27" s="14">
        <f t="shared" si="1"/>
        <v>1.0072000000000001</v>
      </c>
      <c r="H27" s="14">
        <f t="shared" si="2"/>
        <v>1.0072749999999999</v>
      </c>
      <c r="I27" s="14">
        <f t="shared" si="3"/>
        <v>1.0079</v>
      </c>
      <c r="J27" s="14">
        <f t="shared" si="4"/>
        <v>1.0068999999999999</v>
      </c>
      <c r="K27" s="14">
        <f t="shared" si="5"/>
        <v>0.73186843382373468</v>
      </c>
    </row>
    <row r="28" spans="1:11">
      <c r="A28" t="s">
        <v>11</v>
      </c>
      <c r="B28" s="2">
        <v>31958</v>
      </c>
      <c r="C28" s="3">
        <v>2.63</v>
      </c>
      <c r="D28" s="3">
        <v>3.21</v>
      </c>
      <c r="E28" s="3">
        <v>2.65</v>
      </c>
      <c r="F28" s="3">
        <v>2.79</v>
      </c>
      <c r="G28" s="14">
        <f t="shared" si="1"/>
        <v>1.006575</v>
      </c>
      <c r="H28" s="14">
        <f t="shared" si="2"/>
        <v>1.0080249999999999</v>
      </c>
      <c r="I28" s="14">
        <f t="shared" si="3"/>
        <v>1.0066250000000001</v>
      </c>
      <c r="J28" s="14">
        <f t="shared" si="4"/>
        <v>1.006975</v>
      </c>
      <c r="K28" s="14">
        <f t="shared" si="5"/>
        <v>0.70498309407629467</v>
      </c>
    </row>
    <row r="29" spans="1:11">
      <c r="A29" t="s">
        <v>12</v>
      </c>
      <c r="B29" s="2">
        <v>32050</v>
      </c>
      <c r="C29" s="3">
        <v>2.91</v>
      </c>
      <c r="D29" s="3">
        <v>3.53</v>
      </c>
      <c r="E29" s="3">
        <v>1.92</v>
      </c>
      <c r="F29" s="3">
        <v>2.96</v>
      </c>
      <c r="G29" s="14">
        <f t="shared" si="1"/>
        <v>1.0072749999999999</v>
      </c>
      <c r="H29" s="14">
        <f t="shared" si="2"/>
        <v>1.0088250000000001</v>
      </c>
      <c r="I29" s="14">
        <f t="shared" si="3"/>
        <v>1.0047999999999999</v>
      </c>
      <c r="J29" s="14">
        <f t="shared" si="4"/>
        <v>1.0074000000000001</v>
      </c>
      <c r="K29" s="14">
        <f t="shared" si="5"/>
        <v>0.70739588682282584</v>
      </c>
    </row>
    <row r="30" spans="1:11">
      <c r="A30" t="s">
        <v>13</v>
      </c>
      <c r="B30" s="2">
        <v>32142</v>
      </c>
      <c r="C30" s="3">
        <v>2.09</v>
      </c>
      <c r="D30" s="3">
        <v>0.83</v>
      </c>
      <c r="E30" s="3">
        <v>3.44</v>
      </c>
      <c r="F30" s="3">
        <v>2.37</v>
      </c>
      <c r="G30" s="14">
        <f t="shared" si="1"/>
        <v>1.005225</v>
      </c>
      <c r="H30" s="14">
        <f t="shared" si="2"/>
        <v>1.002075</v>
      </c>
      <c r="I30" s="14">
        <f t="shared" si="3"/>
        <v>1.0085999999999999</v>
      </c>
      <c r="J30" s="14">
        <f t="shared" si="4"/>
        <v>1.005925</v>
      </c>
      <c r="K30" s="14">
        <f t="shared" si="5"/>
        <v>0.54535653638578818</v>
      </c>
    </row>
    <row r="31" spans="1:11">
      <c r="A31" t="s">
        <v>14</v>
      </c>
      <c r="B31" s="2">
        <v>32233</v>
      </c>
      <c r="C31" s="3">
        <v>0.62</v>
      </c>
      <c r="D31" s="3">
        <v>1.76</v>
      </c>
      <c r="E31" s="3">
        <v>3</v>
      </c>
      <c r="F31" s="3">
        <v>3.19</v>
      </c>
      <c r="G31" s="14">
        <f t="shared" si="1"/>
        <v>1.0015499999999999</v>
      </c>
      <c r="H31" s="14">
        <f t="shared" si="2"/>
        <v>1.0044</v>
      </c>
      <c r="I31" s="14">
        <f t="shared" si="3"/>
        <v>1.0075000000000001</v>
      </c>
      <c r="J31" s="14">
        <f t="shared" si="4"/>
        <v>1.0079750000000001</v>
      </c>
      <c r="K31" s="14">
        <f t="shared" si="5"/>
        <v>0.53529086139807447</v>
      </c>
    </row>
    <row r="32" spans="1:11">
      <c r="A32" t="s">
        <v>15</v>
      </c>
      <c r="B32" s="2">
        <v>32324</v>
      </c>
      <c r="C32" s="3">
        <v>2.57</v>
      </c>
      <c r="D32" s="3">
        <v>3.38</v>
      </c>
      <c r="E32" s="3">
        <v>2.74</v>
      </c>
      <c r="F32" s="3">
        <v>1.91</v>
      </c>
      <c r="G32" s="14">
        <f t="shared" si="1"/>
        <v>1.0064249999999999</v>
      </c>
      <c r="H32" s="14">
        <f t="shared" si="2"/>
        <v>1.0084500000000001</v>
      </c>
      <c r="I32" s="14">
        <f t="shared" si="3"/>
        <v>1.00685</v>
      </c>
      <c r="J32" s="14">
        <f t="shared" si="4"/>
        <v>1.004775</v>
      </c>
      <c r="K32" s="14">
        <f t="shared" si="5"/>
        <v>0.66241501398442981</v>
      </c>
    </row>
    <row r="33" spans="1:11">
      <c r="A33" t="s">
        <v>16</v>
      </c>
      <c r="B33" s="2">
        <v>32416</v>
      </c>
      <c r="C33" s="3">
        <v>2.92</v>
      </c>
      <c r="D33" s="3">
        <v>2.4500000000000002</v>
      </c>
      <c r="E33" s="3">
        <v>3.13</v>
      </c>
      <c r="F33" s="3">
        <v>1.92</v>
      </c>
      <c r="G33" s="14">
        <f t="shared" si="1"/>
        <v>1.0073000000000001</v>
      </c>
      <c r="H33" s="14">
        <f t="shared" si="2"/>
        <v>1.0061249999999999</v>
      </c>
      <c r="I33" s="14">
        <f t="shared" si="3"/>
        <v>1.007825</v>
      </c>
      <c r="J33" s="14">
        <f t="shared" si="4"/>
        <v>1.0047999999999999</v>
      </c>
      <c r="K33" s="14">
        <f t="shared" si="5"/>
        <v>0.65118259928413913</v>
      </c>
    </row>
    <row r="34" spans="1:11">
      <c r="A34" t="s">
        <v>17</v>
      </c>
      <c r="B34" s="2">
        <v>32508</v>
      </c>
      <c r="C34" s="3">
        <v>3.62</v>
      </c>
      <c r="D34" s="3">
        <v>2.93</v>
      </c>
      <c r="E34" s="3">
        <v>2.46</v>
      </c>
      <c r="F34" s="3">
        <v>1.07</v>
      </c>
      <c r="G34" s="14">
        <f t="shared" si="1"/>
        <v>1.00905</v>
      </c>
      <c r="H34" s="14">
        <f t="shared" si="2"/>
        <v>1.007325</v>
      </c>
      <c r="I34" s="14">
        <f t="shared" si="3"/>
        <v>1.0061500000000001</v>
      </c>
      <c r="J34" s="14">
        <f t="shared" si="4"/>
        <v>1.002675</v>
      </c>
      <c r="K34" s="14">
        <f t="shared" si="5"/>
        <v>0.62972928794058358</v>
      </c>
    </row>
    <row r="35" spans="1:11">
      <c r="A35" t="s">
        <v>18</v>
      </c>
      <c r="B35" s="2">
        <v>32598</v>
      </c>
      <c r="C35" s="3">
        <v>2.08</v>
      </c>
      <c r="D35" s="3">
        <v>1.97</v>
      </c>
      <c r="E35" s="3">
        <v>1.07</v>
      </c>
      <c r="F35" s="3">
        <v>1.36</v>
      </c>
      <c r="G35" s="14">
        <f t="shared" si="1"/>
        <v>1.0052000000000001</v>
      </c>
      <c r="H35" s="14">
        <f t="shared" si="2"/>
        <v>1.0049250000000001</v>
      </c>
      <c r="I35" s="14">
        <f t="shared" si="3"/>
        <v>1.002675</v>
      </c>
      <c r="J35" s="14">
        <f t="shared" si="4"/>
        <v>1.0034000000000001</v>
      </c>
      <c r="K35" s="14">
        <f t="shared" si="5"/>
        <v>0.40494520061742367</v>
      </c>
    </row>
    <row r="36" spans="1:11">
      <c r="A36" t="s">
        <v>19</v>
      </c>
      <c r="B36" s="2">
        <v>32689</v>
      </c>
      <c r="C36" s="3">
        <v>1.57</v>
      </c>
      <c r="D36" s="3">
        <v>1.17</v>
      </c>
      <c r="E36" s="3">
        <v>2.15</v>
      </c>
      <c r="F36" s="3">
        <v>1.21</v>
      </c>
      <c r="G36" s="14">
        <f t="shared" si="1"/>
        <v>1.003925</v>
      </c>
      <c r="H36" s="14">
        <f t="shared" si="2"/>
        <v>1.0029250000000001</v>
      </c>
      <c r="I36" s="14">
        <f t="shared" si="3"/>
        <v>1.0053749999999999</v>
      </c>
      <c r="J36" s="14">
        <f t="shared" si="4"/>
        <v>1.0030250000000001</v>
      </c>
      <c r="K36" s="14">
        <f t="shared" si="5"/>
        <v>0.3812019316142834</v>
      </c>
    </row>
    <row r="37" spans="1:11">
      <c r="A37" t="s">
        <v>20</v>
      </c>
      <c r="B37" s="2">
        <v>32781</v>
      </c>
      <c r="C37" s="3">
        <v>1.95</v>
      </c>
      <c r="D37" s="3">
        <v>0.97</v>
      </c>
      <c r="E37" s="3">
        <v>1.54</v>
      </c>
      <c r="F37" s="3">
        <v>3.97</v>
      </c>
      <c r="G37" s="14">
        <f t="shared" si="1"/>
        <v>1.004875</v>
      </c>
      <c r="H37" s="14">
        <f t="shared" si="2"/>
        <v>1.0024249999999999</v>
      </c>
      <c r="I37" s="14">
        <f t="shared" si="3"/>
        <v>1.0038499999999999</v>
      </c>
      <c r="J37" s="14">
        <f t="shared" si="4"/>
        <v>1.009925</v>
      </c>
      <c r="K37" s="14">
        <f t="shared" si="5"/>
        <v>0.5264785151075202</v>
      </c>
    </row>
    <row r="38" spans="1:11">
      <c r="A38" t="s">
        <v>21</v>
      </c>
      <c r="B38" s="2">
        <v>32873</v>
      </c>
      <c r="C38" s="3">
        <v>1.74</v>
      </c>
      <c r="D38" s="3">
        <v>1.59</v>
      </c>
      <c r="E38" s="3">
        <v>2.35</v>
      </c>
      <c r="F38" s="3">
        <v>2.34</v>
      </c>
      <c r="G38" s="14">
        <f t="shared" si="1"/>
        <v>1.0043500000000001</v>
      </c>
      <c r="H38" s="14">
        <f t="shared" si="2"/>
        <v>1.0039750000000001</v>
      </c>
      <c r="I38" s="14">
        <f t="shared" si="3"/>
        <v>1.0058750000000001</v>
      </c>
      <c r="J38" s="14">
        <f t="shared" si="4"/>
        <v>1.0058499999999999</v>
      </c>
      <c r="K38" s="14">
        <f t="shared" si="5"/>
        <v>0.50121317528326603</v>
      </c>
    </row>
    <row r="39" spans="1:11">
      <c r="A39" t="s">
        <v>22</v>
      </c>
      <c r="B39" s="2">
        <v>32963</v>
      </c>
      <c r="C39" s="3">
        <v>1.93</v>
      </c>
      <c r="D39" s="3">
        <v>2.4</v>
      </c>
      <c r="E39" s="3">
        <v>2.68</v>
      </c>
      <c r="F39" s="3">
        <v>2.23</v>
      </c>
      <c r="G39" s="14">
        <f t="shared" si="1"/>
        <v>1.0048250000000001</v>
      </c>
      <c r="H39" s="14">
        <f t="shared" si="2"/>
        <v>1.006</v>
      </c>
      <c r="I39" s="14">
        <f t="shared" si="3"/>
        <v>1.0066999999999999</v>
      </c>
      <c r="J39" s="14">
        <f t="shared" si="4"/>
        <v>1.0055750000000001</v>
      </c>
      <c r="K39" s="14">
        <f t="shared" si="5"/>
        <v>0.5774770227933379</v>
      </c>
    </row>
    <row r="40" spans="1:11">
      <c r="A40" t="s">
        <v>23</v>
      </c>
      <c r="B40" s="2">
        <v>33054</v>
      </c>
      <c r="C40" s="3">
        <v>2.4900000000000002</v>
      </c>
      <c r="D40" s="3">
        <v>1.9</v>
      </c>
      <c r="E40" s="3">
        <v>2.94</v>
      </c>
      <c r="F40" s="3">
        <v>2.64</v>
      </c>
      <c r="G40" s="14">
        <f t="shared" si="1"/>
        <v>1.0062249999999999</v>
      </c>
      <c r="H40" s="14">
        <f t="shared" si="2"/>
        <v>1.00475</v>
      </c>
      <c r="I40" s="14">
        <f t="shared" si="3"/>
        <v>1.00735</v>
      </c>
      <c r="J40" s="14">
        <f t="shared" si="4"/>
        <v>1.0065999999999999</v>
      </c>
      <c r="K40" s="14">
        <f t="shared" si="5"/>
        <v>0.62308049092900664</v>
      </c>
    </row>
    <row r="41" spans="1:11">
      <c r="A41" t="s">
        <v>24</v>
      </c>
      <c r="B41" s="2">
        <v>33146</v>
      </c>
      <c r="C41" s="3">
        <v>0.77</v>
      </c>
      <c r="D41" s="3">
        <v>0.79</v>
      </c>
      <c r="E41" s="3">
        <v>0.79</v>
      </c>
      <c r="F41" s="3">
        <v>2.44</v>
      </c>
      <c r="G41" s="14">
        <f t="shared" si="1"/>
        <v>1.001925</v>
      </c>
      <c r="H41" s="14">
        <f t="shared" si="2"/>
        <v>1.0019750000000001</v>
      </c>
      <c r="I41" s="14">
        <f t="shared" si="3"/>
        <v>1.0019750000000001</v>
      </c>
      <c r="J41" s="14">
        <f t="shared" si="4"/>
        <v>1.0061</v>
      </c>
      <c r="K41" s="14">
        <f t="shared" si="5"/>
        <v>0.29921486625135163</v>
      </c>
    </row>
    <row r="42" spans="1:11">
      <c r="A42" t="s">
        <v>25</v>
      </c>
      <c r="B42" s="2">
        <v>33238</v>
      </c>
      <c r="C42" s="3">
        <v>-0.92</v>
      </c>
      <c r="D42" s="3">
        <v>0.14000000000000001</v>
      </c>
      <c r="E42" s="3">
        <v>1.31</v>
      </c>
      <c r="F42" s="3">
        <v>2.4700000000000002</v>
      </c>
      <c r="G42" s="14">
        <f t="shared" si="1"/>
        <v>0.99770000000000003</v>
      </c>
      <c r="H42" s="14">
        <f t="shared" si="2"/>
        <v>1.0003500000000001</v>
      </c>
      <c r="I42" s="14">
        <f t="shared" si="3"/>
        <v>1.0032749999999999</v>
      </c>
      <c r="J42" s="14">
        <f t="shared" si="4"/>
        <v>1.006175</v>
      </c>
      <c r="K42" s="14">
        <f t="shared" si="5"/>
        <v>0.18699840887628216</v>
      </c>
    </row>
    <row r="43" spans="1:11">
      <c r="A43" t="s">
        <v>26</v>
      </c>
      <c r="B43" s="2">
        <v>33328</v>
      </c>
      <c r="C43" s="3">
        <v>0.19</v>
      </c>
      <c r="D43" s="3">
        <v>1.66</v>
      </c>
      <c r="E43" s="3">
        <v>2.93</v>
      </c>
      <c r="F43" s="3">
        <v>3.21</v>
      </c>
      <c r="G43" s="14">
        <f t="shared" si="1"/>
        <v>1.000475</v>
      </c>
      <c r="H43" s="14">
        <f t="shared" si="2"/>
        <v>1.0041500000000001</v>
      </c>
      <c r="I43" s="14">
        <f t="shared" si="3"/>
        <v>1.007325</v>
      </c>
      <c r="J43" s="14">
        <f t="shared" si="4"/>
        <v>1.0080249999999999</v>
      </c>
      <c r="K43" s="14">
        <f t="shared" si="5"/>
        <v>0.49892985882478147</v>
      </c>
    </row>
    <row r="44" spans="1:11">
      <c r="A44" t="s">
        <v>27</v>
      </c>
      <c r="B44" s="2">
        <v>33419</v>
      </c>
      <c r="C44" s="3">
        <v>1.86</v>
      </c>
      <c r="D44" s="3">
        <v>2.82</v>
      </c>
      <c r="E44" s="3">
        <v>3.02</v>
      </c>
      <c r="F44" s="3">
        <v>3.12</v>
      </c>
      <c r="G44" s="14">
        <f t="shared" si="1"/>
        <v>1.00465</v>
      </c>
      <c r="H44" s="14">
        <f t="shared" si="2"/>
        <v>1.00705</v>
      </c>
      <c r="I44" s="14">
        <f t="shared" si="3"/>
        <v>1.0075499999999999</v>
      </c>
      <c r="J44" s="14">
        <f t="shared" si="4"/>
        <v>1.0078</v>
      </c>
      <c r="K44" s="14">
        <f t="shared" si="5"/>
        <v>0.67617243643305347</v>
      </c>
    </row>
    <row r="45" spans="1:11">
      <c r="A45" t="s">
        <v>28</v>
      </c>
      <c r="B45" s="2">
        <v>33511</v>
      </c>
      <c r="C45" s="3">
        <v>2.4900000000000002</v>
      </c>
      <c r="D45" s="3">
        <v>2.84</v>
      </c>
      <c r="E45" s="3">
        <v>3.17</v>
      </c>
      <c r="F45" s="3">
        <v>2.76</v>
      </c>
      <c r="G45" s="14">
        <f t="shared" si="1"/>
        <v>1.0062249999999999</v>
      </c>
      <c r="H45" s="14">
        <f t="shared" si="2"/>
        <v>1.0071000000000001</v>
      </c>
      <c r="I45" s="14">
        <f t="shared" si="3"/>
        <v>1.007925</v>
      </c>
      <c r="J45" s="14">
        <f t="shared" si="4"/>
        <v>1.0068999999999999</v>
      </c>
      <c r="K45" s="14">
        <f t="shared" si="5"/>
        <v>0.70373174696498619</v>
      </c>
    </row>
    <row r="46" spans="1:11">
      <c r="A46" t="s">
        <v>29</v>
      </c>
      <c r="B46" s="2">
        <v>33603</v>
      </c>
      <c r="C46" s="3">
        <v>2.17</v>
      </c>
      <c r="D46" s="3">
        <v>3</v>
      </c>
      <c r="E46" s="3">
        <v>3.42</v>
      </c>
      <c r="F46" s="3">
        <v>2.67</v>
      </c>
      <c r="G46" s="14">
        <f t="shared" si="1"/>
        <v>1.005425</v>
      </c>
      <c r="H46" s="14">
        <f t="shared" si="2"/>
        <v>1.0075000000000001</v>
      </c>
      <c r="I46" s="14">
        <f t="shared" si="3"/>
        <v>1.0085500000000001</v>
      </c>
      <c r="J46" s="14">
        <f t="shared" si="4"/>
        <v>1.006675</v>
      </c>
      <c r="K46" s="14">
        <f t="shared" si="5"/>
        <v>0.70368503741999877</v>
      </c>
    </row>
    <row r="47" spans="1:11">
      <c r="A47" t="s">
        <v>30</v>
      </c>
      <c r="B47" s="2">
        <v>33694</v>
      </c>
      <c r="C47" s="3">
        <v>2.31</v>
      </c>
      <c r="D47" s="3">
        <v>3.06</v>
      </c>
      <c r="E47" s="3">
        <v>3.22</v>
      </c>
      <c r="F47" s="3">
        <v>2.76</v>
      </c>
      <c r="G47" s="14">
        <f t="shared" si="1"/>
        <v>1.0057750000000001</v>
      </c>
      <c r="H47" s="14">
        <f t="shared" si="2"/>
        <v>1.0076499999999999</v>
      </c>
      <c r="I47" s="14">
        <f t="shared" si="3"/>
        <v>1.0080499999999999</v>
      </c>
      <c r="J47" s="14">
        <f t="shared" si="4"/>
        <v>1.0068999999999999</v>
      </c>
      <c r="K47" s="14">
        <f t="shared" si="5"/>
        <v>0.70933774800152616</v>
      </c>
    </row>
    <row r="48" spans="1:11">
      <c r="A48" t="s">
        <v>31</v>
      </c>
      <c r="B48" s="2">
        <v>33785</v>
      </c>
      <c r="C48" s="3">
        <v>3.37</v>
      </c>
      <c r="D48" s="3">
        <v>3.09</v>
      </c>
      <c r="E48" s="3">
        <v>3.03</v>
      </c>
      <c r="F48" s="3">
        <v>3.13</v>
      </c>
      <c r="G48" s="14">
        <f t="shared" si="1"/>
        <v>1.0084249999999999</v>
      </c>
      <c r="H48" s="14">
        <f t="shared" si="2"/>
        <v>1.007725</v>
      </c>
      <c r="I48" s="14">
        <f t="shared" si="3"/>
        <v>1.0075750000000001</v>
      </c>
      <c r="J48" s="14">
        <f t="shared" si="4"/>
        <v>1.007825</v>
      </c>
      <c r="K48" s="14">
        <f t="shared" si="5"/>
        <v>0.78874483082800317</v>
      </c>
    </row>
    <row r="49" spans="1:11">
      <c r="A49" t="s">
        <v>32</v>
      </c>
      <c r="B49" s="2">
        <v>33877</v>
      </c>
      <c r="C49" s="3">
        <v>2.41</v>
      </c>
      <c r="D49" s="3">
        <v>3.17</v>
      </c>
      <c r="E49" s="3">
        <v>2.3199999999999998</v>
      </c>
      <c r="F49" s="3">
        <v>2.85</v>
      </c>
      <c r="G49" s="14">
        <f t="shared" si="1"/>
        <v>1.0060249999999999</v>
      </c>
      <c r="H49" s="14">
        <f t="shared" si="2"/>
        <v>1.007925</v>
      </c>
      <c r="I49" s="14">
        <f t="shared" si="3"/>
        <v>1.0058</v>
      </c>
      <c r="J49" s="14">
        <f t="shared" si="4"/>
        <v>1.007125</v>
      </c>
      <c r="K49" s="14">
        <f t="shared" si="5"/>
        <v>0.67183843321154679</v>
      </c>
    </row>
    <row r="50" spans="1:11">
      <c r="A50" t="s">
        <v>33</v>
      </c>
      <c r="B50" s="2">
        <v>33969</v>
      </c>
      <c r="C50" s="3">
        <v>2.41</v>
      </c>
      <c r="D50" s="3">
        <v>2.84</v>
      </c>
      <c r="E50" s="3">
        <v>3.26</v>
      </c>
      <c r="F50" s="3">
        <v>3.33</v>
      </c>
      <c r="G50" s="14">
        <f t="shared" si="1"/>
        <v>1.0060249999999999</v>
      </c>
      <c r="H50" s="14">
        <f t="shared" si="2"/>
        <v>1.0071000000000001</v>
      </c>
      <c r="I50" s="14">
        <f t="shared" si="3"/>
        <v>1.0081500000000001</v>
      </c>
      <c r="J50" s="14">
        <f t="shared" si="4"/>
        <v>1.0083249999999999</v>
      </c>
      <c r="K50" s="14">
        <f t="shared" si="5"/>
        <v>0.73995781607556488</v>
      </c>
    </row>
    <row r="51" spans="1:11">
      <c r="A51" t="s">
        <v>34</v>
      </c>
      <c r="B51" s="2">
        <v>34059</v>
      </c>
      <c r="C51" s="3">
        <v>2.94</v>
      </c>
      <c r="D51" s="3">
        <v>3.31</v>
      </c>
      <c r="E51" s="3">
        <v>3.4</v>
      </c>
      <c r="F51" s="3">
        <v>2.86</v>
      </c>
      <c r="G51" s="14">
        <f t="shared" si="1"/>
        <v>1.00735</v>
      </c>
      <c r="H51" s="14">
        <f t="shared" si="2"/>
        <v>1.008275</v>
      </c>
      <c r="I51" s="14">
        <f t="shared" si="3"/>
        <v>1.0085</v>
      </c>
      <c r="J51" s="14">
        <f t="shared" si="4"/>
        <v>1.00715</v>
      </c>
      <c r="K51" s="14">
        <f t="shared" si="5"/>
        <v>0.78185838971052135</v>
      </c>
    </row>
    <row r="52" spans="1:11">
      <c r="A52" t="s">
        <v>35</v>
      </c>
      <c r="B52" s="2">
        <v>34150</v>
      </c>
      <c r="C52" s="3">
        <v>3.29</v>
      </c>
      <c r="D52" s="3">
        <v>3.34</v>
      </c>
      <c r="E52" s="3">
        <v>3.06</v>
      </c>
      <c r="F52" s="3">
        <v>2.64</v>
      </c>
      <c r="G52" s="14">
        <f t="shared" si="1"/>
        <v>1.0082249999999999</v>
      </c>
      <c r="H52" s="14">
        <f t="shared" si="2"/>
        <v>1.0083500000000001</v>
      </c>
      <c r="I52" s="14">
        <f t="shared" si="3"/>
        <v>1.0076499999999999</v>
      </c>
      <c r="J52" s="14">
        <f t="shared" si="4"/>
        <v>1.0065999999999999</v>
      </c>
      <c r="K52" s="14">
        <f t="shared" si="5"/>
        <v>0.77060129398076604</v>
      </c>
    </row>
    <row r="53" spans="1:11">
      <c r="A53" t="s">
        <v>36</v>
      </c>
      <c r="B53" s="2">
        <v>34242</v>
      </c>
      <c r="C53" s="3">
        <v>3.2</v>
      </c>
      <c r="D53" s="3">
        <v>2.69</v>
      </c>
      <c r="E53" s="3">
        <v>2.9</v>
      </c>
      <c r="F53" s="3">
        <v>2.99</v>
      </c>
      <c r="G53" s="14">
        <f t="shared" si="1"/>
        <v>1.008</v>
      </c>
      <c r="H53" s="14">
        <f t="shared" si="2"/>
        <v>1.0067250000000001</v>
      </c>
      <c r="I53" s="14">
        <f t="shared" si="3"/>
        <v>1.00725</v>
      </c>
      <c r="J53" s="14">
        <f t="shared" si="4"/>
        <v>1.0074749999999999</v>
      </c>
      <c r="K53" s="14">
        <f t="shared" si="5"/>
        <v>0.73623960000597233</v>
      </c>
    </row>
    <row r="54" spans="1:11">
      <c r="A54" t="s">
        <v>37</v>
      </c>
      <c r="B54" s="2">
        <v>34334</v>
      </c>
      <c r="C54" s="3">
        <v>2.88</v>
      </c>
      <c r="D54" s="3">
        <v>2.4900000000000002</v>
      </c>
      <c r="E54" s="3">
        <v>2.98</v>
      </c>
      <c r="F54" s="3">
        <v>2.75</v>
      </c>
      <c r="G54" s="14">
        <f t="shared" si="1"/>
        <v>1.0072000000000001</v>
      </c>
      <c r="H54" s="14">
        <f t="shared" si="2"/>
        <v>1.0062249999999999</v>
      </c>
      <c r="I54" s="14">
        <f t="shared" si="3"/>
        <v>1.00745</v>
      </c>
      <c r="J54" s="14">
        <f t="shared" si="4"/>
        <v>1.006875</v>
      </c>
      <c r="K54" s="14">
        <f t="shared" si="5"/>
        <v>0.69373953182720882</v>
      </c>
    </row>
    <row r="55" spans="1:11">
      <c r="A55" t="s">
        <v>38</v>
      </c>
      <c r="B55" s="2">
        <v>34424</v>
      </c>
      <c r="C55" s="3">
        <v>3.26</v>
      </c>
      <c r="D55" s="3">
        <v>2.65</v>
      </c>
      <c r="E55" s="3">
        <v>3.06</v>
      </c>
      <c r="F55" s="3">
        <v>2.41</v>
      </c>
      <c r="G55" s="14">
        <f t="shared" si="1"/>
        <v>1.0081500000000001</v>
      </c>
      <c r="H55" s="14">
        <f t="shared" si="2"/>
        <v>1.0066250000000001</v>
      </c>
      <c r="I55" s="14">
        <f t="shared" si="3"/>
        <v>1.0076499999999999</v>
      </c>
      <c r="J55" s="14">
        <f t="shared" si="4"/>
        <v>1.0060249999999999</v>
      </c>
      <c r="K55" s="14">
        <f t="shared" si="5"/>
        <v>0.71121542451979547</v>
      </c>
    </row>
    <row r="56" spans="1:11">
      <c r="A56" t="s">
        <v>39</v>
      </c>
      <c r="B56" s="2">
        <v>34515</v>
      </c>
      <c r="C56" s="3">
        <v>3.09</v>
      </c>
      <c r="D56" s="3">
        <v>2.83</v>
      </c>
      <c r="E56" s="3">
        <v>2.5099999999999998</v>
      </c>
      <c r="F56" s="3">
        <v>2.33</v>
      </c>
      <c r="G56" s="14">
        <f t="shared" si="1"/>
        <v>1.007725</v>
      </c>
      <c r="H56" s="14">
        <f t="shared" si="2"/>
        <v>1.0070749999999999</v>
      </c>
      <c r="I56" s="14">
        <f t="shared" si="3"/>
        <v>1.006275</v>
      </c>
      <c r="J56" s="14">
        <f t="shared" si="4"/>
        <v>1.005825</v>
      </c>
      <c r="K56" s="14">
        <f t="shared" si="5"/>
        <v>0.6724734925990683</v>
      </c>
    </row>
    <row r="57" spans="1:11">
      <c r="A57" t="s">
        <v>40</v>
      </c>
      <c r="B57" s="2">
        <v>34607</v>
      </c>
      <c r="C57" s="3">
        <v>2.59</v>
      </c>
      <c r="D57" s="3">
        <v>2.41</v>
      </c>
      <c r="E57" s="3">
        <v>2.35</v>
      </c>
      <c r="F57" s="3">
        <v>2.5499999999999998</v>
      </c>
      <c r="G57" s="14">
        <f t="shared" si="1"/>
        <v>1.006475</v>
      </c>
      <c r="H57" s="14">
        <f t="shared" si="2"/>
        <v>1.0060249999999999</v>
      </c>
      <c r="I57" s="14">
        <f t="shared" si="3"/>
        <v>1.0058750000000001</v>
      </c>
      <c r="J57" s="14">
        <f t="shared" si="4"/>
        <v>1.006375</v>
      </c>
      <c r="K57" s="14">
        <f t="shared" si="5"/>
        <v>0.61874699511825781</v>
      </c>
    </row>
    <row r="58" spans="1:11">
      <c r="A58" t="s">
        <v>41</v>
      </c>
      <c r="B58" s="2">
        <v>34699</v>
      </c>
      <c r="C58" s="3">
        <v>2.8</v>
      </c>
      <c r="D58" s="3">
        <v>2.38</v>
      </c>
      <c r="E58" s="3">
        <v>2.4900000000000002</v>
      </c>
      <c r="F58" s="3">
        <v>2.42</v>
      </c>
      <c r="G58" s="14">
        <f t="shared" si="1"/>
        <v>1.0069999999999999</v>
      </c>
      <c r="H58" s="14">
        <f t="shared" si="2"/>
        <v>1.0059499999999999</v>
      </c>
      <c r="I58" s="14">
        <f t="shared" si="3"/>
        <v>1.0062249999999999</v>
      </c>
      <c r="J58" s="14">
        <f t="shared" si="4"/>
        <v>1.0060500000000001</v>
      </c>
      <c r="K58" s="14">
        <f t="shared" si="5"/>
        <v>0.63061654967608849</v>
      </c>
    </row>
    <row r="59" spans="1:11">
      <c r="A59" t="s">
        <v>42</v>
      </c>
      <c r="B59" s="2">
        <v>34789</v>
      </c>
      <c r="C59" s="3">
        <v>2.67</v>
      </c>
      <c r="D59" s="3">
        <v>2.23</v>
      </c>
      <c r="E59" s="3">
        <v>2.12</v>
      </c>
      <c r="F59" s="3">
        <v>2.68</v>
      </c>
      <c r="G59" s="14">
        <f t="shared" si="1"/>
        <v>1.006675</v>
      </c>
      <c r="H59" s="14">
        <f t="shared" si="2"/>
        <v>1.0055750000000001</v>
      </c>
      <c r="I59" s="14">
        <f t="shared" si="3"/>
        <v>1.0053000000000001</v>
      </c>
      <c r="J59" s="14">
        <f t="shared" si="4"/>
        <v>1.0066999999999999</v>
      </c>
      <c r="K59" s="14">
        <f t="shared" si="5"/>
        <v>0.60623011217268985</v>
      </c>
    </row>
    <row r="60" spans="1:11">
      <c r="A60" t="s">
        <v>43</v>
      </c>
      <c r="B60" s="2">
        <v>34880</v>
      </c>
      <c r="C60" s="3">
        <v>2.2799999999999998</v>
      </c>
      <c r="D60" s="3">
        <v>2.79</v>
      </c>
      <c r="E60" s="3">
        <v>2.74</v>
      </c>
      <c r="F60" s="3">
        <v>2.3199999999999998</v>
      </c>
      <c r="G60" s="14">
        <f t="shared" si="1"/>
        <v>1.0057</v>
      </c>
      <c r="H60" s="14">
        <f t="shared" si="2"/>
        <v>1.006975</v>
      </c>
      <c r="I60" s="14">
        <f t="shared" si="3"/>
        <v>1.00685</v>
      </c>
      <c r="J60" s="14">
        <f t="shared" si="4"/>
        <v>1.0058</v>
      </c>
      <c r="K60" s="14">
        <f t="shared" si="5"/>
        <v>0.6331080545903145</v>
      </c>
    </row>
    <row r="61" spans="1:11">
      <c r="A61" t="s">
        <v>44</v>
      </c>
      <c r="B61" s="2">
        <v>34972</v>
      </c>
      <c r="C61" s="3">
        <v>2.76</v>
      </c>
      <c r="D61" s="3">
        <v>2.78</v>
      </c>
      <c r="E61" s="3">
        <v>2.66</v>
      </c>
      <c r="F61" s="3">
        <v>2.58</v>
      </c>
      <c r="G61" s="14">
        <f t="shared" si="1"/>
        <v>1.0068999999999999</v>
      </c>
      <c r="H61" s="14">
        <f t="shared" si="2"/>
        <v>1.00695</v>
      </c>
      <c r="I61" s="14">
        <f t="shared" si="3"/>
        <v>1.00665</v>
      </c>
      <c r="J61" s="14">
        <f t="shared" si="4"/>
        <v>1.0064500000000001</v>
      </c>
      <c r="K61" s="14">
        <f t="shared" si="5"/>
        <v>0.67374799001742591</v>
      </c>
    </row>
    <row r="62" spans="1:11">
      <c r="A62" t="s">
        <v>45</v>
      </c>
      <c r="B62" s="2">
        <v>35064</v>
      </c>
      <c r="C62" s="3">
        <v>2.63</v>
      </c>
      <c r="D62" s="3">
        <v>2.4500000000000002</v>
      </c>
      <c r="E62" s="3">
        <v>2.58</v>
      </c>
      <c r="F62" s="3">
        <v>2.33</v>
      </c>
      <c r="G62" s="14">
        <f t="shared" si="1"/>
        <v>1.006575</v>
      </c>
      <c r="H62" s="14">
        <f t="shared" si="2"/>
        <v>1.0061249999999999</v>
      </c>
      <c r="I62" s="14">
        <f t="shared" si="3"/>
        <v>1.0064500000000001</v>
      </c>
      <c r="J62" s="14">
        <f t="shared" si="4"/>
        <v>1.005825</v>
      </c>
      <c r="K62" s="14">
        <f t="shared" si="5"/>
        <v>0.62437075477326243</v>
      </c>
    </row>
    <row r="63" spans="1:11">
      <c r="A63" t="s">
        <v>46</v>
      </c>
      <c r="B63" s="2">
        <v>35155</v>
      </c>
      <c r="C63" s="3">
        <v>2.06</v>
      </c>
      <c r="D63" s="3">
        <v>2.38</v>
      </c>
      <c r="E63" s="3">
        <v>2.38</v>
      </c>
      <c r="F63" s="3">
        <v>2.73</v>
      </c>
      <c r="G63" s="14">
        <f t="shared" si="1"/>
        <v>1.00515</v>
      </c>
      <c r="H63" s="14">
        <f t="shared" si="2"/>
        <v>1.0059499999999999</v>
      </c>
      <c r="I63" s="14">
        <f t="shared" si="3"/>
        <v>1.0059499999999999</v>
      </c>
      <c r="J63" s="14">
        <f t="shared" si="4"/>
        <v>1.0068250000000001</v>
      </c>
      <c r="K63" s="14">
        <f t="shared" si="5"/>
        <v>0.59685755205713953</v>
      </c>
    </row>
    <row r="64" spans="1:11">
      <c r="A64" t="s">
        <v>47</v>
      </c>
      <c r="B64" s="2">
        <v>35246</v>
      </c>
      <c r="C64" s="3">
        <v>2.29</v>
      </c>
      <c r="D64" s="3">
        <v>1.86</v>
      </c>
      <c r="E64" s="3">
        <v>2.14</v>
      </c>
      <c r="F64" s="3">
        <v>1.88</v>
      </c>
      <c r="G64" s="14">
        <f t="shared" si="1"/>
        <v>1.005725</v>
      </c>
      <c r="H64" s="14">
        <f t="shared" si="2"/>
        <v>1.00465</v>
      </c>
      <c r="I64" s="14">
        <f t="shared" si="3"/>
        <v>1.00535</v>
      </c>
      <c r="J64" s="14">
        <f t="shared" si="4"/>
        <v>1.0046999999999999</v>
      </c>
      <c r="K64" s="14">
        <f t="shared" si="5"/>
        <v>0.51061485916221727</v>
      </c>
    </row>
    <row r="65" spans="1:11">
      <c r="A65" t="s">
        <v>48</v>
      </c>
      <c r="B65" s="2">
        <v>35338</v>
      </c>
      <c r="C65" s="3">
        <v>2.37</v>
      </c>
      <c r="D65" s="3">
        <v>2.08</v>
      </c>
      <c r="E65" s="3">
        <v>1.9</v>
      </c>
      <c r="F65" s="3">
        <v>1.79</v>
      </c>
      <c r="G65" s="14">
        <f t="shared" si="1"/>
        <v>1.005925</v>
      </c>
      <c r="H65" s="14">
        <f t="shared" si="2"/>
        <v>1.0052000000000001</v>
      </c>
      <c r="I65" s="14">
        <f t="shared" si="3"/>
        <v>1.00475</v>
      </c>
      <c r="J65" s="14">
        <f t="shared" si="4"/>
        <v>1.004475</v>
      </c>
      <c r="K65" s="14">
        <f t="shared" si="5"/>
        <v>0.50873503970347844</v>
      </c>
    </row>
    <row r="66" spans="1:11">
      <c r="A66" t="s">
        <v>49</v>
      </c>
      <c r="B66" s="2">
        <v>35430</v>
      </c>
      <c r="C66" s="3">
        <v>2.4500000000000002</v>
      </c>
      <c r="D66" s="3">
        <v>2.0699999999999998</v>
      </c>
      <c r="E66" s="3">
        <v>2.0099999999999998</v>
      </c>
      <c r="F66" s="3">
        <v>2.27</v>
      </c>
      <c r="G66" s="14">
        <f t="shared" si="1"/>
        <v>1.0061249999999999</v>
      </c>
      <c r="H66" s="14">
        <f t="shared" si="2"/>
        <v>1.0051749999999999</v>
      </c>
      <c r="I66" s="14">
        <f t="shared" si="3"/>
        <v>1.0050250000000001</v>
      </c>
      <c r="J66" s="14">
        <f t="shared" si="4"/>
        <v>1.0056750000000001</v>
      </c>
      <c r="K66" s="14">
        <f t="shared" si="5"/>
        <v>0.54999064609069226</v>
      </c>
    </row>
    <row r="67" spans="1:11">
      <c r="A67" t="s">
        <v>50</v>
      </c>
      <c r="B67" s="2">
        <v>35520</v>
      </c>
      <c r="C67" s="3">
        <v>2.37</v>
      </c>
      <c r="D67" s="3">
        <v>2.02</v>
      </c>
      <c r="E67" s="3">
        <v>2.38</v>
      </c>
      <c r="F67" s="3">
        <v>2.1</v>
      </c>
      <c r="G67" s="14">
        <f t="shared" si="1"/>
        <v>1.005925</v>
      </c>
      <c r="H67" s="14">
        <f t="shared" si="2"/>
        <v>1.00505</v>
      </c>
      <c r="I67" s="14">
        <f t="shared" si="3"/>
        <v>1.0059499999999999</v>
      </c>
      <c r="J67" s="14">
        <f t="shared" si="4"/>
        <v>1.00525</v>
      </c>
      <c r="K67" s="14">
        <f t="shared" si="5"/>
        <v>0.55436703808635635</v>
      </c>
    </row>
    <row r="68" spans="1:11">
      <c r="A68" t="s">
        <v>51</v>
      </c>
      <c r="B68" s="2">
        <v>35611</v>
      </c>
      <c r="C68" s="3">
        <v>2.5</v>
      </c>
      <c r="D68" s="3">
        <v>2.31</v>
      </c>
      <c r="E68" s="3">
        <v>2.13</v>
      </c>
      <c r="F68" s="3">
        <v>1.87</v>
      </c>
      <c r="G68" s="14">
        <f t="shared" si="1"/>
        <v>1.0062500000000001</v>
      </c>
      <c r="H68" s="14">
        <f t="shared" si="2"/>
        <v>1.0057750000000001</v>
      </c>
      <c r="I68" s="14">
        <f t="shared" si="3"/>
        <v>1.005325</v>
      </c>
      <c r="J68" s="14">
        <f t="shared" si="4"/>
        <v>1.004675</v>
      </c>
      <c r="K68" s="14">
        <f t="shared" si="5"/>
        <v>0.55060822588559599</v>
      </c>
    </row>
    <row r="69" spans="1:11">
      <c r="A69" t="s">
        <v>52</v>
      </c>
      <c r="B69" s="2">
        <v>35703</v>
      </c>
      <c r="C69" s="3">
        <v>2.81</v>
      </c>
      <c r="D69" s="3">
        <v>2.57</v>
      </c>
      <c r="E69" s="3">
        <v>2.36</v>
      </c>
      <c r="F69" s="3">
        <v>2.0099999999999998</v>
      </c>
      <c r="G69" s="14">
        <f t="shared" si="1"/>
        <v>1.0070250000000001</v>
      </c>
      <c r="H69" s="14">
        <f t="shared" si="2"/>
        <v>1.0064249999999999</v>
      </c>
      <c r="I69" s="14">
        <f t="shared" si="3"/>
        <v>1.0059</v>
      </c>
      <c r="J69" s="14">
        <f t="shared" si="4"/>
        <v>1.0050250000000001</v>
      </c>
      <c r="K69" s="14">
        <f t="shared" si="5"/>
        <v>0.60934820113078825</v>
      </c>
    </row>
    <row r="70" spans="1:11">
      <c r="A70" t="s">
        <v>53</v>
      </c>
      <c r="B70" s="2">
        <v>35795</v>
      </c>
      <c r="C70" s="3">
        <v>2.5</v>
      </c>
      <c r="D70" s="3">
        <v>2.41</v>
      </c>
      <c r="E70" s="3">
        <v>2.31</v>
      </c>
      <c r="F70" s="3">
        <v>2.16</v>
      </c>
      <c r="G70" s="14">
        <f t="shared" si="1"/>
        <v>1.0062500000000001</v>
      </c>
      <c r="H70" s="14">
        <f t="shared" si="2"/>
        <v>1.0060249999999999</v>
      </c>
      <c r="I70" s="14">
        <f t="shared" si="3"/>
        <v>1.0057750000000001</v>
      </c>
      <c r="J70" s="14">
        <f t="shared" si="4"/>
        <v>1.0054000000000001</v>
      </c>
      <c r="K70" s="14">
        <f t="shared" si="5"/>
        <v>0.58624505213646927</v>
      </c>
    </row>
    <row r="71" spans="1:11">
      <c r="A71" t="s">
        <v>54</v>
      </c>
      <c r="B71" s="2">
        <v>35885</v>
      </c>
      <c r="C71" s="3">
        <v>1.85</v>
      </c>
      <c r="D71" s="3">
        <v>2.0499999999999998</v>
      </c>
      <c r="E71" s="3">
        <v>2.48</v>
      </c>
      <c r="F71" s="3">
        <v>2.61</v>
      </c>
      <c r="G71" s="14">
        <f t="shared" si="1"/>
        <v>1.0046250000000001</v>
      </c>
      <c r="H71" s="14">
        <f t="shared" si="2"/>
        <v>1.005125</v>
      </c>
      <c r="I71" s="14">
        <f t="shared" si="3"/>
        <v>1.0062</v>
      </c>
      <c r="J71" s="14">
        <f t="shared" si="4"/>
        <v>1.0065249999999999</v>
      </c>
      <c r="K71" s="14">
        <f t="shared" si="5"/>
        <v>0.56184528476153073</v>
      </c>
    </row>
    <row r="72" spans="1:11">
      <c r="A72" t="s">
        <v>55</v>
      </c>
      <c r="B72" s="2">
        <v>35976</v>
      </c>
      <c r="C72" s="3">
        <v>2.13</v>
      </c>
      <c r="D72" s="3">
        <v>2.29</v>
      </c>
      <c r="E72" s="3">
        <v>2.29</v>
      </c>
      <c r="F72" s="3">
        <v>2.27</v>
      </c>
      <c r="G72" s="14">
        <f t="shared" si="1"/>
        <v>1.005325</v>
      </c>
      <c r="H72" s="14">
        <f t="shared" si="2"/>
        <v>1.005725</v>
      </c>
      <c r="I72" s="14">
        <f t="shared" si="3"/>
        <v>1.005725</v>
      </c>
      <c r="J72" s="14">
        <f t="shared" si="4"/>
        <v>1.0056750000000001</v>
      </c>
      <c r="K72" s="14">
        <f t="shared" si="5"/>
        <v>0.56124860919704034</v>
      </c>
    </row>
    <row r="73" spans="1:11">
      <c r="A73" t="s">
        <v>56</v>
      </c>
      <c r="B73" s="2">
        <v>36068</v>
      </c>
      <c r="C73" s="3">
        <v>3.06</v>
      </c>
      <c r="D73" s="3">
        <v>2.2799999999999998</v>
      </c>
      <c r="E73" s="3">
        <v>2.06</v>
      </c>
      <c r="F73" s="3">
        <v>2.5</v>
      </c>
      <c r="G73" s="14">
        <f t="shared" si="1"/>
        <v>1.0076499999999999</v>
      </c>
      <c r="H73" s="14">
        <f t="shared" si="2"/>
        <v>1.0057</v>
      </c>
      <c r="I73" s="14">
        <f t="shared" si="3"/>
        <v>1.00515</v>
      </c>
      <c r="J73" s="14">
        <f t="shared" si="4"/>
        <v>1.0062500000000001</v>
      </c>
      <c r="K73" s="14">
        <f t="shared" si="5"/>
        <v>0.61870707036402184</v>
      </c>
    </row>
    <row r="74" spans="1:11">
      <c r="A74" t="s">
        <v>57</v>
      </c>
      <c r="B74" s="2">
        <v>36160</v>
      </c>
      <c r="C74" s="3">
        <v>1.68</v>
      </c>
      <c r="D74" s="3">
        <v>1.68</v>
      </c>
      <c r="E74" s="3">
        <v>2.0699999999999998</v>
      </c>
      <c r="F74" s="3">
        <v>2.06</v>
      </c>
      <c r="G74" s="14">
        <f t="shared" si="1"/>
        <v>1.0042</v>
      </c>
      <c r="H74" s="14">
        <f t="shared" si="2"/>
        <v>1.0042</v>
      </c>
      <c r="I74" s="14">
        <f t="shared" si="3"/>
        <v>1.0051749999999999</v>
      </c>
      <c r="J74" s="14">
        <f t="shared" si="4"/>
        <v>1.00515</v>
      </c>
      <c r="K74" s="14">
        <f t="shared" si="5"/>
        <v>0.46811346999353631</v>
      </c>
    </row>
    <row r="75" spans="1:11">
      <c r="A75" t="s">
        <v>58</v>
      </c>
      <c r="B75" s="2">
        <v>36250</v>
      </c>
      <c r="C75" s="3">
        <v>2.67</v>
      </c>
      <c r="D75" s="3">
        <v>1.93</v>
      </c>
      <c r="E75" s="3">
        <v>2.4</v>
      </c>
      <c r="F75" s="3">
        <v>2.4</v>
      </c>
      <c r="G75" s="14">
        <f t="shared" si="1"/>
        <v>1.006675</v>
      </c>
      <c r="H75" s="14">
        <f t="shared" si="2"/>
        <v>1.0048250000000001</v>
      </c>
      <c r="I75" s="14">
        <f t="shared" si="3"/>
        <v>1.006</v>
      </c>
      <c r="J75" s="14">
        <f t="shared" si="4"/>
        <v>1.006</v>
      </c>
      <c r="K75" s="14">
        <f t="shared" si="5"/>
        <v>0.58747795233102806</v>
      </c>
    </row>
    <row r="76" spans="1:11">
      <c r="A76" t="s">
        <v>59</v>
      </c>
      <c r="B76" s="2">
        <v>36341</v>
      </c>
      <c r="C76" s="3">
        <v>2.79</v>
      </c>
      <c r="D76" s="3">
        <v>2.68</v>
      </c>
      <c r="E76" s="3">
        <v>1.83</v>
      </c>
      <c r="F76" s="3">
        <v>3</v>
      </c>
      <c r="G76" s="14">
        <f t="shared" si="1"/>
        <v>1.006975</v>
      </c>
      <c r="H76" s="14">
        <f t="shared" si="2"/>
        <v>1.0066999999999999</v>
      </c>
      <c r="I76" s="14">
        <f t="shared" si="3"/>
        <v>1.004575</v>
      </c>
      <c r="J76" s="14">
        <f t="shared" si="4"/>
        <v>1.0075000000000001</v>
      </c>
      <c r="K76" s="14">
        <f t="shared" si="5"/>
        <v>0.64368840898705315</v>
      </c>
    </row>
    <row r="77" spans="1:11">
      <c r="A77" t="s">
        <v>60</v>
      </c>
      <c r="B77" s="2">
        <v>36433</v>
      </c>
      <c r="C77" s="3">
        <v>3</v>
      </c>
      <c r="D77" s="3">
        <v>1.9</v>
      </c>
      <c r="E77" s="3">
        <v>2.8</v>
      </c>
      <c r="F77" s="3">
        <v>2.5</v>
      </c>
      <c r="G77" s="14">
        <f t="shared" si="1"/>
        <v>1.0075000000000001</v>
      </c>
      <c r="H77" s="14">
        <f t="shared" si="2"/>
        <v>1.00475</v>
      </c>
      <c r="I77" s="14">
        <f t="shared" si="3"/>
        <v>1.0069999999999999</v>
      </c>
      <c r="J77" s="14">
        <f t="shared" si="4"/>
        <v>1.0062500000000001</v>
      </c>
      <c r="K77" s="14">
        <f t="shared" si="5"/>
        <v>0.63744641358740584</v>
      </c>
    </row>
    <row r="78" spans="1:11">
      <c r="A78" t="s">
        <v>61</v>
      </c>
      <c r="B78" s="2">
        <v>36525</v>
      </c>
      <c r="C78" s="3">
        <v>2.25</v>
      </c>
      <c r="D78" s="3">
        <v>3.05</v>
      </c>
      <c r="E78" s="3">
        <v>2.96</v>
      </c>
      <c r="F78" s="3">
        <v>3.39</v>
      </c>
      <c r="G78" s="14">
        <f t="shared" si="1"/>
        <v>1.005625</v>
      </c>
      <c r="H78" s="14">
        <f t="shared" si="2"/>
        <v>1.007625</v>
      </c>
      <c r="I78" s="14">
        <f t="shared" si="3"/>
        <v>1.0074000000000001</v>
      </c>
      <c r="J78" s="14">
        <f t="shared" si="4"/>
        <v>1.008475</v>
      </c>
      <c r="K78" s="14">
        <f t="shared" si="5"/>
        <v>0.72807160968004769</v>
      </c>
    </row>
    <row r="79" spans="1:11">
      <c r="A79" t="s">
        <v>62</v>
      </c>
      <c r="B79" s="2">
        <v>36616</v>
      </c>
      <c r="C79" s="3">
        <v>3.11</v>
      </c>
      <c r="D79" s="3">
        <v>3.27</v>
      </c>
      <c r="E79" s="3">
        <v>2.9</v>
      </c>
      <c r="F79" s="3">
        <v>2.85</v>
      </c>
      <c r="G79" s="14">
        <f t="shared" si="1"/>
        <v>1.0077750000000001</v>
      </c>
      <c r="H79" s="14">
        <f t="shared" si="2"/>
        <v>1.008175</v>
      </c>
      <c r="I79" s="14">
        <f t="shared" si="3"/>
        <v>1.00725</v>
      </c>
      <c r="J79" s="14">
        <f t="shared" si="4"/>
        <v>1.007125</v>
      </c>
      <c r="K79" s="14">
        <f t="shared" si="5"/>
        <v>0.75811621767614135</v>
      </c>
    </row>
    <row r="80" spans="1:11">
      <c r="A80" t="s">
        <v>63</v>
      </c>
      <c r="B80" s="2">
        <v>36707</v>
      </c>
      <c r="C80" s="3">
        <v>3.6</v>
      </c>
      <c r="D80" s="3">
        <v>3.09</v>
      </c>
      <c r="E80" s="3">
        <v>2.59</v>
      </c>
      <c r="F80" s="3">
        <v>2.57</v>
      </c>
      <c r="G80" s="14">
        <f t="shared" si="1"/>
        <v>1.0089999999999999</v>
      </c>
      <c r="H80" s="14">
        <f t="shared" si="2"/>
        <v>1.007725</v>
      </c>
      <c r="I80" s="14">
        <f t="shared" si="3"/>
        <v>1.006475</v>
      </c>
      <c r="J80" s="14">
        <f t="shared" si="4"/>
        <v>1.0064249999999999</v>
      </c>
      <c r="K80" s="14">
        <f t="shared" si="5"/>
        <v>0.74056953353818233</v>
      </c>
    </row>
    <row r="81" spans="1:11">
      <c r="A81" t="s">
        <v>64</v>
      </c>
      <c r="B81" s="2">
        <v>36799</v>
      </c>
      <c r="C81" s="3">
        <v>3.22</v>
      </c>
      <c r="D81" s="3">
        <v>2.98</v>
      </c>
      <c r="E81" s="3">
        <v>2.7</v>
      </c>
      <c r="F81" s="3">
        <v>3.21</v>
      </c>
      <c r="G81" s="14">
        <f t="shared" si="1"/>
        <v>1.0080499999999999</v>
      </c>
      <c r="H81" s="14">
        <f t="shared" si="2"/>
        <v>1.00745</v>
      </c>
      <c r="I81" s="14">
        <f t="shared" si="3"/>
        <v>1.00675</v>
      </c>
      <c r="J81" s="14">
        <f t="shared" si="4"/>
        <v>1.0080249999999999</v>
      </c>
      <c r="K81" s="14">
        <f t="shared" si="5"/>
        <v>0.75686105000138948</v>
      </c>
    </row>
    <row r="82" spans="1:11">
      <c r="A82" t="s">
        <v>65</v>
      </c>
      <c r="B82" s="2">
        <v>36891</v>
      </c>
      <c r="C82" s="3">
        <v>3.31</v>
      </c>
      <c r="D82" s="3">
        <v>3.2</v>
      </c>
      <c r="E82" s="3">
        <v>3.33</v>
      </c>
      <c r="F82" s="3">
        <v>3.2</v>
      </c>
      <c r="G82" s="14">
        <f t="shared" si="1"/>
        <v>1.008275</v>
      </c>
      <c r="H82" s="14">
        <f t="shared" si="2"/>
        <v>1.008</v>
      </c>
      <c r="I82" s="14">
        <f t="shared" si="3"/>
        <v>1.0083249999999999</v>
      </c>
      <c r="J82" s="14">
        <f t="shared" si="4"/>
        <v>1.008</v>
      </c>
      <c r="K82" s="14">
        <f t="shared" si="5"/>
        <v>0.81499886860054715</v>
      </c>
    </row>
    <row r="83" spans="1:11">
      <c r="A83" t="s">
        <v>66</v>
      </c>
      <c r="B83" s="2">
        <v>36981</v>
      </c>
      <c r="C83" s="3">
        <v>2.16</v>
      </c>
      <c r="D83" s="3">
        <v>3.35</v>
      </c>
      <c r="E83" s="3">
        <v>3.65</v>
      </c>
      <c r="F83" s="3">
        <v>3.67</v>
      </c>
      <c r="G83" s="14">
        <f t="shared" si="1"/>
        <v>1.0054000000000001</v>
      </c>
      <c r="H83" s="14">
        <f t="shared" si="2"/>
        <v>1.008375</v>
      </c>
      <c r="I83" s="14">
        <f t="shared" si="3"/>
        <v>1.009125</v>
      </c>
      <c r="J83" s="14">
        <f t="shared" si="4"/>
        <v>1.0091749999999999</v>
      </c>
      <c r="K83" s="14">
        <f t="shared" si="5"/>
        <v>0.80175650744016558</v>
      </c>
    </row>
    <row r="84" spans="1:11">
      <c r="A84" t="s">
        <v>67</v>
      </c>
      <c r="B84" s="2">
        <v>37072</v>
      </c>
      <c r="C84" s="3">
        <v>1.96</v>
      </c>
      <c r="D84" s="3">
        <v>2.61</v>
      </c>
      <c r="E84" s="3">
        <v>3.1</v>
      </c>
      <c r="F84" s="3">
        <v>3.57</v>
      </c>
      <c r="G84" s="14">
        <f t="shared" ref="G84:G147" si="6">1+C84/400</f>
        <v>1.0048999999999999</v>
      </c>
      <c r="H84" s="14">
        <f t="shared" ref="H84:H147" si="7">1+D84/400</f>
        <v>1.0065249999999999</v>
      </c>
      <c r="I84" s="14">
        <f t="shared" ref="I84:I147" si="8">1+E84/400</f>
        <v>1.0077499999999999</v>
      </c>
      <c r="J84" s="14">
        <f t="shared" ref="J84:J147" si="9">1+F84/400</f>
        <v>1.0089250000000001</v>
      </c>
      <c r="K84" s="14">
        <f t="shared" ref="K84:K147" si="10">100*(PRODUCT(G84:J84)^(1/4)-1)</f>
        <v>0.70238949003273987</v>
      </c>
    </row>
    <row r="85" spans="1:11">
      <c r="A85" t="s">
        <v>68</v>
      </c>
      <c r="B85" s="2">
        <v>37164</v>
      </c>
      <c r="C85" s="3">
        <v>2.77</v>
      </c>
      <c r="D85" s="3">
        <v>2.71</v>
      </c>
      <c r="E85" s="3">
        <v>2.99</v>
      </c>
      <c r="F85" s="3">
        <v>3.91</v>
      </c>
      <c r="G85" s="14">
        <f t="shared" si="6"/>
        <v>1.0069250000000001</v>
      </c>
      <c r="H85" s="14">
        <f t="shared" si="7"/>
        <v>1.006775</v>
      </c>
      <c r="I85" s="14">
        <f t="shared" si="8"/>
        <v>1.0074749999999999</v>
      </c>
      <c r="J85" s="14">
        <f t="shared" si="9"/>
        <v>1.0097750000000001</v>
      </c>
      <c r="K85" s="14">
        <f t="shared" si="10"/>
        <v>0.77367802883900882</v>
      </c>
    </row>
    <row r="86" spans="1:11">
      <c r="A86" t="s">
        <v>69</v>
      </c>
      <c r="B86" s="2">
        <v>37256</v>
      </c>
      <c r="C86" s="3">
        <v>0.09</v>
      </c>
      <c r="D86" s="3">
        <v>2.35</v>
      </c>
      <c r="E86" s="3">
        <v>3.64</v>
      </c>
      <c r="F86" s="3">
        <v>4.01</v>
      </c>
      <c r="G86" s="14">
        <f t="shared" si="6"/>
        <v>1.0002249999999999</v>
      </c>
      <c r="H86" s="14">
        <f t="shared" si="7"/>
        <v>1.0058750000000001</v>
      </c>
      <c r="I86" s="14">
        <f t="shared" si="8"/>
        <v>1.0091000000000001</v>
      </c>
      <c r="J86" s="14">
        <f t="shared" si="9"/>
        <v>1.010025</v>
      </c>
      <c r="K86" s="14">
        <f t="shared" si="10"/>
        <v>0.62989332866600911</v>
      </c>
    </row>
    <row r="87" spans="1:11">
      <c r="A87" t="s">
        <v>70</v>
      </c>
      <c r="B87" s="2">
        <v>37346</v>
      </c>
      <c r="C87" s="3">
        <v>2.64</v>
      </c>
      <c r="D87" s="3">
        <v>3.9</v>
      </c>
      <c r="E87" s="3">
        <v>3.24</v>
      </c>
      <c r="F87" s="3">
        <v>3.35</v>
      </c>
      <c r="G87" s="14">
        <f t="shared" si="6"/>
        <v>1.0065999999999999</v>
      </c>
      <c r="H87" s="14">
        <f t="shared" si="7"/>
        <v>1.0097499999999999</v>
      </c>
      <c r="I87" s="14">
        <f t="shared" si="8"/>
        <v>1.0081</v>
      </c>
      <c r="J87" s="14">
        <f t="shared" si="9"/>
        <v>1.008375</v>
      </c>
      <c r="K87" s="14">
        <f t="shared" si="10"/>
        <v>0.82056296806840567</v>
      </c>
    </row>
    <row r="88" spans="1:11">
      <c r="A88" t="s">
        <v>71</v>
      </c>
      <c r="B88" s="2">
        <v>37437</v>
      </c>
      <c r="C88" s="3">
        <v>3.23</v>
      </c>
      <c r="D88" s="3">
        <v>3.42</v>
      </c>
      <c r="E88" s="3">
        <v>3.5</v>
      </c>
      <c r="F88" s="3">
        <v>3.61</v>
      </c>
      <c r="G88" s="14">
        <f t="shared" si="6"/>
        <v>1.0080750000000001</v>
      </c>
      <c r="H88" s="14">
        <f t="shared" si="7"/>
        <v>1.0085500000000001</v>
      </c>
      <c r="I88" s="14">
        <f t="shared" si="8"/>
        <v>1.00875</v>
      </c>
      <c r="J88" s="14">
        <f t="shared" si="9"/>
        <v>1.0090250000000001</v>
      </c>
      <c r="K88" s="14">
        <f t="shared" si="10"/>
        <v>0.85999403513785655</v>
      </c>
    </row>
    <row r="89" spans="1:11">
      <c r="A89" t="s">
        <v>72</v>
      </c>
      <c r="B89" s="2">
        <v>37529</v>
      </c>
      <c r="C89" s="3">
        <v>2.63</v>
      </c>
      <c r="D89" s="3">
        <v>3.44</v>
      </c>
      <c r="E89" s="3">
        <v>3.05</v>
      </c>
      <c r="F89" s="3">
        <v>3.66</v>
      </c>
      <c r="G89" s="14">
        <f t="shared" si="6"/>
        <v>1.006575</v>
      </c>
      <c r="H89" s="14">
        <f t="shared" si="7"/>
        <v>1.0085999999999999</v>
      </c>
      <c r="I89" s="14">
        <f t="shared" si="8"/>
        <v>1.007625</v>
      </c>
      <c r="J89" s="14">
        <f t="shared" si="9"/>
        <v>1.00915</v>
      </c>
      <c r="K89" s="14">
        <f t="shared" si="10"/>
        <v>0.79870220883944132</v>
      </c>
    </row>
    <row r="90" spans="1:11">
      <c r="A90" t="s">
        <v>73</v>
      </c>
      <c r="B90" s="2">
        <v>37621</v>
      </c>
      <c r="C90" s="3">
        <v>2.57</v>
      </c>
      <c r="D90" s="3">
        <v>3.05</v>
      </c>
      <c r="E90" s="3">
        <v>3.28</v>
      </c>
      <c r="F90" s="3">
        <v>4.16</v>
      </c>
      <c r="G90" s="14">
        <f t="shared" si="6"/>
        <v>1.0064249999999999</v>
      </c>
      <c r="H90" s="14">
        <f t="shared" si="7"/>
        <v>1.007625</v>
      </c>
      <c r="I90" s="14">
        <f t="shared" si="8"/>
        <v>1.0082</v>
      </c>
      <c r="J90" s="14">
        <f t="shared" si="9"/>
        <v>1.0104</v>
      </c>
      <c r="K90" s="14">
        <f t="shared" si="10"/>
        <v>0.81614694367966312</v>
      </c>
    </row>
    <row r="91" spans="1:11">
      <c r="A91" t="s">
        <v>74</v>
      </c>
      <c r="B91" s="2">
        <v>37711</v>
      </c>
      <c r="C91" s="3">
        <v>2.74</v>
      </c>
      <c r="D91" s="3">
        <v>3.43</v>
      </c>
      <c r="E91" s="3">
        <v>3.56</v>
      </c>
      <c r="F91" s="3">
        <v>3.82</v>
      </c>
      <c r="G91" s="14">
        <f t="shared" si="6"/>
        <v>1.00685</v>
      </c>
      <c r="H91" s="14">
        <f t="shared" si="7"/>
        <v>1.008575</v>
      </c>
      <c r="I91" s="14">
        <f t="shared" si="8"/>
        <v>1.0088999999999999</v>
      </c>
      <c r="J91" s="14">
        <f t="shared" si="9"/>
        <v>1.0095499999999999</v>
      </c>
      <c r="K91" s="14">
        <f t="shared" si="10"/>
        <v>0.84682556073343296</v>
      </c>
    </row>
    <row r="92" spans="1:11">
      <c r="A92" t="s">
        <v>75</v>
      </c>
      <c r="B92" s="2">
        <v>37802</v>
      </c>
      <c r="C92" s="3">
        <v>3.36</v>
      </c>
      <c r="D92" s="3">
        <v>3.36</v>
      </c>
      <c r="E92" s="3">
        <v>4.0199999999999996</v>
      </c>
      <c r="F92" s="3">
        <v>3.41</v>
      </c>
      <c r="G92" s="14">
        <f t="shared" si="6"/>
        <v>1.0084</v>
      </c>
      <c r="H92" s="14">
        <f t="shared" si="7"/>
        <v>1.0084</v>
      </c>
      <c r="I92" s="14">
        <f t="shared" si="8"/>
        <v>1.0100499999999999</v>
      </c>
      <c r="J92" s="14">
        <f t="shared" si="9"/>
        <v>1.0085249999999999</v>
      </c>
      <c r="K92" s="14">
        <f t="shared" si="10"/>
        <v>0.88435084553293297</v>
      </c>
    </row>
    <row r="93" spans="1:11">
      <c r="A93" t="s">
        <v>76</v>
      </c>
      <c r="B93" s="2">
        <v>37894</v>
      </c>
      <c r="C93" s="3">
        <v>3.86</v>
      </c>
      <c r="D93" s="3">
        <v>3.85</v>
      </c>
      <c r="E93" s="3">
        <v>3.85</v>
      </c>
      <c r="F93" s="3">
        <v>3.6</v>
      </c>
      <c r="G93" s="14">
        <f t="shared" si="6"/>
        <v>1.0096499999999999</v>
      </c>
      <c r="H93" s="14">
        <f t="shared" si="7"/>
        <v>1.009625</v>
      </c>
      <c r="I93" s="14">
        <f t="shared" si="8"/>
        <v>1.009625</v>
      </c>
      <c r="J93" s="14">
        <f t="shared" si="9"/>
        <v>1.0089999999999999</v>
      </c>
      <c r="K93" s="14">
        <f t="shared" si="10"/>
        <v>0.94749626894177208</v>
      </c>
    </row>
    <row r="94" spans="1:11">
      <c r="A94" t="s">
        <v>77</v>
      </c>
      <c r="B94" s="2">
        <v>37986</v>
      </c>
      <c r="C94" s="3">
        <v>3.95</v>
      </c>
      <c r="D94" s="3">
        <v>3.87</v>
      </c>
      <c r="E94" s="3">
        <v>3.67</v>
      </c>
      <c r="F94" s="3">
        <v>3.78</v>
      </c>
      <c r="G94" s="14">
        <f t="shared" si="6"/>
        <v>1.0098750000000001</v>
      </c>
      <c r="H94" s="14">
        <f t="shared" si="7"/>
        <v>1.0096750000000001</v>
      </c>
      <c r="I94" s="14">
        <f t="shared" si="8"/>
        <v>1.0091749999999999</v>
      </c>
      <c r="J94" s="14">
        <f t="shared" si="9"/>
        <v>1.00945</v>
      </c>
      <c r="K94" s="14">
        <f t="shared" si="10"/>
        <v>0.95437163552321014</v>
      </c>
    </row>
    <row r="95" spans="1:11">
      <c r="A95" t="s">
        <v>78</v>
      </c>
      <c r="B95" s="2">
        <v>38077</v>
      </c>
      <c r="C95" s="3">
        <v>4.28</v>
      </c>
      <c r="D95" s="3">
        <v>3.94</v>
      </c>
      <c r="E95" s="3">
        <v>4.08</v>
      </c>
      <c r="F95" s="3">
        <v>3.65</v>
      </c>
      <c r="G95" s="14">
        <f t="shared" si="6"/>
        <v>1.0106999999999999</v>
      </c>
      <c r="H95" s="14">
        <f t="shared" si="7"/>
        <v>1.0098499999999999</v>
      </c>
      <c r="I95" s="14">
        <f t="shared" si="8"/>
        <v>1.0102</v>
      </c>
      <c r="J95" s="14">
        <f t="shared" si="9"/>
        <v>1.009125</v>
      </c>
      <c r="K95" s="14">
        <f t="shared" si="10"/>
        <v>0.99685873278418935</v>
      </c>
    </row>
    <row r="96" spans="1:11">
      <c r="A96" t="s">
        <v>79</v>
      </c>
      <c r="B96" s="2">
        <v>38168</v>
      </c>
      <c r="C96" s="3">
        <v>4.13</v>
      </c>
      <c r="D96" s="3">
        <v>4.01</v>
      </c>
      <c r="E96" s="3">
        <v>3.8</v>
      </c>
      <c r="F96" s="3">
        <v>3.95</v>
      </c>
      <c r="G96" s="14">
        <f t="shared" si="6"/>
        <v>1.0103249999999999</v>
      </c>
      <c r="H96" s="14">
        <f t="shared" si="7"/>
        <v>1.010025</v>
      </c>
      <c r="I96" s="14">
        <f t="shared" si="8"/>
        <v>1.0095000000000001</v>
      </c>
      <c r="J96" s="14">
        <f t="shared" si="9"/>
        <v>1.0098750000000001</v>
      </c>
      <c r="K96" s="14">
        <f t="shared" si="10"/>
        <v>0.993120631126021</v>
      </c>
    </row>
    <row r="97" spans="1:11">
      <c r="A97" t="s">
        <v>80</v>
      </c>
      <c r="B97" s="2">
        <v>38260</v>
      </c>
      <c r="C97" s="3">
        <v>4.0199999999999996</v>
      </c>
      <c r="D97" s="3">
        <v>3.76</v>
      </c>
      <c r="E97" s="3">
        <v>3.69</v>
      </c>
      <c r="F97" s="3">
        <v>3.34</v>
      </c>
      <c r="G97" s="14">
        <f t="shared" si="6"/>
        <v>1.0100499999999999</v>
      </c>
      <c r="H97" s="14">
        <f t="shared" si="7"/>
        <v>1.0094000000000001</v>
      </c>
      <c r="I97" s="14">
        <f t="shared" si="8"/>
        <v>1.009225</v>
      </c>
      <c r="J97" s="14">
        <f t="shared" si="9"/>
        <v>1.0083500000000001</v>
      </c>
      <c r="K97" s="14">
        <f t="shared" si="10"/>
        <v>0.9256067547759983</v>
      </c>
    </row>
    <row r="98" spans="1:11">
      <c r="A98" t="s">
        <v>81</v>
      </c>
      <c r="B98" s="2">
        <v>38352</v>
      </c>
      <c r="C98" s="3">
        <v>3.37</v>
      </c>
      <c r="D98" s="3">
        <v>3.43</v>
      </c>
      <c r="E98" s="3">
        <v>3.43</v>
      </c>
      <c r="F98" s="3">
        <v>3.37</v>
      </c>
      <c r="G98" s="14">
        <f t="shared" si="6"/>
        <v>1.0084249999999999</v>
      </c>
      <c r="H98" s="14">
        <f t="shared" si="7"/>
        <v>1.008575</v>
      </c>
      <c r="I98" s="14">
        <f t="shared" si="8"/>
        <v>1.008575</v>
      </c>
      <c r="J98" s="14">
        <f t="shared" si="9"/>
        <v>1.0084249999999999</v>
      </c>
      <c r="K98" s="14">
        <f t="shared" si="10"/>
        <v>0.84999972112047573</v>
      </c>
    </row>
    <row r="99" spans="1:11">
      <c r="A99" t="s">
        <v>82</v>
      </c>
      <c r="B99" s="2">
        <v>38442</v>
      </c>
      <c r="C99" s="3">
        <v>3.66</v>
      </c>
      <c r="D99" s="3">
        <v>3.32</v>
      </c>
      <c r="E99" s="3">
        <v>3.39</v>
      </c>
      <c r="F99" s="3">
        <v>3.57</v>
      </c>
      <c r="G99" s="14">
        <f t="shared" si="6"/>
        <v>1.00915</v>
      </c>
      <c r="H99" s="14">
        <f t="shared" si="7"/>
        <v>1.0083</v>
      </c>
      <c r="I99" s="14">
        <f t="shared" si="8"/>
        <v>1.008475</v>
      </c>
      <c r="J99" s="14">
        <f t="shared" si="9"/>
        <v>1.0089250000000001</v>
      </c>
      <c r="K99" s="14">
        <f t="shared" si="10"/>
        <v>0.87124426101865549</v>
      </c>
    </row>
    <row r="100" spans="1:11">
      <c r="A100" t="s">
        <v>83</v>
      </c>
      <c r="B100" s="2">
        <v>38533</v>
      </c>
      <c r="C100" s="3">
        <v>3.5</v>
      </c>
      <c r="D100" s="3">
        <v>3.43</v>
      </c>
      <c r="E100" s="3">
        <v>3.23</v>
      </c>
      <c r="F100" s="3">
        <v>3.38</v>
      </c>
      <c r="G100" s="14">
        <f t="shared" si="6"/>
        <v>1.00875</v>
      </c>
      <c r="H100" s="14">
        <f t="shared" si="7"/>
        <v>1.008575</v>
      </c>
      <c r="I100" s="14">
        <f t="shared" si="8"/>
        <v>1.0080750000000001</v>
      </c>
      <c r="J100" s="14">
        <f t="shared" si="9"/>
        <v>1.0084500000000001</v>
      </c>
      <c r="K100" s="14">
        <f t="shared" si="10"/>
        <v>0.8462469551814511</v>
      </c>
    </row>
    <row r="101" spans="1:11">
      <c r="A101" t="s">
        <v>84</v>
      </c>
      <c r="B101" s="2">
        <v>38625</v>
      </c>
      <c r="C101" s="3">
        <v>3.6</v>
      </c>
      <c r="D101" s="3">
        <v>3.26</v>
      </c>
      <c r="E101" s="3">
        <v>3.36</v>
      </c>
      <c r="F101" s="3">
        <v>3.25</v>
      </c>
      <c r="G101" s="14">
        <f t="shared" si="6"/>
        <v>1.0089999999999999</v>
      </c>
      <c r="H101" s="14">
        <f t="shared" si="7"/>
        <v>1.0081500000000001</v>
      </c>
      <c r="I101" s="14">
        <f t="shared" si="8"/>
        <v>1.0084</v>
      </c>
      <c r="J101" s="14">
        <f t="shared" si="9"/>
        <v>1.0081249999999999</v>
      </c>
      <c r="K101" s="14">
        <f t="shared" si="10"/>
        <v>0.84186884409296336</v>
      </c>
    </row>
    <row r="102" spans="1:11">
      <c r="A102" t="s">
        <v>85</v>
      </c>
      <c r="B102" s="2">
        <v>38717</v>
      </c>
      <c r="C102" s="3">
        <v>3.72</v>
      </c>
      <c r="D102" s="3">
        <v>3.27</v>
      </c>
      <c r="E102" s="3">
        <v>3.2</v>
      </c>
      <c r="F102" s="3">
        <v>3.2</v>
      </c>
      <c r="G102" s="14">
        <f t="shared" si="6"/>
        <v>1.0093000000000001</v>
      </c>
      <c r="H102" s="14">
        <f t="shared" si="7"/>
        <v>1.008175</v>
      </c>
      <c r="I102" s="14">
        <f t="shared" si="8"/>
        <v>1.008</v>
      </c>
      <c r="J102" s="14">
        <f t="shared" si="9"/>
        <v>1.008</v>
      </c>
      <c r="K102" s="14">
        <f t="shared" si="10"/>
        <v>0.83686041882338191</v>
      </c>
    </row>
    <row r="103" spans="1:11">
      <c r="A103" t="s">
        <v>86</v>
      </c>
      <c r="B103" s="2">
        <v>38807</v>
      </c>
      <c r="C103" s="3">
        <v>3.35</v>
      </c>
      <c r="D103" s="3">
        <v>3</v>
      </c>
      <c r="E103" s="3">
        <v>3.24</v>
      </c>
      <c r="F103" s="3">
        <v>3.28</v>
      </c>
      <c r="G103" s="14">
        <f t="shared" si="6"/>
        <v>1.008375</v>
      </c>
      <c r="H103" s="14">
        <f t="shared" si="7"/>
        <v>1.0075000000000001</v>
      </c>
      <c r="I103" s="14">
        <f t="shared" si="8"/>
        <v>1.0081</v>
      </c>
      <c r="J103" s="14">
        <f t="shared" si="9"/>
        <v>1.0082</v>
      </c>
      <c r="K103" s="14">
        <f t="shared" si="10"/>
        <v>0.80436963008880813</v>
      </c>
    </row>
    <row r="104" spans="1:11">
      <c r="A104" t="s">
        <v>87</v>
      </c>
      <c r="B104" s="2">
        <v>38898</v>
      </c>
      <c r="C104" s="3">
        <v>3.1</v>
      </c>
      <c r="D104" s="3">
        <v>3</v>
      </c>
      <c r="E104" s="3">
        <v>2.89</v>
      </c>
      <c r="F104" s="3">
        <v>3.02</v>
      </c>
      <c r="G104" s="14">
        <f t="shared" si="6"/>
        <v>1.0077499999999999</v>
      </c>
      <c r="H104" s="14">
        <f t="shared" si="7"/>
        <v>1.0075000000000001</v>
      </c>
      <c r="I104" s="14">
        <f t="shared" si="8"/>
        <v>1.007225</v>
      </c>
      <c r="J104" s="14">
        <f t="shared" si="9"/>
        <v>1.0075499999999999</v>
      </c>
      <c r="K104" s="14">
        <f t="shared" si="10"/>
        <v>0.75062325715924416</v>
      </c>
    </row>
    <row r="105" spans="1:11">
      <c r="A105" t="s">
        <v>88</v>
      </c>
      <c r="B105" s="2">
        <v>38990</v>
      </c>
      <c r="C105" s="3">
        <v>2.87</v>
      </c>
      <c r="D105" s="3">
        <v>2.87</v>
      </c>
      <c r="E105" s="3">
        <v>2.73</v>
      </c>
      <c r="F105" s="3">
        <v>2.97</v>
      </c>
      <c r="G105" s="14">
        <f t="shared" si="6"/>
        <v>1.0071749999999999</v>
      </c>
      <c r="H105" s="14">
        <f t="shared" si="7"/>
        <v>1.0071749999999999</v>
      </c>
      <c r="I105" s="14">
        <f t="shared" si="8"/>
        <v>1.0068250000000001</v>
      </c>
      <c r="J105" s="14">
        <f t="shared" si="9"/>
        <v>1.007425</v>
      </c>
      <c r="K105" s="14">
        <f t="shared" si="10"/>
        <v>0.71499773483414408</v>
      </c>
    </row>
    <row r="106" spans="1:11">
      <c r="A106" t="s">
        <v>89</v>
      </c>
      <c r="B106" s="2">
        <v>39082</v>
      </c>
      <c r="C106" s="3">
        <v>2.72</v>
      </c>
      <c r="D106" s="3">
        <v>2.86</v>
      </c>
      <c r="E106" s="3">
        <v>2.94</v>
      </c>
      <c r="F106" s="3">
        <v>2.9</v>
      </c>
      <c r="G106" s="14">
        <f t="shared" si="6"/>
        <v>1.0067999999999999</v>
      </c>
      <c r="H106" s="14">
        <f t="shared" si="7"/>
        <v>1.00715</v>
      </c>
      <c r="I106" s="14">
        <f t="shared" si="8"/>
        <v>1.00735</v>
      </c>
      <c r="J106" s="14">
        <f t="shared" si="9"/>
        <v>1.00725</v>
      </c>
      <c r="K106" s="14">
        <f t="shared" si="10"/>
        <v>0.71374786656293043</v>
      </c>
    </row>
    <row r="107" spans="1:11">
      <c r="A107" t="s">
        <v>90</v>
      </c>
      <c r="B107" s="2">
        <v>39172</v>
      </c>
      <c r="C107" s="3">
        <v>2.73</v>
      </c>
      <c r="D107" s="3">
        <v>3</v>
      </c>
      <c r="E107" s="3">
        <v>3.18</v>
      </c>
      <c r="F107" s="3">
        <v>3.06</v>
      </c>
      <c r="G107" s="14">
        <f t="shared" si="6"/>
        <v>1.0068250000000001</v>
      </c>
      <c r="H107" s="14">
        <f t="shared" si="7"/>
        <v>1.0075000000000001</v>
      </c>
      <c r="I107" s="14">
        <f t="shared" si="8"/>
        <v>1.0079499999999999</v>
      </c>
      <c r="J107" s="14">
        <f t="shared" si="9"/>
        <v>1.0076499999999999</v>
      </c>
      <c r="K107" s="14">
        <f t="shared" si="10"/>
        <v>0.74811657137521248</v>
      </c>
    </row>
    <row r="108" spans="1:11">
      <c r="A108" t="s">
        <v>91</v>
      </c>
      <c r="B108" s="2">
        <v>39263</v>
      </c>
      <c r="C108" s="3">
        <v>2.6</v>
      </c>
      <c r="D108" s="3">
        <v>2.86</v>
      </c>
      <c r="E108" s="3">
        <v>2.91</v>
      </c>
      <c r="F108" s="3">
        <v>3</v>
      </c>
      <c r="G108" s="14">
        <f t="shared" si="6"/>
        <v>1.0065</v>
      </c>
      <c r="H108" s="14">
        <f t="shared" si="7"/>
        <v>1.00715</v>
      </c>
      <c r="I108" s="14">
        <f t="shared" si="8"/>
        <v>1.0072749999999999</v>
      </c>
      <c r="J108" s="14">
        <f t="shared" si="9"/>
        <v>1.0075000000000001</v>
      </c>
      <c r="K108" s="14">
        <f t="shared" si="10"/>
        <v>0.71061813537347529</v>
      </c>
    </row>
    <row r="109" spans="1:11">
      <c r="A109" t="s">
        <v>92</v>
      </c>
      <c r="B109" s="2">
        <v>39355</v>
      </c>
      <c r="C109" s="3">
        <v>2.66</v>
      </c>
      <c r="D109" s="3">
        <v>2.68</v>
      </c>
      <c r="E109" s="3">
        <v>2.92</v>
      </c>
      <c r="F109" s="3">
        <v>2.67</v>
      </c>
      <c r="G109" s="14">
        <f t="shared" si="6"/>
        <v>1.00665</v>
      </c>
      <c r="H109" s="14">
        <f t="shared" si="7"/>
        <v>1.0066999999999999</v>
      </c>
      <c r="I109" s="14">
        <f t="shared" si="8"/>
        <v>1.0073000000000001</v>
      </c>
      <c r="J109" s="14">
        <f t="shared" si="9"/>
        <v>1.006675</v>
      </c>
      <c r="K109" s="14">
        <f t="shared" si="10"/>
        <v>0.68312134796624235</v>
      </c>
    </row>
    <row r="110" spans="1:11">
      <c r="A110" t="s">
        <v>93</v>
      </c>
      <c r="B110" s="2">
        <v>39447</v>
      </c>
      <c r="C110" s="3">
        <v>2.19</v>
      </c>
      <c r="D110" s="3">
        <v>2.2999999999999998</v>
      </c>
      <c r="E110" s="3">
        <v>2.69</v>
      </c>
      <c r="F110" s="3">
        <v>2.79</v>
      </c>
      <c r="G110" s="14">
        <f t="shared" si="6"/>
        <v>1.0054749999999999</v>
      </c>
      <c r="H110" s="14">
        <f t="shared" si="7"/>
        <v>1.0057499999999999</v>
      </c>
      <c r="I110" s="14">
        <f t="shared" si="8"/>
        <v>1.0067250000000001</v>
      </c>
      <c r="J110" s="14">
        <f t="shared" si="9"/>
        <v>1.006975</v>
      </c>
      <c r="K110" s="14">
        <f t="shared" si="10"/>
        <v>0.62310511792726953</v>
      </c>
    </row>
    <row r="111" spans="1:11">
      <c r="A111" t="s">
        <v>94</v>
      </c>
      <c r="B111" s="2">
        <v>39538</v>
      </c>
      <c r="C111" s="3">
        <v>1.33</v>
      </c>
      <c r="D111" s="3">
        <v>2.76</v>
      </c>
      <c r="E111" s="3">
        <v>2.82</v>
      </c>
      <c r="F111" s="3">
        <v>3.12</v>
      </c>
      <c r="G111" s="14">
        <f t="shared" si="6"/>
        <v>1.003325</v>
      </c>
      <c r="H111" s="14">
        <f t="shared" si="7"/>
        <v>1.0068999999999999</v>
      </c>
      <c r="I111" s="14">
        <f t="shared" si="8"/>
        <v>1.00705</v>
      </c>
      <c r="J111" s="14">
        <f t="shared" si="9"/>
        <v>1.0078</v>
      </c>
      <c r="K111" s="14">
        <f t="shared" si="10"/>
        <v>0.62672552093250289</v>
      </c>
    </row>
    <row r="112" spans="1:11">
      <c r="A112" t="s">
        <v>95</v>
      </c>
      <c r="B112" s="2">
        <v>39629</v>
      </c>
      <c r="C112" s="3">
        <v>1.7</v>
      </c>
      <c r="D112" s="3">
        <v>1.84</v>
      </c>
      <c r="E112" s="3">
        <v>2.27</v>
      </c>
      <c r="F112" s="3">
        <v>2.52</v>
      </c>
      <c r="G112" s="14">
        <f t="shared" si="6"/>
        <v>1.0042500000000001</v>
      </c>
      <c r="H112" s="14">
        <f t="shared" si="7"/>
        <v>1.0045999999999999</v>
      </c>
      <c r="I112" s="14">
        <f t="shared" si="8"/>
        <v>1.0056750000000001</v>
      </c>
      <c r="J112" s="14">
        <f t="shared" si="9"/>
        <v>1.0063</v>
      </c>
      <c r="K112" s="14">
        <f t="shared" si="10"/>
        <v>0.52059145264187201</v>
      </c>
    </row>
    <row r="113" spans="1:11">
      <c r="A113" t="s">
        <v>96</v>
      </c>
      <c r="B113" s="2">
        <v>39721</v>
      </c>
      <c r="C113" s="3">
        <v>0.71</v>
      </c>
      <c r="D113" s="3">
        <v>1.57</v>
      </c>
      <c r="E113" s="3">
        <v>2.11</v>
      </c>
      <c r="F113" s="3">
        <v>2.54</v>
      </c>
      <c r="G113" s="14">
        <f t="shared" si="6"/>
        <v>1.0017750000000001</v>
      </c>
      <c r="H113" s="14">
        <f t="shared" si="7"/>
        <v>1.003925</v>
      </c>
      <c r="I113" s="14">
        <f t="shared" si="8"/>
        <v>1.0052749999999999</v>
      </c>
      <c r="J113" s="14">
        <f t="shared" si="9"/>
        <v>1.0063500000000001</v>
      </c>
      <c r="K113" s="14">
        <f t="shared" si="10"/>
        <v>0.43297974658751404</v>
      </c>
    </row>
    <row r="114" spans="1:11">
      <c r="A114" t="s">
        <v>97</v>
      </c>
      <c r="B114" s="2">
        <v>39813</v>
      </c>
      <c r="C114" s="3">
        <v>-1.1000000000000001</v>
      </c>
      <c r="D114" s="3">
        <v>0.84</v>
      </c>
      <c r="E114" s="3">
        <v>0.86</v>
      </c>
      <c r="F114" s="3">
        <v>2.27</v>
      </c>
      <c r="G114" s="14">
        <f t="shared" si="6"/>
        <v>0.99724999999999997</v>
      </c>
      <c r="H114" s="14">
        <f t="shared" si="7"/>
        <v>1.0021</v>
      </c>
      <c r="I114" s="14">
        <f t="shared" si="8"/>
        <v>1.0021500000000001</v>
      </c>
      <c r="J114" s="14">
        <f t="shared" si="9"/>
        <v>1.0056750000000001</v>
      </c>
      <c r="K114" s="14">
        <f t="shared" si="10"/>
        <v>0.17892637742296102</v>
      </c>
    </row>
    <row r="115" spans="1:11">
      <c r="A115" t="s">
        <v>98</v>
      </c>
      <c r="B115" s="2">
        <v>39903</v>
      </c>
      <c r="C115" s="3">
        <v>-1.75</v>
      </c>
      <c r="D115" s="3">
        <v>0.97</v>
      </c>
      <c r="E115" s="3">
        <v>1.77</v>
      </c>
      <c r="F115" s="3">
        <v>2.44</v>
      </c>
      <c r="G115" s="14">
        <f t="shared" si="6"/>
        <v>0.99562499999999998</v>
      </c>
      <c r="H115" s="14">
        <f t="shared" si="7"/>
        <v>1.0024249999999999</v>
      </c>
      <c r="I115" s="14">
        <f t="shared" si="8"/>
        <v>1.0044249999999999</v>
      </c>
      <c r="J115" s="14">
        <f t="shared" si="9"/>
        <v>1.0061</v>
      </c>
      <c r="K115" s="14">
        <f t="shared" si="10"/>
        <v>0.21358213498881007</v>
      </c>
    </row>
    <row r="116" spans="1:11">
      <c r="A116" t="s">
        <v>99</v>
      </c>
      <c r="B116" s="2">
        <v>39994</v>
      </c>
      <c r="C116" s="3">
        <v>0.45</v>
      </c>
      <c r="D116" s="3">
        <v>1.73</v>
      </c>
      <c r="E116" s="3">
        <v>2.2200000000000002</v>
      </c>
      <c r="F116" s="3">
        <v>2.92</v>
      </c>
      <c r="G116" s="14">
        <f t="shared" si="6"/>
        <v>1.001125</v>
      </c>
      <c r="H116" s="14">
        <f t="shared" si="7"/>
        <v>1.0043249999999999</v>
      </c>
      <c r="I116" s="14">
        <f t="shared" si="8"/>
        <v>1.0055499999999999</v>
      </c>
      <c r="J116" s="14">
        <f t="shared" si="9"/>
        <v>1.0073000000000001</v>
      </c>
      <c r="K116" s="14">
        <f t="shared" si="10"/>
        <v>0.45724672696989543</v>
      </c>
    </row>
    <row r="117" spans="1:11">
      <c r="A117" t="s">
        <v>100</v>
      </c>
      <c r="B117" s="2">
        <v>40086</v>
      </c>
      <c r="C117" s="3">
        <v>2.17</v>
      </c>
      <c r="D117" s="3">
        <v>2.52</v>
      </c>
      <c r="E117" s="3">
        <v>2.81</v>
      </c>
      <c r="F117" s="3">
        <v>2.58</v>
      </c>
      <c r="G117" s="14">
        <f t="shared" si="6"/>
        <v>1.005425</v>
      </c>
      <c r="H117" s="14">
        <f t="shared" si="7"/>
        <v>1.0063</v>
      </c>
      <c r="I117" s="14">
        <f t="shared" si="8"/>
        <v>1.0070250000000001</v>
      </c>
      <c r="J117" s="14">
        <f t="shared" si="9"/>
        <v>1.0064500000000001</v>
      </c>
      <c r="K117" s="14">
        <f t="shared" si="10"/>
        <v>0.62998367858191351</v>
      </c>
    </row>
    <row r="118" spans="1:11">
      <c r="A118" t="s">
        <v>101</v>
      </c>
      <c r="B118" s="2">
        <v>40178</v>
      </c>
      <c r="C118" s="3">
        <v>2.2999999999999998</v>
      </c>
      <c r="D118" s="3">
        <v>2.44</v>
      </c>
      <c r="E118" s="3">
        <v>2.56</v>
      </c>
      <c r="F118" s="3">
        <v>2.93</v>
      </c>
      <c r="G118" s="14">
        <f t="shared" si="6"/>
        <v>1.0057499999999999</v>
      </c>
      <c r="H118" s="14">
        <f t="shared" si="7"/>
        <v>1.0061</v>
      </c>
      <c r="I118" s="14">
        <f t="shared" si="8"/>
        <v>1.0064</v>
      </c>
      <c r="J118" s="14">
        <f t="shared" si="9"/>
        <v>1.007325</v>
      </c>
      <c r="K118" s="14">
        <f t="shared" si="10"/>
        <v>0.63935801326362451</v>
      </c>
    </row>
    <row r="119" spans="1:11">
      <c r="A119" t="s">
        <v>102</v>
      </c>
      <c r="B119" s="2">
        <v>40268</v>
      </c>
      <c r="C119" s="3">
        <v>2.72</v>
      </c>
      <c r="D119" s="3">
        <v>2.72</v>
      </c>
      <c r="E119" s="3">
        <v>2.72</v>
      </c>
      <c r="F119" s="3">
        <v>2.69</v>
      </c>
      <c r="G119" s="14">
        <f t="shared" si="6"/>
        <v>1.0067999999999999</v>
      </c>
      <c r="H119" s="14">
        <f t="shared" si="7"/>
        <v>1.0067999999999999</v>
      </c>
      <c r="I119" s="14">
        <f t="shared" si="8"/>
        <v>1.0067999999999999</v>
      </c>
      <c r="J119" s="14">
        <f t="shared" si="9"/>
        <v>1.0067250000000001</v>
      </c>
      <c r="K119" s="14">
        <f t="shared" si="10"/>
        <v>0.67812494761951836</v>
      </c>
    </row>
    <row r="120" spans="1:11">
      <c r="A120" t="s">
        <v>103</v>
      </c>
      <c r="B120" s="2">
        <v>40359</v>
      </c>
      <c r="C120" s="3">
        <v>3.29</v>
      </c>
      <c r="D120" s="3">
        <v>2.83</v>
      </c>
      <c r="E120" s="3">
        <v>2.71</v>
      </c>
      <c r="F120" s="3">
        <v>3.25</v>
      </c>
      <c r="G120" s="14">
        <f t="shared" si="6"/>
        <v>1.0082249999999999</v>
      </c>
      <c r="H120" s="14">
        <f t="shared" si="7"/>
        <v>1.0070749999999999</v>
      </c>
      <c r="I120" s="14">
        <f t="shared" si="8"/>
        <v>1.006775</v>
      </c>
      <c r="J120" s="14">
        <f t="shared" si="9"/>
        <v>1.0081249999999999</v>
      </c>
      <c r="K120" s="14">
        <f t="shared" si="10"/>
        <v>0.75497999417120099</v>
      </c>
    </row>
    <row r="121" spans="1:11">
      <c r="A121" t="s">
        <v>104</v>
      </c>
      <c r="B121" s="2">
        <v>40451</v>
      </c>
      <c r="C121" s="3">
        <v>2.83</v>
      </c>
      <c r="D121" s="3">
        <v>2.2599999999999998</v>
      </c>
      <c r="E121" s="3">
        <v>3.11</v>
      </c>
      <c r="F121" s="3">
        <v>2.97</v>
      </c>
      <c r="G121" s="14">
        <f t="shared" si="6"/>
        <v>1.0070749999999999</v>
      </c>
      <c r="H121" s="14">
        <f t="shared" si="7"/>
        <v>1.0056499999999999</v>
      </c>
      <c r="I121" s="14">
        <f t="shared" si="8"/>
        <v>1.0077750000000001</v>
      </c>
      <c r="J121" s="14">
        <f t="shared" si="9"/>
        <v>1.007425</v>
      </c>
      <c r="K121" s="14">
        <f t="shared" si="10"/>
        <v>0.69809261182789406</v>
      </c>
    </row>
    <row r="122" spans="1:11">
      <c r="A122" t="s">
        <v>105</v>
      </c>
      <c r="B122" s="2">
        <v>40543</v>
      </c>
      <c r="C122" s="3">
        <v>2.38</v>
      </c>
      <c r="D122" s="3">
        <v>2.7</v>
      </c>
      <c r="E122" s="3">
        <v>3.29</v>
      </c>
      <c r="F122" s="3">
        <v>2.89</v>
      </c>
      <c r="G122" s="14">
        <f t="shared" si="6"/>
        <v>1.0059499999999999</v>
      </c>
      <c r="H122" s="14">
        <f t="shared" si="7"/>
        <v>1.00675</v>
      </c>
      <c r="I122" s="14">
        <f t="shared" si="8"/>
        <v>1.0082249999999999</v>
      </c>
      <c r="J122" s="14">
        <f t="shared" si="9"/>
        <v>1.007225</v>
      </c>
      <c r="K122" s="14">
        <f t="shared" si="10"/>
        <v>0.7037163570069227</v>
      </c>
    </row>
    <row r="123" spans="1:11">
      <c r="A123" t="s">
        <v>106</v>
      </c>
      <c r="B123" s="2">
        <v>40633</v>
      </c>
      <c r="C123" s="3">
        <v>3.51</v>
      </c>
      <c r="D123" s="3">
        <v>3.07</v>
      </c>
      <c r="E123" s="3">
        <v>3.36</v>
      </c>
      <c r="F123" s="3">
        <v>3.08</v>
      </c>
      <c r="G123" s="14">
        <f t="shared" si="6"/>
        <v>1.008775</v>
      </c>
      <c r="H123" s="14">
        <f t="shared" si="7"/>
        <v>1.0076750000000001</v>
      </c>
      <c r="I123" s="14">
        <f t="shared" si="8"/>
        <v>1.0084</v>
      </c>
      <c r="J123" s="14">
        <f t="shared" si="9"/>
        <v>1.0077</v>
      </c>
      <c r="K123" s="14">
        <f t="shared" si="10"/>
        <v>0.81373908181443522</v>
      </c>
    </row>
    <row r="124" spans="1:11">
      <c r="A124" t="s">
        <v>107</v>
      </c>
      <c r="B124" s="2">
        <v>40724</v>
      </c>
      <c r="C124" s="3">
        <v>3.44</v>
      </c>
      <c r="D124" s="3">
        <v>3.46</v>
      </c>
      <c r="E124" s="3">
        <v>2.89</v>
      </c>
      <c r="F124" s="3">
        <v>2.48</v>
      </c>
      <c r="G124" s="14">
        <f t="shared" si="6"/>
        <v>1.0085999999999999</v>
      </c>
      <c r="H124" s="14">
        <f t="shared" si="7"/>
        <v>1.00865</v>
      </c>
      <c r="I124" s="14">
        <f t="shared" si="8"/>
        <v>1.007225</v>
      </c>
      <c r="J124" s="14">
        <f t="shared" si="9"/>
        <v>1.0062</v>
      </c>
      <c r="K124" s="14">
        <f t="shared" si="10"/>
        <v>0.76682308294573343</v>
      </c>
    </row>
    <row r="125" spans="1:11">
      <c r="A125" t="s">
        <v>108</v>
      </c>
      <c r="B125" s="2">
        <v>40816</v>
      </c>
      <c r="C125" s="3">
        <v>2.57</v>
      </c>
      <c r="D125" s="3">
        <v>2.2000000000000002</v>
      </c>
      <c r="E125" s="3">
        <v>2.9</v>
      </c>
      <c r="F125" s="3">
        <v>3.15</v>
      </c>
      <c r="G125" s="14">
        <f t="shared" si="6"/>
        <v>1.0064249999999999</v>
      </c>
      <c r="H125" s="14">
        <f t="shared" si="7"/>
        <v>1.0055000000000001</v>
      </c>
      <c r="I125" s="14">
        <f t="shared" si="8"/>
        <v>1.00725</v>
      </c>
      <c r="J125" s="14">
        <f t="shared" si="9"/>
        <v>1.0078750000000001</v>
      </c>
      <c r="K125" s="14">
        <f t="shared" si="10"/>
        <v>0.67621047359829323</v>
      </c>
    </row>
    <row r="126" spans="1:11">
      <c r="A126" t="s">
        <v>109</v>
      </c>
      <c r="B126" s="2">
        <v>40908</v>
      </c>
      <c r="C126" s="3">
        <v>2.42</v>
      </c>
      <c r="D126" s="3">
        <v>2.38</v>
      </c>
      <c r="E126" s="3">
        <v>2.78</v>
      </c>
      <c r="F126" s="3">
        <v>2.74</v>
      </c>
      <c r="G126" s="14">
        <f t="shared" si="6"/>
        <v>1.0060500000000001</v>
      </c>
      <c r="H126" s="14">
        <f t="shared" si="7"/>
        <v>1.0059499999999999</v>
      </c>
      <c r="I126" s="14">
        <f t="shared" si="8"/>
        <v>1.00695</v>
      </c>
      <c r="J126" s="14">
        <f t="shared" si="9"/>
        <v>1.00685</v>
      </c>
      <c r="K126" s="14">
        <f t="shared" si="10"/>
        <v>0.64498981568823499</v>
      </c>
    </row>
    <row r="127" spans="1:11">
      <c r="A127" t="s">
        <v>110</v>
      </c>
      <c r="B127" s="2">
        <v>40999</v>
      </c>
      <c r="C127" s="3">
        <v>2.27</v>
      </c>
      <c r="D127" s="3">
        <v>2.61</v>
      </c>
      <c r="E127" s="3">
        <v>3.01</v>
      </c>
      <c r="F127" s="3">
        <v>2.79</v>
      </c>
      <c r="G127" s="14">
        <f t="shared" si="6"/>
        <v>1.0056750000000001</v>
      </c>
      <c r="H127" s="14">
        <f t="shared" si="7"/>
        <v>1.0065249999999999</v>
      </c>
      <c r="I127" s="14">
        <f t="shared" si="8"/>
        <v>1.007525</v>
      </c>
      <c r="J127" s="14">
        <f t="shared" si="9"/>
        <v>1.006975</v>
      </c>
      <c r="K127" s="14">
        <f t="shared" si="10"/>
        <v>0.66747721160693718</v>
      </c>
    </row>
    <row r="128" spans="1:11">
      <c r="A128" t="s">
        <v>111</v>
      </c>
      <c r="B128" s="2">
        <v>41090</v>
      </c>
      <c r="C128" s="3">
        <v>2.5099999999999998</v>
      </c>
      <c r="D128" s="3">
        <v>2.62</v>
      </c>
      <c r="E128" s="3">
        <v>2.59</v>
      </c>
      <c r="F128" s="3">
        <v>2.74</v>
      </c>
      <c r="G128" s="14">
        <f t="shared" si="6"/>
        <v>1.006275</v>
      </c>
      <c r="H128" s="14">
        <f t="shared" si="7"/>
        <v>1.0065500000000001</v>
      </c>
      <c r="I128" s="14">
        <f t="shared" si="8"/>
        <v>1.006475</v>
      </c>
      <c r="J128" s="14">
        <f t="shared" si="9"/>
        <v>1.00685</v>
      </c>
      <c r="K128" s="14">
        <f t="shared" si="10"/>
        <v>0.6537478811403874</v>
      </c>
    </row>
    <row r="129" spans="1:11">
      <c r="A129" t="s">
        <v>112</v>
      </c>
      <c r="B129" s="2">
        <v>41182</v>
      </c>
      <c r="C129" s="3">
        <v>2.2000000000000002</v>
      </c>
      <c r="D129" s="3">
        <v>1.84</v>
      </c>
      <c r="E129" s="3">
        <v>2.33</v>
      </c>
      <c r="F129" s="3">
        <v>2.5299999999999998</v>
      </c>
      <c r="G129" s="14">
        <f t="shared" si="6"/>
        <v>1.0055000000000001</v>
      </c>
      <c r="H129" s="14">
        <f t="shared" si="7"/>
        <v>1.0045999999999999</v>
      </c>
      <c r="I129" s="14">
        <f t="shared" si="8"/>
        <v>1.005825</v>
      </c>
      <c r="J129" s="14">
        <f t="shared" si="9"/>
        <v>1.0063249999999999</v>
      </c>
      <c r="K129" s="14">
        <f t="shared" si="10"/>
        <v>0.55623034792899873</v>
      </c>
    </row>
    <row r="130" spans="1:11">
      <c r="A130" t="s">
        <v>113</v>
      </c>
      <c r="B130" s="2">
        <v>41274</v>
      </c>
      <c r="C130" s="3">
        <v>1.7</v>
      </c>
      <c r="D130" s="3">
        <v>2.04</v>
      </c>
      <c r="E130" s="3">
        <v>2.69</v>
      </c>
      <c r="F130" s="3">
        <v>2.81</v>
      </c>
      <c r="G130" s="14">
        <f t="shared" si="6"/>
        <v>1.0042500000000001</v>
      </c>
      <c r="H130" s="14">
        <f t="shared" si="7"/>
        <v>1.0051000000000001</v>
      </c>
      <c r="I130" s="14">
        <f t="shared" si="8"/>
        <v>1.0067250000000001</v>
      </c>
      <c r="J130" s="14">
        <f t="shared" si="9"/>
        <v>1.0070250000000001</v>
      </c>
      <c r="K130" s="14">
        <f t="shared" si="10"/>
        <v>0.57743478978349305</v>
      </c>
    </row>
    <row r="131" spans="1:11">
      <c r="A131" t="s">
        <v>114</v>
      </c>
      <c r="B131" s="2">
        <v>41364</v>
      </c>
      <c r="C131" s="3">
        <v>2.34</v>
      </c>
      <c r="D131" s="3">
        <v>2.59</v>
      </c>
      <c r="E131" s="3">
        <v>2.46</v>
      </c>
      <c r="F131" s="3">
        <v>2.73</v>
      </c>
      <c r="G131" s="14">
        <f t="shared" si="6"/>
        <v>1.0058499999999999</v>
      </c>
      <c r="H131" s="14">
        <f t="shared" si="7"/>
        <v>1.006475</v>
      </c>
      <c r="I131" s="14">
        <f t="shared" si="8"/>
        <v>1.0061500000000001</v>
      </c>
      <c r="J131" s="14">
        <f t="shared" si="9"/>
        <v>1.0068250000000001</v>
      </c>
      <c r="K131" s="14">
        <f t="shared" si="10"/>
        <v>0.63249343229643262</v>
      </c>
    </row>
    <row r="132" spans="1:11">
      <c r="A132" t="s">
        <v>115</v>
      </c>
      <c r="B132" s="2">
        <v>41455</v>
      </c>
      <c r="C132" s="3">
        <v>2.34</v>
      </c>
      <c r="D132" s="3">
        <v>2.7</v>
      </c>
      <c r="E132" s="3">
        <v>2.4500000000000002</v>
      </c>
      <c r="F132" s="3">
        <v>3.17</v>
      </c>
      <c r="G132" s="14">
        <f t="shared" si="6"/>
        <v>1.0058499999999999</v>
      </c>
      <c r="H132" s="14">
        <f t="shared" si="7"/>
        <v>1.00675</v>
      </c>
      <c r="I132" s="14">
        <f t="shared" si="8"/>
        <v>1.0061249999999999</v>
      </c>
      <c r="J132" s="14">
        <f t="shared" si="9"/>
        <v>1.007925</v>
      </c>
      <c r="K132" s="14">
        <f t="shared" si="10"/>
        <v>0.66621833905278205</v>
      </c>
    </row>
    <row r="133" spans="1:11">
      <c r="A133" t="s">
        <v>116</v>
      </c>
      <c r="B133" s="2">
        <v>41547</v>
      </c>
      <c r="C133" s="3">
        <v>2.33</v>
      </c>
      <c r="D133" s="3">
        <v>2.65</v>
      </c>
      <c r="E133" s="3">
        <v>2.89</v>
      </c>
      <c r="F133" s="3">
        <v>2.89</v>
      </c>
      <c r="G133" s="14">
        <f t="shared" si="6"/>
        <v>1.005825</v>
      </c>
      <c r="H133" s="14">
        <f t="shared" si="7"/>
        <v>1.0066250000000001</v>
      </c>
      <c r="I133" s="14">
        <f t="shared" si="8"/>
        <v>1.007225</v>
      </c>
      <c r="J133" s="14">
        <f t="shared" si="9"/>
        <v>1.007225</v>
      </c>
      <c r="K133" s="14">
        <f t="shared" si="10"/>
        <v>0.67248360627107928</v>
      </c>
    </row>
    <row r="134" spans="1:11">
      <c r="A134" t="s">
        <v>117</v>
      </c>
      <c r="B134" s="2">
        <v>41639</v>
      </c>
      <c r="C134" s="3">
        <v>2.4700000000000002</v>
      </c>
      <c r="D134" s="3">
        <v>2.86</v>
      </c>
      <c r="E134" s="3">
        <v>2.93</v>
      </c>
      <c r="F134" s="3">
        <v>2.93</v>
      </c>
      <c r="G134" s="14">
        <f t="shared" si="6"/>
        <v>1.006175</v>
      </c>
      <c r="H134" s="14">
        <f t="shared" si="7"/>
        <v>1.00715</v>
      </c>
      <c r="I134" s="14">
        <f t="shared" si="8"/>
        <v>1.007325</v>
      </c>
      <c r="J134" s="14">
        <f t="shared" si="9"/>
        <v>1.007325</v>
      </c>
      <c r="K134" s="14">
        <f t="shared" si="10"/>
        <v>0.69936364774929594</v>
      </c>
    </row>
    <row r="135" spans="1:11">
      <c r="A135" t="s">
        <v>118</v>
      </c>
      <c r="B135" s="2">
        <v>41729</v>
      </c>
      <c r="C135" s="3">
        <v>3</v>
      </c>
      <c r="D135" s="3">
        <v>2.81</v>
      </c>
      <c r="E135" s="3">
        <v>2.71</v>
      </c>
      <c r="F135" s="3">
        <v>3.23</v>
      </c>
      <c r="G135" s="14">
        <f t="shared" si="6"/>
        <v>1.0075000000000001</v>
      </c>
      <c r="H135" s="14">
        <f t="shared" si="7"/>
        <v>1.0070250000000001</v>
      </c>
      <c r="I135" s="14">
        <f t="shared" si="8"/>
        <v>1.006775</v>
      </c>
      <c r="J135" s="14">
        <f t="shared" si="9"/>
        <v>1.0080750000000001</v>
      </c>
      <c r="K135" s="14">
        <f t="shared" si="10"/>
        <v>0.7343627884191184</v>
      </c>
    </row>
    <row r="136" spans="1:11">
      <c r="A136" t="s">
        <v>119</v>
      </c>
      <c r="B136" s="2">
        <v>41820</v>
      </c>
      <c r="C136" s="3">
        <v>2.89</v>
      </c>
      <c r="D136" s="3">
        <v>3.24</v>
      </c>
      <c r="E136" s="3">
        <v>3.12</v>
      </c>
      <c r="F136" s="3">
        <v>3.14</v>
      </c>
      <c r="G136" s="14">
        <f t="shared" si="6"/>
        <v>1.007225</v>
      </c>
      <c r="H136" s="14">
        <f t="shared" si="7"/>
        <v>1.0081</v>
      </c>
      <c r="I136" s="14">
        <f t="shared" si="8"/>
        <v>1.0078</v>
      </c>
      <c r="J136" s="14">
        <f t="shared" si="9"/>
        <v>1.0078499999999999</v>
      </c>
      <c r="K136" s="14">
        <f t="shared" si="10"/>
        <v>0.77436990780379578</v>
      </c>
    </row>
    <row r="137" spans="1:11">
      <c r="A137" t="s">
        <v>120</v>
      </c>
      <c r="B137" s="2">
        <v>41912</v>
      </c>
      <c r="C137" s="3">
        <v>3.07</v>
      </c>
      <c r="D137" s="3">
        <v>3.13</v>
      </c>
      <c r="E137" s="3">
        <v>3.11</v>
      </c>
      <c r="F137" s="3">
        <v>2.96</v>
      </c>
      <c r="G137" s="14">
        <f t="shared" si="6"/>
        <v>1.0076750000000001</v>
      </c>
      <c r="H137" s="14">
        <f t="shared" si="7"/>
        <v>1.007825</v>
      </c>
      <c r="I137" s="14">
        <f t="shared" si="8"/>
        <v>1.0077750000000001</v>
      </c>
      <c r="J137" s="14">
        <f t="shared" si="9"/>
        <v>1.0074000000000001</v>
      </c>
      <c r="K137" s="14">
        <f t="shared" si="10"/>
        <v>0.76687366054348782</v>
      </c>
    </row>
    <row r="138" spans="1:11">
      <c r="A138" t="s">
        <v>121</v>
      </c>
      <c r="B138" s="2">
        <v>42004</v>
      </c>
      <c r="C138" s="3">
        <v>2.76</v>
      </c>
      <c r="D138" s="3">
        <v>3.09</v>
      </c>
      <c r="E138" s="3">
        <v>2.79</v>
      </c>
      <c r="F138" s="3">
        <v>2.99</v>
      </c>
      <c r="G138" s="14">
        <f t="shared" si="6"/>
        <v>1.0068999999999999</v>
      </c>
      <c r="H138" s="14">
        <f t="shared" si="7"/>
        <v>1.007725</v>
      </c>
      <c r="I138" s="14">
        <f t="shared" si="8"/>
        <v>1.006975</v>
      </c>
      <c r="J138" s="14">
        <f t="shared" si="9"/>
        <v>1.0074749999999999</v>
      </c>
      <c r="K138" s="14">
        <f t="shared" si="10"/>
        <v>0.7268691307859898</v>
      </c>
    </row>
    <row r="139" spans="1:11">
      <c r="A139" t="s">
        <v>122</v>
      </c>
      <c r="B139" s="2">
        <v>42094</v>
      </c>
      <c r="C139" s="3">
        <v>3.03</v>
      </c>
      <c r="D139" s="3">
        <v>2.82</v>
      </c>
      <c r="E139" s="3">
        <v>2.76</v>
      </c>
      <c r="F139" s="3">
        <v>2.94</v>
      </c>
      <c r="G139" s="14">
        <f t="shared" si="6"/>
        <v>1.0075750000000001</v>
      </c>
      <c r="H139" s="14">
        <f t="shared" si="7"/>
        <v>1.00705</v>
      </c>
      <c r="I139" s="14">
        <f t="shared" si="8"/>
        <v>1.0068999999999999</v>
      </c>
      <c r="J139" s="14">
        <f t="shared" si="9"/>
        <v>1.00735</v>
      </c>
      <c r="K139" s="14">
        <f t="shared" si="10"/>
        <v>0.72187159691659009</v>
      </c>
    </row>
    <row r="140" spans="1:11">
      <c r="A140" t="s">
        <v>123</v>
      </c>
      <c r="B140" s="2">
        <v>42185</v>
      </c>
      <c r="C140" s="3">
        <v>3.12</v>
      </c>
      <c r="D140" s="3">
        <v>2.9</v>
      </c>
      <c r="E140" s="3">
        <v>2.42</v>
      </c>
      <c r="F140" s="3">
        <v>3.04</v>
      </c>
      <c r="G140" s="14">
        <f t="shared" si="6"/>
        <v>1.0078</v>
      </c>
      <c r="H140" s="14">
        <f t="shared" si="7"/>
        <v>1.00725</v>
      </c>
      <c r="I140" s="14">
        <f t="shared" si="8"/>
        <v>1.0060500000000001</v>
      </c>
      <c r="J140" s="14">
        <f t="shared" si="9"/>
        <v>1.0076000000000001</v>
      </c>
      <c r="K140" s="14">
        <f t="shared" si="10"/>
        <v>0.71747712375660466</v>
      </c>
    </row>
    <row r="141" spans="1:11">
      <c r="A141" t="s">
        <v>124</v>
      </c>
      <c r="B141" s="2">
        <v>42277</v>
      </c>
      <c r="C141" s="3">
        <v>2.82</v>
      </c>
      <c r="D141" s="3">
        <v>2.8</v>
      </c>
      <c r="E141" s="3">
        <v>2.75</v>
      </c>
      <c r="F141" s="3">
        <v>2.75</v>
      </c>
      <c r="G141" s="14">
        <f t="shared" si="6"/>
        <v>1.00705</v>
      </c>
      <c r="H141" s="14">
        <f t="shared" si="7"/>
        <v>1.0069999999999999</v>
      </c>
      <c r="I141" s="14">
        <f t="shared" si="8"/>
        <v>1.006875</v>
      </c>
      <c r="J141" s="14">
        <f t="shared" si="9"/>
        <v>1.006875</v>
      </c>
      <c r="K141" s="14">
        <f t="shared" si="10"/>
        <v>0.69499970517634679</v>
      </c>
    </row>
    <row r="142" spans="1:11">
      <c r="A142" t="s">
        <v>125</v>
      </c>
      <c r="B142" s="2">
        <v>42369</v>
      </c>
      <c r="C142" s="3">
        <v>2.5099999999999998</v>
      </c>
      <c r="D142" s="3">
        <v>2.62</v>
      </c>
      <c r="E142" s="3">
        <v>2.91</v>
      </c>
      <c r="F142" s="3">
        <v>2.4300000000000002</v>
      </c>
      <c r="G142" s="14">
        <f t="shared" si="6"/>
        <v>1.006275</v>
      </c>
      <c r="H142" s="14">
        <f t="shared" si="7"/>
        <v>1.0065500000000001</v>
      </c>
      <c r="I142" s="14">
        <f t="shared" si="8"/>
        <v>1.0072749999999999</v>
      </c>
      <c r="J142" s="14">
        <f t="shared" si="9"/>
        <v>1.0060750000000001</v>
      </c>
      <c r="K142" s="14">
        <f t="shared" si="10"/>
        <v>0.6543647354068538</v>
      </c>
    </row>
    <row r="143" spans="1:11">
      <c r="A143" t="s">
        <v>126</v>
      </c>
      <c r="B143" s="2">
        <v>42460</v>
      </c>
      <c r="C143" s="3">
        <v>2.4700000000000002</v>
      </c>
      <c r="D143" s="3">
        <v>2.27</v>
      </c>
      <c r="E143" s="3">
        <v>2.52</v>
      </c>
      <c r="F143" s="3">
        <v>2.39</v>
      </c>
      <c r="G143" s="14">
        <f t="shared" si="6"/>
        <v>1.006175</v>
      </c>
      <c r="H143" s="14">
        <f t="shared" si="7"/>
        <v>1.0056750000000001</v>
      </c>
      <c r="I143" s="14">
        <f t="shared" si="8"/>
        <v>1.0063</v>
      </c>
      <c r="J143" s="14">
        <f t="shared" si="9"/>
        <v>1.0059750000000001</v>
      </c>
      <c r="K143" s="14">
        <f t="shared" si="10"/>
        <v>0.603122229410058</v>
      </c>
    </row>
    <row r="144" spans="1:11">
      <c r="A144" t="s">
        <v>127</v>
      </c>
      <c r="B144" s="2">
        <v>42551</v>
      </c>
      <c r="C144" s="3">
        <v>2.4300000000000002</v>
      </c>
      <c r="D144" s="3">
        <v>2.34</v>
      </c>
      <c r="E144" s="3">
        <v>2.37</v>
      </c>
      <c r="F144" s="3">
        <v>2.41</v>
      </c>
      <c r="G144" s="14">
        <f t="shared" si="6"/>
        <v>1.0060750000000001</v>
      </c>
      <c r="H144" s="14">
        <f t="shared" si="7"/>
        <v>1.0058499999999999</v>
      </c>
      <c r="I144" s="14">
        <f t="shared" si="8"/>
        <v>1.005925</v>
      </c>
      <c r="J144" s="14">
        <f t="shared" si="9"/>
        <v>1.0060249999999999</v>
      </c>
      <c r="K144" s="14">
        <f t="shared" si="10"/>
        <v>0.59687462139725866</v>
      </c>
    </row>
    <row r="145" spans="1:11">
      <c r="A145" t="s">
        <v>128</v>
      </c>
      <c r="B145" s="2">
        <v>42643</v>
      </c>
      <c r="C145" s="3">
        <v>2.33</v>
      </c>
      <c r="D145" s="3">
        <v>2.29</v>
      </c>
      <c r="E145" s="3">
        <v>2.25</v>
      </c>
      <c r="F145" s="3">
        <v>2.13</v>
      </c>
      <c r="G145" s="14">
        <f t="shared" si="6"/>
        <v>1.005825</v>
      </c>
      <c r="H145" s="14">
        <f t="shared" si="7"/>
        <v>1.005725</v>
      </c>
      <c r="I145" s="14">
        <f t="shared" si="8"/>
        <v>1.005625</v>
      </c>
      <c r="J145" s="14">
        <f t="shared" si="9"/>
        <v>1.005325</v>
      </c>
      <c r="K145" s="14">
        <f t="shared" si="10"/>
        <v>0.56249825964032052</v>
      </c>
    </row>
    <row r="146" spans="1:11">
      <c r="A146" t="s">
        <v>129</v>
      </c>
      <c r="B146" s="2">
        <v>42735</v>
      </c>
      <c r="C146" s="3">
        <v>2.2400000000000002</v>
      </c>
      <c r="D146" s="3">
        <v>2.16</v>
      </c>
      <c r="E146" s="3">
        <v>2.19</v>
      </c>
      <c r="F146" s="3">
        <v>2.2400000000000002</v>
      </c>
      <c r="G146" s="14">
        <f t="shared" si="6"/>
        <v>1.0056</v>
      </c>
      <c r="H146" s="14">
        <f t="shared" si="7"/>
        <v>1.0054000000000001</v>
      </c>
      <c r="I146" s="14">
        <f t="shared" si="8"/>
        <v>1.0054749999999999</v>
      </c>
      <c r="J146" s="14">
        <f t="shared" si="9"/>
        <v>1.0056</v>
      </c>
      <c r="K146" s="14">
        <f t="shared" si="10"/>
        <v>0.55187463676455994</v>
      </c>
    </row>
    <row r="147" spans="1:11">
      <c r="A147" t="s">
        <v>130</v>
      </c>
      <c r="B147" s="2">
        <v>42825</v>
      </c>
      <c r="C147" s="3">
        <v>2.3199999999999998</v>
      </c>
      <c r="D147" s="3">
        <v>2.37</v>
      </c>
      <c r="E147" s="3">
        <v>2.38</v>
      </c>
      <c r="F147" s="3">
        <v>2.23</v>
      </c>
      <c r="G147" s="14">
        <f t="shared" si="6"/>
        <v>1.0058</v>
      </c>
      <c r="H147" s="14">
        <f t="shared" si="7"/>
        <v>1.005925</v>
      </c>
      <c r="I147" s="14">
        <f t="shared" si="8"/>
        <v>1.0059499999999999</v>
      </c>
      <c r="J147" s="14">
        <f t="shared" si="9"/>
        <v>1.0055750000000001</v>
      </c>
      <c r="K147" s="14">
        <f t="shared" si="10"/>
        <v>0.58124890472608381</v>
      </c>
    </row>
    <row r="148" spans="1:11">
      <c r="A148" t="s">
        <v>131</v>
      </c>
      <c r="B148" s="2">
        <v>42916</v>
      </c>
      <c r="C148" s="3">
        <v>2.4900000000000002</v>
      </c>
      <c r="D148" s="3">
        <v>2.4300000000000002</v>
      </c>
      <c r="E148" s="3">
        <v>2.4300000000000002</v>
      </c>
      <c r="F148" s="3">
        <v>2.74</v>
      </c>
      <c r="G148" s="14">
        <f t="shared" ref="G148:G159" si="11">1+C148/400</f>
        <v>1.0062249999999999</v>
      </c>
      <c r="H148" s="14">
        <f t="shared" ref="H148:H159" si="12">1+D148/400</f>
        <v>1.0060750000000001</v>
      </c>
      <c r="I148" s="14">
        <f t="shared" ref="I148:I159" si="13">1+E148/400</f>
        <v>1.0060750000000001</v>
      </c>
      <c r="J148" s="14">
        <f t="shared" ref="J148:J159" si="14">1+F148/400</f>
        <v>1.00685</v>
      </c>
      <c r="K148" s="14">
        <f t="shared" ref="K148:K159" si="15">100*(PRODUCT(G148:J148)^(1/4)-1)</f>
        <v>0.63061991793602612</v>
      </c>
    </row>
    <row r="149" spans="1:11">
      <c r="A149" t="s">
        <v>132</v>
      </c>
      <c r="B149" s="2">
        <v>43008</v>
      </c>
      <c r="C149" s="3">
        <v>2.34</v>
      </c>
      <c r="D149" s="3">
        <v>2.23</v>
      </c>
      <c r="E149" s="3">
        <v>2.4</v>
      </c>
      <c r="F149" s="3">
        <v>2.4300000000000002</v>
      </c>
      <c r="G149" s="14">
        <f t="shared" si="11"/>
        <v>1.0058499999999999</v>
      </c>
      <c r="H149" s="14">
        <f t="shared" si="12"/>
        <v>1.0055750000000001</v>
      </c>
      <c r="I149" s="14">
        <f t="shared" si="13"/>
        <v>1.006</v>
      </c>
      <c r="J149" s="14">
        <f t="shared" si="14"/>
        <v>1.0060750000000001</v>
      </c>
      <c r="K149" s="14">
        <f t="shared" si="15"/>
        <v>0.58749818241192742</v>
      </c>
    </row>
    <row r="150" spans="1:11">
      <c r="A150" t="s">
        <v>133</v>
      </c>
      <c r="B150" s="2">
        <v>43100</v>
      </c>
      <c r="C150" s="3">
        <v>2.42</v>
      </c>
      <c r="D150" s="3">
        <v>2.37</v>
      </c>
      <c r="E150" s="3">
        <v>2.13</v>
      </c>
      <c r="F150" s="3">
        <v>2.35</v>
      </c>
      <c r="G150" s="14">
        <f t="shared" si="11"/>
        <v>1.0060500000000001</v>
      </c>
      <c r="H150" s="14">
        <f t="shared" si="12"/>
        <v>1.005925</v>
      </c>
      <c r="I150" s="14">
        <f t="shared" si="13"/>
        <v>1.005325</v>
      </c>
      <c r="J150" s="14">
        <f t="shared" si="14"/>
        <v>1.0058750000000001</v>
      </c>
      <c r="K150" s="14">
        <f t="shared" si="15"/>
        <v>0.57937115634378866</v>
      </c>
    </row>
    <row r="151" spans="1:11">
      <c r="A151" t="s">
        <v>134</v>
      </c>
      <c r="B151" s="2">
        <v>43190</v>
      </c>
      <c r="C151" s="3">
        <v>2.87</v>
      </c>
      <c r="D151" s="3">
        <v>2.78</v>
      </c>
      <c r="E151" s="3">
        <v>2.5099999999999998</v>
      </c>
      <c r="F151" s="3">
        <v>2.4</v>
      </c>
      <c r="G151" s="14">
        <f t="shared" si="11"/>
        <v>1.0071749999999999</v>
      </c>
      <c r="H151" s="14">
        <f t="shared" si="12"/>
        <v>1.00695</v>
      </c>
      <c r="I151" s="14">
        <f t="shared" si="13"/>
        <v>1.006275</v>
      </c>
      <c r="J151" s="14">
        <f t="shared" si="14"/>
        <v>1.006</v>
      </c>
      <c r="K151" s="14">
        <f t="shared" si="15"/>
        <v>0.65998859078126859</v>
      </c>
    </row>
    <row r="152" spans="1:11">
      <c r="A152" t="s">
        <v>135</v>
      </c>
      <c r="B152" s="2">
        <v>43281</v>
      </c>
      <c r="C152" s="3">
        <v>2.98</v>
      </c>
      <c r="D152" s="3">
        <v>2.8</v>
      </c>
      <c r="E152" s="3">
        <v>2.41</v>
      </c>
      <c r="F152" s="3">
        <v>2.59</v>
      </c>
      <c r="G152" s="14">
        <f t="shared" si="11"/>
        <v>1.00745</v>
      </c>
      <c r="H152" s="14">
        <f t="shared" si="12"/>
        <v>1.0069999999999999</v>
      </c>
      <c r="I152" s="14">
        <f t="shared" si="13"/>
        <v>1.0060249999999999</v>
      </c>
      <c r="J152" s="14">
        <f t="shared" si="14"/>
        <v>1.006475</v>
      </c>
      <c r="K152" s="14">
        <f t="shared" si="15"/>
        <v>0.67373568240012283</v>
      </c>
    </row>
    <row r="153" spans="1:11">
      <c r="A153" t="s">
        <v>136</v>
      </c>
      <c r="B153" s="2">
        <v>43373</v>
      </c>
      <c r="C153" s="3">
        <v>2.78</v>
      </c>
      <c r="D153" s="3">
        <v>2.5</v>
      </c>
      <c r="E153" s="3">
        <v>2.71</v>
      </c>
      <c r="F153" s="3">
        <v>2.62</v>
      </c>
      <c r="G153" s="14">
        <f t="shared" si="11"/>
        <v>1.00695</v>
      </c>
      <c r="H153" s="14">
        <f t="shared" si="12"/>
        <v>1.0062500000000001</v>
      </c>
      <c r="I153" s="14">
        <f t="shared" si="13"/>
        <v>1.006775</v>
      </c>
      <c r="J153" s="14">
        <f t="shared" si="14"/>
        <v>1.0065500000000001</v>
      </c>
      <c r="K153" s="14">
        <f t="shared" si="15"/>
        <v>0.66312159467654119</v>
      </c>
    </row>
    <row r="154" spans="1:11">
      <c r="A154" t="s">
        <v>137</v>
      </c>
      <c r="B154" s="2">
        <v>43465</v>
      </c>
      <c r="C154" s="3">
        <v>2.38</v>
      </c>
      <c r="D154" s="3">
        <v>2.68</v>
      </c>
      <c r="E154" s="3">
        <v>2.36</v>
      </c>
      <c r="F154" s="3">
        <v>2.21</v>
      </c>
      <c r="G154" s="14">
        <f t="shared" si="11"/>
        <v>1.0059499999999999</v>
      </c>
      <c r="H154" s="14">
        <f t="shared" si="12"/>
        <v>1.0066999999999999</v>
      </c>
      <c r="I154" s="14">
        <f t="shared" si="13"/>
        <v>1.0059</v>
      </c>
      <c r="J154" s="14">
        <f t="shared" si="14"/>
        <v>1.005525</v>
      </c>
      <c r="K154" s="14">
        <f t="shared" si="15"/>
        <v>0.60186597195719393</v>
      </c>
    </row>
    <row r="155" spans="1:11">
      <c r="A155" t="s">
        <v>595</v>
      </c>
      <c r="B155" s="2">
        <v>43555</v>
      </c>
      <c r="C155" s="3">
        <v>2.36</v>
      </c>
      <c r="D155" s="3">
        <v>2.2200000000000002</v>
      </c>
      <c r="E155" s="3">
        <v>2.23</v>
      </c>
      <c r="F155" s="3">
        <v>2.08</v>
      </c>
      <c r="G155" s="14">
        <f t="shared" si="11"/>
        <v>1.0059</v>
      </c>
      <c r="H155" s="14">
        <f t="shared" si="12"/>
        <v>1.0055499999999999</v>
      </c>
      <c r="I155" s="14">
        <f t="shared" si="13"/>
        <v>1.0055750000000001</v>
      </c>
      <c r="J155" s="14">
        <f t="shared" si="14"/>
        <v>1.0052000000000001</v>
      </c>
      <c r="K155" s="14">
        <f t="shared" si="15"/>
        <v>0.55562194855705016</v>
      </c>
    </row>
    <row r="156" spans="1:11">
      <c r="A156" t="s">
        <v>596</v>
      </c>
      <c r="B156" s="2">
        <v>43646</v>
      </c>
      <c r="C156" s="3">
        <v>2.12</v>
      </c>
      <c r="D156" s="3">
        <v>2.2000000000000002</v>
      </c>
      <c r="E156" s="3">
        <v>1.97</v>
      </c>
      <c r="F156" s="3">
        <v>1.72</v>
      </c>
      <c r="G156" s="14">
        <f t="shared" si="11"/>
        <v>1.0053000000000001</v>
      </c>
      <c r="H156" s="14">
        <f t="shared" si="12"/>
        <v>1.0055000000000001</v>
      </c>
      <c r="I156" s="14">
        <f t="shared" si="13"/>
        <v>1.0049250000000001</v>
      </c>
      <c r="J156" s="14">
        <f t="shared" si="14"/>
        <v>1.0043</v>
      </c>
      <c r="K156" s="14">
        <f t="shared" si="15"/>
        <v>0.50061460695227655</v>
      </c>
    </row>
    <row r="157" spans="1:11">
      <c r="A157" t="s">
        <v>597</v>
      </c>
      <c r="B157" s="2">
        <v>43738</v>
      </c>
      <c r="C157" s="3">
        <v>2</v>
      </c>
      <c r="D157" s="3">
        <v>1.95</v>
      </c>
      <c r="E157" s="3">
        <v>1.98</v>
      </c>
      <c r="F157" s="3">
        <v>1.96</v>
      </c>
      <c r="G157" s="14">
        <f t="shared" si="11"/>
        <v>1.0049999999999999</v>
      </c>
      <c r="H157" s="14">
        <f t="shared" si="12"/>
        <v>1.004875</v>
      </c>
      <c r="I157" s="14">
        <f t="shared" si="13"/>
        <v>1.00495</v>
      </c>
      <c r="J157" s="14">
        <f t="shared" si="14"/>
        <v>1.0048999999999999</v>
      </c>
      <c r="K157" s="14">
        <f t="shared" si="15"/>
        <v>0.49312488533208576</v>
      </c>
    </row>
    <row r="158" spans="1:11">
      <c r="A158" t="s">
        <v>620</v>
      </c>
      <c r="B158" s="2">
        <v>43830</v>
      </c>
      <c r="C158" s="3">
        <v>1.8978999999999999</v>
      </c>
      <c r="D158" s="3">
        <v>1.7354000000000001</v>
      </c>
      <c r="E158" s="3">
        <v>1.6618999999999999</v>
      </c>
      <c r="F158" s="3">
        <v>1.8580000000000001</v>
      </c>
      <c r="G158" s="14">
        <f t="shared" si="11"/>
        <v>1.00474475</v>
      </c>
      <c r="H158" s="14">
        <f t="shared" si="12"/>
        <v>1.0043385</v>
      </c>
      <c r="I158" s="14">
        <f t="shared" si="13"/>
        <v>1.0041547500000001</v>
      </c>
      <c r="J158" s="14">
        <f t="shared" si="14"/>
        <v>1.004645</v>
      </c>
      <c r="K158" s="14">
        <f t="shared" si="15"/>
        <v>0.44707222751454445</v>
      </c>
    </row>
    <row r="159" spans="1:11">
      <c r="A159" t="s">
        <v>621</v>
      </c>
      <c r="B159" s="2">
        <v>43921</v>
      </c>
      <c r="C159" s="3">
        <v>2.1049000000000002</v>
      </c>
      <c r="D159" s="3">
        <v>2.0238999999999998</v>
      </c>
      <c r="E159" s="3">
        <v>2.1301000000000001</v>
      </c>
      <c r="F159" s="3">
        <v>2.1856</v>
      </c>
      <c r="G159" s="14">
        <f t="shared" si="11"/>
        <v>1.0052622499999999</v>
      </c>
      <c r="H159" s="14">
        <f t="shared" si="12"/>
        <v>1.00505975</v>
      </c>
      <c r="I159" s="14">
        <f t="shared" si="13"/>
        <v>1.0053252500000001</v>
      </c>
      <c r="J159" s="14">
        <f t="shared" si="14"/>
        <v>1.0054639999999999</v>
      </c>
      <c r="K159" s="14">
        <f t="shared" si="15"/>
        <v>0.52778019665837839</v>
      </c>
    </row>
    <row r="160" spans="1:11">
      <c r="A160" s="15" t="s">
        <v>637</v>
      </c>
      <c r="B160" s="2">
        <v>44012</v>
      </c>
      <c r="C160" s="3">
        <v>10.6335</v>
      </c>
      <c r="D160" s="3">
        <v>6.4775</v>
      </c>
      <c r="E160" s="3">
        <v>6.7575000000000003</v>
      </c>
      <c r="F160" s="3">
        <v>4.0907999999999998</v>
      </c>
      <c r="G160" s="14">
        <f t="shared" ref="G160" si="16">1+C160/400</f>
        <v>1.0265837499999999</v>
      </c>
      <c r="H160" s="14">
        <f t="shared" ref="H160" si="17">1+D160/400</f>
        <v>1.01619375</v>
      </c>
      <c r="I160" s="14">
        <f t="shared" ref="I160" si="18">1+E160/400</f>
        <v>1.0168937499999999</v>
      </c>
      <c r="J160" s="14">
        <f t="shared" ref="J160" si="19">1+F160/400</f>
        <v>1.010227</v>
      </c>
      <c r="K160" s="14">
        <f t="shared" ref="K160" si="20">100*(PRODUCT(G160:J160)^(1/4)-1)</f>
        <v>1.7457701945593485</v>
      </c>
    </row>
    <row r="161" spans="1:11">
      <c r="A161" s="15">
        <v>20203</v>
      </c>
      <c r="B161" s="2">
        <v>44104</v>
      </c>
      <c r="C161" s="3">
        <v>5.8066000000000004</v>
      </c>
      <c r="D161" s="3">
        <v>5.2343999999999999</v>
      </c>
      <c r="E161" s="3">
        <v>3.8380000000000001</v>
      </c>
      <c r="F161" s="3">
        <v>3.5560999999999998</v>
      </c>
      <c r="G161" s="14">
        <f t="shared" ref="G161" si="21">1+C161/400</f>
        <v>1.0145165</v>
      </c>
      <c r="H161" s="14">
        <f t="shared" ref="H161" si="22">1+D161/400</f>
        <v>1.0130859999999999</v>
      </c>
      <c r="I161" s="14">
        <f t="shared" ref="I161" si="23">1+E161/400</f>
        <v>1.009595</v>
      </c>
      <c r="J161" s="14">
        <f t="shared" ref="J161" si="24">1+F161/400</f>
        <v>1.0088902500000001</v>
      </c>
      <c r="K161" s="14">
        <f t="shared" ref="K161" si="25">100*(PRODUCT(G161:J161)^(1/4)-1)</f>
        <v>1.1519212755085606</v>
      </c>
    </row>
  </sheetData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4"/>
  <sheetViews>
    <sheetView zoomScaleNormal="100" workbookViewId="0"/>
  </sheetViews>
  <sheetFormatPr baseColWidth="10" defaultColWidth="8.83203125" defaultRowHeight="15"/>
  <cols>
    <col min="1" max="1" width="88.5" style="4" customWidth="1"/>
    <col min="2" max="2" width="11" style="5" customWidth="1"/>
    <col min="3" max="1025" width="8.83203125" style="4" customWidth="1"/>
    <col min="1026" max="16384" width="8.83203125" style="6"/>
  </cols>
  <sheetData>
    <row r="1" spans="1:2">
      <c r="A1" s="4" t="s">
        <v>589</v>
      </c>
      <c r="B1" s="5" t="s">
        <v>590</v>
      </c>
    </row>
    <row r="2" spans="1:2">
      <c r="A2" s="4" t="s">
        <v>588</v>
      </c>
      <c r="B2" s="5" t="s">
        <v>591</v>
      </c>
    </row>
    <row r="3" spans="1:2">
      <c r="A3" t="s">
        <v>636</v>
      </c>
      <c r="B3" s="5" t="s">
        <v>594</v>
      </c>
    </row>
    <row r="4" spans="1:2">
      <c r="A4" t="s">
        <v>173</v>
      </c>
      <c r="B4" s="5" t="s">
        <v>593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JO4"/>
  <sheetViews>
    <sheetView zoomScaleNormal="100" workbookViewId="0"/>
  </sheetViews>
  <sheetFormatPr baseColWidth="10" defaultColWidth="8.83203125" defaultRowHeight="15"/>
  <cols>
    <col min="1" max="1" width="83.83203125" style="9" bestFit="1" customWidth="1"/>
    <col min="2" max="161" width="10.6640625" style="8" customWidth="1"/>
    <col min="162" max="951" width="10.83203125" style="9" customWidth="1"/>
    <col min="952" max="991" width="8.83203125" style="6" customWidth="1"/>
    <col min="992" max="16384" width="8.83203125" style="6"/>
  </cols>
  <sheetData>
    <row r="1" spans="1:951" s="18" customFormat="1" ht="16" customHeight="1">
      <c r="A1" s="18" t="s">
        <v>641</v>
      </c>
      <c r="B1" s="11">
        <v>38260</v>
      </c>
      <c r="C1" s="11">
        <v>38291</v>
      </c>
      <c r="D1" s="11">
        <v>38321</v>
      </c>
      <c r="E1" s="11">
        <v>38352</v>
      </c>
      <c r="F1" s="11">
        <v>38383</v>
      </c>
      <c r="G1" s="11">
        <v>38411</v>
      </c>
      <c r="H1" s="11">
        <v>38442</v>
      </c>
      <c r="I1" s="11">
        <v>38472</v>
      </c>
      <c r="J1" s="11">
        <v>38503</v>
      </c>
      <c r="K1" s="11">
        <v>38533</v>
      </c>
      <c r="L1" s="11">
        <v>38564</v>
      </c>
      <c r="M1" s="11">
        <v>38595</v>
      </c>
      <c r="N1" s="11">
        <v>38625</v>
      </c>
      <c r="O1" s="11">
        <v>38656</v>
      </c>
      <c r="P1" s="11">
        <v>38686</v>
      </c>
      <c r="Q1" s="11">
        <v>38717</v>
      </c>
      <c r="R1" s="11">
        <v>38748</v>
      </c>
      <c r="S1" s="11">
        <v>38776</v>
      </c>
      <c r="T1" s="11">
        <v>38807</v>
      </c>
      <c r="U1" s="11">
        <v>38837</v>
      </c>
      <c r="V1" s="11">
        <v>38868</v>
      </c>
      <c r="W1" s="11">
        <v>38898</v>
      </c>
      <c r="X1" s="11">
        <v>38929</v>
      </c>
      <c r="Y1" s="11">
        <v>38960</v>
      </c>
      <c r="Z1" s="11">
        <v>38990</v>
      </c>
      <c r="AA1" s="11">
        <v>39021</v>
      </c>
      <c r="AB1" s="11">
        <v>39051</v>
      </c>
      <c r="AC1" s="11">
        <v>39082</v>
      </c>
      <c r="AD1" s="11">
        <v>39113</v>
      </c>
      <c r="AE1" s="11">
        <v>39141</v>
      </c>
      <c r="AF1" s="11">
        <v>39172</v>
      </c>
      <c r="AG1" s="11">
        <v>39202</v>
      </c>
      <c r="AH1" s="11">
        <v>39233</v>
      </c>
      <c r="AI1" s="11">
        <v>39263</v>
      </c>
      <c r="AJ1" s="11">
        <v>39294</v>
      </c>
      <c r="AK1" s="11">
        <v>39325</v>
      </c>
      <c r="AL1" s="11">
        <v>39355</v>
      </c>
      <c r="AM1" s="11">
        <v>39386</v>
      </c>
      <c r="AN1" s="11">
        <v>39416</v>
      </c>
      <c r="AO1" s="11">
        <v>39447</v>
      </c>
      <c r="AP1" s="11">
        <v>39478</v>
      </c>
      <c r="AQ1" s="11">
        <v>39507</v>
      </c>
      <c r="AR1" s="11">
        <v>39538</v>
      </c>
      <c r="AS1" s="11">
        <v>39568</v>
      </c>
      <c r="AT1" s="11">
        <v>39599</v>
      </c>
      <c r="AU1" s="11">
        <v>39629</v>
      </c>
      <c r="AV1" s="11">
        <v>39660</v>
      </c>
      <c r="AW1" s="11">
        <v>39691</v>
      </c>
      <c r="AX1" s="11">
        <v>39721</v>
      </c>
      <c r="AY1" s="11">
        <v>39752</v>
      </c>
      <c r="AZ1" s="11">
        <v>39782</v>
      </c>
      <c r="BA1" s="11">
        <v>39813</v>
      </c>
      <c r="BB1" s="11">
        <v>39844</v>
      </c>
      <c r="BC1" s="11">
        <v>39872</v>
      </c>
      <c r="BD1" s="11">
        <v>39903</v>
      </c>
      <c r="BE1" s="11">
        <v>39933</v>
      </c>
      <c r="BF1" s="11">
        <v>39964</v>
      </c>
      <c r="BG1" s="11">
        <v>39994</v>
      </c>
      <c r="BH1" s="11">
        <v>40025</v>
      </c>
      <c r="BI1" s="11">
        <v>40056</v>
      </c>
      <c r="BJ1" s="11">
        <v>40086</v>
      </c>
      <c r="BK1" s="11">
        <v>40117</v>
      </c>
      <c r="BL1" s="11">
        <v>40147</v>
      </c>
      <c r="BM1" s="11">
        <v>40178</v>
      </c>
      <c r="BN1" s="11">
        <v>40209</v>
      </c>
      <c r="BO1" s="11">
        <v>40237</v>
      </c>
      <c r="BP1" s="11">
        <v>40268</v>
      </c>
      <c r="BQ1" s="11">
        <v>40298</v>
      </c>
      <c r="BR1" s="11">
        <v>40329</v>
      </c>
      <c r="BS1" s="11">
        <v>40359</v>
      </c>
      <c r="BT1" s="11">
        <v>40390</v>
      </c>
      <c r="BU1" s="11">
        <v>40421</v>
      </c>
      <c r="BV1" s="11">
        <v>40451</v>
      </c>
      <c r="BW1" s="11">
        <v>40482</v>
      </c>
      <c r="BX1" s="11">
        <v>40512</v>
      </c>
      <c r="BY1" s="11">
        <v>40543</v>
      </c>
      <c r="BZ1" s="11">
        <v>40574</v>
      </c>
      <c r="CA1" s="11">
        <v>40602</v>
      </c>
      <c r="CB1" s="11">
        <v>40633</v>
      </c>
      <c r="CC1" s="11">
        <v>40663</v>
      </c>
      <c r="CD1" s="11">
        <v>40694</v>
      </c>
      <c r="CE1" s="11">
        <v>40724</v>
      </c>
      <c r="CF1" s="11">
        <v>40755</v>
      </c>
      <c r="CG1" s="11">
        <v>40786</v>
      </c>
      <c r="CH1" s="11">
        <v>40816</v>
      </c>
      <c r="CI1" s="11">
        <v>40847</v>
      </c>
      <c r="CJ1" s="11">
        <v>40877</v>
      </c>
      <c r="CK1" s="11">
        <v>40908</v>
      </c>
      <c r="CL1" s="11">
        <v>40939</v>
      </c>
      <c r="CM1" s="11">
        <v>40968</v>
      </c>
      <c r="CN1" s="11">
        <v>40999</v>
      </c>
      <c r="CO1" s="11">
        <v>41029</v>
      </c>
      <c r="CP1" s="11">
        <v>41060</v>
      </c>
      <c r="CQ1" s="11">
        <v>41090</v>
      </c>
      <c r="CR1" s="11">
        <v>41121</v>
      </c>
      <c r="CS1" s="11">
        <v>41152</v>
      </c>
      <c r="CT1" s="11">
        <v>41182</v>
      </c>
      <c r="CU1" s="11">
        <v>41213</v>
      </c>
      <c r="CV1" s="11">
        <v>41243</v>
      </c>
      <c r="CW1" s="11">
        <v>41274</v>
      </c>
      <c r="CX1" s="11">
        <v>41305</v>
      </c>
      <c r="CY1" s="11">
        <v>41333</v>
      </c>
      <c r="CZ1" s="11">
        <v>41364</v>
      </c>
      <c r="DA1" s="11">
        <v>41394</v>
      </c>
      <c r="DB1" s="11">
        <v>41425</v>
      </c>
      <c r="DC1" s="11">
        <v>41455</v>
      </c>
      <c r="DD1" s="11">
        <v>41486</v>
      </c>
      <c r="DE1" s="11">
        <v>41517</v>
      </c>
      <c r="DF1" s="11">
        <v>41547</v>
      </c>
      <c r="DG1" s="11">
        <v>41578</v>
      </c>
      <c r="DH1" s="11">
        <v>41608</v>
      </c>
      <c r="DI1" s="11">
        <v>41639</v>
      </c>
      <c r="DJ1" s="11">
        <v>41670</v>
      </c>
      <c r="DK1" s="11">
        <v>41698</v>
      </c>
      <c r="DL1" s="11">
        <v>41729</v>
      </c>
      <c r="DM1" s="11">
        <v>41759</v>
      </c>
      <c r="DN1" s="11">
        <v>41790</v>
      </c>
      <c r="DO1" s="11">
        <v>41820</v>
      </c>
      <c r="DP1" s="11">
        <v>41851</v>
      </c>
      <c r="DQ1" s="11">
        <v>41882</v>
      </c>
      <c r="DR1" s="11">
        <v>41912</v>
      </c>
      <c r="DS1" s="11">
        <v>41943</v>
      </c>
      <c r="DT1" s="11">
        <v>41973</v>
      </c>
      <c r="DU1" s="11">
        <v>42004</v>
      </c>
      <c r="DV1" s="11">
        <v>42035</v>
      </c>
      <c r="DW1" s="11">
        <v>42063</v>
      </c>
      <c r="DX1" s="11">
        <v>42094</v>
      </c>
      <c r="DY1" s="11">
        <v>42124</v>
      </c>
      <c r="DZ1" s="11">
        <v>42155</v>
      </c>
      <c r="EA1" s="11">
        <v>42185</v>
      </c>
      <c r="EB1" s="11">
        <v>42216</v>
      </c>
      <c r="EC1" s="11">
        <v>42247</v>
      </c>
      <c r="ED1" s="11">
        <v>42277</v>
      </c>
      <c r="EE1" s="11">
        <v>42308</v>
      </c>
      <c r="EF1" s="11">
        <v>42338</v>
      </c>
      <c r="EG1" s="11">
        <v>42369</v>
      </c>
      <c r="EH1" s="11">
        <v>42400</v>
      </c>
      <c r="EI1" s="11">
        <v>42429</v>
      </c>
      <c r="EJ1" s="11">
        <v>42460</v>
      </c>
      <c r="EK1" s="11">
        <v>42490</v>
      </c>
      <c r="EL1" s="11">
        <v>42521</v>
      </c>
      <c r="EM1" s="11">
        <v>42551</v>
      </c>
      <c r="EN1" s="11">
        <v>42582</v>
      </c>
      <c r="EO1" s="11">
        <v>42613</v>
      </c>
      <c r="EP1" s="11">
        <v>42643</v>
      </c>
      <c r="EQ1" s="11">
        <v>42674</v>
      </c>
      <c r="ER1" s="11">
        <v>42704</v>
      </c>
      <c r="ES1" s="11">
        <v>42735</v>
      </c>
      <c r="ET1" s="11">
        <v>42766</v>
      </c>
      <c r="EU1" s="11">
        <v>42794</v>
      </c>
      <c r="EV1" s="11">
        <v>42825</v>
      </c>
      <c r="EW1" s="11">
        <v>42855</v>
      </c>
      <c r="EX1" s="11">
        <v>42886</v>
      </c>
      <c r="EY1" s="11">
        <v>42916</v>
      </c>
      <c r="EZ1" s="11">
        <v>42947</v>
      </c>
      <c r="FA1" s="11">
        <v>42978</v>
      </c>
      <c r="FB1" s="11">
        <v>43008</v>
      </c>
      <c r="FC1" s="11">
        <v>43039</v>
      </c>
      <c r="FD1" s="11">
        <v>43069</v>
      </c>
      <c r="FE1" s="11">
        <v>43100</v>
      </c>
      <c r="FF1" s="12">
        <v>43131</v>
      </c>
      <c r="FG1" s="12">
        <v>43159</v>
      </c>
      <c r="FH1" s="12">
        <v>43190</v>
      </c>
      <c r="FI1" s="12">
        <v>43220</v>
      </c>
      <c r="FJ1" s="12">
        <v>43251</v>
      </c>
      <c r="FK1" s="12">
        <v>43281</v>
      </c>
      <c r="FL1" s="12">
        <v>43312</v>
      </c>
      <c r="FM1" s="12">
        <v>43343</v>
      </c>
      <c r="FN1" s="12">
        <v>43373</v>
      </c>
      <c r="FO1" s="12">
        <v>43404</v>
      </c>
      <c r="FP1" s="12">
        <v>43434</v>
      </c>
      <c r="FQ1" s="12">
        <v>43465</v>
      </c>
      <c r="FR1" s="12">
        <v>43496</v>
      </c>
      <c r="FS1" s="12">
        <v>43524</v>
      </c>
      <c r="FT1" s="12">
        <v>43555</v>
      </c>
      <c r="FU1" s="12">
        <v>43585</v>
      </c>
      <c r="FV1" s="12">
        <v>43616</v>
      </c>
      <c r="FW1" s="12">
        <v>43646</v>
      </c>
      <c r="FX1" s="12">
        <v>43677</v>
      </c>
      <c r="FY1" s="12">
        <v>43708</v>
      </c>
      <c r="FZ1" s="12">
        <v>43738</v>
      </c>
      <c r="GA1" s="12">
        <v>43769</v>
      </c>
      <c r="GB1" s="12">
        <v>43799</v>
      </c>
      <c r="GC1" s="12">
        <v>43830</v>
      </c>
      <c r="GD1" s="12">
        <v>43861</v>
      </c>
      <c r="GE1" s="12">
        <v>43890</v>
      </c>
      <c r="GF1" s="12">
        <v>43921</v>
      </c>
      <c r="GG1" s="12">
        <v>43951</v>
      </c>
      <c r="GH1" s="12">
        <v>43982</v>
      </c>
      <c r="GI1" s="12">
        <v>44012</v>
      </c>
      <c r="GJ1" s="12">
        <v>44043</v>
      </c>
      <c r="GK1" s="12">
        <v>44074</v>
      </c>
      <c r="GL1" s="12">
        <v>44104</v>
      </c>
    </row>
    <row r="2" spans="1:951">
      <c r="A2" s="4" t="s">
        <v>588</v>
      </c>
      <c r="B2" s="10">
        <v>38260</v>
      </c>
      <c r="C2" s="10">
        <v>38291</v>
      </c>
      <c r="D2" s="10">
        <v>38321</v>
      </c>
      <c r="E2" s="10">
        <v>38352</v>
      </c>
      <c r="F2" s="10">
        <v>38383</v>
      </c>
      <c r="G2" s="10">
        <v>38411</v>
      </c>
      <c r="H2" s="10">
        <v>38442</v>
      </c>
      <c r="I2" s="10">
        <v>38472</v>
      </c>
      <c r="J2" s="10">
        <v>38503</v>
      </c>
      <c r="K2" s="10">
        <v>38533</v>
      </c>
      <c r="L2" s="10">
        <v>38564</v>
      </c>
      <c r="M2" s="10">
        <v>38595</v>
      </c>
      <c r="N2" s="10">
        <v>38625</v>
      </c>
      <c r="O2" s="10">
        <v>38656</v>
      </c>
      <c r="P2" s="10">
        <v>38686</v>
      </c>
      <c r="Q2" s="10">
        <v>38717</v>
      </c>
      <c r="R2" s="10">
        <v>38748</v>
      </c>
      <c r="S2" s="10">
        <v>38776</v>
      </c>
      <c r="T2" s="10">
        <v>38807</v>
      </c>
      <c r="U2" s="10">
        <v>38837</v>
      </c>
      <c r="V2" s="10">
        <v>38868</v>
      </c>
      <c r="W2" s="10">
        <v>38898</v>
      </c>
      <c r="X2" s="10">
        <v>38929</v>
      </c>
      <c r="Y2" s="10">
        <v>38960</v>
      </c>
      <c r="Z2" s="10">
        <v>38990</v>
      </c>
      <c r="AA2" s="10">
        <v>39021</v>
      </c>
      <c r="AB2" s="10">
        <v>39051</v>
      </c>
      <c r="AC2" s="10">
        <v>39082</v>
      </c>
      <c r="AD2" s="10">
        <v>39113</v>
      </c>
      <c r="AE2" s="10">
        <v>39141</v>
      </c>
      <c r="AF2" s="10">
        <v>39172</v>
      </c>
      <c r="AG2" s="10">
        <v>39202</v>
      </c>
      <c r="AH2" s="10">
        <v>39233</v>
      </c>
      <c r="AI2" s="10">
        <v>39263</v>
      </c>
      <c r="AJ2" s="10">
        <v>39294</v>
      </c>
      <c r="AK2" s="10">
        <v>39325</v>
      </c>
      <c r="AL2" s="10">
        <v>39355</v>
      </c>
      <c r="AM2" s="10">
        <v>39386</v>
      </c>
      <c r="AN2" s="10">
        <v>39416</v>
      </c>
      <c r="AO2" s="10">
        <v>39447</v>
      </c>
      <c r="AP2" s="10">
        <v>39478</v>
      </c>
      <c r="AQ2" s="10">
        <v>39507</v>
      </c>
      <c r="AR2" s="10">
        <v>39538</v>
      </c>
      <c r="AS2" s="10">
        <v>39568</v>
      </c>
      <c r="AT2" s="10">
        <v>39599</v>
      </c>
      <c r="AU2" s="10">
        <v>39629</v>
      </c>
      <c r="AV2" s="10">
        <v>39660</v>
      </c>
      <c r="AW2" s="10">
        <v>39691</v>
      </c>
      <c r="AX2" s="10">
        <v>39721</v>
      </c>
      <c r="AY2" s="10">
        <v>39752</v>
      </c>
      <c r="AZ2" s="10">
        <v>39782</v>
      </c>
      <c r="BA2" s="10">
        <v>39813</v>
      </c>
      <c r="BB2" s="10">
        <v>39844</v>
      </c>
      <c r="BC2" s="10">
        <v>39872</v>
      </c>
      <c r="BD2" s="10">
        <v>39903</v>
      </c>
      <c r="BE2" s="10">
        <v>39933</v>
      </c>
      <c r="BF2" s="10">
        <v>39964</v>
      </c>
      <c r="BG2" s="10">
        <v>39994</v>
      </c>
      <c r="BH2" s="10">
        <v>40025</v>
      </c>
      <c r="BI2" s="10">
        <v>40056</v>
      </c>
      <c r="BJ2" s="10">
        <v>40086</v>
      </c>
      <c r="BK2" s="10">
        <v>40117</v>
      </c>
      <c r="BL2" s="10">
        <v>40147</v>
      </c>
      <c r="BM2" s="10">
        <v>40178</v>
      </c>
      <c r="BN2" s="10">
        <v>40209</v>
      </c>
      <c r="BO2" s="10">
        <v>40237</v>
      </c>
      <c r="BP2" s="10">
        <v>40268</v>
      </c>
      <c r="BQ2" s="10">
        <v>40298</v>
      </c>
      <c r="BR2" s="10">
        <v>40329</v>
      </c>
      <c r="BS2" s="10">
        <v>40359</v>
      </c>
      <c r="BT2" s="10">
        <v>40390</v>
      </c>
      <c r="BU2" s="10">
        <v>40421</v>
      </c>
      <c r="BV2" s="10">
        <v>40451</v>
      </c>
      <c r="BW2" s="10">
        <v>40482</v>
      </c>
      <c r="BX2" s="10">
        <v>40512</v>
      </c>
      <c r="BY2" s="10">
        <v>40543</v>
      </c>
      <c r="BZ2" s="10">
        <v>40574</v>
      </c>
      <c r="CA2" s="10">
        <v>40602</v>
      </c>
      <c r="CB2" s="10">
        <v>40633</v>
      </c>
      <c r="CC2" s="10">
        <v>40663</v>
      </c>
      <c r="CD2" s="10">
        <v>40694</v>
      </c>
      <c r="CE2" s="10">
        <v>40724</v>
      </c>
      <c r="CF2" s="10">
        <v>40755</v>
      </c>
      <c r="CG2" s="10">
        <v>40786</v>
      </c>
      <c r="CH2" s="10">
        <v>40816</v>
      </c>
      <c r="CI2" s="10">
        <v>40847</v>
      </c>
      <c r="CJ2" s="10">
        <v>40877</v>
      </c>
      <c r="CK2" s="10">
        <v>40908</v>
      </c>
      <c r="CL2" s="10">
        <v>40939</v>
      </c>
      <c r="CM2" s="10">
        <v>40968</v>
      </c>
      <c r="CN2" s="10">
        <v>40999</v>
      </c>
      <c r="CO2" s="10">
        <v>41029</v>
      </c>
      <c r="CP2" s="10">
        <v>41060</v>
      </c>
      <c r="CQ2" s="10">
        <v>41090</v>
      </c>
      <c r="CR2" s="10">
        <v>41121</v>
      </c>
      <c r="CS2" s="10">
        <v>41152</v>
      </c>
      <c r="CT2" s="10">
        <v>41182</v>
      </c>
      <c r="CU2" s="10">
        <v>41213</v>
      </c>
      <c r="CV2" s="10">
        <v>41243</v>
      </c>
      <c r="CW2" s="10">
        <v>41274</v>
      </c>
      <c r="CX2" s="10">
        <v>41305</v>
      </c>
      <c r="CY2" s="10">
        <v>41333</v>
      </c>
      <c r="CZ2" s="10">
        <v>41364</v>
      </c>
      <c r="DA2" s="10">
        <v>41394</v>
      </c>
      <c r="DB2" s="10">
        <v>41425</v>
      </c>
      <c r="DC2" s="10">
        <v>41455</v>
      </c>
      <c r="DD2" s="10">
        <v>41486</v>
      </c>
      <c r="DE2" s="10">
        <v>41517</v>
      </c>
      <c r="DF2" s="10">
        <v>41547</v>
      </c>
      <c r="DG2" s="10">
        <v>41578</v>
      </c>
      <c r="DH2" s="10">
        <v>41608</v>
      </c>
      <c r="DI2" s="10">
        <v>41639</v>
      </c>
      <c r="DJ2" s="10">
        <v>41670</v>
      </c>
      <c r="DK2" s="10">
        <v>41698</v>
      </c>
      <c r="DL2" s="10">
        <v>41729</v>
      </c>
      <c r="DM2" s="10">
        <v>41759</v>
      </c>
      <c r="DN2" s="10">
        <v>41790</v>
      </c>
      <c r="DO2" s="10">
        <v>41820</v>
      </c>
      <c r="DP2" s="10">
        <v>41851</v>
      </c>
      <c r="DQ2" s="10">
        <v>41882</v>
      </c>
      <c r="DR2" s="10">
        <v>41912</v>
      </c>
      <c r="DS2" s="10">
        <v>41943</v>
      </c>
      <c r="DT2" s="10">
        <v>41973</v>
      </c>
      <c r="DU2" s="10">
        <v>42004</v>
      </c>
      <c r="DV2" s="10">
        <v>42035</v>
      </c>
      <c r="DW2" s="10">
        <v>42063</v>
      </c>
      <c r="DX2" s="10">
        <v>42094</v>
      </c>
      <c r="DY2" s="10">
        <v>42124</v>
      </c>
      <c r="DZ2" s="10">
        <v>42155</v>
      </c>
      <c r="EA2" s="10">
        <v>42185</v>
      </c>
      <c r="EB2" s="10">
        <v>42216</v>
      </c>
      <c r="EC2" s="10">
        <v>42247</v>
      </c>
      <c r="ED2" s="10">
        <v>42277</v>
      </c>
      <c r="EE2" s="10">
        <v>42308</v>
      </c>
      <c r="EF2" s="10">
        <v>42338</v>
      </c>
      <c r="EG2" s="10">
        <v>42369</v>
      </c>
      <c r="EH2" s="10">
        <v>42400</v>
      </c>
      <c r="EI2" s="10">
        <v>42429</v>
      </c>
      <c r="EJ2" s="10">
        <v>42460</v>
      </c>
      <c r="EK2" s="10">
        <v>42490</v>
      </c>
      <c r="EL2" s="10">
        <v>42521</v>
      </c>
      <c r="EM2" s="10">
        <v>42551</v>
      </c>
      <c r="EN2" s="10">
        <v>42582</v>
      </c>
      <c r="EO2" s="10">
        <v>42613</v>
      </c>
      <c r="EP2" s="10">
        <v>42643</v>
      </c>
      <c r="EQ2" s="10">
        <v>42674</v>
      </c>
      <c r="ER2" s="10">
        <v>42704</v>
      </c>
      <c r="ES2" s="10">
        <v>42735</v>
      </c>
      <c r="ET2" s="10">
        <v>42766</v>
      </c>
      <c r="EU2" s="10">
        <v>42794</v>
      </c>
      <c r="EV2" s="10">
        <v>42825</v>
      </c>
      <c r="EW2" s="10">
        <v>42855</v>
      </c>
      <c r="EX2" s="10">
        <v>42886</v>
      </c>
      <c r="EY2" s="10">
        <v>42916</v>
      </c>
      <c r="EZ2" s="10">
        <v>42947</v>
      </c>
      <c r="FA2" s="10">
        <v>42978</v>
      </c>
      <c r="FB2" s="10">
        <v>43008</v>
      </c>
      <c r="FC2" s="10">
        <v>43039</v>
      </c>
      <c r="FD2" s="10">
        <v>43069</v>
      </c>
      <c r="FE2" s="10">
        <v>43100</v>
      </c>
      <c r="FF2" s="10">
        <v>43131</v>
      </c>
      <c r="FG2" s="10">
        <v>43159</v>
      </c>
      <c r="FH2" s="10">
        <v>43190</v>
      </c>
      <c r="FI2" s="10">
        <v>43220</v>
      </c>
      <c r="FJ2" s="10">
        <v>43251</v>
      </c>
      <c r="FK2" s="10">
        <v>43281</v>
      </c>
      <c r="FL2" s="10">
        <v>43312</v>
      </c>
      <c r="FM2" s="10">
        <v>43343</v>
      </c>
      <c r="FN2" s="10">
        <v>43373</v>
      </c>
      <c r="FO2" s="10">
        <v>43404</v>
      </c>
      <c r="FP2" s="10">
        <v>43434</v>
      </c>
      <c r="FQ2" s="10">
        <v>43465</v>
      </c>
      <c r="FR2" s="10">
        <v>43496</v>
      </c>
      <c r="FS2" s="10">
        <v>43524</v>
      </c>
      <c r="FT2" s="10">
        <v>43555</v>
      </c>
      <c r="FU2" s="10">
        <v>43585</v>
      </c>
      <c r="FV2" s="10">
        <v>43616</v>
      </c>
      <c r="FW2" s="10">
        <v>43646</v>
      </c>
      <c r="FX2" s="10">
        <v>43677</v>
      </c>
      <c r="FY2" s="10">
        <v>43708</v>
      </c>
      <c r="FZ2" s="10">
        <v>43738</v>
      </c>
      <c r="GA2" s="10">
        <v>43769</v>
      </c>
      <c r="GB2" s="10">
        <v>43799</v>
      </c>
      <c r="GC2" s="10">
        <v>43830</v>
      </c>
      <c r="GD2" s="10">
        <v>43861</v>
      </c>
      <c r="GE2" s="10">
        <v>43890</v>
      </c>
      <c r="GF2" s="10">
        <v>43921</v>
      </c>
      <c r="GG2" s="10">
        <v>43951</v>
      </c>
      <c r="GH2" s="10">
        <v>43982</v>
      </c>
      <c r="GI2" s="10">
        <v>44012</v>
      </c>
      <c r="GJ2" s="8">
        <v>44043</v>
      </c>
      <c r="GK2" s="8">
        <v>44074</v>
      </c>
      <c r="GL2" s="8">
        <v>44104</v>
      </c>
      <c r="ACF2" s="6"/>
      <c r="ACG2" s="6"/>
      <c r="ACH2" s="6"/>
      <c r="ACI2" s="6"/>
      <c r="ACJ2" s="6"/>
      <c r="ACK2" s="6"/>
      <c r="ACL2" s="6"/>
      <c r="ACM2" s="6"/>
      <c r="ACN2" s="6"/>
      <c r="ACO2" s="6"/>
      <c r="ACP2" s="6"/>
      <c r="ACQ2" s="6"/>
      <c r="ACR2" s="6"/>
      <c r="ACS2" s="6"/>
      <c r="ACT2" s="6"/>
      <c r="ACU2" s="6"/>
      <c r="ACV2" s="6"/>
      <c r="ACW2" s="6"/>
      <c r="ACX2" s="6"/>
      <c r="ACY2" s="6"/>
      <c r="ACZ2" s="6"/>
      <c r="ADA2" s="6"/>
      <c r="ADB2" s="6"/>
      <c r="ADC2" s="6"/>
      <c r="ADD2" s="6"/>
      <c r="ADE2" s="6"/>
      <c r="ADF2" s="6"/>
      <c r="ADG2" s="6"/>
      <c r="ADH2" s="6"/>
      <c r="ADI2" s="6"/>
      <c r="ADJ2" s="6"/>
      <c r="ADK2" s="6"/>
      <c r="ADL2" s="6"/>
      <c r="ADM2" s="6"/>
      <c r="ADN2" s="6"/>
      <c r="ADO2" s="6"/>
      <c r="ADP2" s="6"/>
      <c r="ADQ2" s="6"/>
      <c r="ADR2" s="6"/>
      <c r="ADS2" s="6"/>
      <c r="ADT2" s="6"/>
      <c r="ADU2" s="6"/>
      <c r="ADV2" s="6"/>
      <c r="ADW2" s="6"/>
      <c r="ADX2" s="6"/>
      <c r="ADY2" s="6"/>
      <c r="ADZ2" s="6"/>
      <c r="AEA2" s="6"/>
      <c r="AEB2" s="6"/>
      <c r="AEC2" s="6"/>
      <c r="AED2" s="6"/>
      <c r="AEE2" s="6"/>
      <c r="AEF2" s="6"/>
      <c r="AEG2" s="6"/>
      <c r="AEH2" s="6"/>
      <c r="AEI2" s="6"/>
      <c r="AEJ2" s="6"/>
      <c r="AEK2" s="6"/>
      <c r="AEL2" s="6"/>
      <c r="AEM2" s="6"/>
      <c r="AEN2" s="6"/>
      <c r="AEO2" s="6"/>
      <c r="AEP2" s="6"/>
      <c r="AEQ2" s="6"/>
      <c r="AER2" s="6"/>
      <c r="AES2" s="6"/>
      <c r="AET2" s="6"/>
      <c r="AEU2" s="6"/>
      <c r="AEV2" s="6"/>
      <c r="AEW2" s="6"/>
      <c r="AEX2" s="6"/>
      <c r="AEY2" s="6"/>
      <c r="AEZ2" s="6"/>
      <c r="AFA2" s="6"/>
      <c r="AFB2" s="6"/>
      <c r="AFC2" s="6"/>
      <c r="AFD2" s="6"/>
      <c r="AFE2" s="6"/>
      <c r="AFF2" s="6"/>
      <c r="AFG2" s="6"/>
      <c r="AFH2" s="6"/>
      <c r="AFI2" s="6"/>
      <c r="AFJ2" s="6"/>
      <c r="AFK2" s="6"/>
      <c r="AFL2" s="6"/>
      <c r="AFM2" s="6"/>
      <c r="AFN2" s="6"/>
      <c r="AFO2" s="6"/>
      <c r="AFP2" s="6"/>
      <c r="AFQ2" s="6"/>
      <c r="AFR2" s="6"/>
      <c r="AFS2" s="6"/>
      <c r="AFT2" s="6"/>
      <c r="AFU2" s="6"/>
      <c r="AFV2" s="6"/>
      <c r="AFW2" s="6"/>
      <c r="AFX2" s="6"/>
      <c r="AFY2" s="6"/>
      <c r="AFZ2" s="6"/>
      <c r="AGA2" s="6"/>
      <c r="AGB2" s="6"/>
      <c r="AGC2" s="6"/>
      <c r="AGD2" s="6"/>
      <c r="AGE2" s="6"/>
      <c r="AGF2" s="6"/>
      <c r="AGG2" s="6"/>
      <c r="AGH2" s="6"/>
      <c r="AGI2" s="6"/>
      <c r="AGJ2" s="6"/>
      <c r="AGK2" s="6"/>
      <c r="AGL2" s="6"/>
      <c r="AGM2" s="6"/>
      <c r="AGN2" s="6"/>
      <c r="AGO2" s="6"/>
      <c r="AGP2" s="6"/>
      <c r="AGQ2" s="6"/>
      <c r="AGR2" s="6"/>
      <c r="AGS2" s="6"/>
      <c r="AGT2" s="6"/>
      <c r="AGU2" s="6"/>
      <c r="AGV2" s="6"/>
      <c r="AGW2" s="6"/>
      <c r="AGX2" s="6"/>
      <c r="AGY2" s="6"/>
      <c r="AGZ2" s="6"/>
      <c r="AHA2" s="6"/>
      <c r="AHB2" s="6"/>
      <c r="AHC2" s="6"/>
      <c r="AHD2" s="6"/>
      <c r="AHE2" s="6"/>
      <c r="AHF2" s="6"/>
      <c r="AHG2" s="6"/>
      <c r="AHH2" s="6"/>
      <c r="AHI2" s="6"/>
      <c r="AHJ2" s="6"/>
      <c r="AHK2" s="6"/>
      <c r="AHL2" s="6"/>
      <c r="AHM2" s="6"/>
      <c r="AHN2" s="6"/>
      <c r="AHO2" s="6"/>
      <c r="AHP2" s="6"/>
      <c r="AHQ2" s="6"/>
      <c r="AHR2" s="6"/>
      <c r="AHS2" s="6"/>
      <c r="AHT2" s="6"/>
      <c r="AHU2" s="6"/>
      <c r="AHV2" s="6"/>
      <c r="AHW2" s="6"/>
      <c r="AHX2" s="6"/>
      <c r="AHY2" s="6"/>
      <c r="AHZ2" s="6"/>
      <c r="AIA2" s="6"/>
      <c r="AIB2" s="6"/>
      <c r="AIC2" s="6"/>
      <c r="AID2" s="6"/>
      <c r="AIE2" s="6"/>
      <c r="AIF2" s="6"/>
      <c r="AIG2" s="6"/>
      <c r="AIH2" s="6"/>
      <c r="AII2" s="6"/>
      <c r="AIJ2" s="6"/>
      <c r="AIK2" s="6"/>
      <c r="AIL2" s="6"/>
      <c r="AIM2" s="6"/>
      <c r="AIN2" s="6"/>
      <c r="AIO2" s="6"/>
      <c r="AIP2" s="6"/>
      <c r="AIQ2" s="6"/>
      <c r="AIR2" s="6"/>
      <c r="AIS2" s="6"/>
      <c r="AIT2" s="6"/>
      <c r="AIU2" s="6"/>
      <c r="AIV2" s="6"/>
      <c r="AIW2" s="6"/>
      <c r="AIX2" s="6"/>
      <c r="AIY2" s="6"/>
      <c r="AIZ2" s="6"/>
      <c r="AJA2" s="6"/>
      <c r="AJB2" s="6"/>
      <c r="AJC2" s="6"/>
      <c r="AJD2" s="6"/>
      <c r="AJE2" s="6"/>
      <c r="AJF2" s="6"/>
      <c r="AJG2" s="6"/>
      <c r="AJH2" s="6"/>
      <c r="AJI2" s="6"/>
      <c r="AJJ2" s="6"/>
      <c r="AJK2" s="6"/>
      <c r="AJL2" s="6"/>
      <c r="AJM2" s="6"/>
      <c r="AJN2" s="6"/>
      <c r="AJO2" s="6"/>
    </row>
    <row r="3" spans="1:951">
      <c r="A3" t="s">
        <v>636</v>
      </c>
      <c r="B3" s="8">
        <v>38219</v>
      </c>
      <c r="C3" s="8" t="s">
        <v>642</v>
      </c>
      <c r="D3" s="8" t="s">
        <v>642</v>
      </c>
      <c r="E3" s="8">
        <v>38313</v>
      </c>
      <c r="F3" s="8" t="s">
        <v>642</v>
      </c>
      <c r="G3" s="8" t="s">
        <v>642</v>
      </c>
      <c r="H3" s="8">
        <v>38397</v>
      </c>
      <c r="I3" s="8" t="s">
        <v>642</v>
      </c>
      <c r="J3" s="8" t="s">
        <v>642</v>
      </c>
      <c r="K3" s="8">
        <v>38488</v>
      </c>
      <c r="L3" s="8" t="s">
        <v>642</v>
      </c>
      <c r="M3" s="8" t="s">
        <v>642</v>
      </c>
      <c r="N3" s="8">
        <v>38579</v>
      </c>
      <c r="O3" s="8" t="s">
        <v>642</v>
      </c>
      <c r="P3" s="8" t="s">
        <v>642</v>
      </c>
      <c r="Q3" s="8">
        <v>38670</v>
      </c>
      <c r="R3" s="8" t="s">
        <v>642</v>
      </c>
      <c r="S3" s="8" t="s">
        <v>642</v>
      </c>
      <c r="T3" s="8">
        <v>38761</v>
      </c>
      <c r="U3" s="8" t="s">
        <v>642</v>
      </c>
      <c r="V3" s="8" t="s">
        <v>642</v>
      </c>
      <c r="W3" s="8">
        <v>38852</v>
      </c>
      <c r="X3" s="8" t="s">
        <v>642</v>
      </c>
      <c r="Y3" s="8" t="s">
        <v>642</v>
      </c>
      <c r="Z3" s="8">
        <v>38943</v>
      </c>
      <c r="AA3" s="8" t="s">
        <v>642</v>
      </c>
      <c r="AB3" s="8" t="s">
        <v>642</v>
      </c>
      <c r="AC3" s="8">
        <v>39034</v>
      </c>
      <c r="AD3" s="8" t="s">
        <v>642</v>
      </c>
      <c r="AE3" s="8" t="s">
        <v>642</v>
      </c>
      <c r="AF3" s="8">
        <v>39126</v>
      </c>
      <c r="AG3" s="8" t="s">
        <v>642</v>
      </c>
      <c r="AH3" s="8" t="s">
        <v>642</v>
      </c>
      <c r="AI3" s="8">
        <v>39216</v>
      </c>
      <c r="AJ3" s="8" t="s">
        <v>642</v>
      </c>
      <c r="AK3" s="8" t="s">
        <v>642</v>
      </c>
      <c r="AL3" s="8">
        <v>39308</v>
      </c>
      <c r="AM3" s="8" t="s">
        <v>642</v>
      </c>
      <c r="AN3" s="8" t="s">
        <v>642</v>
      </c>
      <c r="AO3" s="8">
        <v>39399</v>
      </c>
      <c r="AP3" s="8" t="s">
        <v>642</v>
      </c>
      <c r="AQ3" s="8" t="s">
        <v>642</v>
      </c>
      <c r="AR3" s="8">
        <v>39490</v>
      </c>
      <c r="AS3" s="8" t="s">
        <v>642</v>
      </c>
      <c r="AT3" s="8" t="s">
        <v>642</v>
      </c>
      <c r="AU3" s="8">
        <v>39581</v>
      </c>
      <c r="AV3" s="8" t="s">
        <v>642</v>
      </c>
      <c r="AW3" s="8" t="s">
        <v>642</v>
      </c>
      <c r="AX3" s="8">
        <v>39672</v>
      </c>
      <c r="AY3" s="8" t="s">
        <v>642</v>
      </c>
      <c r="AZ3" s="8" t="s">
        <v>642</v>
      </c>
      <c r="BA3" s="8">
        <v>39769</v>
      </c>
      <c r="BB3" s="8" t="s">
        <v>642</v>
      </c>
      <c r="BC3" s="8" t="s">
        <v>642</v>
      </c>
      <c r="BD3" s="8">
        <v>39857</v>
      </c>
      <c r="BE3" s="8" t="s">
        <v>642</v>
      </c>
      <c r="BF3" s="8" t="s">
        <v>642</v>
      </c>
      <c r="BG3" s="8">
        <v>39948</v>
      </c>
      <c r="BH3" s="8" t="s">
        <v>642</v>
      </c>
      <c r="BI3" s="8" t="s">
        <v>642</v>
      </c>
      <c r="BJ3" s="8">
        <v>40039</v>
      </c>
      <c r="BK3" s="8" t="s">
        <v>642</v>
      </c>
      <c r="BL3" s="8" t="s">
        <v>642</v>
      </c>
      <c r="BM3" s="8">
        <v>40133</v>
      </c>
      <c r="BN3" s="8" t="s">
        <v>642</v>
      </c>
      <c r="BO3" s="8" t="s">
        <v>642</v>
      </c>
      <c r="BP3" s="8">
        <v>40221</v>
      </c>
      <c r="BQ3" s="8" t="s">
        <v>642</v>
      </c>
      <c r="BR3" s="8" t="s">
        <v>642</v>
      </c>
      <c r="BS3" s="8">
        <v>40312</v>
      </c>
      <c r="BT3" s="8" t="s">
        <v>642</v>
      </c>
      <c r="BU3" s="8" t="s">
        <v>642</v>
      </c>
      <c r="BV3" s="8">
        <v>40403</v>
      </c>
      <c r="BW3" s="8" t="s">
        <v>642</v>
      </c>
      <c r="BX3" s="8" t="s">
        <v>642</v>
      </c>
      <c r="BY3" s="8">
        <v>40497</v>
      </c>
      <c r="BZ3" s="8" t="s">
        <v>642</v>
      </c>
      <c r="CA3" s="8" t="s">
        <v>642</v>
      </c>
      <c r="CB3" s="8">
        <v>40585</v>
      </c>
      <c r="CC3" s="8" t="s">
        <v>642</v>
      </c>
      <c r="CD3" s="8" t="s">
        <v>642</v>
      </c>
      <c r="CE3" s="8">
        <v>40676</v>
      </c>
      <c r="CF3" s="8" t="s">
        <v>642</v>
      </c>
      <c r="CG3" s="8" t="s">
        <v>642</v>
      </c>
      <c r="CH3" s="8">
        <v>40767</v>
      </c>
      <c r="CI3" s="8" t="s">
        <v>642</v>
      </c>
      <c r="CJ3" s="8" t="s">
        <v>642</v>
      </c>
      <c r="CK3" s="8">
        <v>40861</v>
      </c>
      <c r="CL3" s="8" t="s">
        <v>642</v>
      </c>
      <c r="CM3" s="8" t="s">
        <v>642</v>
      </c>
      <c r="CN3" s="8">
        <v>40949</v>
      </c>
      <c r="CO3" s="8" t="s">
        <v>642</v>
      </c>
      <c r="CP3" s="8" t="s">
        <v>642</v>
      </c>
      <c r="CQ3" s="8">
        <v>41040</v>
      </c>
      <c r="CR3" s="8" t="s">
        <v>642</v>
      </c>
      <c r="CS3" s="8" t="s">
        <v>642</v>
      </c>
      <c r="CT3" s="8">
        <v>41131</v>
      </c>
      <c r="CU3" s="8" t="s">
        <v>642</v>
      </c>
      <c r="CV3" s="8" t="s">
        <v>642</v>
      </c>
      <c r="CW3" s="8">
        <v>41222</v>
      </c>
      <c r="CX3" s="8" t="s">
        <v>642</v>
      </c>
      <c r="CY3" s="8" t="s">
        <v>642</v>
      </c>
      <c r="CZ3" s="8">
        <v>41320</v>
      </c>
      <c r="DA3" s="8" t="s">
        <v>642</v>
      </c>
      <c r="DB3" s="8" t="s">
        <v>642</v>
      </c>
      <c r="DC3" s="8">
        <v>41404</v>
      </c>
      <c r="DD3" s="8" t="s">
        <v>642</v>
      </c>
      <c r="DE3" s="8" t="s">
        <v>642</v>
      </c>
      <c r="DF3" s="8">
        <v>41502</v>
      </c>
      <c r="DG3" s="8" t="s">
        <v>642</v>
      </c>
      <c r="DH3" s="8" t="s">
        <v>642</v>
      </c>
      <c r="DI3" s="8">
        <v>41603</v>
      </c>
      <c r="DJ3" s="8" t="s">
        <v>642</v>
      </c>
      <c r="DK3" s="8" t="s">
        <v>642</v>
      </c>
      <c r="DL3" s="8">
        <v>41684</v>
      </c>
      <c r="DM3" s="8" t="s">
        <v>642</v>
      </c>
      <c r="DN3" s="8" t="s">
        <v>642</v>
      </c>
      <c r="DO3" s="8">
        <v>41775</v>
      </c>
      <c r="DP3" s="8" t="s">
        <v>642</v>
      </c>
      <c r="DQ3" s="8" t="s">
        <v>642</v>
      </c>
      <c r="DR3" s="8">
        <v>41866</v>
      </c>
      <c r="DS3" s="8" t="s">
        <v>642</v>
      </c>
      <c r="DT3" s="8" t="s">
        <v>642</v>
      </c>
      <c r="DU3" s="8">
        <v>41960</v>
      </c>
      <c r="DV3" s="8" t="s">
        <v>642</v>
      </c>
      <c r="DW3" s="8" t="s">
        <v>642</v>
      </c>
      <c r="DX3" s="8">
        <v>42048</v>
      </c>
      <c r="DY3" s="8" t="s">
        <v>642</v>
      </c>
      <c r="DZ3" s="8" t="s">
        <v>642</v>
      </c>
      <c r="EA3" s="8">
        <v>42139</v>
      </c>
      <c r="EB3" s="8" t="s">
        <v>642</v>
      </c>
      <c r="EC3" s="8" t="s">
        <v>642</v>
      </c>
      <c r="ED3" s="8">
        <v>42230</v>
      </c>
      <c r="EE3" s="8" t="s">
        <v>642</v>
      </c>
      <c r="EF3" s="8" t="s">
        <v>642</v>
      </c>
      <c r="EG3" s="8">
        <v>42321</v>
      </c>
      <c r="EH3" s="8" t="s">
        <v>642</v>
      </c>
      <c r="EI3" s="8" t="s">
        <v>642</v>
      </c>
      <c r="EJ3" s="8">
        <v>42412</v>
      </c>
      <c r="EK3" s="8" t="s">
        <v>642</v>
      </c>
      <c r="EL3" s="8" t="s">
        <v>642</v>
      </c>
      <c r="EM3" s="8">
        <v>42503</v>
      </c>
      <c r="EN3" s="8" t="s">
        <v>642</v>
      </c>
      <c r="EO3" s="8" t="s">
        <v>642</v>
      </c>
      <c r="EP3" s="8">
        <v>42594</v>
      </c>
      <c r="EQ3" s="8" t="s">
        <v>642</v>
      </c>
      <c r="ER3" s="8" t="s">
        <v>642</v>
      </c>
      <c r="ES3" s="8">
        <v>42688</v>
      </c>
      <c r="ET3" s="8" t="s">
        <v>642</v>
      </c>
      <c r="EU3" s="8" t="s">
        <v>642</v>
      </c>
      <c r="EV3" s="8">
        <v>42776</v>
      </c>
      <c r="EW3" s="8" t="s">
        <v>642</v>
      </c>
      <c r="EX3" s="8" t="s">
        <v>642</v>
      </c>
      <c r="EY3" s="8">
        <v>42867</v>
      </c>
      <c r="EZ3" s="8" t="s">
        <v>642</v>
      </c>
      <c r="FA3" s="8" t="s">
        <v>642</v>
      </c>
      <c r="FB3" s="8">
        <v>42958</v>
      </c>
      <c r="FC3" s="8" t="s">
        <v>642</v>
      </c>
      <c r="FD3" s="8" t="s">
        <v>642</v>
      </c>
      <c r="FE3" s="8">
        <v>43052</v>
      </c>
      <c r="FF3" s="8" t="s">
        <v>642</v>
      </c>
      <c r="FG3" s="8" t="s">
        <v>642</v>
      </c>
      <c r="FH3" s="8">
        <v>43140</v>
      </c>
      <c r="FI3" s="8" t="s">
        <v>642</v>
      </c>
      <c r="FJ3" s="8" t="s">
        <v>642</v>
      </c>
      <c r="FK3" s="8">
        <v>43231</v>
      </c>
      <c r="FL3" s="8" t="s">
        <v>642</v>
      </c>
      <c r="FM3" s="8" t="s">
        <v>642</v>
      </c>
      <c r="FN3" s="8">
        <v>43322</v>
      </c>
      <c r="FO3" s="8" t="s">
        <v>642</v>
      </c>
      <c r="FP3" s="8" t="s">
        <v>642</v>
      </c>
      <c r="FQ3" s="8">
        <v>43417</v>
      </c>
      <c r="FR3" s="8" t="s">
        <v>642</v>
      </c>
      <c r="FS3" s="8" t="s">
        <v>642</v>
      </c>
      <c r="FT3" s="8">
        <v>43546</v>
      </c>
      <c r="FU3" s="8" t="s">
        <v>642</v>
      </c>
      <c r="FV3" s="8" t="s">
        <v>642</v>
      </c>
      <c r="FW3" s="8">
        <v>43595</v>
      </c>
      <c r="FX3" s="8" t="s">
        <v>642</v>
      </c>
      <c r="FY3" s="8" t="s">
        <v>642</v>
      </c>
      <c r="FZ3" s="8">
        <v>43686</v>
      </c>
      <c r="GA3" s="8" t="s">
        <v>642</v>
      </c>
      <c r="GB3" s="8" t="s">
        <v>642</v>
      </c>
      <c r="GC3" s="8">
        <v>43784</v>
      </c>
      <c r="GD3" s="8" t="s">
        <v>642</v>
      </c>
      <c r="GE3" s="8" t="s">
        <v>642</v>
      </c>
      <c r="GF3" s="8">
        <v>43875</v>
      </c>
      <c r="GG3" s="8" t="s">
        <v>642</v>
      </c>
      <c r="GH3" s="8" t="s">
        <v>642</v>
      </c>
      <c r="GI3" s="8">
        <v>43966</v>
      </c>
      <c r="GK3" s="8">
        <v>44057</v>
      </c>
      <c r="ACF3" s="6"/>
      <c r="ACG3" s="6"/>
      <c r="ACH3" s="6"/>
      <c r="ACI3" s="6"/>
      <c r="ACJ3" s="6"/>
      <c r="ACK3" s="6"/>
      <c r="ACL3" s="6"/>
      <c r="ACM3" s="6"/>
      <c r="ACN3" s="6"/>
      <c r="ACO3" s="6"/>
      <c r="ACP3" s="6"/>
      <c r="ACQ3" s="6"/>
      <c r="ACR3" s="6"/>
      <c r="ACS3" s="6"/>
      <c r="ACT3" s="6"/>
      <c r="ACU3" s="6"/>
      <c r="ACV3" s="6"/>
      <c r="ACW3" s="6"/>
      <c r="ACX3" s="6"/>
      <c r="ACY3" s="6"/>
      <c r="ACZ3" s="6"/>
      <c r="ADA3" s="6"/>
      <c r="ADB3" s="6"/>
      <c r="ADC3" s="6"/>
      <c r="ADD3" s="6"/>
      <c r="ADE3" s="6"/>
      <c r="ADF3" s="6"/>
      <c r="ADG3" s="6"/>
      <c r="ADH3" s="6"/>
      <c r="ADI3" s="6"/>
      <c r="ADJ3" s="6"/>
      <c r="ADK3" s="6"/>
      <c r="ADL3" s="6"/>
      <c r="ADM3" s="6"/>
      <c r="ADN3" s="6"/>
      <c r="ADO3" s="6"/>
      <c r="ADP3" s="6"/>
      <c r="ADQ3" s="6"/>
      <c r="ADR3" s="6"/>
      <c r="ADS3" s="6"/>
      <c r="ADT3" s="6"/>
      <c r="ADU3" s="6"/>
      <c r="ADV3" s="6"/>
      <c r="ADW3" s="6"/>
      <c r="ADX3" s="6"/>
      <c r="ADY3" s="6"/>
      <c r="ADZ3" s="6"/>
      <c r="AEA3" s="6"/>
      <c r="AEB3" s="6"/>
      <c r="AEC3" s="6"/>
      <c r="AED3" s="6"/>
      <c r="AEE3" s="6"/>
      <c r="AEF3" s="6"/>
      <c r="AEG3" s="6"/>
      <c r="AEH3" s="6"/>
      <c r="AEI3" s="6"/>
      <c r="AEJ3" s="6"/>
      <c r="AEK3" s="6"/>
      <c r="AEL3" s="6"/>
      <c r="AEM3" s="6"/>
      <c r="AEN3" s="6"/>
      <c r="AEO3" s="6"/>
      <c r="AEP3" s="6"/>
      <c r="AEQ3" s="6"/>
      <c r="AER3" s="6"/>
      <c r="AES3" s="6"/>
      <c r="AET3" s="6"/>
      <c r="AEU3" s="6"/>
      <c r="AEV3" s="6"/>
      <c r="AEW3" s="6"/>
      <c r="AEX3" s="6"/>
      <c r="AEY3" s="6"/>
      <c r="AEZ3" s="6"/>
      <c r="AFA3" s="6"/>
      <c r="AFB3" s="6"/>
      <c r="AFC3" s="6"/>
      <c r="AFD3" s="6"/>
      <c r="AFE3" s="6"/>
      <c r="AFF3" s="6"/>
      <c r="AFG3" s="6"/>
      <c r="AFH3" s="6"/>
      <c r="AFI3" s="6"/>
      <c r="AFJ3" s="6"/>
      <c r="AFK3" s="6"/>
      <c r="AFL3" s="6"/>
      <c r="AFM3" s="6"/>
      <c r="AFN3" s="6"/>
      <c r="AFO3" s="6"/>
      <c r="AFP3" s="6"/>
      <c r="AFQ3" s="6"/>
      <c r="AFR3" s="6"/>
      <c r="AFS3" s="6"/>
      <c r="AFT3" s="6"/>
      <c r="AFU3" s="6"/>
      <c r="AFV3" s="6"/>
      <c r="AFW3" s="6"/>
      <c r="AFX3" s="6"/>
      <c r="AFY3" s="6"/>
      <c r="AFZ3" s="6"/>
      <c r="AGA3" s="6"/>
      <c r="AGB3" s="6"/>
      <c r="AGC3" s="6"/>
      <c r="AGD3" s="6"/>
      <c r="AGE3" s="6"/>
      <c r="AGF3" s="6"/>
      <c r="AGG3" s="6"/>
      <c r="AGH3" s="6"/>
      <c r="AGI3" s="6"/>
      <c r="AGJ3" s="6"/>
      <c r="AGK3" s="6"/>
      <c r="AGL3" s="6"/>
      <c r="AGM3" s="6"/>
      <c r="AGN3" s="6"/>
      <c r="AGO3" s="6"/>
      <c r="AGP3" s="6"/>
      <c r="AGQ3" s="6"/>
      <c r="AGR3" s="6"/>
      <c r="AGS3" s="6"/>
      <c r="AGT3" s="6"/>
      <c r="AGU3" s="6"/>
      <c r="AGV3" s="6"/>
      <c r="AGW3" s="6"/>
      <c r="AGX3" s="6"/>
      <c r="AGY3" s="6"/>
      <c r="AGZ3" s="6"/>
      <c r="AHA3" s="6"/>
      <c r="AHB3" s="6"/>
      <c r="AHC3" s="6"/>
      <c r="AHD3" s="6"/>
      <c r="AHE3" s="6"/>
      <c r="AHF3" s="6"/>
      <c r="AHG3" s="6"/>
      <c r="AHH3" s="6"/>
      <c r="AHI3" s="6"/>
      <c r="AHJ3" s="6"/>
      <c r="AHK3" s="6"/>
      <c r="AHL3" s="6"/>
      <c r="AHM3" s="6"/>
      <c r="AHN3" s="6"/>
      <c r="AHO3" s="6"/>
      <c r="AHP3" s="6"/>
      <c r="AHQ3" s="6"/>
      <c r="AHR3" s="6"/>
      <c r="AHS3" s="6"/>
      <c r="AHT3" s="6"/>
      <c r="AHU3" s="6"/>
      <c r="AHV3" s="6"/>
      <c r="AHW3" s="6"/>
      <c r="AHX3" s="6"/>
      <c r="AHY3" s="6"/>
      <c r="AHZ3" s="6"/>
      <c r="AIA3" s="6"/>
      <c r="AIB3" s="6"/>
      <c r="AIC3" s="6"/>
      <c r="AID3" s="6"/>
      <c r="AIE3" s="6"/>
      <c r="AIF3" s="6"/>
      <c r="AIG3" s="6"/>
      <c r="AIH3" s="6"/>
      <c r="AII3" s="6"/>
      <c r="AIJ3" s="6"/>
      <c r="AIK3" s="6"/>
      <c r="AIL3" s="6"/>
      <c r="AIM3" s="6"/>
      <c r="AIN3" s="6"/>
      <c r="AIO3" s="6"/>
      <c r="AIP3" s="6"/>
      <c r="AIQ3" s="6"/>
      <c r="AIR3" s="6"/>
      <c r="AIS3" s="6"/>
      <c r="AIT3" s="6"/>
      <c r="AIU3" s="6"/>
      <c r="AIV3" s="6"/>
      <c r="AIW3" s="6"/>
      <c r="AIX3" s="6"/>
      <c r="AIY3" s="6"/>
      <c r="AIZ3" s="6"/>
      <c r="AJA3" s="6"/>
      <c r="AJB3" s="6"/>
      <c r="AJC3" s="6"/>
      <c r="AJD3" s="6"/>
      <c r="AJE3" s="6"/>
      <c r="AJF3" s="6"/>
      <c r="AJG3" s="6"/>
      <c r="AJH3" s="6"/>
      <c r="AJI3" s="6"/>
      <c r="AJJ3" s="6"/>
      <c r="AJK3" s="6"/>
      <c r="AJL3" s="6"/>
      <c r="AJM3" s="6"/>
      <c r="AJN3" s="6"/>
      <c r="AJO3" s="6"/>
    </row>
    <row r="4" spans="1:951">
      <c r="A4" t="s">
        <v>173</v>
      </c>
      <c r="B4" s="8">
        <v>38219</v>
      </c>
      <c r="C4" s="8" t="s">
        <v>642</v>
      </c>
      <c r="D4" s="8" t="s">
        <v>642</v>
      </c>
      <c r="E4" s="8">
        <v>38313</v>
      </c>
      <c r="F4" s="8" t="s">
        <v>642</v>
      </c>
      <c r="G4" s="8" t="s">
        <v>642</v>
      </c>
      <c r="H4" s="8">
        <v>38397</v>
      </c>
      <c r="I4" s="8" t="s">
        <v>642</v>
      </c>
      <c r="J4" s="8" t="s">
        <v>642</v>
      </c>
      <c r="K4" s="8">
        <v>38488</v>
      </c>
      <c r="L4" s="8" t="s">
        <v>642</v>
      </c>
      <c r="M4" s="8" t="s">
        <v>642</v>
      </c>
      <c r="N4" s="8">
        <v>38579</v>
      </c>
      <c r="O4" s="8" t="s">
        <v>642</v>
      </c>
      <c r="P4" s="8" t="s">
        <v>642</v>
      </c>
      <c r="Q4" s="8">
        <v>38670</v>
      </c>
      <c r="R4" s="8" t="s">
        <v>642</v>
      </c>
      <c r="S4" s="8" t="s">
        <v>642</v>
      </c>
      <c r="T4" s="8">
        <v>38761</v>
      </c>
      <c r="U4" s="8" t="s">
        <v>642</v>
      </c>
      <c r="V4" s="8" t="s">
        <v>642</v>
      </c>
      <c r="W4" s="8">
        <v>38852</v>
      </c>
      <c r="X4" s="8" t="s">
        <v>642</v>
      </c>
      <c r="Y4" s="8" t="s">
        <v>642</v>
      </c>
      <c r="Z4" s="8">
        <v>38943</v>
      </c>
      <c r="AA4" s="8" t="s">
        <v>642</v>
      </c>
      <c r="AB4" s="8" t="s">
        <v>642</v>
      </c>
      <c r="AC4" s="8">
        <v>39034</v>
      </c>
      <c r="AD4" s="8" t="s">
        <v>642</v>
      </c>
      <c r="AE4" s="8" t="s">
        <v>642</v>
      </c>
      <c r="AF4" s="8">
        <v>39126</v>
      </c>
      <c r="AG4" s="8" t="s">
        <v>642</v>
      </c>
      <c r="AH4" s="8" t="s">
        <v>642</v>
      </c>
      <c r="AI4" s="8">
        <v>39216</v>
      </c>
      <c r="AJ4" s="8" t="s">
        <v>642</v>
      </c>
      <c r="AK4" s="8" t="s">
        <v>642</v>
      </c>
      <c r="AL4" s="8">
        <v>39308</v>
      </c>
      <c r="AM4" s="8" t="s">
        <v>642</v>
      </c>
      <c r="AN4" s="8" t="s">
        <v>642</v>
      </c>
      <c r="AO4" s="8">
        <v>39399</v>
      </c>
      <c r="AP4" s="8" t="s">
        <v>642</v>
      </c>
      <c r="AQ4" s="8" t="s">
        <v>642</v>
      </c>
      <c r="AR4" s="8">
        <v>39490</v>
      </c>
      <c r="AS4" s="8" t="s">
        <v>642</v>
      </c>
      <c r="AT4" s="8" t="s">
        <v>642</v>
      </c>
      <c r="AU4" s="8">
        <v>39581</v>
      </c>
      <c r="AV4" s="8" t="s">
        <v>642</v>
      </c>
      <c r="AW4" s="8" t="s">
        <v>642</v>
      </c>
      <c r="AX4" s="8">
        <v>39672</v>
      </c>
      <c r="AY4" s="8" t="s">
        <v>642</v>
      </c>
      <c r="AZ4" s="8" t="s">
        <v>642</v>
      </c>
      <c r="BA4" s="8">
        <v>39769</v>
      </c>
      <c r="BB4" s="8" t="s">
        <v>642</v>
      </c>
      <c r="BC4" s="8" t="s">
        <v>642</v>
      </c>
      <c r="BD4" s="8">
        <v>39857</v>
      </c>
      <c r="BE4" s="8" t="s">
        <v>642</v>
      </c>
      <c r="BF4" s="8" t="s">
        <v>642</v>
      </c>
      <c r="BG4" s="8">
        <v>39948</v>
      </c>
      <c r="BH4" s="8" t="s">
        <v>642</v>
      </c>
      <c r="BI4" s="8" t="s">
        <v>642</v>
      </c>
      <c r="BJ4" s="8">
        <v>40039</v>
      </c>
      <c r="BK4" s="8" t="s">
        <v>642</v>
      </c>
      <c r="BL4" s="8" t="s">
        <v>642</v>
      </c>
      <c r="BM4" s="8">
        <v>40133</v>
      </c>
      <c r="BN4" s="8" t="s">
        <v>642</v>
      </c>
      <c r="BO4" s="8" t="s">
        <v>642</v>
      </c>
      <c r="BP4" s="8">
        <v>40221</v>
      </c>
      <c r="BQ4" s="8" t="s">
        <v>642</v>
      </c>
      <c r="BR4" s="8" t="s">
        <v>642</v>
      </c>
      <c r="BS4" s="8">
        <v>40312</v>
      </c>
      <c r="BT4" s="8" t="s">
        <v>642</v>
      </c>
      <c r="BU4" s="8" t="s">
        <v>642</v>
      </c>
      <c r="BV4" s="8">
        <v>40403</v>
      </c>
      <c r="BW4" s="8" t="s">
        <v>642</v>
      </c>
      <c r="BX4" s="8" t="s">
        <v>642</v>
      </c>
      <c r="BY4" s="8">
        <v>40497</v>
      </c>
      <c r="BZ4" s="8" t="s">
        <v>642</v>
      </c>
      <c r="CA4" s="8" t="s">
        <v>642</v>
      </c>
      <c r="CB4" s="8">
        <v>40585</v>
      </c>
      <c r="CC4" s="8" t="s">
        <v>642</v>
      </c>
      <c r="CD4" s="8" t="s">
        <v>642</v>
      </c>
      <c r="CE4" s="8">
        <v>40676</v>
      </c>
      <c r="CF4" s="8" t="s">
        <v>642</v>
      </c>
      <c r="CG4" s="8" t="s">
        <v>642</v>
      </c>
      <c r="CH4" s="8">
        <v>40767</v>
      </c>
      <c r="CI4" s="8" t="s">
        <v>642</v>
      </c>
      <c r="CJ4" s="8" t="s">
        <v>642</v>
      </c>
      <c r="CK4" s="8">
        <v>40861</v>
      </c>
      <c r="CL4" s="8" t="s">
        <v>642</v>
      </c>
      <c r="CM4" s="8" t="s">
        <v>642</v>
      </c>
      <c r="CN4" s="8">
        <v>40949</v>
      </c>
      <c r="CO4" s="8" t="s">
        <v>642</v>
      </c>
      <c r="CP4" s="8" t="s">
        <v>642</v>
      </c>
      <c r="CQ4" s="8">
        <v>41040</v>
      </c>
      <c r="CR4" s="8" t="s">
        <v>642</v>
      </c>
      <c r="CS4" s="8" t="s">
        <v>642</v>
      </c>
      <c r="CT4" s="8">
        <v>41131</v>
      </c>
      <c r="CU4" s="8" t="s">
        <v>642</v>
      </c>
      <c r="CV4" s="8" t="s">
        <v>642</v>
      </c>
      <c r="CW4" s="8">
        <v>41222</v>
      </c>
      <c r="CX4" s="8" t="s">
        <v>642</v>
      </c>
      <c r="CY4" s="8" t="s">
        <v>642</v>
      </c>
      <c r="CZ4" s="8">
        <v>41320</v>
      </c>
      <c r="DA4" s="8" t="s">
        <v>642</v>
      </c>
      <c r="DB4" s="8" t="s">
        <v>642</v>
      </c>
      <c r="DC4" s="8">
        <v>41404</v>
      </c>
      <c r="DD4" s="8" t="s">
        <v>642</v>
      </c>
      <c r="DE4" s="8" t="s">
        <v>642</v>
      </c>
      <c r="DF4" s="8">
        <v>41502</v>
      </c>
      <c r="DG4" s="8" t="s">
        <v>642</v>
      </c>
      <c r="DH4" s="8" t="s">
        <v>642</v>
      </c>
      <c r="DI4" s="8">
        <v>41603</v>
      </c>
      <c r="DJ4" s="8" t="s">
        <v>642</v>
      </c>
      <c r="DK4" s="8" t="s">
        <v>642</v>
      </c>
      <c r="DL4" s="8">
        <v>41684</v>
      </c>
      <c r="DM4" s="8" t="s">
        <v>642</v>
      </c>
      <c r="DN4" s="8" t="s">
        <v>642</v>
      </c>
      <c r="DO4" s="8">
        <v>41775</v>
      </c>
      <c r="DP4" s="8" t="s">
        <v>642</v>
      </c>
      <c r="DQ4" s="8" t="s">
        <v>642</v>
      </c>
      <c r="DR4" s="8">
        <v>41866</v>
      </c>
      <c r="DS4" s="8" t="s">
        <v>642</v>
      </c>
      <c r="DT4" s="8" t="s">
        <v>642</v>
      </c>
      <c r="DU4" s="8">
        <v>41960</v>
      </c>
      <c r="DV4" s="8" t="s">
        <v>642</v>
      </c>
      <c r="DW4" s="8" t="s">
        <v>642</v>
      </c>
      <c r="DX4" s="8">
        <v>42048</v>
      </c>
      <c r="DY4" s="8" t="s">
        <v>642</v>
      </c>
      <c r="DZ4" s="8" t="s">
        <v>642</v>
      </c>
      <c r="EA4" s="8">
        <v>42139</v>
      </c>
      <c r="EB4" s="8" t="s">
        <v>642</v>
      </c>
      <c r="EC4" s="8" t="s">
        <v>642</v>
      </c>
      <c r="ED4" s="8">
        <v>42230</v>
      </c>
      <c r="EE4" s="8" t="s">
        <v>642</v>
      </c>
      <c r="EF4" s="8" t="s">
        <v>642</v>
      </c>
      <c r="EG4" s="8">
        <v>42321</v>
      </c>
      <c r="EH4" s="8" t="s">
        <v>642</v>
      </c>
      <c r="EI4" s="8" t="s">
        <v>642</v>
      </c>
      <c r="EJ4" s="8">
        <v>42412</v>
      </c>
      <c r="EK4" s="8" t="s">
        <v>642</v>
      </c>
      <c r="EL4" s="8" t="s">
        <v>642</v>
      </c>
      <c r="EM4" s="8">
        <v>42503</v>
      </c>
      <c r="EN4" s="8" t="s">
        <v>642</v>
      </c>
      <c r="EO4" s="8" t="s">
        <v>642</v>
      </c>
      <c r="EP4" s="8">
        <v>42594</v>
      </c>
      <c r="EQ4" s="8" t="s">
        <v>642</v>
      </c>
      <c r="ER4" s="8" t="s">
        <v>642</v>
      </c>
      <c r="ES4" s="8">
        <v>42688</v>
      </c>
      <c r="ET4" s="8" t="s">
        <v>642</v>
      </c>
      <c r="EU4" s="8" t="s">
        <v>642</v>
      </c>
      <c r="EV4" s="8">
        <v>42776</v>
      </c>
      <c r="EW4" s="8" t="s">
        <v>642</v>
      </c>
      <c r="EX4" s="8" t="s">
        <v>642</v>
      </c>
      <c r="EY4" s="8">
        <v>42867</v>
      </c>
      <c r="EZ4" s="8" t="s">
        <v>642</v>
      </c>
      <c r="FA4" s="8" t="s">
        <v>642</v>
      </c>
      <c r="FB4" s="8">
        <v>42958</v>
      </c>
      <c r="FC4" s="8" t="s">
        <v>642</v>
      </c>
      <c r="FD4" s="8" t="s">
        <v>642</v>
      </c>
      <c r="FE4" s="8">
        <v>43052</v>
      </c>
      <c r="FF4" s="8" t="s">
        <v>642</v>
      </c>
      <c r="FG4" s="8" t="s">
        <v>642</v>
      </c>
      <c r="FH4" s="8">
        <v>43140</v>
      </c>
      <c r="FI4" s="8" t="s">
        <v>642</v>
      </c>
      <c r="FJ4" s="8" t="s">
        <v>642</v>
      </c>
      <c r="FK4" s="8">
        <v>43231</v>
      </c>
      <c r="FL4" s="8" t="s">
        <v>642</v>
      </c>
      <c r="FM4" s="8" t="s">
        <v>642</v>
      </c>
      <c r="FN4" s="8">
        <v>43322</v>
      </c>
      <c r="FO4" s="8" t="s">
        <v>642</v>
      </c>
      <c r="FP4" s="8" t="s">
        <v>642</v>
      </c>
      <c r="FQ4" s="8">
        <v>43417</v>
      </c>
      <c r="FR4" s="8" t="s">
        <v>642</v>
      </c>
      <c r="FS4" s="8" t="s">
        <v>642</v>
      </c>
      <c r="FT4" s="8">
        <v>43546</v>
      </c>
      <c r="FU4" s="8" t="s">
        <v>642</v>
      </c>
      <c r="FV4" s="8" t="s">
        <v>642</v>
      </c>
      <c r="FW4" s="8">
        <v>43595</v>
      </c>
      <c r="FX4" s="8" t="s">
        <v>642</v>
      </c>
      <c r="FY4" s="8" t="s">
        <v>642</v>
      </c>
      <c r="FZ4" s="8">
        <v>43686</v>
      </c>
      <c r="GA4" s="8" t="s">
        <v>642</v>
      </c>
      <c r="GB4" s="8" t="s">
        <v>642</v>
      </c>
      <c r="GC4" s="8">
        <v>43784</v>
      </c>
      <c r="GD4" s="8" t="s">
        <v>642</v>
      </c>
      <c r="GE4" s="8" t="s">
        <v>642</v>
      </c>
      <c r="GF4" s="8">
        <v>43875</v>
      </c>
      <c r="GG4" s="8" t="s">
        <v>642</v>
      </c>
      <c r="GH4" s="8" t="s">
        <v>642</v>
      </c>
      <c r="GI4" s="8">
        <v>43966</v>
      </c>
      <c r="GK4" s="8">
        <v>44057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monthly</vt:lpstr>
      <vt:lpstr>quarterly</vt:lpstr>
      <vt:lpstr>SPF_growth</vt:lpstr>
      <vt:lpstr>transf</vt:lpstr>
      <vt:lpstr>calendar</vt:lpstr>
      <vt:lpstr>_DLX1.INC</vt:lpstr>
      <vt:lpstr>monthly!_DLX2.INC</vt:lpstr>
      <vt:lpstr>SPF_growth!_DLX4.INC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Filippo.Pellegrino</dc:creator>
  <cp:lastModifiedBy>Microsoft Office User</cp:lastModifiedBy>
  <dcterms:created xsi:type="dcterms:W3CDTF">2019-07-19T15:40:51Z</dcterms:created>
  <dcterms:modified xsi:type="dcterms:W3CDTF">2020-10-03T15:16:30Z</dcterms:modified>
</cp:coreProperties>
</file>