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pellegrino/Documents/Research/mf_inflation/09_06_2020/models/US_no_core/data/"/>
    </mc:Choice>
  </mc:AlternateContent>
  <xr:revisionPtr revIDLastSave="0" documentId="13_ncr:1_{1298308D-F5E7-E74D-B590-48D13F16DD31}" xr6:coauthVersionLast="45" xr6:coauthVersionMax="45" xr10:uidLastSave="{00000000-0000-0000-0000-000000000000}"/>
  <bookViews>
    <workbookView xWindow="0" yWindow="460" windowWidth="28800" windowHeight="16160" xr2:uid="{00000000-000D-0000-FFFF-FFFF00000000}"/>
  </bookViews>
  <sheets>
    <sheet name="monthly" sheetId="6" r:id="rId1"/>
    <sheet name="quarterly" sheetId="1" r:id="rId2"/>
    <sheet name="transf" sheetId="3" r:id="rId3"/>
    <sheet name="SPF_growth" sheetId="7" r:id="rId4"/>
    <sheet name="calendar" sheetId="5" r:id="rId5"/>
  </sheets>
  <definedNames>
    <definedName name="_DLX1.INC">quarterly!$1:$18</definedName>
    <definedName name="_DLX2.INC" localSheetId="0">monthly!$1:$18</definedName>
    <definedName name="_DLX2.INC">#REF!</definedName>
    <definedName name="_DLX4.INC" localSheetId="3">SPF_growth!$1:$18</definedName>
    <definedName name="_DLX4.INC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0" i="7" l="1"/>
  <c r="H160" i="7"/>
  <c r="I160" i="7"/>
  <c r="J160" i="7"/>
  <c r="K160" i="7"/>
  <c r="D16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20" i="1"/>
  <c r="G20" i="7"/>
  <c r="H20" i="7"/>
  <c r="I20" i="7"/>
  <c r="J20" i="7"/>
  <c r="G21" i="7"/>
  <c r="H21" i="7"/>
  <c r="I21" i="7"/>
  <c r="J21" i="7"/>
  <c r="G22" i="7"/>
  <c r="H22" i="7"/>
  <c r="I22" i="7"/>
  <c r="J22" i="7"/>
  <c r="G23" i="7"/>
  <c r="H23" i="7"/>
  <c r="I23" i="7"/>
  <c r="J23" i="7"/>
  <c r="G24" i="7"/>
  <c r="H24" i="7"/>
  <c r="I24" i="7"/>
  <c r="J24" i="7"/>
  <c r="G25" i="7"/>
  <c r="H25" i="7"/>
  <c r="I25" i="7"/>
  <c r="J25" i="7"/>
  <c r="G26" i="7"/>
  <c r="H26" i="7"/>
  <c r="I26" i="7"/>
  <c r="J26" i="7"/>
  <c r="G27" i="7"/>
  <c r="H27" i="7"/>
  <c r="I27" i="7"/>
  <c r="J27" i="7"/>
  <c r="G28" i="7"/>
  <c r="H28" i="7"/>
  <c r="I28" i="7"/>
  <c r="J28" i="7"/>
  <c r="G29" i="7"/>
  <c r="H29" i="7"/>
  <c r="I29" i="7"/>
  <c r="J29" i="7"/>
  <c r="G30" i="7"/>
  <c r="H30" i="7"/>
  <c r="I30" i="7"/>
  <c r="J30" i="7"/>
  <c r="G31" i="7"/>
  <c r="H31" i="7"/>
  <c r="I31" i="7"/>
  <c r="J31" i="7"/>
  <c r="G32" i="7"/>
  <c r="H32" i="7"/>
  <c r="I32" i="7"/>
  <c r="J32" i="7"/>
  <c r="G33" i="7"/>
  <c r="H33" i="7"/>
  <c r="I33" i="7"/>
  <c r="J33" i="7"/>
  <c r="G34" i="7"/>
  <c r="H34" i="7"/>
  <c r="I34" i="7"/>
  <c r="J34" i="7"/>
  <c r="G35" i="7"/>
  <c r="H35" i="7"/>
  <c r="I35" i="7"/>
  <c r="J35" i="7"/>
  <c r="G36" i="7"/>
  <c r="H36" i="7"/>
  <c r="I36" i="7"/>
  <c r="J36" i="7"/>
  <c r="G37" i="7"/>
  <c r="H37" i="7"/>
  <c r="I37" i="7"/>
  <c r="J37" i="7"/>
  <c r="G38" i="7"/>
  <c r="H38" i="7"/>
  <c r="I38" i="7"/>
  <c r="J38" i="7"/>
  <c r="G39" i="7"/>
  <c r="H39" i="7"/>
  <c r="I39" i="7"/>
  <c r="J39" i="7"/>
  <c r="G40" i="7"/>
  <c r="H40" i="7"/>
  <c r="I40" i="7"/>
  <c r="J40" i="7"/>
  <c r="G41" i="7"/>
  <c r="H41" i="7"/>
  <c r="I41" i="7"/>
  <c r="J41" i="7"/>
  <c r="G42" i="7"/>
  <c r="H42" i="7"/>
  <c r="I42" i="7"/>
  <c r="J42" i="7"/>
  <c r="G43" i="7"/>
  <c r="H43" i="7"/>
  <c r="I43" i="7"/>
  <c r="J43" i="7"/>
  <c r="G44" i="7"/>
  <c r="H44" i="7"/>
  <c r="I44" i="7"/>
  <c r="J44" i="7"/>
  <c r="G45" i="7"/>
  <c r="H45" i="7"/>
  <c r="I45" i="7"/>
  <c r="J45" i="7"/>
  <c r="G46" i="7"/>
  <c r="H46" i="7"/>
  <c r="I46" i="7"/>
  <c r="J46" i="7"/>
  <c r="G47" i="7"/>
  <c r="H47" i="7"/>
  <c r="I47" i="7"/>
  <c r="J47" i="7"/>
  <c r="G48" i="7"/>
  <c r="H48" i="7"/>
  <c r="I48" i="7"/>
  <c r="J48" i="7"/>
  <c r="G49" i="7"/>
  <c r="H49" i="7"/>
  <c r="I49" i="7"/>
  <c r="J49" i="7"/>
  <c r="G50" i="7"/>
  <c r="H50" i="7"/>
  <c r="I50" i="7"/>
  <c r="J50" i="7"/>
  <c r="G51" i="7"/>
  <c r="H51" i="7"/>
  <c r="I51" i="7"/>
  <c r="J51" i="7"/>
  <c r="G52" i="7"/>
  <c r="H52" i="7"/>
  <c r="I52" i="7"/>
  <c r="J52" i="7"/>
  <c r="G53" i="7"/>
  <c r="H53" i="7"/>
  <c r="I53" i="7"/>
  <c r="J53" i="7"/>
  <c r="G54" i="7"/>
  <c r="H54" i="7"/>
  <c r="I54" i="7"/>
  <c r="J54" i="7"/>
  <c r="G55" i="7"/>
  <c r="H55" i="7"/>
  <c r="I55" i="7"/>
  <c r="J55" i="7"/>
  <c r="G56" i="7"/>
  <c r="H56" i="7"/>
  <c r="I56" i="7"/>
  <c r="J56" i="7"/>
  <c r="G57" i="7"/>
  <c r="H57" i="7"/>
  <c r="I57" i="7"/>
  <c r="J57" i="7"/>
  <c r="G58" i="7"/>
  <c r="H58" i="7"/>
  <c r="I58" i="7"/>
  <c r="J58" i="7"/>
  <c r="G59" i="7"/>
  <c r="H59" i="7"/>
  <c r="I59" i="7"/>
  <c r="J59" i="7"/>
  <c r="G60" i="7"/>
  <c r="H60" i="7"/>
  <c r="I60" i="7"/>
  <c r="J60" i="7"/>
  <c r="G61" i="7"/>
  <c r="H61" i="7"/>
  <c r="I61" i="7"/>
  <c r="J61" i="7"/>
  <c r="G62" i="7"/>
  <c r="H62" i="7"/>
  <c r="I62" i="7"/>
  <c r="J62" i="7"/>
  <c r="G63" i="7"/>
  <c r="H63" i="7"/>
  <c r="I63" i="7"/>
  <c r="J63" i="7"/>
  <c r="G64" i="7"/>
  <c r="H64" i="7"/>
  <c r="I64" i="7"/>
  <c r="J64" i="7"/>
  <c r="G65" i="7"/>
  <c r="H65" i="7"/>
  <c r="I65" i="7"/>
  <c r="J65" i="7"/>
  <c r="G66" i="7"/>
  <c r="H66" i="7"/>
  <c r="I66" i="7"/>
  <c r="J66" i="7"/>
  <c r="G67" i="7"/>
  <c r="H67" i="7"/>
  <c r="I67" i="7"/>
  <c r="J67" i="7"/>
  <c r="G68" i="7"/>
  <c r="H68" i="7"/>
  <c r="I68" i="7"/>
  <c r="J68" i="7"/>
  <c r="G69" i="7"/>
  <c r="H69" i="7"/>
  <c r="I69" i="7"/>
  <c r="J69" i="7"/>
  <c r="G70" i="7"/>
  <c r="H70" i="7"/>
  <c r="I70" i="7"/>
  <c r="J70" i="7"/>
  <c r="G71" i="7"/>
  <c r="H71" i="7"/>
  <c r="I71" i="7"/>
  <c r="J71" i="7"/>
  <c r="G72" i="7"/>
  <c r="H72" i="7"/>
  <c r="I72" i="7"/>
  <c r="J72" i="7"/>
  <c r="G73" i="7"/>
  <c r="H73" i="7"/>
  <c r="I73" i="7"/>
  <c r="J73" i="7"/>
  <c r="G74" i="7"/>
  <c r="H74" i="7"/>
  <c r="I74" i="7"/>
  <c r="J74" i="7"/>
  <c r="G75" i="7"/>
  <c r="H75" i="7"/>
  <c r="I75" i="7"/>
  <c r="J75" i="7"/>
  <c r="G76" i="7"/>
  <c r="H76" i="7"/>
  <c r="I76" i="7"/>
  <c r="J76" i="7"/>
  <c r="G77" i="7"/>
  <c r="H77" i="7"/>
  <c r="I77" i="7"/>
  <c r="J77" i="7"/>
  <c r="G78" i="7"/>
  <c r="H78" i="7"/>
  <c r="I78" i="7"/>
  <c r="J78" i="7"/>
  <c r="G79" i="7"/>
  <c r="H79" i="7"/>
  <c r="I79" i="7"/>
  <c r="J79" i="7"/>
  <c r="G80" i="7"/>
  <c r="H80" i="7"/>
  <c r="I80" i="7"/>
  <c r="J80" i="7"/>
  <c r="G81" i="7"/>
  <c r="H81" i="7"/>
  <c r="I81" i="7"/>
  <c r="J81" i="7"/>
  <c r="G82" i="7"/>
  <c r="H82" i="7"/>
  <c r="I82" i="7"/>
  <c r="J82" i="7"/>
  <c r="G83" i="7"/>
  <c r="H83" i="7"/>
  <c r="I83" i="7"/>
  <c r="J83" i="7"/>
  <c r="G84" i="7"/>
  <c r="H84" i="7"/>
  <c r="I84" i="7"/>
  <c r="J84" i="7"/>
  <c r="G85" i="7"/>
  <c r="H85" i="7"/>
  <c r="I85" i="7"/>
  <c r="J85" i="7"/>
  <c r="G86" i="7"/>
  <c r="H86" i="7"/>
  <c r="I86" i="7"/>
  <c r="J86" i="7"/>
  <c r="G87" i="7"/>
  <c r="H87" i="7"/>
  <c r="I87" i="7"/>
  <c r="J87" i="7"/>
  <c r="G88" i="7"/>
  <c r="H88" i="7"/>
  <c r="I88" i="7"/>
  <c r="J88" i="7"/>
  <c r="G89" i="7"/>
  <c r="H89" i="7"/>
  <c r="I89" i="7"/>
  <c r="J89" i="7"/>
  <c r="G90" i="7"/>
  <c r="H90" i="7"/>
  <c r="I90" i="7"/>
  <c r="J90" i="7"/>
  <c r="G91" i="7"/>
  <c r="H91" i="7"/>
  <c r="I91" i="7"/>
  <c r="J91" i="7"/>
  <c r="G92" i="7"/>
  <c r="H92" i="7"/>
  <c r="I92" i="7"/>
  <c r="J92" i="7"/>
  <c r="G93" i="7"/>
  <c r="H93" i="7"/>
  <c r="I93" i="7"/>
  <c r="J93" i="7"/>
  <c r="G94" i="7"/>
  <c r="H94" i="7"/>
  <c r="I94" i="7"/>
  <c r="J94" i="7"/>
  <c r="G95" i="7"/>
  <c r="H95" i="7"/>
  <c r="I95" i="7"/>
  <c r="J95" i="7"/>
  <c r="G96" i="7"/>
  <c r="H96" i="7"/>
  <c r="I96" i="7"/>
  <c r="J96" i="7"/>
  <c r="G97" i="7"/>
  <c r="H97" i="7"/>
  <c r="I97" i="7"/>
  <c r="J97" i="7"/>
  <c r="G98" i="7"/>
  <c r="H98" i="7"/>
  <c r="I98" i="7"/>
  <c r="J98" i="7"/>
  <c r="G99" i="7"/>
  <c r="H99" i="7"/>
  <c r="I99" i="7"/>
  <c r="J99" i="7"/>
  <c r="G100" i="7"/>
  <c r="H100" i="7"/>
  <c r="I100" i="7"/>
  <c r="J100" i="7"/>
  <c r="G101" i="7"/>
  <c r="H101" i="7"/>
  <c r="I101" i="7"/>
  <c r="J101" i="7"/>
  <c r="G102" i="7"/>
  <c r="H102" i="7"/>
  <c r="I102" i="7"/>
  <c r="J102" i="7"/>
  <c r="G103" i="7"/>
  <c r="H103" i="7"/>
  <c r="I103" i="7"/>
  <c r="J103" i="7"/>
  <c r="G104" i="7"/>
  <c r="H104" i="7"/>
  <c r="I104" i="7"/>
  <c r="J104" i="7"/>
  <c r="G105" i="7"/>
  <c r="H105" i="7"/>
  <c r="I105" i="7"/>
  <c r="J105" i="7"/>
  <c r="G106" i="7"/>
  <c r="H106" i="7"/>
  <c r="I106" i="7"/>
  <c r="J106" i="7"/>
  <c r="G107" i="7"/>
  <c r="H107" i="7"/>
  <c r="I107" i="7"/>
  <c r="J107" i="7"/>
  <c r="G108" i="7"/>
  <c r="H108" i="7"/>
  <c r="I108" i="7"/>
  <c r="J108" i="7"/>
  <c r="G109" i="7"/>
  <c r="H109" i="7"/>
  <c r="I109" i="7"/>
  <c r="J109" i="7"/>
  <c r="G110" i="7"/>
  <c r="H110" i="7"/>
  <c r="I110" i="7"/>
  <c r="J110" i="7"/>
  <c r="G111" i="7"/>
  <c r="H111" i="7"/>
  <c r="I111" i="7"/>
  <c r="J111" i="7"/>
  <c r="G112" i="7"/>
  <c r="H112" i="7"/>
  <c r="I112" i="7"/>
  <c r="J112" i="7"/>
  <c r="G113" i="7"/>
  <c r="H113" i="7"/>
  <c r="I113" i="7"/>
  <c r="J113" i="7"/>
  <c r="G114" i="7"/>
  <c r="H114" i="7"/>
  <c r="I114" i="7"/>
  <c r="J114" i="7"/>
  <c r="G115" i="7"/>
  <c r="H115" i="7"/>
  <c r="I115" i="7"/>
  <c r="J115" i="7"/>
  <c r="G116" i="7"/>
  <c r="H116" i="7"/>
  <c r="I116" i="7"/>
  <c r="J116" i="7"/>
  <c r="G117" i="7"/>
  <c r="H117" i="7"/>
  <c r="I117" i="7"/>
  <c r="J117" i="7"/>
  <c r="G118" i="7"/>
  <c r="H118" i="7"/>
  <c r="I118" i="7"/>
  <c r="J118" i="7"/>
  <c r="G119" i="7"/>
  <c r="H119" i="7"/>
  <c r="I119" i="7"/>
  <c r="J119" i="7"/>
  <c r="G120" i="7"/>
  <c r="H120" i="7"/>
  <c r="I120" i="7"/>
  <c r="J120" i="7"/>
  <c r="G121" i="7"/>
  <c r="H121" i="7"/>
  <c r="I121" i="7"/>
  <c r="J121" i="7"/>
  <c r="G122" i="7"/>
  <c r="H122" i="7"/>
  <c r="I122" i="7"/>
  <c r="J122" i="7"/>
  <c r="G123" i="7"/>
  <c r="H123" i="7"/>
  <c r="I123" i="7"/>
  <c r="J123" i="7"/>
  <c r="G124" i="7"/>
  <c r="H124" i="7"/>
  <c r="I124" i="7"/>
  <c r="J124" i="7"/>
  <c r="G125" i="7"/>
  <c r="H125" i="7"/>
  <c r="I125" i="7"/>
  <c r="J125" i="7"/>
  <c r="G126" i="7"/>
  <c r="H126" i="7"/>
  <c r="I126" i="7"/>
  <c r="J126" i="7"/>
  <c r="G127" i="7"/>
  <c r="H127" i="7"/>
  <c r="I127" i="7"/>
  <c r="J127" i="7"/>
  <c r="G128" i="7"/>
  <c r="H128" i="7"/>
  <c r="I128" i="7"/>
  <c r="J128" i="7"/>
  <c r="G129" i="7"/>
  <c r="H129" i="7"/>
  <c r="I129" i="7"/>
  <c r="J129" i="7"/>
  <c r="G130" i="7"/>
  <c r="H130" i="7"/>
  <c r="I130" i="7"/>
  <c r="J130" i="7"/>
  <c r="G131" i="7"/>
  <c r="H131" i="7"/>
  <c r="I131" i="7"/>
  <c r="J131" i="7"/>
  <c r="G132" i="7"/>
  <c r="H132" i="7"/>
  <c r="I132" i="7"/>
  <c r="J132" i="7"/>
  <c r="G133" i="7"/>
  <c r="H133" i="7"/>
  <c r="I133" i="7"/>
  <c r="J133" i="7"/>
  <c r="G134" i="7"/>
  <c r="H134" i="7"/>
  <c r="I134" i="7"/>
  <c r="J134" i="7"/>
  <c r="G135" i="7"/>
  <c r="H135" i="7"/>
  <c r="I135" i="7"/>
  <c r="J135" i="7"/>
  <c r="G136" i="7"/>
  <c r="H136" i="7"/>
  <c r="I136" i="7"/>
  <c r="J136" i="7"/>
  <c r="G137" i="7"/>
  <c r="H137" i="7"/>
  <c r="I137" i="7"/>
  <c r="J137" i="7"/>
  <c r="G138" i="7"/>
  <c r="H138" i="7"/>
  <c r="I138" i="7"/>
  <c r="J138" i="7"/>
  <c r="G139" i="7"/>
  <c r="H139" i="7"/>
  <c r="I139" i="7"/>
  <c r="J139" i="7"/>
  <c r="G140" i="7"/>
  <c r="H140" i="7"/>
  <c r="I140" i="7"/>
  <c r="J140" i="7"/>
  <c r="G141" i="7"/>
  <c r="H141" i="7"/>
  <c r="I141" i="7"/>
  <c r="J141" i="7"/>
  <c r="G142" i="7"/>
  <c r="H142" i="7"/>
  <c r="I142" i="7"/>
  <c r="J142" i="7"/>
  <c r="G143" i="7"/>
  <c r="H143" i="7"/>
  <c r="I143" i="7"/>
  <c r="J143" i="7"/>
  <c r="G144" i="7"/>
  <c r="H144" i="7"/>
  <c r="I144" i="7"/>
  <c r="J144" i="7"/>
  <c r="G145" i="7"/>
  <c r="H145" i="7"/>
  <c r="I145" i="7"/>
  <c r="J145" i="7"/>
  <c r="G146" i="7"/>
  <c r="H146" i="7"/>
  <c r="I146" i="7"/>
  <c r="J146" i="7"/>
  <c r="G147" i="7"/>
  <c r="H147" i="7"/>
  <c r="I147" i="7"/>
  <c r="J147" i="7"/>
  <c r="G148" i="7"/>
  <c r="H148" i="7"/>
  <c r="I148" i="7"/>
  <c r="J148" i="7"/>
  <c r="G149" i="7"/>
  <c r="H149" i="7"/>
  <c r="I149" i="7"/>
  <c r="J149" i="7"/>
  <c r="G150" i="7"/>
  <c r="H150" i="7"/>
  <c r="I150" i="7"/>
  <c r="J150" i="7"/>
  <c r="G151" i="7"/>
  <c r="H151" i="7"/>
  <c r="I151" i="7"/>
  <c r="J151" i="7"/>
  <c r="G152" i="7"/>
  <c r="H152" i="7"/>
  <c r="I152" i="7"/>
  <c r="J152" i="7"/>
  <c r="G153" i="7"/>
  <c r="H153" i="7"/>
  <c r="I153" i="7"/>
  <c r="J153" i="7"/>
  <c r="G154" i="7"/>
  <c r="H154" i="7"/>
  <c r="I154" i="7"/>
  <c r="J154" i="7"/>
  <c r="G155" i="7"/>
  <c r="H155" i="7"/>
  <c r="I155" i="7"/>
  <c r="J155" i="7"/>
  <c r="G156" i="7"/>
  <c r="H156" i="7"/>
  <c r="I156" i="7"/>
  <c r="J156" i="7"/>
  <c r="G157" i="7"/>
  <c r="H157" i="7"/>
  <c r="I157" i="7"/>
  <c r="J157" i="7"/>
  <c r="G158" i="7"/>
  <c r="H158" i="7"/>
  <c r="I158" i="7"/>
  <c r="J158" i="7"/>
  <c r="G159" i="7"/>
  <c r="H159" i="7"/>
  <c r="I159" i="7"/>
  <c r="J15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H19" i="7"/>
  <c r="I19" i="7"/>
  <c r="J19" i="7"/>
  <c r="G19" i="7"/>
  <c r="K19" i="7"/>
</calcChain>
</file>

<file path=xl/sharedStrings.xml><?xml version="1.0" encoding="utf-8"?>
<sst xmlns="http://schemas.openxmlformats.org/spreadsheetml/2006/main" count="1011" uniqueCount="694">
  <si>
    <t>ASACX1@HAVER</t>
  </si>
  <si>
    <t>19851 *Q</t>
  </si>
  <si>
    <t>.excel_last</t>
  </si>
  <si>
    <t>19851</t>
  </si>
  <si>
    <t>19852</t>
  </si>
  <si>
    <t>19853</t>
  </si>
  <si>
    <t>19854</t>
  </si>
  <si>
    <t>19861</t>
  </si>
  <si>
    <t>19862</t>
  </si>
  <si>
    <t>19863</t>
  </si>
  <si>
    <t>19864</t>
  </si>
  <si>
    <t>19871</t>
  </si>
  <si>
    <t>19872</t>
  </si>
  <si>
    <t>19873</t>
  </si>
  <si>
    <t>19874</t>
  </si>
  <si>
    <t>19881</t>
  </si>
  <si>
    <t>19882</t>
  </si>
  <si>
    <t>19883</t>
  </si>
  <si>
    <t>19884</t>
  </si>
  <si>
    <t>19891</t>
  </si>
  <si>
    <t>19892</t>
  </si>
  <si>
    <t>19893</t>
  </si>
  <si>
    <t>19894</t>
  </si>
  <si>
    <t>19901</t>
  </si>
  <si>
    <t>19902</t>
  </si>
  <si>
    <t>19903</t>
  </si>
  <si>
    <t>19904</t>
  </si>
  <si>
    <t>19911</t>
  </si>
  <si>
    <t>19912</t>
  </si>
  <si>
    <t>19913</t>
  </si>
  <si>
    <t>19914</t>
  </si>
  <si>
    <t>19921</t>
  </si>
  <si>
    <t>19922</t>
  </si>
  <si>
    <t>19923</t>
  </si>
  <si>
    <t>19924</t>
  </si>
  <si>
    <t>19931</t>
  </si>
  <si>
    <t>19932</t>
  </si>
  <si>
    <t>19933</t>
  </si>
  <si>
    <t>19934</t>
  </si>
  <si>
    <t>19941</t>
  </si>
  <si>
    <t>19942</t>
  </si>
  <si>
    <t>19943</t>
  </si>
  <si>
    <t>19944</t>
  </si>
  <si>
    <t>19951</t>
  </si>
  <si>
    <t>19952</t>
  </si>
  <si>
    <t>19953</t>
  </si>
  <si>
    <t>19954</t>
  </si>
  <si>
    <t>19961</t>
  </si>
  <si>
    <t>19962</t>
  </si>
  <si>
    <t>19963</t>
  </si>
  <si>
    <t>19964</t>
  </si>
  <si>
    <t>19971</t>
  </si>
  <si>
    <t>19972</t>
  </si>
  <si>
    <t>19973</t>
  </si>
  <si>
    <t>19974</t>
  </si>
  <si>
    <t>19981</t>
  </si>
  <si>
    <t>19982</t>
  </si>
  <si>
    <t>19983</t>
  </si>
  <si>
    <t>19984</t>
  </si>
  <si>
    <t>19991</t>
  </si>
  <si>
    <t>19992</t>
  </si>
  <si>
    <t>19993</t>
  </si>
  <si>
    <t>19994</t>
  </si>
  <si>
    <t>20001</t>
  </si>
  <si>
    <t>20002</t>
  </si>
  <si>
    <t>20003</t>
  </si>
  <si>
    <t>20004</t>
  </si>
  <si>
    <t>20011</t>
  </si>
  <si>
    <t>20012</t>
  </si>
  <si>
    <t>20013</t>
  </si>
  <si>
    <t>20014</t>
  </si>
  <si>
    <t>20021</t>
  </si>
  <si>
    <t>20022</t>
  </si>
  <si>
    <t>20023</t>
  </si>
  <si>
    <t>20024</t>
  </si>
  <si>
    <t>20031</t>
  </si>
  <si>
    <t>20032</t>
  </si>
  <si>
    <t>20033</t>
  </si>
  <si>
    <t>20034</t>
  </si>
  <si>
    <t>20041</t>
  </si>
  <si>
    <t>20042</t>
  </si>
  <si>
    <t>20043</t>
  </si>
  <si>
    <t>20044</t>
  </si>
  <si>
    <t>20051</t>
  </si>
  <si>
    <t>20052</t>
  </si>
  <si>
    <t>20053</t>
  </si>
  <si>
    <t>20054</t>
  </si>
  <si>
    <t>20061</t>
  </si>
  <si>
    <t>20062</t>
  </si>
  <si>
    <t>20063</t>
  </si>
  <si>
    <t>20064</t>
  </si>
  <si>
    <t>20071</t>
  </si>
  <si>
    <t>20072</t>
  </si>
  <si>
    <t>20073</t>
  </si>
  <si>
    <t>20074</t>
  </si>
  <si>
    <t>20081</t>
  </si>
  <si>
    <t>20082</t>
  </si>
  <si>
    <t>20083</t>
  </si>
  <si>
    <t>20084</t>
  </si>
  <si>
    <t>20091</t>
  </si>
  <si>
    <t>20092</t>
  </si>
  <si>
    <t>20093</t>
  </si>
  <si>
    <t>20094</t>
  </si>
  <si>
    <t>20101</t>
  </si>
  <si>
    <t>20102</t>
  </si>
  <si>
    <t>20103</t>
  </si>
  <si>
    <t>20104</t>
  </si>
  <si>
    <t>20111</t>
  </si>
  <si>
    <t>20112</t>
  </si>
  <si>
    <t>20113</t>
  </si>
  <si>
    <t>20114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</si>
  <si>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</si>
  <si>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</si>
  <si>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</si>
  <si>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</si>
  <si>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</si>
  <si>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</si>
  <si>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</si>
  <si>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</si>
  <si>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</si>
  <si>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</si>
  <si>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</si>
  <si>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</si>
  <si>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</si>
  <si>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</si>
  <si>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</si>
  <si>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</si>
  <si>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</si>
  <si>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</si>
  <si>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</si>
  <si>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</si>
  <si>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</si>
  <si>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</si>
  <si>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</si>
  <si>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</si>
  <si>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</si>
  <si>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</si>
  <si>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</si>
  <si>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</si>
  <si>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.GEO2</t>
  </si>
  <si>
    <t>.GEO</t>
  </si>
  <si>
    <t>.GRPDESC</t>
  </si>
  <si>
    <t>.GRP</t>
  </si>
  <si>
    <t>.DIFF_TYPE</t>
  </si>
  <si>
    <t>.MAG</t>
  </si>
  <si>
    <t>.DEC_PREC</t>
  </si>
  <si>
    <t>.NT</t>
  </si>
  <si>
    <t>.DATA_TYPE</t>
  </si>
  <si>
    <t>.FRQ</t>
  </si>
  <si>
    <t>.DTLM</t>
  </si>
  <si>
    <t>.AGG</t>
  </si>
  <si>
    <t>.LSOURCE</t>
  </si>
  <si>
    <t>.SOURCE</t>
  </si>
  <si>
    <t>.TN</t>
  </si>
  <si>
    <t>.T1</t>
  </si>
  <si>
    <t>.DESC</t>
  </si>
  <si>
    <t>Not Defined</t>
  </si>
  <si>
    <t>111</t>
  </si>
  <si>
    <t>Real Gross Domestic Product</t>
  </si>
  <si>
    <t>N02</t>
  </si>
  <si>
    <t>% Calc Allowed</t>
  </si>
  <si>
    <t>9</t>
  </si>
  <si>
    <t>1</t>
  </si>
  <si>
    <t>US$</t>
  </si>
  <si>
    <t>Quarterly</t>
  </si>
  <si>
    <t>Average</t>
  </si>
  <si>
    <t>Bureau of Economic Analysis</t>
  </si>
  <si>
    <t>BEA</t>
  </si>
  <si>
    <t>Q1-1947</t>
  </si>
  <si>
    <t>Survey of Professional Forecasters, Quarterly</t>
  </si>
  <si>
    <t>C95</t>
  </si>
  <si>
    <t>% Calc Not Allowed</t>
  </si>
  <si>
    <t>0</t>
  </si>
  <si>
    <t>4</t>
  </si>
  <si>
    <t>152</t>
  </si>
  <si>
    <t>%</t>
  </si>
  <si>
    <t>May-10-2019 15:04</t>
  </si>
  <si>
    <t>Not Allowed</t>
  </si>
  <si>
    <t>Federal Reserve Bank of Philadelphia</t>
  </si>
  <si>
    <t>FRBPHI</t>
  </si>
  <si>
    <t>Q2-2019</t>
  </si>
  <si>
    <t>Q3-1981</t>
  </si>
  <si>
    <t>Prof Forecasters: Median: 1-Year-Ahead CPI Inflation Expectation (%)</t>
  </si>
  <si>
    <t>LR@USECON</t>
  </si>
  <si>
    <t>PZTEXP@USECON</t>
  </si>
  <si>
    <t>100*YRYR%(PCUN@USECON)</t>
  </si>
  <si>
    <t>CINF1@USECON</t>
  </si>
  <si>
    <t>198501 *M</t>
  </si>
  <si>
    <t>198501</t>
  </si>
  <si>
    <t>198502</t>
  </si>
  <si>
    <t>198503</t>
  </si>
  <si>
    <t>198504</t>
  </si>
  <si>
    <t>198505</t>
  </si>
  <si>
    <t>198506</t>
  </si>
  <si>
    <t>198507</t>
  </si>
  <si>
    <t>198508</t>
  </si>
  <si>
    <t>198509</t>
  </si>
  <si>
    <t>198510</t>
  </si>
  <si>
    <t>198511</t>
  </si>
  <si>
    <t>198512</t>
  </si>
  <si>
    <t>198601</t>
  </si>
  <si>
    <t>198602</t>
  </si>
  <si>
    <t>198603</t>
  </si>
  <si>
    <t>198604</t>
  </si>
  <si>
    <t>198605</t>
  </si>
  <si>
    <t>198606</t>
  </si>
  <si>
    <t>198607</t>
  </si>
  <si>
    <t>198608</t>
  </si>
  <si>
    <t>198609</t>
  </si>
  <si>
    <t>198610</t>
  </si>
  <si>
    <t>198611</t>
  </si>
  <si>
    <t>198612</t>
  </si>
  <si>
    <t>198701</t>
  </si>
  <si>
    <t>198702</t>
  </si>
  <si>
    <t>198703</t>
  </si>
  <si>
    <t>198704</t>
  </si>
  <si>
    <t>198705</t>
  </si>
  <si>
    <t>198706</t>
  </si>
  <si>
    <t>198707</t>
  </si>
  <si>
    <t>198708</t>
  </si>
  <si>
    <t>198709</t>
  </si>
  <si>
    <t>198710</t>
  </si>
  <si>
    <t>198711</t>
  </si>
  <si>
    <t>198712</t>
  </si>
  <si>
    <t>198801</t>
  </si>
  <si>
    <t>198802</t>
  </si>
  <si>
    <t>198803</t>
  </si>
  <si>
    <t>198804</t>
  </si>
  <si>
    <t>198805</t>
  </si>
  <si>
    <t>198806</t>
  </si>
  <si>
    <t>198807</t>
  </si>
  <si>
    <t>198808</t>
  </si>
  <si>
    <t>198809</t>
  </si>
  <si>
    <t>198810</t>
  </si>
  <si>
    <t>198811</t>
  </si>
  <si>
    <t>198812</t>
  </si>
  <si>
    <t>198901</t>
  </si>
  <si>
    <t>198902</t>
  </si>
  <si>
    <t>198903</t>
  </si>
  <si>
    <t>198904</t>
  </si>
  <si>
    <t>198905</t>
  </si>
  <si>
    <t>198906</t>
  </si>
  <si>
    <t>198907</t>
  </si>
  <si>
    <t>198908</t>
  </si>
  <si>
    <t>198909</t>
  </si>
  <si>
    <t>198910</t>
  </si>
  <si>
    <t>198911</t>
  </si>
  <si>
    <t>198912</t>
  </si>
  <si>
    <t>199001</t>
  </si>
  <si>
    <t>199002</t>
  </si>
  <si>
    <t>199003</t>
  </si>
  <si>
    <t>199004</t>
  </si>
  <si>
    <t>199005</t>
  </si>
  <si>
    <t>199006</t>
  </si>
  <si>
    <t>199007</t>
  </si>
  <si>
    <t>199008</t>
  </si>
  <si>
    <t>199009</t>
  </si>
  <si>
    <t>199010</t>
  </si>
  <si>
    <t>199011</t>
  </si>
  <si>
    <t>199012</t>
  </si>
  <si>
    <t>199101</t>
  </si>
  <si>
    <t>199102</t>
  </si>
  <si>
    <t>199103</t>
  </si>
  <si>
    <t>199104</t>
  </si>
  <si>
    <t>199105</t>
  </si>
  <si>
    <t>199106</t>
  </si>
  <si>
    <t>199107</t>
  </si>
  <si>
    <t>199108</t>
  </si>
  <si>
    <t>199109</t>
  </si>
  <si>
    <t>199110</t>
  </si>
  <si>
    <t>199111</t>
  </si>
  <si>
    <t>199112</t>
  </si>
  <si>
    <t>199201</t>
  </si>
  <si>
    <t>199202</t>
  </si>
  <si>
    <t>199203</t>
  </si>
  <si>
    <t>199204</t>
  </si>
  <si>
    <t>199205</t>
  </si>
  <si>
    <t>199206</t>
  </si>
  <si>
    <t>199207</t>
  </si>
  <si>
    <t>199208</t>
  </si>
  <si>
    <t>199209</t>
  </si>
  <si>
    <t>199210</t>
  </si>
  <si>
    <t>199211</t>
  </si>
  <si>
    <t>199212</t>
  </si>
  <si>
    <t>199301</t>
  </si>
  <si>
    <t>199302</t>
  </si>
  <si>
    <t>199303</t>
  </si>
  <si>
    <t>199304</t>
  </si>
  <si>
    <t>199305</t>
  </si>
  <si>
    <t>199306</t>
  </si>
  <si>
    <t>199307</t>
  </si>
  <si>
    <t>199308</t>
  </si>
  <si>
    <t>199309</t>
  </si>
  <si>
    <t>199310</t>
  </si>
  <si>
    <t>199311</t>
  </si>
  <si>
    <t>199312</t>
  </si>
  <si>
    <t>199401</t>
  </si>
  <si>
    <t>199402</t>
  </si>
  <si>
    <t>199403</t>
  </si>
  <si>
    <t>199404</t>
  </si>
  <si>
    <t>199405</t>
  </si>
  <si>
    <t>199406</t>
  </si>
  <si>
    <t>199407</t>
  </si>
  <si>
    <t>199408</t>
  </si>
  <si>
    <t>199409</t>
  </si>
  <si>
    <t>199410</t>
  </si>
  <si>
    <t>199411</t>
  </si>
  <si>
    <t>199412</t>
  </si>
  <si>
    <t>199501</t>
  </si>
  <si>
    <t>199502</t>
  </si>
  <si>
    <t>199503</t>
  </si>
  <si>
    <t>199504</t>
  </si>
  <si>
    <t>199505</t>
  </si>
  <si>
    <t>199506</t>
  </si>
  <si>
    <t>199507</t>
  </si>
  <si>
    <t>199508</t>
  </si>
  <si>
    <t>199509</t>
  </si>
  <si>
    <t>199510</t>
  </si>
  <si>
    <t>199511</t>
  </si>
  <si>
    <t>199512</t>
  </si>
  <si>
    <t>199601</t>
  </si>
  <si>
    <t>199602</t>
  </si>
  <si>
    <t>199603</t>
  </si>
  <si>
    <t>199604</t>
  </si>
  <si>
    <t>199605</t>
  </si>
  <si>
    <t>199606</t>
  </si>
  <si>
    <t>199607</t>
  </si>
  <si>
    <t>199608</t>
  </si>
  <si>
    <t>199609</t>
  </si>
  <si>
    <t>199610</t>
  </si>
  <si>
    <t>199611</t>
  </si>
  <si>
    <t>199612</t>
  </si>
  <si>
    <t>199701</t>
  </si>
  <si>
    <t>199702</t>
  </si>
  <si>
    <t>199703</t>
  </si>
  <si>
    <t>199704</t>
  </si>
  <si>
    <t>199705</t>
  </si>
  <si>
    <t>199706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</si>
  <si>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</si>
  <si>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</si>
  <si>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</si>
  <si>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</si>
  <si>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</si>
  <si>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</si>
  <si>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</si>
  <si>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</si>
  <si>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</si>
  <si>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</si>
  <si>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</si>
  <si>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</si>
  <si>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</si>
  <si>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</si>
  <si>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</si>
  <si>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</si>
  <si>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</si>
  <si>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</si>
  <si>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</si>
  <si>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</si>
  <si>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</si>
  <si>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</si>
  <si>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</si>
  <si>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</si>
  <si>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</si>
  <si>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</si>
  <si>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</si>
  <si>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</si>
  <si>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</si>
  <si>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</si>
  <si>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</si>
  <si>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</si>
  <si>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</si>
  <si>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</si>
  <si>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</si>
  <si>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</si>
  <si>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</si>
  <si>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</si>
  <si>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</si>
  <si>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</si>
  <si>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</si>
  <si>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</si>
  <si>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</si>
  <si>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</si>
  <si>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</si>
  <si>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</si>
  <si>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</si>
  <si>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</si>
  <si>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</si>
  <si>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</si>
  <si>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</si>
  <si>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</si>
  <si>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</si>
  <si>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</si>
  <si>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</si>
  <si>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</si>
  <si>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</si>
  <si>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</si>
  <si>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</si>
  <si>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</si>
  <si>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</si>
  <si>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</si>
  <si>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</si>
  <si>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</si>
  <si>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</si>
  <si>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</si>
  <si>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</si>
  <si>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</si>
  <si>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</si>
  <si>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</si>
  <si>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</si>
  <si>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</si>
  <si>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</si>
  <si>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</si>
  <si>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</si>
  <si>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</si>
  <si>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</si>
  <si>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</si>
  <si>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</si>
  <si>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</si>
  <si>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</si>
  <si>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</si>
  <si>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</si>
  <si>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</si>
  <si>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</si>
  <si>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</si>
  <si>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</si>
  <si>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</si>
  <si>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</si>
  <si>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</si>
  <si>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</si>
  <si>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</si>
  <si>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</si>
  <si>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</si>
  <si>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</si>
  <si>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</si>
  <si>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</si>
  <si>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</si>
  <si>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</si>
  <si>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</si>
  <si>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</si>
  <si>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</si>
  <si>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</si>
  <si>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</si>
  <si>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</si>
  <si>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</si>
  <si>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</si>
  <si>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</si>
  <si>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</si>
  <si>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</si>
  <si>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</si>
  <si>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</si>
  <si>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</si>
  <si>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</si>
  <si>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</si>
  <si>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</si>
  <si>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</si>
  <si>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</si>
  <si>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</si>
  <si>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</si>
  <si>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</si>
  <si>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</si>
  <si>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</si>
  <si>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</si>
  <si>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</si>
  <si>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</si>
  <si>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</si>
  <si>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</si>
  <si>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</si>
  <si>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</si>
  <si>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</si>
  <si>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</si>
  <si>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</si>
  <si>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</si>
  <si>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</si>
  <si>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</si>
  <si>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</si>
  <si>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</si>
  <si>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</si>
  <si>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</si>
  <si>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</si>
  <si>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</si>
  <si>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</si>
  <si>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</si>
  <si>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</si>
  <si>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</si>
  <si>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</si>
  <si>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</si>
  <si>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</si>
  <si>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</si>
  <si>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</si>
  <si>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</si>
  <si>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</si>
  <si>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</si>
  <si>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</si>
  <si>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</si>
  <si>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</si>
  <si>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</si>
  <si>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</si>
  <si>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</si>
  <si>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</si>
  <si>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</si>
  <si>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</si>
  <si>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</si>
  <si>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</si>
  <si>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</si>
  <si>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</si>
  <si>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</si>
  <si>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</si>
  <si>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</si>
  <si>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</si>
  <si>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</si>
  <si>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</si>
  <si>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</si>
  <si>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</si>
  <si>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</si>
  <si>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</si>
  <si>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</si>
  <si>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</si>
  <si>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</si>
  <si>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</si>
  <si>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</si>
  <si>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</si>
  <si>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</si>
  <si>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</si>
  <si>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</si>
  <si>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</si>
  <si>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</si>
  <si>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</si>
  <si>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</si>
  <si>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</si>
  <si>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</si>
  <si>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</si>
  <si>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</si>
  <si>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</si>
  <si>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</si>
  <si>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</si>
  <si>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</si>
  <si>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</si>
  <si>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</si>
  <si>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</si>
  <si>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</si>
  <si>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</si>
  <si>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</si>
  <si>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</si>
  <si>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</si>
  <si>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</si>
  <si>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</si>
  <si>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</si>
  <si>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</si>
  <si>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</si>
  <si>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</si>
  <si>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</si>
  <si>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</si>
  <si>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</si>
  <si>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</si>
  <si>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</si>
  <si>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</si>
  <si>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</si>
  <si>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</si>
  <si>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</si>
  <si>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</si>
  <si>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</si>
  <si>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</si>
  <si>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</si>
  <si>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</si>
  <si>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</si>
  <si>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</si>
  <si>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</si>
  <si>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</si>
  <si>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</si>
  <si>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</si>
  <si>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</si>
  <si>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</si>
  <si>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</si>
  <si>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</si>
  <si>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</si>
  <si>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</si>
  <si>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</si>
  <si>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</si>
  <si>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</si>
  <si>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</si>
  <si>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</si>
  <si>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</si>
  <si>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</si>
  <si>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</si>
  <si>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</si>
  <si>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</si>
  <si>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</si>
  <si>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</si>
  <si>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</si>
  <si>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</si>
  <si>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</si>
  <si>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</si>
  <si>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</si>
  <si>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</si>
  <si>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</si>
  <si>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</si>
  <si>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Household Survey Press Release, SA</t>
  </si>
  <si>
    <t>E02</t>
  </si>
  <si>
    <t>Monthly</t>
  </si>
  <si>
    <t>Bureau of Labor Statistics</t>
  </si>
  <si>
    <t>BLS</t>
  </si>
  <si>
    <t>Jan-1948</t>
  </si>
  <si>
    <t>Civilian Unemployment Rate: 16 yr + (SA, %)</t>
  </si>
  <si>
    <t>EIA/CME Energy Prices</t>
  </si>
  <si>
    <t>P72</t>
  </si>
  <si>
    <t>3</t>
  </si>
  <si>
    <t>Energy Information Admin/Chicago Mercantile Exch</t>
  </si>
  <si>
    <t>EIA/CME</t>
  </si>
  <si>
    <t>Jan-1946</t>
  </si>
  <si>
    <t>Spot Oil Price: West Texas Intermediate [Prior'82=Posted Price] ($/Barrel)</t>
  </si>
  <si>
    <t>Consumer Price Index Press Release, SA &amp; NSA</t>
  </si>
  <si>
    <t>P01</t>
  </si>
  <si>
    <t>Jan-1921</t>
  </si>
  <si>
    <t>CPI-U: All Items (NSA, 1982-84=100) % Change - Year to Year</t>
  </si>
  <si>
    <t>University of Michigan Consumer Sentiment Index</t>
  </si>
  <si>
    <t>C30</t>
  </si>
  <si>
    <t>University of Michigan</t>
  </si>
  <si>
    <t>UMICH</t>
  </si>
  <si>
    <t>Jan-1978</t>
  </si>
  <si>
    <t>University of Michigan: Expected Inflation Rate, Next Year (%)</t>
  </si>
  <si>
    <t>GDPH@USECON/4</t>
  </si>
  <si>
    <t>NAME</t>
  </si>
  <si>
    <t>MNEMONIC</t>
  </si>
  <si>
    <t>URATE</t>
  </si>
  <si>
    <t>OIL</t>
  </si>
  <si>
    <t>INFL</t>
  </si>
  <si>
    <t>EXP INFL</t>
  </si>
  <si>
    <t>GDP</t>
  </si>
  <si>
    <t>LE@USECON</t>
  </si>
  <si>
    <t>Units</t>
  </si>
  <si>
    <t>Civilian Employment: Sixteen Years &amp; Over (SA, Thous)</t>
  </si>
  <si>
    <t>EMPL</t>
  </si>
  <si>
    <t>GDP@SPF</t>
  </si>
  <si>
    <t>INFL SPF</t>
  </si>
  <si>
    <t>GDP SPF</t>
  </si>
  <si>
    <t>20191</t>
  </si>
  <si>
    <t>20192</t>
  </si>
  <si>
    <t>20193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</si>
  <si>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</si>
  <si>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</si>
  <si>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</si>
  <si>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</si>
  <si>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</si>
  <si>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</si>
  <si>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</si>
  <si>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</si>
  <si>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</si>
  <si>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</si>
  <si>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drgdp3</t>
  </si>
  <si>
    <t>drgdp4</t>
  </si>
  <si>
    <t>drgdp5</t>
  </si>
  <si>
    <t>drgdp6</t>
  </si>
  <si>
    <t>ANNUAL</t>
  </si>
  <si>
    <t>May-2020</t>
  </si>
  <si>
    <t>Apr-2020</t>
  </si>
  <si>
    <t>Jun-05-2020 13:32</t>
  </si>
  <si>
    <t>Jun-03-2020 16:10</t>
  </si>
  <si>
    <t>May-12-2020 13:32</t>
  </si>
  <si>
    <t>May-29-2020 15:01</t>
  </si>
  <si>
    <t>% &lt;- INDEX</t>
  </si>
  <si>
    <t>869</t>
  </si>
  <si>
    <t>893</t>
  </si>
  <si>
    <t>1192</t>
  </si>
  <si>
    <t>509</t>
  </si>
  <si>
    <t>2 &lt;- 3</t>
  </si>
  <si>
    <t>201911</t>
  </si>
  <si>
    <t>201912</t>
  </si>
  <si>
    <t>202001</t>
  </si>
  <si>
    <t>202002</t>
  </si>
  <si>
    <t>202003</t>
  </si>
  <si>
    <t>202004</t>
  </si>
  <si>
    <t>202005</t>
  </si>
  <si>
    <t>Q1-2020</t>
  </si>
  <si>
    <t>May-28-2020 13:32</t>
  </si>
  <si>
    <t>293</t>
  </si>
  <si>
    <t>3 &lt;- 1</t>
  </si>
  <si>
    <t>20194</t>
  </si>
  <si>
    <t>20201</t>
  </si>
  <si>
    <t>Q2-2020</t>
  </si>
  <si>
    <t>May-15-2020 15:10</t>
  </si>
  <si>
    <t>156</t>
  </si>
  <si>
    <t>ASAF1GCX@HAVER</t>
  </si>
  <si>
    <t>ASAF2GCX@HAVER</t>
  </si>
  <si>
    <t>ASAF3GCX@HAVER</t>
  </si>
  <si>
    <t>ASAF4GCX@HAVER</t>
  </si>
  <si>
    <t>Prof Forecasters: Median: Real GDP, Annualized Growth Rate, 1 Quarter Ahead (%)</t>
  </si>
  <si>
    <t>Prof Forecasters: Median: Real GDP, Annualized Growth Rate, 2 Quarters Ahead (%)</t>
  </si>
  <si>
    <t>Prof Forecasters: Median: Real GDP, Annualized Growth Rate, 3 Quarters Ahead (%)</t>
  </si>
  <si>
    <t>Prof Forecasters: Median: Real GDP, Annualized Growth Rate, 4 Quarters Ahead (%)</t>
  </si>
  <si>
    <t>Q4-1968</t>
  </si>
  <si>
    <t>207</t>
  </si>
  <si>
    <t>2</t>
  </si>
  <si>
    <t>Real Gross Domestic Product (SA, Bil.Chn.2012$)</t>
  </si>
  <si>
    <t>Prof Forecasters: Median: 1-Year-Ahead GDP Expectation (SA, Bil.Chn.2012$)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</si>
</sst>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mm"/>
    <numFmt numFmtId="165" formatCode="0.000"/>
    <numFmt numFmtId="166" formatCode="0.0"/>
  </numFmts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ITC Bookman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(Body)_x0000_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27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1" applyNumberFormat="1" applyFont="1"/>
    <xf numFmtId="14" fontId="0" fillId="0" borderId="0" xfId="1" applyNumberFormat="1" applyFont="1"/>
    <xf numFmtId="0" fontId="1" fillId="0" borderId="0" xfId="2"/>
    <xf numFmtId="0" fontId="1" fillId="0" borderId="0" xfId="2" applyNumberFormat="1" applyFill="1"/>
    <xf numFmtId="0" fontId="1" fillId="0" borderId="0" xfId="2" applyNumberFormat="1"/>
    <xf numFmtId="166" fontId="0" fillId="0" borderId="0" xfId="0" applyNumberFormat="1"/>
    <xf numFmtId="1" fontId="0" fillId="0" borderId="0" xfId="0" applyNumberFormat="1"/>
    <xf numFmtId="0" fontId="3" fillId="0" borderId="0" xfId="3" applyFont="1" applyFill="1" applyBorder="1" applyAlignment="1">
      <alignment horizontal="left"/>
    </xf>
    <xf numFmtId="165" fontId="0" fillId="3" borderId="0" xfId="0" applyNumberFormat="1" applyFill="1"/>
    <xf numFmtId="165" fontId="5" fillId="2" borderId="0" xfId="0" applyNumberFormat="1" applyFont="1" applyFill="1"/>
    <xf numFmtId="14" fontId="1" fillId="0" borderId="0" xfId="1" applyNumberFormat="1"/>
    <xf numFmtId="0" fontId="1" fillId="0" borderId="0" xfId="1" applyNumberFormat="1"/>
    <xf numFmtId="14" fontId="0" fillId="0" borderId="0" xfId="1" applyNumberFormat="1" applyFont="1" applyAlignment="1">
      <alignment horizontal="right" vertical="center"/>
    </xf>
    <xf numFmtId="0" fontId="1" fillId="0" borderId="0" xfId="1" applyNumberFormat="1" applyFill="1"/>
    <xf numFmtId="14" fontId="3" fillId="0" borderId="0" xfId="1" applyNumberFormat="1" applyFont="1" applyAlignment="1">
      <alignment horizontal="right" vertical="center"/>
    </xf>
    <xf numFmtId="14" fontId="6" fillId="0" borderId="0" xfId="1" applyNumberFormat="1" applyFont="1"/>
    <xf numFmtId="14" fontId="7" fillId="0" borderId="0" xfId="1" applyNumberFormat="1" applyFont="1" applyFill="1"/>
    <xf numFmtId="14" fontId="1" fillId="0" borderId="0" xfId="1" applyNumberFormat="1" applyFill="1"/>
    <xf numFmtId="0" fontId="0" fillId="0" borderId="0" xfId="0" applyAlignment="1">
      <alignment horizontal="right"/>
    </xf>
    <xf numFmtId="165" fontId="4" fillId="2" borderId="0" xfId="3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</cellXfs>
  <cellStyles count="4">
    <cellStyle name="Explanatory Text 2" xfId="1" xr:uid="{00000000-0005-0000-0000-000000000000}"/>
    <cellStyle name="Normal" xfId="0" builtinId="0"/>
    <cellStyle name="Normal 2" xfId="2" xr:uid="{00000000-0005-0000-0000-000002000000}"/>
    <cellStyle name="Normal 3" xfId="3" xr:uid="{C76804F9-0A54-264F-A471-F3B79DF8A0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77E7-F128-3842-A0AA-FCCEFECEB1CD}">
  <dimension ref="A1:G443"/>
  <sheetViews>
    <sheetView tabSelected="1" workbookViewId="0"/>
  </sheetViews>
  <sheetFormatPr baseColWidth="10" defaultColWidth="8.83203125" defaultRowHeight="15"/>
  <cols>
    <col min="3" max="3" width="9" style="4" bestFit="1" customWidth="1"/>
    <col min="4" max="4" width="9.5" style="4" bestFit="1" customWidth="1"/>
    <col min="5" max="5" width="9" style="4" bestFit="1" customWidth="1"/>
    <col min="6" max="6" width="9.33203125" style="4" bestFit="1" customWidth="1"/>
    <col min="7" max="7" width="9" style="4" bestFit="1" customWidth="1"/>
  </cols>
  <sheetData>
    <row r="1" spans="1:7">
      <c r="A1" s="1" t="s">
        <v>187</v>
      </c>
      <c r="B1" s="1" t="s">
        <v>2</v>
      </c>
      <c r="C1" s="4" t="s">
        <v>183</v>
      </c>
      <c r="D1" s="4" t="s">
        <v>628</v>
      </c>
      <c r="E1" s="4" t="s">
        <v>184</v>
      </c>
      <c r="F1" s="4" t="s">
        <v>185</v>
      </c>
      <c r="G1" s="4" t="s">
        <v>186</v>
      </c>
    </row>
    <row r="2" spans="1:7">
      <c r="A2" t="s">
        <v>155</v>
      </c>
      <c r="C2" s="4" t="s">
        <v>602</v>
      </c>
      <c r="D2" s="4" t="s">
        <v>630</v>
      </c>
      <c r="E2" s="4" t="s">
        <v>609</v>
      </c>
      <c r="F2" s="4" t="s">
        <v>613</v>
      </c>
      <c r="G2" s="4" t="s">
        <v>619</v>
      </c>
    </row>
    <row r="3" spans="1:7">
      <c r="A3" t="s">
        <v>154</v>
      </c>
      <c r="C3" s="4" t="s">
        <v>601</v>
      </c>
      <c r="D3" s="4" t="s">
        <v>601</v>
      </c>
      <c r="E3" s="4" t="s">
        <v>608</v>
      </c>
      <c r="F3" s="4" t="s">
        <v>612</v>
      </c>
      <c r="G3" s="4" t="s">
        <v>618</v>
      </c>
    </row>
    <row r="4" spans="1:7">
      <c r="A4" t="s">
        <v>153</v>
      </c>
      <c r="C4" s="4" t="s">
        <v>653</v>
      </c>
      <c r="D4" s="4" t="s">
        <v>653</v>
      </c>
      <c r="E4" s="4" t="s">
        <v>653</v>
      </c>
      <c r="F4" s="4" t="s">
        <v>654</v>
      </c>
      <c r="G4" s="4" t="s">
        <v>653</v>
      </c>
    </row>
    <row r="5" spans="1:7">
      <c r="A5" t="s">
        <v>152</v>
      </c>
      <c r="C5" s="4" t="s">
        <v>600</v>
      </c>
      <c r="D5" s="4" t="s">
        <v>600</v>
      </c>
      <c r="E5" s="4" t="s">
        <v>607</v>
      </c>
      <c r="F5" s="4" t="s">
        <v>600</v>
      </c>
      <c r="G5" s="4" t="s">
        <v>617</v>
      </c>
    </row>
    <row r="6" spans="1:7">
      <c r="A6" t="s">
        <v>151</v>
      </c>
      <c r="C6" s="4" t="s">
        <v>599</v>
      </c>
      <c r="D6" s="4" t="s">
        <v>599</v>
      </c>
      <c r="E6" s="4" t="s">
        <v>606</v>
      </c>
      <c r="F6" s="4" t="s">
        <v>599</v>
      </c>
      <c r="G6" s="4" t="s">
        <v>616</v>
      </c>
    </row>
    <row r="7" spans="1:7">
      <c r="A7" t="s">
        <v>150</v>
      </c>
      <c r="C7" s="4" t="s">
        <v>165</v>
      </c>
      <c r="D7" s="4" t="s">
        <v>165</v>
      </c>
      <c r="E7" s="4" t="s">
        <v>165</v>
      </c>
      <c r="F7" s="4" t="s">
        <v>165</v>
      </c>
      <c r="G7" s="4" t="s">
        <v>165</v>
      </c>
    </row>
    <row r="8" spans="1:7">
      <c r="A8" t="s">
        <v>149</v>
      </c>
      <c r="C8" s="4" t="s">
        <v>655</v>
      </c>
      <c r="D8" s="4" t="s">
        <v>655</v>
      </c>
      <c r="E8" s="4" t="s">
        <v>656</v>
      </c>
      <c r="F8" s="4" t="s">
        <v>657</v>
      </c>
      <c r="G8" s="4" t="s">
        <v>658</v>
      </c>
    </row>
    <row r="9" spans="1:7">
      <c r="A9" t="s">
        <v>148</v>
      </c>
      <c r="C9" s="4" t="s">
        <v>598</v>
      </c>
      <c r="D9" s="4" t="s">
        <v>598</v>
      </c>
      <c r="E9" s="4" t="s">
        <v>598</v>
      </c>
      <c r="F9" s="4" t="s">
        <v>598</v>
      </c>
      <c r="G9" s="4" t="s">
        <v>598</v>
      </c>
    </row>
    <row r="10" spans="1:7">
      <c r="A10" t="s">
        <v>147</v>
      </c>
      <c r="C10" s="4" t="s">
        <v>175</v>
      </c>
      <c r="D10" s="4" t="s">
        <v>629</v>
      </c>
      <c r="E10" s="4" t="s">
        <v>163</v>
      </c>
      <c r="F10" s="4" t="s">
        <v>659</v>
      </c>
      <c r="G10" s="4" t="s">
        <v>175</v>
      </c>
    </row>
    <row r="11" spans="1:7">
      <c r="A11" t="s">
        <v>146</v>
      </c>
      <c r="C11" s="4" t="s">
        <v>660</v>
      </c>
      <c r="D11" s="4" t="s">
        <v>660</v>
      </c>
      <c r="E11" s="4" t="s">
        <v>661</v>
      </c>
      <c r="F11" s="4" t="s">
        <v>662</v>
      </c>
      <c r="G11" s="4" t="s">
        <v>663</v>
      </c>
    </row>
    <row r="12" spans="1:7">
      <c r="A12" t="s">
        <v>145</v>
      </c>
      <c r="C12" s="4" t="s">
        <v>162</v>
      </c>
      <c r="D12" s="4" t="s">
        <v>172</v>
      </c>
      <c r="E12" s="4" t="s">
        <v>605</v>
      </c>
      <c r="F12" s="4" t="s">
        <v>664</v>
      </c>
      <c r="G12" s="4" t="s">
        <v>162</v>
      </c>
    </row>
    <row r="13" spans="1:7">
      <c r="A13" t="s">
        <v>144</v>
      </c>
      <c r="C13" s="4" t="s">
        <v>172</v>
      </c>
      <c r="D13" s="4" t="s">
        <v>605</v>
      </c>
      <c r="E13" s="4" t="s">
        <v>172</v>
      </c>
      <c r="F13" s="4" t="s">
        <v>172</v>
      </c>
      <c r="G13" s="4" t="s">
        <v>172</v>
      </c>
    </row>
    <row r="14" spans="1:7">
      <c r="A14" t="s">
        <v>143</v>
      </c>
      <c r="C14" s="4" t="s">
        <v>171</v>
      </c>
      <c r="D14" s="4" t="s">
        <v>160</v>
      </c>
      <c r="E14" s="4" t="s">
        <v>160</v>
      </c>
      <c r="F14" s="4" t="s">
        <v>160</v>
      </c>
      <c r="G14" s="4" t="s">
        <v>171</v>
      </c>
    </row>
    <row r="15" spans="1:7">
      <c r="A15" t="s">
        <v>142</v>
      </c>
      <c r="C15" s="4" t="s">
        <v>597</v>
      </c>
      <c r="D15" s="4" t="s">
        <v>597</v>
      </c>
      <c r="E15" s="4" t="s">
        <v>604</v>
      </c>
      <c r="F15" s="4" t="s">
        <v>611</v>
      </c>
      <c r="G15" s="4" t="s">
        <v>615</v>
      </c>
    </row>
    <row r="16" spans="1:7">
      <c r="A16" t="s">
        <v>141</v>
      </c>
      <c r="C16" s="4" t="s">
        <v>596</v>
      </c>
      <c r="D16" s="4" t="s">
        <v>596</v>
      </c>
      <c r="E16" s="4" t="s">
        <v>603</v>
      </c>
      <c r="F16" s="4" t="s">
        <v>610</v>
      </c>
      <c r="G16" s="4" t="s">
        <v>614</v>
      </c>
    </row>
    <row r="17" spans="1:7">
      <c r="A17" t="s">
        <v>140</v>
      </c>
      <c r="C17" s="4" t="s">
        <v>157</v>
      </c>
      <c r="D17" s="4" t="s">
        <v>157</v>
      </c>
      <c r="E17" s="4" t="s">
        <v>157</v>
      </c>
      <c r="F17" s="4" t="s">
        <v>157</v>
      </c>
      <c r="G17" s="4" t="s">
        <v>157</v>
      </c>
    </row>
    <row r="18" spans="1:7">
      <c r="A18" t="s">
        <v>139</v>
      </c>
      <c r="C18" s="4" t="s">
        <v>156</v>
      </c>
      <c r="D18" s="4" t="s">
        <v>156</v>
      </c>
      <c r="E18" s="4" t="s">
        <v>156</v>
      </c>
      <c r="F18" s="4" t="s">
        <v>156</v>
      </c>
      <c r="G18" s="4" t="s">
        <v>156</v>
      </c>
    </row>
    <row r="19" spans="1:7">
      <c r="A19" t="s">
        <v>188</v>
      </c>
      <c r="B19" s="2">
        <v>31078</v>
      </c>
      <c r="C19" s="10">
        <v>7.3</v>
      </c>
      <c r="D19" s="11">
        <v>106302</v>
      </c>
      <c r="E19" s="3">
        <v>25.640999999999998</v>
      </c>
      <c r="F19" s="4">
        <v>3.5328753680078377</v>
      </c>
      <c r="G19" s="10">
        <v>2.9</v>
      </c>
    </row>
    <row r="20" spans="1:7">
      <c r="A20" t="s">
        <v>189</v>
      </c>
      <c r="B20" s="2">
        <v>31106</v>
      </c>
      <c r="C20" s="10">
        <v>7.2</v>
      </c>
      <c r="D20" s="11">
        <v>106555</v>
      </c>
      <c r="E20" s="3">
        <v>27.271000000000001</v>
      </c>
      <c r="F20" s="4">
        <v>3.515625</v>
      </c>
      <c r="G20" s="10">
        <v>3.1</v>
      </c>
    </row>
    <row r="21" spans="1:7">
      <c r="A21" t="s">
        <v>190</v>
      </c>
      <c r="B21" s="2">
        <v>31137</v>
      </c>
      <c r="C21" s="10">
        <v>7.2</v>
      </c>
      <c r="D21" s="11">
        <v>106989</v>
      </c>
      <c r="E21" s="3">
        <v>28.238</v>
      </c>
      <c r="F21" s="4">
        <v>3.7037037037037202</v>
      </c>
      <c r="G21" s="10">
        <v>3</v>
      </c>
    </row>
    <row r="22" spans="1:7">
      <c r="A22" t="s">
        <v>191</v>
      </c>
      <c r="B22" s="2">
        <v>31167</v>
      </c>
      <c r="C22" s="10">
        <v>7.3</v>
      </c>
      <c r="D22" s="11">
        <v>106936</v>
      </c>
      <c r="E22" s="3">
        <v>28.805</v>
      </c>
      <c r="F22" s="4">
        <v>3.6857419980601547</v>
      </c>
      <c r="G22" s="10">
        <v>3.3</v>
      </c>
    </row>
    <row r="23" spans="1:7">
      <c r="A23" t="s">
        <v>192</v>
      </c>
      <c r="B23" s="2">
        <v>31198</v>
      </c>
      <c r="C23" s="10">
        <v>7.2</v>
      </c>
      <c r="D23" s="11">
        <v>106932</v>
      </c>
      <c r="E23" s="3">
        <v>27.623000000000001</v>
      </c>
      <c r="F23" s="4">
        <v>3.771760154738879</v>
      </c>
      <c r="G23" s="10">
        <v>3.2</v>
      </c>
    </row>
    <row r="24" spans="1:7">
      <c r="A24" t="s">
        <v>193</v>
      </c>
      <c r="B24" s="2">
        <v>31228</v>
      </c>
      <c r="C24" s="10">
        <v>7.4</v>
      </c>
      <c r="D24" s="11">
        <v>106505</v>
      </c>
      <c r="E24" s="3">
        <v>27.143000000000001</v>
      </c>
      <c r="F24" s="4">
        <v>3.7608486017357778</v>
      </c>
      <c r="G24" s="10">
        <v>3.4</v>
      </c>
    </row>
    <row r="25" spans="1:7">
      <c r="A25" t="s">
        <v>194</v>
      </c>
      <c r="B25" s="2">
        <v>31259</v>
      </c>
      <c r="C25" s="10">
        <v>7.4</v>
      </c>
      <c r="D25" s="11">
        <v>106807</v>
      </c>
      <c r="E25" s="3">
        <v>27.329000000000001</v>
      </c>
      <c r="F25" s="4">
        <v>3.5542747358309423</v>
      </c>
      <c r="G25" s="10">
        <v>2.8</v>
      </c>
    </row>
    <row r="26" spans="1:7">
      <c r="A26" t="s">
        <v>195</v>
      </c>
      <c r="B26" s="2">
        <v>31290</v>
      </c>
      <c r="C26" s="10">
        <v>7.1</v>
      </c>
      <c r="D26" s="11">
        <v>107095</v>
      </c>
      <c r="E26" s="3">
        <v>27.754999999999999</v>
      </c>
      <c r="F26" s="4">
        <v>3.3492822966507241</v>
      </c>
      <c r="G26" s="10">
        <v>2.8</v>
      </c>
    </row>
    <row r="27" spans="1:7">
      <c r="A27" t="s">
        <v>196</v>
      </c>
      <c r="B27" s="2">
        <v>31320</v>
      </c>
      <c r="C27" s="10">
        <v>7.1</v>
      </c>
      <c r="D27" s="11">
        <v>107657</v>
      </c>
      <c r="E27" s="3">
        <v>28.289000000000001</v>
      </c>
      <c r="F27" s="4">
        <v>3.1428571428571361</v>
      </c>
      <c r="G27" s="10">
        <v>2.9</v>
      </c>
    </row>
    <row r="28" spans="1:7">
      <c r="A28" t="s">
        <v>197</v>
      </c>
      <c r="B28" s="2">
        <v>31351</v>
      </c>
      <c r="C28" s="10">
        <v>7.1</v>
      </c>
      <c r="D28" s="11">
        <v>107847</v>
      </c>
      <c r="E28" s="3">
        <v>29.538</v>
      </c>
      <c r="F28" s="4">
        <v>3.228869895536568</v>
      </c>
      <c r="G28" s="10">
        <v>3.3</v>
      </c>
    </row>
    <row r="29" spans="1:7">
      <c r="A29" t="s">
        <v>198</v>
      </c>
      <c r="B29" s="2">
        <v>31381</v>
      </c>
      <c r="C29" s="10">
        <v>7</v>
      </c>
      <c r="D29" s="11">
        <v>108007</v>
      </c>
      <c r="E29" s="3">
        <v>30.812999999999999</v>
      </c>
      <c r="F29" s="4">
        <v>3.5137701804368593</v>
      </c>
      <c r="G29" s="10">
        <v>3.1</v>
      </c>
    </row>
    <row r="30" spans="1:7">
      <c r="A30" t="s">
        <v>199</v>
      </c>
      <c r="B30" s="2">
        <v>31412</v>
      </c>
      <c r="C30" s="10">
        <v>7</v>
      </c>
      <c r="D30" s="11">
        <v>108216</v>
      </c>
      <c r="E30" s="3">
        <v>27.228000000000002</v>
      </c>
      <c r="F30" s="4">
        <v>3.7986704653371284</v>
      </c>
      <c r="G30" s="10">
        <v>3.5</v>
      </c>
    </row>
    <row r="31" spans="1:7">
      <c r="A31" t="s">
        <v>200</v>
      </c>
      <c r="B31" s="2">
        <v>31443</v>
      </c>
      <c r="C31" s="10">
        <v>6.7</v>
      </c>
      <c r="D31" s="11">
        <v>108887</v>
      </c>
      <c r="E31" s="3">
        <v>22.945</v>
      </c>
      <c r="F31" s="4">
        <v>3.8862559241706007</v>
      </c>
      <c r="G31" s="10">
        <v>2.9</v>
      </c>
    </row>
    <row r="32" spans="1:7">
      <c r="A32" t="s">
        <v>201</v>
      </c>
      <c r="B32" s="2">
        <v>31471</v>
      </c>
      <c r="C32" s="10">
        <v>7.2</v>
      </c>
      <c r="D32" s="11">
        <v>108480</v>
      </c>
      <c r="E32" s="3">
        <v>15.442</v>
      </c>
      <c r="F32" s="4">
        <v>3.1132075471698162</v>
      </c>
      <c r="G32" s="10">
        <v>2.8</v>
      </c>
    </row>
    <row r="33" spans="1:7">
      <c r="A33" t="s">
        <v>202</v>
      </c>
      <c r="B33" s="2">
        <v>31502</v>
      </c>
      <c r="C33" s="10">
        <v>7.2</v>
      </c>
      <c r="D33" s="11">
        <v>108837</v>
      </c>
      <c r="E33" s="3">
        <v>12.618</v>
      </c>
      <c r="F33" s="4">
        <v>2.2556390977443552</v>
      </c>
      <c r="G33" s="10">
        <v>2.2999999999999998</v>
      </c>
    </row>
    <row r="34" spans="1:7">
      <c r="A34" t="s">
        <v>203</v>
      </c>
      <c r="B34" s="2">
        <v>31532</v>
      </c>
      <c r="C34" s="10">
        <v>7.1</v>
      </c>
      <c r="D34" s="11">
        <v>108952</v>
      </c>
      <c r="E34" s="3">
        <v>12.847</v>
      </c>
      <c r="F34" s="4">
        <v>1.5902712815715427</v>
      </c>
      <c r="G34" s="10">
        <v>2.4</v>
      </c>
    </row>
    <row r="35" spans="1:7">
      <c r="A35" t="s">
        <v>204</v>
      </c>
      <c r="B35" s="2">
        <v>31563</v>
      </c>
      <c r="C35" s="10">
        <v>7.2</v>
      </c>
      <c r="D35" s="11">
        <v>109089</v>
      </c>
      <c r="E35" s="3">
        <v>15.444000000000001</v>
      </c>
      <c r="F35" s="4">
        <v>1.491146318732528</v>
      </c>
      <c r="G35" s="10">
        <v>2.7</v>
      </c>
    </row>
    <row r="36" spans="1:7">
      <c r="A36" t="s">
        <v>205</v>
      </c>
      <c r="B36" s="2">
        <v>31593</v>
      </c>
      <c r="C36" s="10">
        <v>7.2</v>
      </c>
      <c r="D36" s="11">
        <v>109576</v>
      </c>
      <c r="E36" s="3">
        <v>13.468999999999999</v>
      </c>
      <c r="F36" s="4">
        <v>1.7657992565055736</v>
      </c>
      <c r="G36" s="10">
        <v>2.9</v>
      </c>
    </row>
    <row r="37" spans="1:7">
      <c r="A37" t="s">
        <v>206</v>
      </c>
      <c r="B37" s="2">
        <v>31624</v>
      </c>
      <c r="C37" s="10">
        <v>7</v>
      </c>
      <c r="D37" s="11">
        <v>109810</v>
      </c>
      <c r="E37" s="3">
        <v>11.574999999999999</v>
      </c>
      <c r="F37" s="4">
        <v>1.5769944341373021</v>
      </c>
      <c r="G37" s="10">
        <v>2.8</v>
      </c>
    </row>
    <row r="38" spans="1:7">
      <c r="A38" t="s">
        <v>207</v>
      </c>
      <c r="B38" s="2">
        <v>31655</v>
      </c>
      <c r="C38" s="10">
        <v>6.9</v>
      </c>
      <c r="D38" s="11">
        <v>110015</v>
      </c>
      <c r="E38" s="3">
        <v>15.092000000000001</v>
      </c>
      <c r="F38" s="4">
        <v>1.5740740740740833</v>
      </c>
      <c r="G38" s="10">
        <v>3</v>
      </c>
    </row>
    <row r="39" spans="1:7">
      <c r="A39" t="s">
        <v>208</v>
      </c>
      <c r="B39" s="2">
        <v>31685</v>
      </c>
      <c r="C39" s="10">
        <v>7</v>
      </c>
      <c r="D39" s="11">
        <v>110085</v>
      </c>
      <c r="E39" s="3">
        <v>14.913</v>
      </c>
      <c r="F39" s="4">
        <v>1.7543859649122862</v>
      </c>
      <c r="G39" s="10">
        <v>2.9</v>
      </c>
    </row>
    <row r="40" spans="1:7">
      <c r="A40" t="s">
        <v>209</v>
      </c>
      <c r="B40" s="2">
        <v>31716</v>
      </c>
      <c r="C40" s="10">
        <v>7</v>
      </c>
      <c r="D40" s="11">
        <v>110273</v>
      </c>
      <c r="E40" s="3">
        <v>14.852</v>
      </c>
      <c r="F40" s="4">
        <v>1.4719411223550916</v>
      </c>
      <c r="G40" s="10">
        <v>3.2</v>
      </c>
    </row>
    <row r="41" spans="1:7">
      <c r="A41" t="s">
        <v>210</v>
      </c>
      <c r="B41" s="2">
        <v>31746</v>
      </c>
      <c r="C41" s="10">
        <v>6.9</v>
      </c>
      <c r="D41" s="11">
        <v>110475</v>
      </c>
      <c r="E41" s="3">
        <v>15.207000000000001</v>
      </c>
      <c r="F41" s="4">
        <v>1.2844036697247763</v>
      </c>
      <c r="G41" s="10">
        <v>2.8</v>
      </c>
    </row>
    <row r="42" spans="1:7">
      <c r="A42" t="s">
        <v>211</v>
      </c>
      <c r="B42" s="2">
        <v>31777</v>
      </c>
      <c r="C42" s="10">
        <v>6.6</v>
      </c>
      <c r="D42" s="11">
        <v>110728</v>
      </c>
      <c r="E42" s="3">
        <v>16.076000000000001</v>
      </c>
      <c r="F42" s="4">
        <v>1.0978956999085021</v>
      </c>
      <c r="G42" s="10">
        <v>3</v>
      </c>
    </row>
    <row r="43" spans="1:7">
      <c r="A43" t="s">
        <v>212</v>
      </c>
      <c r="B43" s="2">
        <v>31808</v>
      </c>
      <c r="C43" s="10">
        <v>6.6</v>
      </c>
      <c r="D43" s="11">
        <v>110953</v>
      </c>
      <c r="E43" s="3">
        <v>18.655999999999999</v>
      </c>
      <c r="F43" s="4">
        <v>1.4598540145985384</v>
      </c>
      <c r="G43" s="10">
        <v>2.9</v>
      </c>
    </row>
    <row r="44" spans="1:7">
      <c r="A44" t="s">
        <v>213</v>
      </c>
      <c r="B44" s="2">
        <v>31836</v>
      </c>
      <c r="C44" s="10">
        <v>6.6</v>
      </c>
      <c r="D44" s="11">
        <v>111257</v>
      </c>
      <c r="E44" s="3">
        <v>17.725999999999999</v>
      </c>
      <c r="F44" s="4">
        <v>2.1043000914912957</v>
      </c>
      <c r="G44" s="10">
        <v>3.1</v>
      </c>
    </row>
    <row r="45" spans="1:7">
      <c r="A45" t="s">
        <v>214</v>
      </c>
      <c r="B45" s="2">
        <v>31867</v>
      </c>
      <c r="C45" s="10">
        <v>6.6</v>
      </c>
      <c r="D45" s="11">
        <v>111408</v>
      </c>
      <c r="E45" s="3">
        <v>18.305</v>
      </c>
      <c r="F45" s="4">
        <v>3.0330882352941124</v>
      </c>
      <c r="G45" s="10">
        <v>3</v>
      </c>
    </row>
    <row r="46" spans="1:7">
      <c r="A46" t="s">
        <v>215</v>
      </c>
      <c r="B46" s="2">
        <v>31897</v>
      </c>
      <c r="C46" s="10">
        <v>6.3</v>
      </c>
      <c r="D46" s="11">
        <v>111794</v>
      </c>
      <c r="E46" s="3">
        <v>18.643000000000001</v>
      </c>
      <c r="F46" s="4">
        <v>3.7753222836095945</v>
      </c>
      <c r="G46" s="10">
        <v>3</v>
      </c>
    </row>
    <row r="47" spans="1:7">
      <c r="A47" t="s">
        <v>216</v>
      </c>
      <c r="B47" s="2">
        <v>31928</v>
      </c>
      <c r="C47" s="10">
        <v>6.3</v>
      </c>
      <c r="D47" s="11">
        <v>112434</v>
      </c>
      <c r="E47" s="3">
        <v>19.414999999999999</v>
      </c>
      <c r="F47" s="4">
        <v>3.8567493112947604</v>
      </c>
      <c r="G47" s="10">
        <v>3.4</v>
      </c>
    </row>
    <row r="48" spans="1:7">
      <c r="A48" t="s">
        <v>217</v>
      </c>
      <c r="B48" s="2">
        <v>31958</v>
      </c>
      <c r="C48" s="10">
        <v>6.2</v>
      </c>
      <c r="D48" s="11">
        <v>112246</v>
      </c>
      <c r="E48" s="3">
        <v>20.033999999999999</v>
      </c>
      <c r="F48" s="4">
        <v>3.6529680365296802</v>
      </c>
      <c r="G48" s="10">
        <v>3.3</v>
      </c>
    </row>
    <row r="49" spans="1:7">
      <c r="A49" t="s">
        <v>218</v>
      </c>
      <c r="B49" s="2">
        <v>31989</v>
      </c>
      <c r="C49" s="10">
        <v>6.1</v>
      </c>
      <c r="D49" s="11">
        <v>112634</v>
      </c>
      <c r="E49" s="3">
        <v>21.355</v>
      </c>
      <c r="F49" s="4">
        <v>3.926940639269394</v>
      </c>
      <c r="G49" s="10">
        <v>3.1</v>
      </c>
    </row>
    <row r="50" spans="1:7">
      <c r="A50" t="s">
        <v>219</v>
      </c>
      <c r="B50" s="2">
        <v>32020</v>
      </c>
      <c r="C50" s="10">
        <v>6</v>
      </c>
      <c r="D50" s="11">
        <v>113057</v>
      </c>
      <c r="E50" s="3">
        <v>20.274000000000001</v>
      </c>
      <c r="F50" s="4">
        <v>4.2844120328167756</v>
      </c>
      <c r="G50" s="10">
        <v>3.2</v>
      </c>
    </row>
    <row r="51" spans="1:7">
      <c r="A51" t="s">
        <v>220</v>
      </c>
      <c r="B51" s="2">
        <v>32050</v>
      </c>
      <c r="C51" s="10">
        <v>5.9</v>
      </c>
      <c r="D51" s="11">
        <v>112909</v>
      </c>
      <c r="E51" s="3">
        <v>19.526</v>
      </c>
      <c r="F51" s="4">
        <v>4.3557168784029043</v>
      </c>
      <c r="G51" s="10">
        <v>3</v>
      </c>
    </row>
    <row r="52" spans="1:7">
      <c r="A52" t="s">
        <v>221</v>
      </c>
      <c r="B52" s="2">
        <v>32081</v>
      </c>
      <c r="C52" s="10">
        <v>6</v>
      </c>
      <c r="D52" s="11">
        <v>113282</v>
      </c>
      <c r="E52" s="3">
        <v>19.847999999999999</v>
      </c>
      <c r="F52" s="4">
        <v>4.5330915684496764</v>
      </c>
      <c r="G52" s="10">
        <v>3.3</v>
      </c>
    </row>
    <row r="53" spans="1:7">
      <c r="A53" t="s">
        <v>222</v>
      </c>
      <c r="B53" s="2">
        <v>32111</v>
      </c>
      <c r="C53" s="10">
        <v>5.8</v>
      </c>
      <c r="D53" s="11">
        <v>113505</v>
      </c>
      <c r="E53" s="3">
        <v>18.920000000000002</v>
      </c>
      <c r="F53" s="4">
        <v>4.5289855072463858</v>
      </c>
      <c r="G53" s="10">
        <v>3.2</v>
      </c>
    </row>
    <row r="54" spans="1:7">
      <c r="A54" t="s">
        <v>223</v>
      </c>
      <c r="B54" s="2">
        <v>32142</v>
      </c>
      <c r="C54" s="10">
        <v>5.7</v>
      </c>
      <c r="D54" s="11">
        <v>113793</v>
      </c>
      <c r="E54" s="3">
        <v>17.241</v>
      </c>
      <c r="F54" s="4">
        <v>4.4343891402714997</v>
      </c>
      <c r="G54" s="10">
        <v>3.1</v>
      </c>
    </row>
    <row r="55" spans="1:7">
      <c r="A55" t="s">
        <v>224</v>
      </c>
      <c r="B55" s="2">
        <v>32173</v>
      </c>
      <c r="C55" s="10">
        <v>5.7</v>
      </c>
      <c r="D55" s="11">
        <v>114016</v>
      </c>
      <c r="E55" s="3">
        <v>17.16</v>
      </c>
      <c r="F55" s="4">
        <v>4.0467625899280657</v>
      </c>
      <c r="G55" s="10">
        <v>3.2</v>
      </c>
    </row>
    <row r="56" spans="1:7">
      <c r="A56" t="s">
        <v>225</v>
      </c>
      <c r="B56" s="2">
        <v>32202</v>
      </c>
      <c r="C56" s="10">
        <v>5.7</v>
      </c>
      <c r="D56" s="11">
        <v>114227</v>
      </c>
      <c r="E56" s="3">
        <v>16.765000000000001</v>
      </c>
      <c r="F56" s="4">
        <v>3.9426523297491074</v>
      </c>
      <c r="G56" s="10">
        <v>3.1</v>
      </c>
    </row>
    <row r="57" spans="1:7">
      <c r="A57" t="s">
        <v>226</v>
      </c>
      <c r="B57" s="2">
        <v>32233</v>
      </c>
      <c r="C57" s="10">
        <v>5.7</v>
      </c>
      <c r="D57" s="11">
        <v>114037</v>
      </c>
      <c r="E57" s="3">
        <v>16.216999999999999</v>
      </c>
      <c r="F57" s="4">
        <v>3.925066904549523</v>
      </c>
      <c r="G57" s="10">
        <v>3.2</v>
      </c>
    </row>
    <row r="58" spans="1:7">
      <c r="A58" t="s">
        <v>227</v>
      </c>
      <c r="B58" s="2">
        <v>32263</v>
      </c>
      <c r="C58" s="10">
        <v>5.4</v>
      </c>
      <c r="D58" s="11">
        <v>114650</v>
      </c>
      <c r="E58" s="3">
        <v>17.875</v>
      </c>
      <c r="F58" s="4">
        <v>3.9041703637976877</v>
      </c>
      <c r="G58" s="10">
        <v>3.3</v>
      </c>
    </row>
    <row r="59" spans="1:7">
      <c r="A59" t="s">
        <v>228</v>
      </c>
      <c r="B59" s="2">
        <v>32294</v>
      </c>
      <c r="C59" s="10">
        <v>5.6</v>
      </c>
      <c r="D59" s="11">
        <v>114292</v>
      </c>
      <c r="E59" s="3">
        <v>17.437999999999999</v>
      </c>
      <c r="F59" s="4">
        <v>3.89036251105217</v>
      </c>
      <c r="G59" s="10">
        <v>3.3</v>
      </c>
    </row>
    <row r="60" spans="1:7">
      <c r="A60" t="s">
        <v>229</v>
      </c>
      <c r="B60" s="2">
        <v>32324</v>
      </c>
      <c r="C60" s="10">
        <v>5.4</v>
      </c>
      <c r="D60" s="11">
        <v>114927</v>
      </c>
      <c r="E60" s="3">
        <v>16.53</v>
      </c>
      <c r="F60" s="4">
        <v>3.9647577092511095</v>
      </c>
      <c r="G60" s="10">
        <v>3.7</v>
      </c>
    </row>
    <row r="61" spans="1:7">
      <c r="A61" t="s">
        <v>230</v>
      </c>
      <c r="B61" s="2">
        <v>32355</v>
      </c>
      <c r="C61" s="10">
        <v>5.4</v>
      </c>
      <c r="D61" s="11">
        <v>115060</v>
      </c>
      <c r="E61" s="3">
        <v>15.497999999999999</v>
      </c>
      <c r="F61" s="4">
        <v>4.1300527240773377</v>
      </c>
      <c r="G61" s="10">
        <v>4.5999999999999996</v>
      </c>
    </row>
    <row r="62" spans="1:7">
      <c r="A62" t="s">
        <v>231</v>
      </c>
      <c r="B62" s="2">
        <v>32386</v>
      </c>
      <c r="C62" s="10">
        <v>5.6</v>
      </c>
      <c r="D62" s="11">
        <v>115282</v>
      </c>
      <c r="E62" s="3">
        <v>15.523999999999999</v>
      </c>
      <c r="F62" s="4">
        <v>4.0209790209790208</v>
      </c>
      <c r="G62" s="10">
        <v>4.4000000000000004</v>
      </c>
    </row>
    <row r="63" spans="1:7">
      <c r="A63" t="s">
        <v>232</v>
      </c>
      <c r="B63" s="2">
        <v>32416</v>
      </c>
      <c r="C63" s="10">
        <v>5.4</v>
      </c>
      <c r="D63" s="11">
        <v>115356</v>
      </c>
      <c r="E63" s="3">
        <v>14.467000000000001</v>
      </c>
      <c r="F63" s="4">
        <v>4.1739130434782501</v>
      </c>
      <c r="G63" s="10">
        <v>3.9</v>
      </c>
    </row>
    <row r="64" spans="1:7">
      <c r="A64" t="s">
        <v>233</v>
      </c>
      <c r="B64" s="2">
        <v>32447</v>
      </c>
      <c r="C64" s="10">
        <v>5.4</v>
      </c>
      <c r="D64" s="11">
        <v>115638</v>
      </c>
      <c r="E64" s="3">
        <v>13.798</v>
      </c>
      <c r="F64" s="4">
        <v>4.249783174327848</v>
      </c>
      <c r="G64" s="10">
        <v>3.9</v>
      </c>
    </row>
    <row r="65" spans="1:7">
      <c r="A65" t="s">
        <v>234</v>
      </c>
      <c r="B65" s="2">
        <v>32477</v>
      </c>
      <c r="C65" s="10">
        <v>5.3</v>
      </c>
      <c r="D65" s="11">
        <v>116100</v>
      </c>
      <c r="E65" s="3">
        <v>13.977</v>
      </c>
      <c r="F65" s="4">
        <v>4.2461005199306623</v>
      </c>
      <c r="G65" s="10">
        <v>3.7</v>
      </c>
    </row>
    <row r="66" spans="1:7">
      <c r="A66" t="s">
        <v>235</v>
      </c>
      <c r="B66" s="2">
        <v>32508</v>
      </c>
      <c r="C66" s="10">
        <v>5.3</v>
      </c>
      <c r="D66" s="11">
        <v>116104</v>
      </c>
      <c r="E66" s="3">
        <v>16.265999999999998</v>
      </c>
      <c r="F66" s="4">
        <v>4.4194107452339537</v>
      </c>
      <c r="G66" s="10">
        <v>3.9</v>
      </c>
    </row>
    <row r="67" spans="1:7">
      <c r="A67" t="s">
        <v>236</v>
      </c>
      <c r="B67" s="2">
        <v>32539</v>
      </c>
      <c r="C67" s="10">
        <v>5.4</v>
      </c>
      <c r="D67" s="11">
        <v>116708</v>
      </c>
      <c r="E67" s="3">
        <v>17.983000000000001</v>
      </c>
      <c r="F67" s="4">
        <v>4.6672428694900514</v>
      </c>
      <c r="G67" s="10">
        <v>3.5</v>
      </c>
    </row>
    <row r="68" spans="1:7">
      <c r="A68" t="s">
        <v>237</v>
      </c>
      <c r="B68" s="2">
        <v>32567</v>
      </c>
      <c r="C68" s="10">
        <v>5.2</v>
      </c>
      <c r="D68" s="11">
        <v>116776</v>
      </c>
      <c r="E68" s="3">
        <v>17.826000000000001</v>
      </c>
      <c r="F68" s="4">
        <v>4.8275862068965392</v>
      </c>
      <c r="G68" s="10">
        <v>4.0999999999999996</v>
      </c>
    </row>
    <row r="69" spans="1:7">
      <c r="A69" t="s">
        <v>238</v>
      </c>
      <c r="B69" s="2">
        <v>32598</v>
      </c>
      <c r="C69" s="10">
        <v>5</v>
      </c>
      <c r="D69" s="11">
        <v>117022</v>
      </c>
      <c r="E69" s="3">
        <v>19.445</v>
      </c>
      <c r="F69" s="4">
        <v>4.9785407725321917</v>
      </c>
      <c r="G69" s="10">
        <v>3.7</v>
      </c>
    </row>
    <row r="70" spans="1:7">
      <c r="A70" t="s">
        <v>239</v>
      </c>
      <c r="B70" s="2">
        <v>32628</v>
      </c>
      <c r="C70" s="10">
        <v>5.2</v>
      </c>
      <c r="D70" s="11">
        <v>117097</v>
      </c>
      <c r="E70" s="3">
        <v>21.04</v>
      </c>
      <c r="F70" s="4">
        <v>5.1238257899231421</v>
      </c>
      <c r="G70" s="10">
        <v>4.3</v>
      </c>
    </row>
    <row r="71" spans="1:7">
      <c r="A71" t="s">
        <v>240</v>
      </c>
      <c r="B71" s="2">
        <v>32659</v>
      </c>
      <c r="C71" s="10">
        <v>5.2</v>
      </c>
      <c r="D71" s="11">
        <v>117099</v>
      </c>
      <c r="E71" s="3">
        <v>20.032</v>
      </c>
      <c r="F71" s="4">
        <v>5.3617021276595622</v>
      </c>
      <c r="G71" s="10">
        <v>4.5999999999999996</v>
      </c>
    </row>
    <row r="72" spans="1:7">
      <c r="A72" t="s">
        <v>241</v>
      </c>
      <c r="B72" s="2">
        <v>32689</v>
      </c>
      <c r="C72" s="10">
        <v>5.3</v>
      </c>
      <c r="D72" s="11">
        <v>117418</v>
      </c>
      <c r="E72" s="3">
        <v>20.004999999999999</v>
      </c>
      <c r="F72" s="4">
        <v>5.1694915254237195</v>
      </c>
      <c r="G72" s="10">
        <v>3.8</v>
      </c>
    </row>
    <row r="73" spans="1:7">
      <c r="A73" t="s">
        <v>242</v>
      </c>
      <c r="B73" s="2">
        <v>32720</v>
      </c>
      <c r="C73" s="10">
        <v>5.2</v>
      </c>
      <c r="D73" s="11">
        <v>117472</v>
      </c>
      <c r="E73" s="3">
        <v>19.643999999999998</v>
      </c>
      <c r="F73" s="4">
        <v>4.9789029535864948</v>
      </c>
      <c r="G73" s="10">
        <v>4.0999999999999996</v>
      </c>
    </row>
    <row r="74" spans="1:7">
      <c r="A74" t="s">
        <v>243</v>
      </c>
      <c r="B74" s="2">
        <v>32751</v>
      </c>
      <c r="C74" s="10">
        <v>5.2</v>
      </c>
      <c r="D74" s="11">
        <v>117655</v>
      </c>
      <c r="E74" s="3">
        <v>18.521999999999998</v>
      </c>
      <c r="F74" s="4">
        <v>4.705882352941182</v>
      </c>
      <c r="G74" s="10">
        <v>3.5</v>
      </c>
    </row>
    <row r="75" spans="1:7">
      <c r="A75" t="s">
        <v>244</v>
      </c>
      <c r="B75" s="2">
        <v>32781</v>
      </c>
      <c r="C75" s="10">
        <v>5.3</v>
      </c>
      <c r="D75" s="11">
        <v>117354</v>
      </c>
      <c r="E75" s="3">
        <v>19.594000000000001</v>
      </c>
      <c r="F75" s="4">
        <v>4.3405676126878179</v>
      </c>
      <c r="G75" s="10">
        <v>3.4</v>
      </c>
    </row>
    <row r="76" spans="1:7">
      <c r="A76" t="s">
        <v>245</v>
      </c>
      <c r="B76" s="2">
        <v>32812</v>
      </c>
      <c r="C76" s="10">
        <v>5.3</v>
      </c>
      <c r="D76" s="11">
        <v>117581</v>
      </c>
      <c r="E76" s="3">
        <v>20.091000000000001</v>
      </c>
      <c r="F76" s="4">
        <v>4.4925124792013271</v>
      </c>
      <c r="G76" s="10">
        <v>3.6</v>
      </c>
    </row>
    <row r="77" spans="1:7">
      <c r="A77" t="s">
        <v>246</v>
      </c>
      <c r="B77" s="2">
        <v>32842</v>
      </c>
      <c r="C77" s="10">
        <v>5.4</v>
      </c>
      <c r="D77" s="11">
        <v>117912</v>
      </c>
      <c r="E77" s="3">
        <v>19.82</v>
      </c>
      <c r="F77" s="4">
        <v>4.6550290939318506</v>
      </c>
      <c r="G77" s="10">
        <v>3.5</v>
      </c>
    </row>
    <row r="78" spans="1:7">
      <c r="A78" t="s">
        <v>247</v>
      </c>
      <c r="B78" s="2">
        <v>32873</v>
      </c>
      <c r="C78" s="10">
        <v>5.4</v>
      </c>
      <c r="D78" s="11">
        <v>117830</v>
      </c>
      <c r="E78" s="3">
        <v>21.088000000000001</v>
      </c>
      <c r="F78" s="4">
        <v>4.647302904564321</v>
      </c>
      <c r="G78" s="10">
        <v>3.5</v>
      </c>
    </row>
    <row r="79" spans="1:7">
      <c r="A79" t="s">
        <v>248</v>
      </c>
      <c r="B79" s="2">
        <v>32904</v>
      </c>
      <c r="C79" s="10">
        <v>5.4</v>
      </c>
      <c r="D79" s="11">
        <v>119081</v>
      </c>
      <c r="E79" s="3">
        <v>22.640999999999998</v>
      </c>
      <c r="F79" s="4">
        <v>5.2023121387283267</v>
      </c>
      <c r="G79" s="10">
        <v>4.0999999999999996</v>
      </c>
    </row>
    <row r="80" spans="1:7">
      <c r="A80" t="s">
        <v>249</v>
      </c>
      <c r="B80" s="2">
        <v>32932</v>
      </c>
      <c r="C80" s="10">
        <v>5.3</v>
      </c>
      <c r="D80" s="11">
        <v>119059</v>
      </c>
      <c r="E80" s="3">
        <v>22.108000000000001</v>
      </c>
      <c r="F80" s="4">
        <v>5.2631578947368363</v>
      </c>
      <c r="G80" s="10">
        <v>4.0999999999999996</v>
      </c>
    </row>
    <row r="81" spans="1:7">
      <c r="A81" t="s">
        <v>250</v>
      </c>
      <c r="B81" s="2">
        <v>32963</v>
      </c>
      <c r="C81" s="10">
        <v>5.2</v>
      </c>
      <c r="D81" s="11">
        <v>119203</v>
      </c>
      <c r="E81" s="3">
        <v>20.417999999999999</v>
      </c>
      <c r="F81" s="4">
        <v>5.2330335241210113</v>
      </c>
      <c r="G81" s="10">
        <v>3.7</v>
      </c>
    </row>
    <row r="82" spans="1:7">
      <c r="A82" t="s">
        <v>251</v>
      </c>
      <c r="B82" s="2">
        <v>32993</v>
      </c>
      <c r="C82" s="10">
        <v>5.4</v>
      </c>
      <c r="D82" s="11">
        <v>118852</v>
      </c>
      <c r="E82" s="3">
        <v>18.582000000000001</v>
      </c>
      <c r="F82" s="4">
        <v>4.7116165718927849</v>
      </c>
      <c r="G82" s="10">
        <v>3.6</v>
      </c>
    </row>
    <row r="83" spans="1:7">
      <c r="A83" t="s">
        <v>252</v>
      </c>
      <c r="B83" s="2">
        <v>33024</v>
      </c>
      <c r="C83" s="10">
        <v>5.4</v>
      </c>
      <c r="D83" s="11">
        <v>119151</v>
      </c>
      <c r="E83" s="3">
        <v>18.236999999999998</v>
      </c>
      <c r="F83" s="4">
        <v>4.3618739903069415</v>
      </c>
      <c r="G83" s="10">
        <v>3.4</v>
      </c>
    </row>
    <row r="84" spans="1:7">
      <c r="A84" t="s">
        <v>253</v>
      </c>
      <c r="B84" s="2">
        <v>33054</v>
      </c>
      <c r="C84" s="10">
        <v>5.2</v>
      </c>
      <c r="D84" s="11">
        <v>118983</v>
      </c>
      <c r="E84" s="3">
        <v>16.870999999999999</v>
      </c>
      <c r="F84" s="4">
        <v>4.6736502820306391</v>
      </c>
      <c r="G84" s="10">
        <v>3.8</v>
      </c>
    </row>
    <row r="85" spans="1:7">
      <c r="A85" t="s">
        <v>254</v>
      </c>
      <c r="B85" s="2">
        <v>33085</v>
      </c>
      <c r="C85" s="10">
        <v>5.5</v>
      </c>
      <c r="D85" s="11">
        <v>118810</v>
      </c>
      <c r="E85" s="3">
        <v>18.638000000000002</v>
      </c>
      <c r="F85" s="4">
        <v>4.8231511254019255</v>
      </c>
      <c r="G85" s="10">
        <v>3.4</v>
      </c>
    </row>
    <row r="86" spans="1:7">
      <c r="A86" t="s">
        <v>255</v>
      </c>
      <c r="B86" s="2">
        <v>33116</v>
      </c>
      <c r="C86" s="10">
        <v>5.7</v>
      </c>
      <c r="D86" s="11">
        <v>118802</v>
      </c>
      <c r="E86" s="3">
        <v>27.173999999999999</v>
      </c>
      <c r="F86" s="4">
        <v>5.6179775280898783</v>
      </c>
      <c r="G86" s="10">
        <v>4.5999999999999996</v>
      </c>
    </row>
    <row r="87" spans="1:7">
      <c r="A87" t="s">
        <v>256</v>
      </c>
      <c r="B87" s="2">
        <v>33146</v>
      </c>
      <c r="C87" s="10">
        <v>5.9</v>
      </c>
      <c r="D87" s="11">
        <v>118524</v>
      </c>
      <c r="E87" s="3">
        <v>33.686999999999998</v>
      </c>
      <c r="F87" s="4">
        <v>6.1599999999999877</v>
      </c>
      <c r="G87" s="10">
        <v>4.7</v>
      </c>
    </row>
    <row r="88" spans="1:7">
      <c r="A88" t="s">
        <v>257</v>
      </c>
      <c r="B88" s="2">
        <v>33177</v>
      </c>
      <c r="C88" s="10">
        <v>5.9</v>
      </c>
      <c r="D88" s="11">
        <v>118536</v>
      </c>
      <c r="E88" s="3">
        <v>35.921999999999997</v>
      </c>
      <c r="F88" s="4">
        <v>6.2898089171974592</v>
      </c>
      <c r="G88" s="10">
        <v>4.8</v>
      </c>
    </row>
    <row r="89" spans="1:7">
      <c r="A89" t="s">
        <v>258</v>
      </c>
      <c r="B89" s="2">
        <v>33207</v>
      </c>
      <c r="C89" s="10">
        <v>6.2</v>
      </c>
      <c r="D89" s="11">
        <v>118306</v>
      </c>
      <c r="E89" s="3">
        <v>32.299999999999997</v>
      </c>
      <c r="F89" s="4">
        <v>6.2748212867355111</v>
      </c>
      <c r="G89" s="10">
        <v>4.7</v>
      </c>
    </row>
    <row r="90" spans="1:7">
      <c r="A90" t="s">
        <v>259</v>
      </c>
      <c r="B90" s="2">
        <v>33238</v>
      </c>
      <c r="C90" s="10">
        <v>6.3</v>
      </c>
      <c r="D90" s="11">
        <v>118241</v>
      </c>
      <c r="E90" s="3">
        <v>27.337</v>
      </c>
      <c r="F90" s="4">
        <v>6.1062648691514907</v>
      </c>
      <c r="G90" s="10">
        <v>4.7</v>
      </c>
    </row>
    <row r="91" spans="1:7">
      <c r="A91" t="s">
        <v>260</v>
      </c>
      <c r="B91" s="2">
        <v>33269</v>
      </c>
      <c r="C91" s="10">
        <v>6.4</v>
      </c>
      <c r="D91" s="11">
        <v>117940</v>
      </c>
      <c r="E91" s="3">
        <v>24.959</v>
      </c>
      <c r="F91" s="4">
        <v>5.6514913657770727</v>
      </c>
      <c r="G91" s="10">
        <v>3.9</v>
      </c>
    </row>
    <row r="92" spans="1:7">
      <c r="A92" t="s">
        <v>261</v>
      </c>
      <c r="B92" s="2">
        <v>33297</v>
      </c>
      <c r="C92" s="10">
        <v>6.6</v>
      </c>
      <c r="D92" s="11">
        <v>117755</v>
      </c>
      <c r="E92" s="3">
        <v>20.523</v>
      </c>
      <c r="F92" s="4">
        <v>5.3125000000000089</v>
      </c>
      <c r="G92" s="10">
        <v>3.4</v>
      </c>
    </row>
    <row r="93" spans="1:7">
      <c r="A93" t="s">
        <v>262</v>
      </c>
      <c r="B93" s="2">
        <v>33328</v>
      </c>
      <c r="C93" s="10">
        <v>6.8</v>
      </c>
      <c r="D93" s="11">
        <v>117652</v>
      </c>
      <c r="E93" s="3">
        <v>19.86</v>
      </c>
      <c r="F93" s="4">
        <v>4.8951048951048959</v>
      </c>
      <c r="G93" s="10">
        <v>3.3</v>
      </c>
    </row>
    <row r="94" spans="1:7">
      <c r="A94" t="s">
        <v>263</v>
      </c>
      <c r="B94" s="2">
        <v>33358</v>
      </c>
      <c r="C94" s="10">
        <v>6.7</v>
      </c>
      <c r="D94" s="11">
        <v>118109</v>
      </c>
      <c r="E94" s="3">
        <v>20.823</v>
      </c>
      <c r="F94" s="4">
        <v>4.8875096974398735</v>
      </c>
      <c r="G94" s="10">
        <v>3.2</v>
      </c>
    </row>
    <row r="95" spans="1:7">
      <c r="A95" t="s">
        <v>264</v>
      </c>
      <c r="B95" s="2">
        <v>33389</v>
      </c>
      <c r="C95" s="10">
        <v>6.9</v>
      </c>
      <c r="D95" s="11">
        <v>117440</v>
      </c>
      <c r="E95" s="3">
        <v>21.24</v>
      </c>
      <c r="F95" s="4">
        <v>4.9535603715170407</v>
      </c>
      <c r="G95" s="10">
        <v>3.1</v>
      </c>
    </row>
    <row r="96" spans="1:7">
      <c r="A96" t="s">
        <v>265</v>
      </c>
      <c r="B96" s="2">
        <v>33419</v>
      </c>
      <c r="C96" s="10">
        <v>6.9</v>
      </c>
      <c r="D96" s="11">
        <v>117639</v>
      </c>
      <c r="E96" s="3">
        <v>20.195</v>
      </c>
      <c r="F96" s="4">
        <v>4.6959199384141614</v>
      </c>
      <c r="G96" s="10">
        <v>3.3</v>
      </c>
    </row>
    <row r="97" spans="1:7">
      <c r="A97" t="s">
        <v>266</v>
      </c>
      <c r="B97" s="2">
        <v>33450</v>
      </c>
      <c r="C97" s="10">
        <v>6.8</v>
      </c>
      <c r="D97" s="11">
        <v>117568</v>
      </c>
      <c r="E97" s="3">
        <v>21.42</v>
      </c>
      <c r="F97" s="4">
        <v>4.4478527607361817</v>
      </c>
      <c r="G97" s="10">
        <v>3.1</v>
      </c>
    </row>
    <row r="98" spans="1:7">
      <c r="A98" t="s">
        <v>267</v>
      </c>
      <c r="B98" s="2">
        <v>33481</v>
      </c>
      <c r="C98" s="10">
        <v>6.9</v>
      </c>
      <c r="D98" s="11">
        <v>117484</v>
      </c>
      <c r="E98" s="3">
        <v>21.687999999999999</v>
      </c>
      <c r="F98" s="4">
        <v>3.7993920972644317</v>
      </c>
      <c r="G98" s="10">
        <v>3.2</v>
      </c>
    </row>
    <row r="99" spans="1:7">
      <c r="A99" t="s">
        <v>268</v>
      </c>
      <c r="B99" s="2">
        <v>33511</v>
      </c>
      <c r="C99" s="10">
        <v>6.9</v>
      </c>
      <c r="D99" s="11">
        <v>117928</v>
      </c>
      <c r="E99" s="3">
        <v>21.856999999999999</v>
      </c>
      <c r="F99" s="4">
        <v>3.3911077618688834</v>
      </c>
      <c r="G99" s="10">
        <v>3</v>
      </c>
    </row>
    <row r="100" spans="1:7">
      <c r="A100" t="s">
        <v>269</v>
      </c>
      <c r="B100" s="2">
        <v>33542</v>
      </c>
      <c r="C100" s="10">
        <v>7</v>
      </c>
      <c r="D100" s="11">
        <v>117800</v>
      </c>
      <c r="E100" s="3">
        <v>23.228000000000002</v>
      </c>
      <c r="F100" s="4">
        <v>2.9213483146067527</v>
      </c>
      <c r="G100" s="10">
        <v>3.2</v>
      </c>
    </row>
    <row r="101" spans="1:7">
      <c r="A101" t="s">
        <v>270</v>
      </c>
      <c r="B101" s="2">
        <v>33572</v>
      </c>
      <c r="C101" s="10">
        <v>7</v>
      </c>
      <c r="D101" s="11">
        <v>117770</v>
      </c>
      <c r="E101" s="3">
        <v>22.465</v>
      </c>
      <c r="F101" s="4">
        <v>2.989536621823619</v>
      </c>
      <c r="G101" s="10">
        <v>2.9</v>
      </c>
    </row>
    <row r="102" spans="1:7">
      <c r="A102" t="s">
        <v>271</v>
      </c>
      <c r="B102" s="2">
        <v>33603</v>
      </c>
      <c r="C102" s="10">
        <v>7.3</v>
      </c>
      <c r="D102" s="11">
        <v>117466</v>
      </c>
      <c r="E102" s="3">
        <v>19.516999999999999</v>
      </c>
      <c r="F102" s="4">
        <v>3.0642750373692125</v>
      </c>
      <c r="G102" s="10">
        <v>2.7</v>
      </c>
    </row>
    <row r="103" spans="1:7">
      <c r="A103" t="s">
        <v>272</v>
      </c>
      <c r="B103" s="2">
        <v>33634</v>
      </c>
      <c r="C103" s="10">
        <v>7.3</v>
      </c>
      <c r="D103" s="11">
        <v>117978</v>
      </c>
      <c r="E103" s="3">
        <v>18.82</v>
      </c>
      <c r="F103" s="4">
        <v>2.6002971768201983</v>
      </c>
      <c r="G103" s="10">
        <v>2.7</v>
      </c>
    </row>
    <row r="104" spans="1:7">
      <c r="A104" t="s">
        <v>273</v>
      </c>
      <c r="B104" s="2">
        <v>33663</v>
      </c>
      <c r="C104" s="10">
        <v>7.4</v>
      </c>
      <c r="D104" s="11">
        <v>117753</v>
      </c>
      <c r="E104" s="3">
        <v>18.995000000000001</v>
      </c>
      <c r="F104" s="4">
        <v>2.8189910979228294</v>
      </c>
      <c r="G104" s="10">
        <v>2.6</v>
      </c>
    </row>
    <row r="105" spans="1:7">
      <c r="A105" t="s">
        <v>274</v>
      </c>
      <c r="B105" s="2">
        <v>33694</v>
      </c>
      <c r="C105" s="10">
        <v>7.4</v>
      </c>
      <c r="D105" s="11">
        <v>118144</v>
      </c>
      <c r="E105" s="3">
        <v>18.916</v>
      </c>
      <c r="F105" s="4">
        <v>3.185185185185202</v>
      </c>
      <c r="G105" s="10">
        <v>2.6</v>
      </c>
    </row>
    <row r="106" spans="1:7">
      <c r="A106" t="s">
        <v>275</v>
      </c>
      <c r="B106" s="2">
        <v>33724</v>
      </c>
      <c r="C106" s="10">
        <v>7.4</v>
      </c>
      <c r="D106" s="11">
        <v>118426</v>
      </c>
      <c r="E106" s="3">
        <v>20.242999999999999</v>
      </c>
      <c r="F106" s="4">
        <v>3.1804733727810675</v>
      </c>
      <c r="G106" s="10">
        <v>3</v>
      </c>
    </row>
    <row r="107" spans="1:7">
      <c r="A107" t="s">
        <v>276</v>
      </c>
      <c r="B107" s="2">
        <v>33755</v>
      </c>
      <c r="C107" s="10">
        <v>7.6</v>
      </c>
      <c r="D107" s="11">
        <v>118375</v>
      </c>
      <c r="E107" s="3">
        <v>20.94</v>
      </c>
      <c r="F107" s="4">
        <v>3.0235988200590036</v>
      </c>
      <c r="G107" s="10">
        <v>2.9</v>
      </c>
    </row>
    <row r="108" spans="1:7">
      <c r="A108" t="s">
        <v>277</v>
      </c>
      <c r="B108" s="2">
        <v>33785</v>
      </c>
      <c r="C108" s="10">
        <v>7.8</v>
      </c>
      <c r="D108" s="11">
        <v>118419</v>
      </c>
      <c r="E108" s="3">
        <v>22.375</v>
      </c>
      <c r="F108" s="4">
        <v>3.0882352941176361</v>
      </c>
      <c r="G108" s="10">
        <v>3.1</v>
      </c>
    </row>
    <row r="109" spans="1:7">
      <c r="A109" t="s">
        <v>278</v>
      </c>
      <c r="B109" s="2">
        <v>33816</v>
      </c>
      <c r="C109" s="10">
        <v>7.7</v>
      </c>
      <c r="D109" s="11">
        <v>118713</v>
      </c>
      <c r="E109" s="3">
        <v>21.759</v>
      </c>
      <c r="F109" s="4">
        <v>3.1571218795888534</v>
      </c>
      <c r="G109" s="10">
        <v>2.7</v>
      </c>
    </row>
    <row r="110" spans="1:7">
      <c r="A110" t="s">
        <v>279</v>
      </c>
      <c r="B110" s="2">
        <v>33847</v>
      </c>
      <c r="C110" s="10">
        <v>7.6</v>
      </c>
      <c r="D110" s="11">
        <v>118826</v>
      </c>
      <c r="E110" s="3">
        <v>21.35</v>
      </c>
      <c r="F110" s="4">
        <v>3.1478770131771578</v>
      </c>
      <c r="G110" s="10">
        <v>2.8</v>
      </c>
    </row>
    <row r="111" spans="1:7">
      <c r="A111" t="s">
        <v>280</v>
      </c>
      <c r="B111" s="2">
        <v>33877</v>
      </c>
      <c r="C111" s="10">
        <v>7.6</v>
      </c>
      <c r="D111" s="11">
        <v>118720</v>
      </c>
      <c r="E111" s="3">
        <v>21.902000000000001</v>
      </c>
      <c r="F111" s="4">
        <v>2.9883381924198371</v>
      </c>
      <c r="G111" s="10">
        <v>3</v>
      </c>
    </row>
    <row r="112" spans="1:7">
      <c r="A112" t="s">
        <v>281</v>
      </c>
      <c r="B112" s="2">
        <v>33908</v>
      </c>
      <c r="C112" s="10">
        <v>7.3</v>
      </c>
      <c r="D112" s="11">
        <v>118628</v>
      </c>
      <c r="E112" s="3">
        <v>21.687999999999999</v>
      </c>
      <c r="F112" s="4">
        <v>3.2023289665211063</v>
      </c>
      <c r="G112" s="10">
        <v>2.8</v>
      </c>
    </row>
    <row r="113" spans="1:7">
      <c r="A113" t="s">
        <v>282</v>
      </c>
      <c r="B113" s="2">
        <v>33938</v>
      </c>
      <c r="C113" s="10">
        <v>7.4</v>
      </c>
      <c r="D113" s="11">
        <v>118876</v>
      </c>
      <c r="E113" s="3">
        <v>20.341999999999999</v>
      </c>
      <c r="F113" s="4">
        <v>3.0478955007256836</v>
      </c>
      <c r="G113" s="10">
        <v>2.9</v>
      </c>
    </row>
    <row r="114" spans="1:7">
      <c r="A114" t="s">
        <v>283</v>
      </c>
      <c r="B114" s="2">
        <v>33969</v>
      </c>
      <c r="C114" s="10">
        <v>7.4</v>
      </c>
      <c r="D114" s="11">
        <v>118997</v>
      </c>
      <c r="E114" s="3">
        <v>19.407</v>
      </c>
      <c r="F114" s="4">
        <v>2.9006526468455367</v>
      </c>
      <c r="G114" s="10">
        <v>2.8</v>
      </c>
    </row>
    <row r="115" spans="1:7">
      <c r="A115" t="s">
        <v>284</v>
      </c>
      <c r="B115" s="2">
        <v>34000</v>
      </c>
      <c r="C115" s="10">
        <v>7.3</v>
      </c>
      <c r="D115" s="11">
        <v>119075</v>
      </c>
      <c r="E115" s="3">
        <v>19.074999999999999</v>
      </c>
      <c r="F115" s="4">
        <v>3.2585083272990589</v>
      </c>
      <c r="G115" s="10">
        <v>2.9</v>
      </c>
    </row>
    <row r="116" spans="1:7">
      <c r="A116" t="s">
        <v>285</v>
      </c>
      <c r="B116" s="2">
        <v>34028</v>
      </c>
      <c r="C116" s="10">
        <v>7.1</v>
      </c>
      <c r="D116" s="11">
        <v>119275</v>
      </c>
      <c r="E116" s="3">
        <v>20.053000000000001</v>
      </c>
      <c r="F116" s="4">
        <v>3.2467532467532534</v>
      </c>
      <c r="G116" s="10">
        <v>3.2</v>
      </c>
    </row>
    <row r="117" spans="1:7">
      <c r="A117" t="s">
        <v>286</v>
      </c>
      <c r="B117" s="2">
        <v>34059</v>
      </c>
      <c r="C117" s="10">
        <v>7</v>
      </c>
      <c r="D117" s="11">
        <v>119542</v>
      </c>
      <c r="E117" s="3">
        <v>20.347000000000001</v>
      </c>
      <c r="F117" s="4">
        <v>3.086862885857844</v>
      </c>
      <c r="G117" s="10">
        <v>3.1</v>
      </c>
    </row>
    <row r="118" spans="1:7">
      <c r="A118" t="s">
        <v>287</v>
      </c>
      <c r="B118" s="2">
        <v>34089</v>
      </c>
      <c r="C118" s="10">
        <v>7.1</v>
      </c>
      <c r="D118" s="11">
        <v>119474</v>
      </c>
      <c r="E118" s="3">
        <v>20.27</v>
      </c>
      <c r="F118" s="4">
        <v>3.2258064516129004</v>
      </c>
      <c r="G118" s="10">
        <v>3</v>
      </c>
    </row>
    <row r="119" spans="1:7">
      <c r="A119" t="s">
        <v>288</v>
      </c>
      <c r="B119" s="2">
        <v>34120</v>
      </c>
      <c r="C119" s="10">
        <v>7.1</v>
      </c>
      <c r="D119" s="11">
        <v>120115</v>
      </c>
      <c r="E119" s="3">
        <v>19.940000000000001</v>
      </c>
      <c r="F119" s="4">
        <v>3.2211882605583497</v>
      </c>
      <c r="G119" s="10">
        <v>2.9</v>
      </c>
    </row>
    <row r="120" spans="1:7">
      <c r="A120" t="s">
        <v>289</v>
      </c>
      <c r="B120" s="2">
        <v>34150</v>
      </c>
      <c r="C120" s="10">
        <v>7</v>
      </c>
      <c r="D120" s="11">
        <v>120290</v>
      </c>
      <c r="E120" s="3">
        <v>19.07</v>
      </c>
      <c r="F120" s="4">
        <v>2.9957203994293913</v>
      </c>
      <c r="G120" s="10">
        <v>3.5</v>
      </c>
    </row>
    <row r="121" spans="1:7">
      <c r="A121" t="s">
        <v>290</v>
      </c>
      <c r="B121" s="2">
        <v>34181</v>
      </c>
      <c r="C121" s="10">
        <v>6.9</v>
      </c>
      <c r="D121" s="11">
        <v>120467</v>
      </c>
      <c r="E121" s="3">
        <v>17.866</v>
      </c>
      <c r="F121" s="4">
        <v>2.77580071174377</v>
      </c>
      <c r="G121" s="10">
        <v>3</v>
      </c>
    </row>
    <row r="122" spans="1:7">
      <c r="A122" t="s">
        <v>291</v>
      </c>
      <c r="B122" s="2">
        <v>34212</v>
      </c>
      <c r="C122" s="10">
        <v>6.8</v>
      </c>
      <c r="D122" s="11">
        <v>120856</v>
      </c>
      <c r="E122" s="3">
        <v>18.009</v>
      </c>
      <c r="F122" s="4">
        <v>2.767920511000721</v>
      </c>
      <c r="G122" s="10">
        <v>3.2</v>
      </c>
    </row>
    <row r="123" spans="1:7">
      <c r="A123" t="s">
        <v>292</v>
      </c>
      <c r="B123" s="2">
        <v>34242</v>
      </c>
      <c r="C123" s="10">
        <v>6.7</v>
      </c>
      <c r="D123" s="11">
        <v>120554</v>
      </c>
      <c r="E123" s="3">
        <v>17.513999999999999</v>
      </c>
      <c r="F123" s="4">
        <v>2.6893135173389866</v>
      </c>
      <c r="G123" s="10">
        <v>3</v>
      </c>
    </row>
    <row r="124" spans="1:7">
      <c r="A124" t="s">
        <v>293</v>
      </c>
      <c r="B124" s="2">
        <v>34273</v>
      </c>
      <c r="C124" s="10">
        <v>6.8</v>
      </c>
      <c r="D124" s="11">
        <v>120823</v>
      </c>
      <c r="E124" s="3">
        <v>18.145</v>
      </c>
      <c r="F124" s="4">
        <v>2.7503526093088704</v>
      </c>
      <c r="G124" s="10">
        <v>3.3</v>
      </c>
    </row>
    <row r="125" spans="1:7">
      <c r="A125" t="s">
        <v>294</v>
      </c>
      <c r="B125" s="2">
        <v>34303</v>
      </c>
      <c r="C125" s="10">
        <v>6.6</v>
      </c>
      <c r="D125" s="11">
        <v>121169</v>
      </c>
      <c r="E125" s="3">
        <v>16.699000000000002</v>
      </c>
      <c r="F125" s="4">
        <v>2.6760563380281877</v>
      </c>
      <c r="G125" s="10">
        <v>2.8</v>
      </c>
    </row>
    <row r="126" spans="1:7">
      <c r="A126" t="s">
        <v>295</v>
      </c>
      <c r="B126" s="2">
        <v>34334</v>
      </c>
      <c r="C126" s="10">
        <v>6.5</v>
      </c>
      <c r="D126" s="11">
        <v>121464</v>
      </c>
      <c r="E126" s="3">
        <v>14.51</v>
      </c>
      <c r="F126" s="4">
        <v>2.748414376321362</v>
      </c>
      <c r="G126" s="10">
        <v>3</v>
      </c>
    </row>
    <row r="127" spans="1:7">
      <c r="A127" t="s">
        <v>296</v>
      </c>
      <c r="B127" s="2">
        <v>34365</v>
      </c>
      <c r="C127" s="10">
        <v>6.6</v>
      </c>
      <c r="D127" s="11">
        <v>121966</v>
      </c>
      <c r="E127" s="3">
        <v>15</v>
      </c>
      <c r="F127" s="4">
        <v>2.5245441795231471</v>
      </c>
      <c r="G127" s="10">
        <v>2.8</v>
      </c>
    </row>
    <row r="128" spans="1:7">
      <c r="A128" t="s">
        <v>297</v>
      </c>
      <c r="B128" s="2">
        <v>34393</v>
      </c>
      <c r="C128" s="10">
        <v>6.6</v>
      </c>
      <c r="D128" s="11">
        <v>122086</v>
      </c>
      <c r="E128" s="3">
        <v>14.78</v>
      </c>
      <c r="F128" s="4">
        <v>2.515723270440251</v>
      </c>
      <c r="G128" s="10">
        <v>2.8</v>
      </c>
    </row>
    <row r="129" spans="1:7">
      <c r="A129" t="s">
        <v>298</v>
      </c>
      <c r="B129" s="2">
        <v>34424</v>
      </c>
      <c r="C129" s="10">
        <v>6.5</v>
      </c>
      <c r="D129" s="11">
        <v>121930</v>
      </c>
      <c r="E129" s="3">
        <v>14.66</v>
      </c>
      <c r="F129" s="4">
        <v>2.5069637883008422</v>
      </c>
      <c r="G129" s="10">
        <v>3</v>
      </c>
    </row>
    <row r="130" spans="1:7">
      <c r="A130" t="s">
        <v>299</v>
      </c>
      <c r="B130" s="2">
        <v>34454</v>
      </c>
      <c r="C130" s="10">
        <v>6.4</v>
      </c>
      <c r="D130" s="11">
        <v>122290</v>
      </c>
      <c r="E130" s="3">
        <v>16.38</v>
      </c>
      <c r="F130" s="4">
        <v>2.3611111111111249</v>
      </c>
      <c r="G130" s="10">
        <v>3</v>
      </c>
    </row>
    <row r="131" spans="1:7">
      <c r="A131" t="s">
        <v>300</v>
      </c>
      <c r="B131" s="2">
        <v>34485</v>
      </c>
      <c r="C131" s="10">
        <v>6.1</v>
      </c>
      <c r="D131" s="11">
        <v>122864</v>
      </c>
      <c r="E131" s="3">
        <v>17.88</v>
      </c>
      <c r="F131" s="4">
        <v>2.2884882108183069</v>
      </c>
      <c r="G131" s="10">
        <v>3.1</v>
      </c>
    </row>
    <row r="132" spans="1:7">
      <c r="A132" t="s">
        <v>301</v>
      </c>
      <c r="B132" s="2">
        <v>34515</v>
      </c>
      <c r="C132" s="10">
        <v>6.1</v>
      </c>
      <c r="D132" s="11">
        <v>122634</v>
      </c>
      <c r="E132" s="3">
        <v>19.07</v>
      </c>
      <c r="F132" s="4">
        <v>2.4930747922437657</v>
      </c>
      <c r="G132" s="10">
        <v>2.7</v>
      </c>
    </row>
    <row r="133" spans="1:7">
      <c r="A133" t="s">
        <v>302</v>
      </c>
      <c r="B133" s="2">
        <v>34546</v>
      </c>
      <c r="C133" s="10">
        <v>6.1</v>
      </c>
      <c r="D133" s="11">
        <v>122706</v>
      </c>
      <c r="E133" s="3">
        <v>19.649999999999999</v>
      </c>
      <c r="F133" s="4">
        <v>2.7700831024930705</v>
      </c>
      <c r="G133" s="10">
        <v>2.9</v>
      </c>
    </row>
    <row r="134" spans="1:7">
      <c r="A134" t="s">
        <v>303</v>
      </c>
      <c r="B134" s="2">
        <v>34577</v>
      </c>
      <c r="C134" s="10">
        <v>6</v>
      </c>
      <c r="D134" s="11">
        <v>123342</v>
      </c>
      <c r="E134" s="3">
        <v>18.38</v>
      </c>
      <c r="F134" s="4">
        <v>2.9005524861878356</v>
      </c>
      <c r="G134" s="10">
        <v>3.1</v>
      </c>
    </row>
    <row r="135" spans="1:7">
      <c r="A135" t="s">
        <v>304</v>
      </c>
      <c r="B135" s="2">
        <v>34607</v>
      </c>
      <c r="C135" s="10">
        <v>5.9</v>
      </c>
      <c r="D135" s="11">
        <v>123687</v>
      </c>
      <c r="E135" s="3">
        <v>17.46</v>
      </c>
      <c r="F135" s="4">
        <v>2.9634734665747731</v>
      </c>
      <c r="G135" s="10">
        <v>3.4</v>
      </c>
    </row>
    <row r="136" spans="1:7">
      <c r="A136" t="s">
        <v>305</v>
      </c>
      <c r="B136" s="2">
        <v>34638</v>
      </c>
      <c r="C136" s="10">
        <v>5.8</v>
      </c>
      <c r="D136" s="11">
        <v>124112</v>
      </c>
      <c r="E136" s="3">
        <v>17.71</v>
      </c>
      <c r="F136" s="4">
        <v>2.6080988332189525</v>
      </c>
      <c r="G136" s="10">
        <v>3</v>
      </c>
    </row>
    <row r="137" spans="1:7">
      <c r="A137" t="s">
        <v>306</v>
      </c>
      <c r="B137" s="2">
        <v>34668</v>
      </c>
      <c r="C137" s="10">
        <v>5.6</v>
      </c>
      <c r="D137" s="11">
        <v>124516</v>
      </c>
      <c r="E137" s="3">
        <v>18.100000000000001</v>
      </c>
      <c r="F137" s="4">
        <v>2.6748971193415461</v>
      </c>
      <c r="G137" s="10">
        <v>3.2</v>
      </c>
    </row>
    <row r="138" spans="1:7">
      <c r="A138" t="s">
        <v>307</v>
      </c>
      <c r="B138" s="2">
        <v>34699</v>
      </c>
      <c r="C138" s="10">
        <v>5.5</v>
      </c>
      <c r="D138" s="11">
        <v>124721</v>
      </c>
      <c r="E138" s="3">
        <v>17.16</v>
      </c>
      <c r="F138" s="4">
        <v>2.6748971193415461</v>
      </c>
      <c r="G138" s="10">
        <v>3</v>
      </c>
    </row>
    <row r="139" spans="1:7">
      <c r="A139" t="s">
        <v>308</v>
      </c>
      <c r="B139" s="2">
        <v>34730</v>
      </c>
      <c r="C139" s="10">
        <v>5.6</v>
      </c>
      <c r="D139" s="11">
        <v>124663</v>
      </c>
      <c r="E139" s="3">
        <v>17.989999999999998</v>
      </c>
      <c r="F139" s="4">
        <v>2.8043775649794878</v>
      </c>
      <c r="G139" s="10">
        <v>3</v>
      </c>
    </row>
    <row r="140" spans="1:7">
      <c r="A140" t="s">
        <v>309</v>
      </c>
      <c r="B140" s="2">
        <v>34758</v>
      </c>
      <c r="C140" s="10">
        <v>5.4</v>
      </c>
      <c r="D140" s="11">
        <v>124928</v>
      </c>
      <c r="E140" s="3">
        <v>18.53</v>
      </c>
      <c r="F140" s="4">
        <v>2.8629856850715951</v>
      </c>
      <c r="G140" s="10">
        <v>3</v>
      </c>
    </row>
    <row r="141" spans="1:7">
      <c r="A141" t="s">
        <v>310</v>
      </c>
      <c r="B141" s="2">
        <v>34789</v>
      </c>
      <c r="C141" s="10">
        <v>5.4</v>
      </c>
      <c r="D141" s="11">
        <v>124955</v>
      </c>
      <c r="E141" s="3">
        <v>18.55</v>
      </c>
      <c r="F141" s="4">
        <v>2.8532608695652328</v>
      </c>
      <c r="G141" s="10">
        <v>3.2</v>
      </c>
    </row>
    <row r="142" spans="1:7">
      <c r="A142" t="s">
        <v>311</v>
      </c>
      <c r="B142" s="2">
        <v>34819</v>
      </c>
      <c r="C142" s="10">
        <v>5.8</v>
      </c>
      <c r="D142" s="11">
        <v>124945</v>
      </c>
      <c r="E142" s="3">
        <v>19.87</v>
      </c>
      <c r="F142" s="4">
        <v>3.0529172320217013</v>
      </c>
      <c r="G142" s="10">
        <v>3.3</v>
      </c>
    </row>
    <row r="143" spans="1:7">
      <c r="A143" t="s">
        <v>312</v>
      </c>
      <c r="B143" s="2">
        <v>34850</v>
      </c>
      <c r="C143" s="10">
        <v>5.6</v>
      </c>
      <c r="D143" s="11">
        <v>124421</v>
      </c>
      <c r="E143" s="3">
        <v>19.739999999999998</v>
      </c>
      <c r="F143" s="4">
        <v>3.1864406779660959</v>
      </c>
      <c r="G143" s="10">
        <v>3</v>
      </c>
    </row>
    <row r="144" spans="1:7">
      <c r="A144" t="s">
        <v>313</v>
      </c>
      <c r="B144" s="2">
        <v>34880</v>
      </c>
      <c r="C144" s="10">
        <v>5.6</v>
      </c>
      <c r="D144" s="11">
        <v>124522</v>
      </c>
      <c r="E144" s="3">
        <v>18.420000000000002</v>
      </c>
      <c r="F144" s="4">
        <v>3.0405405405405488</v>
      </c>
      <c r="G144" s="10">
        <v>2.9</v>
      </c>
    </row>
    <row r="145" spans="1:7">
      <c r="A145" t="s">
        <v>314</v>
      </c>
      <c r="B145" s="2">
        <v>34911</v>
      </c>
      <c r="C145" s="10">
        <v>5.7</v>
      </c>
      <c r="D145" s="11">
        <v>124816</v>
      </c>
      <c r="E145" s="3">
        <v>17.3</v>
      </c>
      <c r="F145" s="4">
        <v>2.7628032345013542</v>
      </c>
      <c r="G145" s="10">
        <v>2.9</v>
      </c>
    </row>
    <row r="146" spans="1:7">
      <c r="A146" t="s">
        <v>315</v>
      </c>
      <c r="B146" s="2">
        <v>34942</v>
      </c>
      <c r="C146" s="10">
        <v>5.7</v>
      </c>
      <c r="D146" s="11">
        <v>124852</v>
      </c>
      <c r="E146" s="3">
        <v>18.03</v>
      </c>
      <c r="F146" s="4">
        <v>2.6174496644295386</v>
      </c>
      <c r="G146" s="10">
        <v>2.9</v>
      </c>
    </row>
    <row r="147" spans="1:7">
      <c r="A147" t="s">
        <v>316</v>
      </c>
      <c r="B147" s="2">
        <v>34972</v>
      </c>
      <c r="C147" s="10">
        <v>5.6</v>
      </c>
      <c r="D147" s="11">
        <v>125133</v>
      </c>
      <c r="E147" s="3">
        <v>18.23</v>
      </c>
      <c r="F147" s="4">
        <v>2.5435073627844584</v>
      </c>
      <c r="G147" s="10">
        <v>2.8</v>
      </c>
    </row>
    <row r="148" spans="1:7">
      <c r="A148" t="s">
        <v>317</v>
      </c>
      <c r="B148" s="2">
        <v>35003</v>
      </c>
      <c r="C148" s="10">
        <v>5.5</v>
      </c>
      <c r="D148" s="11">
        <v>125388</v>
      </c>
      <c r="E148" s="3">
        <v>17.440000000000001</v>
      </c>
      <c r="F148" s="4">
        <v>2.8093645484949858</v>
      </c>
      <c r="G148" s="10">
        <v>2.9</v>
      </c>
    </row>
    <row r="149" spans="1:7">
      <c r="A149" t="s">
        <v>318</v>
      </c>
      <c r="B149" s="2">
        <v>35033</v>
      </c>
      <c r="C149" s="10">
        <v>5.6</v>
      </c>
      <c r="D149" s="11">
        <v>125188</v>
      </c>
      <c r="E149" s="3">
        <v>17.989999999999998</v>
      </c>
      <c r="F149" s="4">
        <v>2.6052104208416971</v>
      </c>
      <c r="G149" s="10">
        <v>2.8</v>
      </c>
    </row>
    <row r="150" spans="1:7">
      <c r="A150" t="s">
        <v>319</v>
      </c>
      <c r="B150" s="2">
        <v>35064</v>
      </c>
      <c r="C150" s="10">
        <v>5.6</v>
      </c>
      <c r="D150" s="11">
        <v>125088</v>
      </c>
      <c r="E150" s="3">
        <v>19.04</v>
      </c>
      <c r="F150" s="4">
        <v>2.5384101536406245</v>
      </c>
      <c r="G150" s="10">
        <v>2.7</v>
      </c>
    </row>
    <row r="151" spans="1:7">
      <c r="A151" t="s">
        <v>320</v>
      </c>
      <c r="B151" s="2">
        <v>35095</v>
      </c>
      <c r="C151" s="10">
        <v>5.6</v>
      </c>
      <c r="D151" s="11">
        <v>125125</v>
      </c>
      <c r="E151" s="3">
        <v>18.88</v>
      </c>
      <c r="F151" s="4">
        <v>2.7278775781769848</v>
      </c>
      <c r="G151" s="10">
        <v>2.8</v>
      </c>
    </row>
    <row r="152" spans="1:7">
      <c r="A152" t="s">
        <v>321</v>
      </c>
      <c r="B152" s="2">
        <v>35124</v>
      </c>
      <c r="C152" s="10">
        <v>5.5</v>
      </c>
      <c r="D152" s="11">
        <v>125639</v>
      </c>
      <c r="E152" s="3">
        <v>19.07</v>
      </c>
      <c r="F152" s="4">
        <v>2.6507620941020438</v>
      </c>
      <c r="G152" s="10">
        <v>2.8</v>
      </c>
    </row>
    <row r="153" spans="1:7">
      <c r="A153" t="s">
        <v>322</v>
      </c>
      <c r="B153" s="2">
        <v>35155</v>
      </c>
      <c r="C153" s="10">
        <v>5.5</v>
      </c>
      <c r="D153" s="11">
        <v>125862</v>
      </c>
      <c r="E153" s="3">
        <v>21.36</v>
      </c>
      <c r="F153" s="4">
        <v>2.8401585204755442</v>
      </c>
      <c r="G153" s="10">
        <v>2.9</v>
      </c>
    </row>
    <row r="154" spans="1:7">
      <c r="A154" t="s">
        <v>323</v>
      </c>
      <c r="B154" s="2">
        <v>35185</v>
      </c>
      <c r="C154" s="10">
        <v>5.6</v>
      </c>
      <c r="D154" s="11">
        <v>125994</v>
      </c>
      <c r="E154" s="3">
        <v>23.57</v>
      </c>
      <c r="F154" s="4">
        <v>2.8966425279789432</v>
      </c>
      <c r="G154" s="10">
        <v>3</v>
      </c>
    </row>
    <row r="155" spans="1:7">
      <c r="A155" t="s">
        <v>324</v>
      </c>
      <c r="B155" s="2">
        <v>35216</v>
      </c>
      <c r="C155" s="10">
        <v>5.6</v>
      </c>
      <c r="D155" s="11">
        <v>126244</v>
      </c>
      <c r="E155" s="3">
        <v>21.25</v>
      </c>
      <c r="F155" s="4">
        <v>2.890932982917227</v>
      </c>
      <c r="G155" s="10">
        <v>3.1</v>
      </c>
    </row>
    <row r="156" spans="1:7">
      <c r="A156" t="s">
        <v>325</v>
      </c>
      <c r="B156" s="2">
        <v>35246</v>
      </c>
      <c r="C156" s="10">
        <v>5.3</v>
      </c>
      <c r="D156" s="11">
        <v>126602</v>
      </c>
      <c r="E156" s="3">
        <v>20.45</v>
      </c>
      <c r="F156" s="4">
        <v>2.7540983606557212</v>
      </c>
      <c r="G156" s="10">
        <v>2.9</v>
      </c>
    </row>
    <row r="157" spans="1:7">
      <c r="A157" t="s">
        <v>326</v>
      </c>
      <c r="B157" s="2">
        <v>35277</v>
      </c>
      <c r="C157" s="10">
        <v>5.5</v>
      </c>
      <c r="D157" s="11">
        <v>126947</v>
      </c>
      <c r="E157" s="3">
        <v>21.32</v>
      </c>
      <c r="F157" s="4">
        <v>2.9508196721311553</v>
      </c>
      <c r="G157" s="10">
        <v>3</v>
      </c>
    </row>
    <row r="158" spans="1:7">
      <c r="A158" t="s">
        <v>327</v>
      </c>
      <c r="B158" s="2">
        <v>35308</v>
      </c>
      <c r="C158" s="10">
        <v>5.0999999999999996</v>
      </c>
      <c r="D158" s="11">
        <v>127172</v>
      </c>
      <c r="E158" s="3">
        <v>21.96</v>
      </c>
      <c r="F158" s="4">
        <v>2.877697841726623</v>
      </c>
      <c r="G158" s="10">
        <v>3.1</v>
      </c>
    </row>
    <row r="159" spans="1:7">
      <c r="A159" t="s">
        <v>328</v>
      </c>
      <c r="B159" s="2">
        <v>35338</v>
      </c>
      <c r="C159" s="10">
        <v>5.2</v>
      </c>
      <c r="D159" s="11">
        <v>127536</v>
      </c>
      <c r="E159" s="3">
        <v>23.99</v>
      </c>
      <c r="F159" s="4">
        <v>3.0026109660574507</v>
      </c>
      <c r="G159" s="10">
        <v>3.2</v>
      </c>
    </row>
    <row r="160" spans="1:7">
      <c r="A160" t="s">
        <v>329</v>
      </c>
      <c r="B160" s="2">
        <v>35369</v>
      </c>
      <c r="C160" s="10">
        <v>5.2</v>
      </c>
      <c r="D160" s="11">
        <v>127890</v>
      </c>
      <c r="E160" s="3">
        <v>24.9</v>
      </c>
      <c r="F160" s="4">
        <v>2.9928432010410067</v>
      </c>
      <c r="G160" s="10">
        <v>3</v>
      </c>
    </row>
    <row r="161" spans="1:7">
      <c r="A161" t="s">
        <v>330</v>
      </c>
      <c r="B161" s="2">
        <v>35399</v>
      </c>
      <c r="C161" s="10">
        <v>5.4</v>
      </c>
      <c r="D161" s="11">
        <v>127771</v>
      </c>
      <c r="E161" s="3">
        <v>23.71</v>
      </c>
      <c r="F161" s="4">
        <v>3.2552083333333259</v>
      </c>
      <c r="G161" s="10">
        <v>3</v>
      </c>
    </row>
    <row r="162" spans="1:7">
      <c r="A162" t="s">
        <v>331</v>
      </c>
      <c r="B162" s="2">
        <v>35430</v>
      </c>
      <c r="C162" s="10">
        <v>5.4</v>
      </c>
      <c r="D162" s="11">
        <v>127860</v>
      </c>
      <c r="E162" s="3">
        <v>25.39</v>
      </c>
      <c r="F162" s="4">
        <v>3.3224755700325788</v>
      </c>
      <c r="G162" s="10">
        <v>3</v>
      </c>
    </row>
    <row r="163" spans="1:7">
      <c r="A163" t="s">
        <v>332</v>
      </c>
      <c r="B163" s="2">
        <v>35461</v>
      </c>
      <c r="C163" s="10">
        <v>5.3</v>
      </c>
      <c r="D163" s="11">
        <v>128298</v>
      </c>
      <c r="E163" s="3">
        <v>25.17</v>
      </c>
      <c r="F163" s="4">
        <v>3.0440414507771907</v>
      </c>
      <c r="G163" s="10">
        <v>3</v>
      </c>
    </row>
    <row r="164" spans="1:7">
      <c r="A164" t="s">
        <v>333</v>
      </c>
      <c r="B164" s="2">
        <v>35489</v>
      </c>
      <c r="C164" s="10">
        <v>5.2</v>
      </c>
      <c r="D164" s="11">
        <v>128298</v>
      </c>
      <c r="E164" s="3">
        <v>22.21</v>
      </c>
      <c r="F164" s="4">
        <v>3.0342156229825612</v>
      </c>
      <c r="G164" s="10">
        <v>3</v>
      </c>
    </row>
    <row r="165" spans="1:7">
      <c r="A165" t="s">
        <v>334</v>
      </c>
      <c r="B165" s="2">
        <v>35520</v>
      </c>
      <c r="C165" s="10">
        <v>5.2</v>
      </c>
      <c r="D165" s="11">
        <v>128891</v>
      </c>
      <c r="E165" s="3">
        <v>20.99</v>
      </c>
      <c r="F165" s="4">
        <v>2.7617212588310958</v>
      </c>
      <c r="G165" s="10">
        <v>2.8</v>
      </c>
    </row>
    <row r="166" spans="1:7">
      <c r="A166" t="s">
        <v>335</v>
      </c>
      <c r="B166" s="2">
        <v>35550</v>
      </c>
      <c r="C166" s="10">
        <v>5.0999999999999996</v>
      </c>
      <c r="D166" s="11">
        <v>129143</v>
      </c>
      <c r="E166" s="3">
        <v>19.72</v>
      </c>
      <c r="F166" s="4">
        <v>2.4952015355086177</v>
      </c>
      <c r="G166" s="10">
        <v>3</v>
      </c>
    </row>
    <row r="167" spans="1:7">
      <c r="A167" t="s">
        <v>336</v>
      </c>
      <c r="B167" s="2">
        <v>35581</v>
      </c>
      <c r="C167" s="10">
        <v>4.9000000000000004</v>
      </c>
      <c r="D167" s="11">
        <v>129464</v>
      </c>
      <c r="E167" s="3">
        <v>20.83</v>
      </c>
      <c r="F167" s="4">
        <v>2.2349936143039484</v>
      </c>
      <c r="G167" s="10">
        <v>2.9</v>
      </c>
    </row>
    <row r="168" spans="1:7">
      <c r="A168" t="s">
        <v>337</v>
      </c>
      <c r="B168" s="2">
        <v>35611</v>
      </c>
      <c r="C168" s="10">
        <v>5</v>
      </c>
      <c r="D168" s="11">
        <v>129412</v>
      </c>
      <c r="E168" s="3">
        <v>19.170000000000002</v>
      </c>
      <c r="F168" s="4">
        <v>2.2973835354180183</v>
      </c>
      <c r="G168" s="10">
        <v>2.8</v>
      </c>
    </row>
    <row r="169" spans="1:7">
      <c r="A169" t="s">
        <v>338</v>
      </c>
      <c r="B169" s="2">
        <v>35642</v>
      </c>
      <c r="C169" s="10">
        <v>4.9000000000000004</v>
      </c>
      <c r="D169" s="11">
        <v>129822</v>
      </c>
      <c r="E169" s="3">
        <v>19.63</v>
      </c>
      <c r="F169" s="4">
        <v>2.2292993630573354</v>
      </c>
      <c r="G169" s="10">
        <v>2.7</v>
      </c>
    </row>
    <row r="170" spans="1:7">
      <c r="A170" t="s">
        <v>339</v>
      </c>
      <c r="B170" s="2">
        <v>35673</v>
      </c>
      <c r="C170" s="10">
        <v>4.8</v>
      </c>
      <c r="D170" s="11">
        <v>130010</v>
      </c>
      <c r="E170" s="3">
        <v>19.93</v>
      </c>
      <c r="F170" s="4">
        <v>2.2250476795931284</v>
      </c>
      <c r="G170" s="10">
        <v>2.7</v>
      </c>
    </row>
    <row r="171" spans="1:7">
      <c r="A171" t="s">
        <v>340</v>
      </c>
      <c r="B171" s="2">
        <v>35703</v>
      </c>
      <c r="C171" s="10">
        <v>4.9000000000000004</v>
      </c>
      <c r="D171" s="11">
        <v>130019</v>
      </c>
      <c r="E171" s="3">
        <v>19.79</v>
      </c>
      <c r="F171" s="4">
        <v>2.1546261089987251</v>
      </c>
      <c r="G171" s="10">
        <v>2.8</v>
      </c>
    </row>
    <row r="172" spans="1:7">
      <c r="A172" t="s">
        <v>341</v>
      </c>
      <c r="B172" s="2">
        <v>35734</v>
      </c>
      <c r="C172" s="10">
        <v>4.7</v>
      </c>
      <c r="D172" s="11">
        <v>130179</v>
      </c>
      <c r="E172" s="3">
        <v>21.26</v>
      </c>
      <c r="F172" s="4">
        <v>2.0846493998736504</v>
      </c>
      <c r="G172" s="10">
        <v>2.8</v>
      </c>
    </row>
    <row r="173" spans="1:7">
      <c r="A173" t="s">
        <v>342</v>
      </c>
      <c r="B173" s="2">
        <v>35764</v>
      </c>
      <c r="C173" s="10">
        <v>4.5999999999999996</v>
      </c>
      <c r="D173" s="11">
        <v>130653</v>
      </c>
      <c r="E173" s="3">
        <v>20.170000000000002</v>
      </c>
      <c r="F173" s="4">
        <v>1.8284993694829721</v>
      </c>
      <c r="G173" s="10">
        <v>2.9</v>
      </c>
    </row>
    <row r="174" spans="1:7">
      <c r="A174" t="s">
        <v>343</v>
      </c>
      <c r="B174" s="2">
        <v>35795</v>
      </c>
      <c r="C174" s="10">
        <v>4.7</v>
      </c>
      <c r="D174" s="11">
        <v>130679</v>
      </c>
      <c r="E174" s="3">
        <v>18.32</v>
      </c>
      <c r="F174" s="4">
        <v>1.7023959646910614</v>
      </c>
      <c r="G174" s="10">
        <v>2.8</v>
      </c>
    </row>
    <row r="175" spans="1:7">
      <c r="A175" t="s">
        <v>344</v>
      </c>
      <c r="B175" s="2">
        <v>35826</v>
      </c>
      <c r="C175" s="10">
        <v>4.5999999999999996</v>
      </c>
      <c r="D175" s="11">
        <v>130726</v>
      </c>
      <c r="E175" s="3">
        <v>16.71</v>
      </c>
      <c r="F175" s="4">
        <v>1.5713387806411072</v>
      </c>
      <c r="G175" s="10">
        <v>2.2999999999999998</v>
      </c>
    </row>
    <row r="176" spans="1:7">
      <c r="A176" t="s">
        <v>345</v>
      </c>
      <c r="B176" s="2">
        <v>35854</v>
      </c>
      <c r="C176" s="10">
        <v>4.5999999999999996</v>
      </c>
      <c r="D176" s="11">
        <v>130807</v>
      </c>
      <c r="E176" s="3">
        <v>16.059999999999999</v>
      </c>
      <c r="F176" s="4">
        <v>1.441102756892243</v>
      </c>
      <c r="G176" s="10">
        <v>2.4</v>
      </c>
    </row>
    <row r="177" spans="1:7">
      <c r="A177" t="s">
        <v>346</v>
      </c>
      <c r="B177" s="2">
        <v>35885</v>
      </c>
      <c r="C177" s="10">
        <v>4.7</v>
      </c>
      <c r="D177" s="11">
        <v>130814</v>
      </c>
      <c r="E177" s="3">
        <v>15.02</v>
      </c>
      <c r="F177" s="4">
        <v>1.3749999999999929</v>
      </c>
      <c r="G177" s="10">
        <v>2.5</v>
      </c>
    </row>
    <row r="178" spans="1:7">
      <c r="A178" t="s">
        <v>347</v>
      </c>
      <c r="B178" s="2">
        <v>35915</v>
      </c>
      <c r="C178" s="10">
        <v>4.3</v>
      </c>
      <c r="D178" s="11">
        <v>131209</v>
      </c>
      <c r="E178" s="3">
        <v>15.44</v>
      </c>
      <c r="F178" s="4">
        <v>1.4357053682896526</v>
      </c>
      <c r="G178" s="10">
        <v>2.4</v>
      </c>
    </row>
    <row r="179" spans="1:7">
      <c r="A179" t="s">
        <v>348</v>
      </c>
      <c r="B179" s="2">
        <v>35946</v>
      </c>
      <c r="C179" s="10">
        <v>4.4000000000000004</v>
      </c>
      <c r="D179" s="11">
        <v>131325</v>
      </c>
      <c r="E179" s="3">
        <v>14.86</v>
      </c>
      <c r="F179" s="4">
        <v>1.6864459712679691</v>
      </c>
      <c r="G179" s="10">
        <v>2.6</v>
      </c>
    </row>
    <row r="180" spans="1:7">
      <c r="A180" t="s">
        <v>349</v>
      </c>
      <c r="B180" s="2">
        <v>35976</v>
      </c>
      <c r="C180" s="10">
        <v>4.5</v>
      </c>
      <c r="D180" s="11">
        <v>131244</v>
      </c>
      <c r="E180" s="3">
        <v>13.66</v>
      </c>
      <c r="F180" s="4">
        <v>1.6843418590143378</v>
      </c>
      <c r="G180" s="10">
        <v>2.7</v>
      </c>
    </row>
    <row r="181" spans="1:7">
      <c r="A181" t="s">
        <v>350</v>
      </c>
      <c r="B181" s="2">
        <v>36007</v>
      </c>
      <c r="C181" s="10">
        <v>4.5</v>
      </c>
      <c r="D181" s="11">
        <v>131329</v>
      </c>
      <c r="E181" s="3">
        <v>14.08</v>
      </c>
      <c r="F181" s="4">
        <v>1.6822429906542036</v>
      </c>
      <c r="G181" s="10">
        <v>2.6</v>
      </c>
    </row>
    <row r="182" spans="1:7">
      <c r="A182" t="s">
        <v>351</v>
      </c>
      <c r="B182" s="2">
        <v>36038</v>
      </c>
      <c r="C182" s="10">
        <v>4.5</v>
      </c>
      <c r="D182" s="11">
        <v>131390</v>
      </c>
      <c r="E182" s="3">
        <v>13.36</v>
      </c>
      <c r="F182" s="4">
        <v>1.6169154228855787</v>
      </c>
      <c r="G182" s="10">
        <v>2.4</v>
      </c>
    </row>
    <row r="183" spans="1:7">
      <c r="A183" t="s">
        <v>352</v>
      </c>
      <c r="B183" s="2">
        <v>36068</v>
      </c>
      <c r="C183" s="10">
        <v>4.5999999999999996</v>
      </c>
      <c r="D183" s="11">
        <v>131986</v>
      </c>
      <c r="E183" s="3">
        <v>14.95</v>
      </c>
      <c r="F183" s="4">
        <v>1.4888337468982771</v>
      </c>
      <c r="G183" s="10">
        <v>2.2999999999999998</v>
      </c>
    </row>
    <row r="184" spans="1:7">
      <c r="A184" t="s">
        <v>353</v>
      </c>
      <c r="B184" s="2">
        <v>36099</v>
      </c>
      <c r="C184" s="10">
        <v>4.5</v>
      </c>
      <c r="D184" s="11">
        <v>131999</v>
      </c>
      <c r="E184" s="3">
        <v>14.39</v>
      </c>
      <c r="F184" s="4">
        <v>1.4851485148514865</v>
      </c>
      <c r="G184" s="10">
        <v>2.5</v>
      </c>
    </row>
    <row r="185" spans="1:7">
      <c r="A185" t="s">
        <v>354</v>
      </c>
      <c r="B185" s="2">
        <v>36129</v>
      </c>
      <c r="C185" s="10">
        <v>4.4000000000000004</v>
      </c>
      <c r="D185" s="11">
        <v>132280</v>
      </c>
      <c r="E185" s="3">
        <v>12.85</v>
      </c>
      <c r="F185" s="4">
        <v>1.5479876160990669</v>
      </c>
      <c r="G185" s="10">
        <v>2.2999999999999998</v>
      </c>
    </row>
    <row r="186" spans="1:7">
      <c r="A186" t="s">
        <v>355</v>
      </c>
      <c r="B186" s="2">
        <v>36160</v>
      </c>
      <c r="C186" s="10">
        <v>4.4000000000000004</v>
      </c>
      <c r="D186" s="11">
        <v>132602</v>
      </c>
      <c r="E186" s="3">
        <v>11.28</v>
      </c>
      <c r="F186" s="4">
        <v>1.6119032858028515</v>
      </c>
      <c r="G186" s="10">
        <v>2.5</v>
      </c>
    </row>
    <row r="187" spans="1:7">
      <c r="A187" t="s">
        <v>356</v>
      </c>
      <c r="B187" s="2">
        <v>36191</v>
      </c>
      <c r="C187" s="10">
        <v>4.3</v>
      </c>
      <c r="D187" s="11">
        <v>133027</v>
      </c>
      <c r="E187" s="3">
        <v>12.47</v>
      </c>
      <c r="F187" s="4">
        <v>1.6707920792079278</v>
      </c>
      <c r="G187" s="10">
        <v>2.7</v>
      </c>
    </row>
    <row r="188" spans="1:7">
      <c r="A188" t="s">
        <v>357</v>
      </c>
      <c r="B188" s="2">
        <v>36219</v>
      </c>
      <c r="C188" s="10">
        <v>4.4000000000000004</v>
      </c>
      <c r="D188" s="11">
        <v>132856</v>
      </c>
      <c r="E188" s="3">
        <v>12.01</v>
      </c>
      <c r="F188" s="4">
        <v>1.6059295861643008</v>
      </c>
      <c r="G188" s="10">
        <v>2.5</v>
      </c>
    </row>
    <row r="189" spans="1:7">
      <c r="A189" t="s">
        <v>358</v>
      </c>
      <c r="B189" s="2">
        <v>36250</v>
      </c>
      <c r="C189" s="10">
        <v>4.2</v>
      </c>
      <c r="D189" s="11">
        <v>132947</v>
      </c>
      <c r="E189" s="3">
        <v>14.66</v>
      </c>
      <c r="F189" s="4">
        <v>1.7262638717632672</v>
      </c>
      <c r="G189" s="10">
        <v>2.7</v>
      </c>
    </row>
    <row r="190" spans="1:7">
      <c r="A190" t="s">
        <v>359</v>
      </c>
      <c r="B190" s="2">
        <v>36280</v>
      </c>
      <c r="C190" s="10">
        <v>4.3</v>
      </c>
      <c r="D190" s="11">
        <v>132955</v>
      </c>
      <c r="E190" s="3">
        <v>17.34</v>
      </c>
      <c r="F190" s="4">
        <v>2.2769230769230653</v>
      </c>
      <c r="G190" s="10">
        <v>2.7</v>
      </c>
    </row>
    <row r="191" spans="1:7">
      <c r="A191" t="s">
        <v>360</v>
      </c>
      <c r="B191" s="2">
        <v>36311</v>
      </c>
      <c r="C191" s="10">
        <v>4.2</v>
      </c>
      <c r="D191" s="11">
        <v>133311</v>
      </c>
      <c r="E191" s="3">
        <v>17.75</v>
      </c>
      <c r="F191" s="4">
        <v>2.0884520884520752</v>
      </c>
      <c r="G191" s="10">
        <v>2.8</v>
      </c>
    </row>
    <row r="192" spans="1:7">
      <c r="A192" t="s">
        <v>361</v>
      </c>
      <c r="B192" s="2">
        <v>36341</v>
      </c>
      <c r="C192" s="10">
        <v>4.3</v>
      </c>
      <c r="D192" s="11">
        <v>133378</v>
      </c>
      <c r="E192" s="3">
        <v>17.89</v>
      </c>
      <c r="F192" s="4">
        <v>1.9631901840490684</v>
      </c>
      <c r="G192" s="10">
        <v>2.5</v>
      </c>
    </row>
    <row r="193" spans="1:7">
      <c r="A193" t="s">
        <v>362</v>
      </c>
      <c r="B193" s="2">
        <v>36372</v>
      </c>
      <c r="C193" s="10">
        <v>4.3</v>
      </c>
      <c r="D193" s="11">
        <v>133414</v>
      </c>
      <c r="E193" s="3">
        <v>20.07</v>
      </c>
      <c r="F193" s="4">
        <v>2.1446078431372584</v>
      </c>
      <c r="G193" s="10">
        <v>2.7</v>
      </c>
    </row>
    <row r="194" spans="1:7">
      <c r="A194" t="s">
        <v>363</v>
      </c>
      <c r="B194" s="2">
        <v>36403</v>
      </c>
      <c r="C194" s="10">
        <v>4.2</v>
      </c>
      <c r="D194" s="11">
        <v>133591</v>
      </c>
      <c r="E194" s="3">
        <v>21.26</v>
      </c>
      <c r="F194" s="4">
        <v>2.2643818849449104</v>
      </c>
      <c r="G194" s="10">
        <v>2.8</v>
      </c>
    </row>
    <row r="195" spans="1:7">
      <c r="A195" t="s">
        <v>364</v>
      </c>
      <c r="B195" s="2">
        <v>36433</v>
      </c>
      <c r="C195" s="10">
        <v>4.2</v>
      </c>
      <c r="D195" s="11">
        <v>133707</v>
      </c>
      <c r="E195" s="3">
        <v>23.88</v>
      </c>
      <c r="F195" s="4">
        <v>2.6283618581907087</v>
      </c>
      <c r="G195" s="10">
        <v>2.7</v>
      </c>
    </row>
    <row r="196" spans="1:7">
      <c r="A196" t="s">
        <v>365</v>
      </c>
      <c r="B196" s="2">
        <v>36464</v>
      </c>
      <c r="C196" s="10">
        <v>4.0999999999999996</v>
      </c>
      <c r="D196" s="11">
        <v>133993</v>
      </c>
      <c r="E196" s="3">
        <v>22.64</v>
      </c>
      <c r="F196" s="4">
        <v>2.5609756097561003</v>
      </c>
      <c r="G196" s="10">
        <v>2.9</v>
      </c>
    </row>
    <row r="197" spans="1:7">
      <c r="A197" t="s">
        <v>366</v>
      </c>
      <c r="B197" s="2">
        <v>36494</v>
      </c>
      <c r="C197" s="10">
        <v>4.0999999999999996</v>
      </c>
      <c r="D197" s="11">
        <v>134309</v>
      </c>
      <c r="E197" s="3">
        <v>24.97</v>
      </c>
      <c r="F197" s="4">
        <v>2.6219512195122086</v>
      </c>
      <c r="G197" s="10">
        <v>2.9</v>
      </c>
    </row>
    <row r="198" spans="1:7">
      <c r="A198" t="s">
        <v>367</v>
      </c>
      <c r="B198" s="2">
        <v>36525</v>
      </c>
      <c r="C198" s="10">
        <v>4</v>
      </c>
      <c r="D198" s="11">
        <v>134523</v>
      </c>
      <c r="E198" s="3">
        <v>26.08</v>
      </c>
      <c r="F198" s="4">
        <v>2.6845637583892579</v>
      </c>
      <c r="G198" s="10">
        <v>3</v>
      </c>
    </row>
    <row r="199" spans="1:7">
      <c r="A199" t="s">
        <v>368</v>
      </c>
      <c r="B199" s="2">
        <v>36556</v>
      </c>
      <c r="C199" s="10">
        <v>4</v>
      </c>
      <c r="D199" s="11">
        <v>136559</v>
      </c>
      <c r="E199" s="3">
        <v>27.18</v>
      </c>
      <c r="F199" s="4">
        <v>2.7388922702373808</v>
      </c>
      <c r="G199" s="10">
        <v>3</v>
      </c>
    </row>
    <row r="200" spans="1:7">
      <c r="A200" t="s">
        <v>369</v>
      </c>
      <c r="B200" s="2">
        <v>36585</v>
      </c>
      <c r="C200" s="10">
        <v>4.0999999999999996</v>
      </c>
      <c r="D200" s="11">
        <v>136598</v>
      </c>
      <c r="E200" s="3">
        <v>29.35</v>
      </c>
      <c r="F200" s="4">
        <v>3.2218844984802435</v>
      </c>
      <c r="G200" s="10">
        <v>2.9</v>
      </c>
    </row>
    <row r="201" spans="1:7">
      <c r="A201" t="s">
        <v>370</v>
      </c>
      <c r="B201" s="2">
        <v>36616</v>
      </c>
      <c r="C201" s="10">
        <v>4</v>
      </c>
      <c r="D201" s="11">
        <v>136701</v>
      </c>
      <c r="E201" s="3">
        <v>29.89</v>
      </c>
      <c r="F201" s="4">
        <v>3.7575757575757596</v>
      </c>
      <c r="G201" s="10">
        <v>3.2</v>
      </c>
    </row>
    <row r="202" spans="1:7">
      <c r="A202" t="s">
        <v>371</v>
      </c>
      <c r="B202" s="2">
        <v>36646</v>
      </c>
      <c r="C202" s="10">
        <v>3.8</v>
      </c>
      <c r="D202" s="11">
        <v>137270</v>
      </c>
      <c r="E202" s="3">
        <v>25.74</v>
      </c>
      <c r="F202" s="4">
        <v>3.0685920577617543</v>
      </c>
      <c r="G202" s="10">
        <v>3.2</v>
      </c>
    </row>
    <row r="203" spans="1:7">
      <c r="A203" t="s">
        <v>372</v>
      </c>
      <c r="B203" s="2">
        <v>36677</v>
      </c>
      <c r="C203" s="10">
        <v>4</v>
      </c>
      <c r="D203" s="11">
        <v>136630</v>
      </c>
      <c r="E203" s="3">
        <v>28.78</v>
      </c>
      <c r="F203" s="4">
        <v>3.1889290012033782</v>
      </c>
      <c r="G203" s="10">
        <v>3</v>
      </c>
    </row>
    <row r="204" spans="1:7">
      <c r="A204" t="s">
        <v>373</v>
      </c>
      <c r="B204" s="2">
        <v>36707</v>
      </c>
      <c r="C204" s="10">
        <v>4</v>
      </c>
      <c r="D204" s="11">
        <v>136940</v>
      </c>
      <c r="E204" s="3">
        <v>31.83</v>
      </c>
      <c r="F204" s="4">
        <v>3.7304452466907505</v>
      </c>
      <c r="G204" s="10">
        <v>2.9</v>
      </c>
    </row>
    <row r="205" spans="1:7">
      <c r="A205" t="s">
        <v>374</v>
      </c>
      <c r="B205" s="2">
        <v>36738</v>
      </c>
      <c r="C205" s="10">
        <v>4</v>
      </c>
      <c r="D205" s="11">
        <v>136531</v>
      </c>
      <c r="E205" s="3">
        <v>29.77</v>
      </c>
      <c r="F205" s="4">
        <v>3.6592681463707426</v>
      </c>
      <c r="G205" s="10">
        <v>3</v>
      </c>
    </row>
    <row r="206" spans="1:7">
      <c r="A206" t="s">
        <v>375</v>
      </c>
      <c r="B206" s="2">
        <v>36769</v>
      </c>
      <c r="C206" s="10">
        <v>4.0999999999999996</v>
      </c>
      <c r="D206" s="11">
        <v>136662</v>
      </c>
      <c r="E206" s="3">
        <v>31.22</v>
      </c>
      <c r="F206" s="4">
        <v>3.4111310592459758</v>
      </c>
      <c r="G206" s="10">
        <v>2.7</v>
      </c>
    </row>
    <row r="207" spans="1:7">
      <c r="A207" t="s">
        <v>376</v>
      </c>
      <c r="B207" s="2">
        <v>36799</v>
      </c>
      <c r="C207" s="10">
        <v>3.9</v>
      </c>
      <c r="D207" s="11">
        <v>136893</v>
      </c>
      <c r="E207" s="3">
        <v>33.880000000000003</v>
      </c>
      <c r="F207" s="4">
        <v>3.4544371649791517</v>
      </c>
      <c r="G207" s="10">
        <v>2.9</v>
      </c>
    </row>
    <row r="208" spans="1:7">
      <c r="A208" t="s">
        <v>377</v>
      </c>
      <c r="B208" s="2">
        <v>36830</v>
      </c>
      <c r="C208" s="10">
        <v>3.9</v>
      </c>
      <c r="D208" s="11">
        <v>137088</v>
      </c>
      <c r="E208" s="3">
        <v>33.08</v>
      </c>
      <c r="F208" s="4">
        <v>3.4482758620689724</v>
      </c>
      <c r="G208" s="10">
        <v>3.2</v>
      </c>
    </row>
    <row r="209" spans="1:7">
      <c r="A209" t="s">
        <v>378</v>
      </c>
      <c r="B209" s="2">
        <v>36860</v>
      </c>
      <c r="C209" s="10">
        <v>3.9</v>
      </c>
      <c r="D209" s="11">
        <v>137322</v>
      </c>
      <c r="E209" s="3">
        <v>34.4</v>
      </c>
      <c r="F209" s="4">
        <v>3.4462269756387216</v>
      </c>
      <c r="G209" s="10">
        <v>2.9</v>
      </c>
    </row>
    <row r="210" spans="1:7">
      <c r="A210" t="s">
        <v>379</v>
      </c>
      <c r="B210" s="2">
        <v>36891</v>
      </c>
      <c r="C210" s="10">
        <v>3.9</v>
      </c>
      <c r="D210" s="11">
        <v>137614</v>
      </c>
      <c r="E210" s="3">
        <v>28.46</v>
      </c>
      <c r="F210" s="4">
        <v>3.3868092691621943</v>
      </c>
      <c r="G210" s="10">
        <v>2.8</v>
      </c>
    </row>
    <row r="211" spans="1:7">
      <c r="A211" t="s">
        <v>380</v>
      </c>
      <c r="B211" s="2">
        <v>36922</v>
      </c>
      <c r="C211" s="10">
        <v>4.2</v>
      </c>
      <c r="D211" s="11">
        <v>137778</v>
      </c>
      <c r="E211" s="3">
        <v>29.58</v>
      </c>
      <c r="F211" s="4">
        <v>3.732227488151652</v>
      </c>
      <c r="G211" s="10">
        <v>3</v>
      </c>
    </row>
    <row r="212" spans="1:7">
      <c r="A212" t="s">
        <v>381</v>
      </c>
      <c r="B212" s="2">
        <v>36950</v>
      </c>
      <c r="C212" s="10">
        <v>4.2</v>
      </c>
      <c r="D212" s="11">
        <v>137612</v>
      </c>
      <c r="E212" s="3">
        <v>29.61</v>
      </c>
      <c r="F212" s="4">
        <v>3.5335689045936425</v>
      </c>
      <c r="G212" s="10">
        <v>2.8</v>
      </c>
    </row>
    <row r="213" spans="1:7">
      <c r="A213" t="s">
        <v>382</v>
      </c>
      <c r="B213" s="2">
        <v>36981</v>
      </c>
      <c r="C213" s="10">
        <v>4.3</v>
      </c>
      <c r="D213" s="11">
        <v>137783</v>
      </c>
      <c r="E213" s="3">
        <v>27.24</v>
      </c>
      <c r="F213" s="4">
        <v>2.9205607476635591</v>
      </c>
      <c r="G213" s="10">
        <v>2.8</v>
      </c>
    </row>
    <row r="214" spans="1:7">
      <c r="A214" t="s">
        <v>383</v>
      </c>
      <c r="B214" s="2">
        <v>37011</v>
      </c>
      <c r="C214" s="10">
        <v>4.4000000000000004</v>
      </c>
      <c r="D214" s="11">
        <v>137299</v>
      </c>
      <c r="E214" s="3">
        <v>27.41</v>
      </c>
      <c r="F214" s="4">
        <v>3.2691185055458316</v>
      </c>
      <c r="G214" s="10">
        <v>3.1</v>
      </c>
    </row>
    <row r="215" spans="1:7">
      <c r="A215" t="s">
        <v>384</v>
      </c>
      <c r="B215" s="2">
        <v>37042</v>
      </c>
      <c r="C215" s="10">
        <v>4.3</v>
      </c>
      <c r="D215" s="11">
        <v>137092</v>
      </c>
      <c r="E215" s="3">
        <v>28.64</v>
      </c>
      <c r="F215" s="4">
        <v>3.6151603498542295</v>
      </c>
      <c r="G215" s="10">
        <v>3.2</v>
      </c>
    </row>
    <row r="216" spans="1:7">
      <c r="A216" t="s">
        <v>385</v>
      </c>
      <c r="B216" s="2">
        <v>37072</v>
      </c>
      <c r="C216" s="10">
        <v>4.5</v>
      </c>
      <c r="D216" s="11">
        <v>136873</v>
      </c>
      <c r="E216" s="3">
        <v>27.6</v>
      </c>
      <c r="F216" s="4">
        <v>3.2482598607888491</v>
      </c>
      <c r="G216" s="10">
        <v>3</v>
      </c>
    </row>
    <row r="217" spans="1:7">
      <c r="A217" t="s">
        <v>386</v>
      </c>
      <c r="B217" s="2">
        <v>37103</v>
      </c>
      <c r="C217" s="10">
        <v>4.5999999999999996</v>
      </c>
      <c r="D217" s="11">
        <v>137071</v>
      </c>
      <c r="E217" s="3">
        <v>26.45</v>
      </c>
      <c r="F217" s="4">
        <v>2.7199074074073959</v>
      </c>
      <c r="G217" s="10">
        <v>2.6</v>
      </c>
    </row>
    <row r="218" spans="1:7">
      <c r="A218" t="s">
        <v>387</v>
      </c>
      <c r="B218" s="2">
        <v>37134</v>
      </c>
      <c r="C218" s="10">
        <v>4.9000000000000004</v>
      </c>
      <c r="D218" s="11">
        <v>136241</v>
      </c>
      <c r="E218" s="3">
        <v>27.47</v>
      </c>
      <c r="F218" s="4">
        <v>2.7199074074073959</v>
      </c>
      <c r="G218" s="10">
        <v>2.7</v>
      </c>
    </row>
    <row r="219" spans="1:7">
      <c r="A219" t="s">
        <v>388</v>
      </c>
      <c r="B219" s="2">
        <v>37164</v>
      </c>
      <c r="C219" s="10">
        <v>5</v>
      </c>
      <c r="D219" s="11">
        <v>136846</v>
      </c>
      <c r="E219" s="3">
        <v>25.88</v>
      </c>
      <c r="F219" s="4">
        <v>2.6482440990213134</v>
      </c>
      <c r="G219" s="10">
        <v>2.8</v>
      </c>
    </row>
    <row r="220" spans="1:7">
      <c r="A220" t="s">
        <v>389</v>
      </c>
      <c r="B220" s="2">
        <v>37195</v>
      </c>
      <c r="C220" s="10">
        <v>5.3</v>
      </c>
      <c r="D220" s="11">
        <v>136392</v>
      </c>
      <c r="E220" s="3">
        <v>22.21</v>
      </c>
      <c r="F220" s="4">
        <v>2.1264367816091978</v>
      </c>
      <c r="G220" s="10">
        <v>1</v>
      </c>
    </row>
    <row r="221" spans="1:7">
      <c r="A221" t="s">
        <v>390</v>
      </c>
      <c r="B221" s="2">
        <v>37225</v>
      </c>
      <c r="C221" s="10">
        <v>5.5</v>
      </c>
      <c r="D221" s="11">
        <v>136238</v>
      </c>
      <c r="E221" s="3">
        <v>19.670000000000002</v>
      </c>
      <c r="F221" s="4">
        <v>1.895462377943713</v>
      </c>
      <c r="G221" s="10">
        <v>0.4</v>
      </c>
    </row>
    <row r="222" spans="1:7">
      <c r="A222" t="s">
        <v>391</v>
      </c>
      <c r="B222" s="2">
        <v>37256</v>
      </c>
      <c r="C222" s="10">
        <v>5.7</v>
      </c>
      <c r="D222" s="11">
        <v>136047</v>
      </c>
      <c r="E222" s="3">
        <v>19.329999999999998</v>
      </c>
      <c r="F222" s="4">
        <v>1.551724137931032</v>
      </c>
      <c r="G222" s="10">
        <v>1.8</v>
      </c>
    </row>
    <row r="223" spans="1:7">
      <c r="A223" t="s">
        <v>392</v>
      </c>
      <c r="B223" s="2">
        <v>37287</v>
      </c>
      <c r="C223" s="10">
        <v>5.7</v>
      </c>
      <c r="D223" s="11">
        <v>135701</v>
      </c>
      <c r="E223" s="3">
        <v>19.670000000000002</v>
      </c>
      <c r="F223" s="4">
        <v>1.142204454597362</v>
      </c>
      <c r="G223" s="10">
        <v>1.9</v>
      </c>
    </row>
    <row r="224" spans="1:7">
      <c r="A224" t="s">
        <v>393</v>
      </c>
      <c r="B224" s="2">
        <v>37315</v>
      </c>
      <c r="C224" s="10">
        <v>5.7</v>
      </c>
      <c r="D224" s="11">
        <v>136438</v>
      </c>
      <c r="E224" s="3">
        <v>20.74</v>
      </c>
      <c r="F224" s="4">
        <v>1.1376564277588264</v>
      </c>
      <c r="G224" s="10">
        <v>2.1</v>
      </c>
    </row>
    <row r="225" spans="1:7">
      <c r="A225" t="s">
        <v>394</v>
      </c>
      <c r="B225" s="2">
        <v>37346</v>
      </c>
      <c r="C225" s="10">
        <v>5.7</v>
      </c>
      <c r="D225" s="11">
        <v>136177</v>
      </c>
      <c r="E225" s="3">
        <v>24.42</v>
      </c>
      <c r="F225" s="4">
        <v>1.4755959137344066</v>
      </c>
      <c r="G225" s="10">
        <v>2.7</v>
      </c>
    </row>
    <row r="226" spans="1:7">
      <c r="A226" t="s">
        <v>395</v>
      </c>
      <c r="B226" s="2">
        <v>37376</v>
      </c>
      <c r="C226" s="10">
        <v>5.9</v>
      </c>
      <c r="D226" s="11">
        <v>136126</v>
      </c>
      <c r="E226" s="3">
        <v>26.27</v>
      </c>
      <c r="F226" s="4">
        <v>1.6393442622950838</v>
      </c>
      <c r="G226" s="10">
        <v>2.8</v>
      </c>
    </row>
    <row r="227" spans="1:7">
      <c r="A227" t="s">
        <v>396</v>
      </c>
      <c r="B227" s="2">
        <v>37407</v>
      </c>
      <c r="C227" s="10">
        <v>5.8</v>
      </c>
      <c r="D227" s="11">
        <v>136539</v>
      </c>
      <c r="E227" s="3">
        <v>27.02</v>
      </c>
      <c r="F227" s="4">
        <v>1.1817670230725996</v>
      </c>
      <c r="G227" s="10">
        <v>2.7</v>
      </c>
    </row>
    <row r="228" spans="1:7">
      <c r="A228" t="s">
        <v>397</v>
      </c>
      <c r="B228" s="2">
        <v>37437</v>
      </c>
      <c r="C228" s="10">
        <v>5.8</v>
      </c>
      <c r="D228" s="11">
        <v>136415</v>
      </c>
      <c r="E228" s="3">
        <v>25.52</v>
      </c>
      <c r="F228" s="4">
        <v>1.0674157303370846</v>
      </c>
      <c r="G228" s="10">
        <v>2.7</v>
      </c>
    </row>
    <row r="229" spans="1:7">
      <c r="A229" t="s">
        <v>398</v>
      </c>
      <c r="B229" s="2">
        <v>37468</v>
      </c>
      <c r="C229" s="10">
        <v>5.8</v>
      </c>
      <c r="D229" s="11">
        <v>136413</v>
      </c>
      <c r="E229" s="3">
        <v>26.94</v>
      </c>
      <c r="F229" s="4">
        <v>1.4647887323943731</v>
      </c>
      <c r="G229" s="10">
        <v>2.6</v>
      </c>
    </row>
    <row r="230" spans="1:7">
      <c r="A230" t="s">
        <v>399</v>
      </c>
      <c r="B230" s="2">
        <v>37499</v>
      </c>
      <c r="C230" s="10">
        <v>5.7</v>
      </c>
      <c r="D230" s="11">
        <v>136705</v>
      </c>
      <c r="E230" s="3">
        <v>28.38</v>
      </c>
      <c r="F230" s="4">
        <v>1.8028169014084439</v>
      </c>
      <c r="G230" s="10">
        <v>2.6</v>
      </c>
    </row>
    <row r="231" spans="1:7">
      <c r="A231" t="s">
        <v>400</v>
      </c>
      <c r="B231" s="2">
        <v>37529</v>
      </c>
      <c r="C231" s="10">
        <v>5.7</v>
      </c>
      <c r="D231" s="11">
        <v>137302</v>
      </c>
      <c r="E231" s="3">
        <v>29.67</v>
      </c>
      <c r="F231" s="4">
        <v>1.5143017386427315</v>
      </c>
      <c r="G231" s="10">
        <v>2.5</v>
      </c>
    </row>
    <row r="232" spans="1:7">
      <c r="A232" t="s">
        <v>401</v>
      </c>
      <c r="B232" s="2">
        <v>37560</v>
      </c>
      <c r="C232" s="10">
        <v>5.7</v>
      </c>
      <c r="D232" s="11">
        <v>137008</v>
      </c>
      <c r="E232" s="3">
        <v>28.85</v>
      </c>
      <c r="F232" s="4">
        <v>2.0258863252673232</v>
      </c>
      <c r="G232" s="10">
        <v>2.5</v>
      </c>
    </row>
    <row r="233" spans="1:7">
      <c r="A233" t="s">
        <v>402</v>
      </c>
      <c r="B233" s="2">
        <v>37590</v>
      </c>
      <c r="C233" s="10">
        <v>5.9</v>
      </c>
      <c r="D233" s="11">
        <v>136521</v>
      </c>
      <c r="E233" s="3">
        <v>26.27</v>
      </c>
      <c r="F233" s="4">
        <v>2.1984216459977501</v>
      </c>
      <c r="G233" s="10">
        <v>2.4</v>
      </c>
    </row>
    <row r="234" spans="1:7">
      <c r="A234" t="s">
        <v>403</v>
      </c>
      <c r="B234" s="2">
        <v>37621</v>
      </c>
      <c r="C234" s="10">
        <v>6</v>
      </c>
      <c r="D234" s="11">
        <v>136426</v>
      </c>
      <c r="E234" s="3">
        <v>29.42</v>
      </c>
      <c r="F234" s="4">
        <v>2.3769100169779289</v>
      </c>
      <c r="G234" s="10">
        <v>2.5</v>
      </c>
    </row>
    <row r="235" spans="1:7">
      <c r="A235" t="s">
        <v>404</v>
      </c>
      <c r="B235" s="2">
        <v>37652</v>
      </c>
      <c r="C235" s="10">
        <v>5.8</v>
      </c>
      <c r="D235" s="11">
        <v>137417</v>
      </c>
      <c r="E235" s="3">
        <v>32.94</v>
      </c>
      <c r="F235" s="4">
        <v>2.5974025974025983</v>
      </c>
      <c r="G235" s="10">
        <v>2.5</v>
      </c>
    </row>
    <row r="236" spans="1:7">
      <c r="A236" t="s">
        <v>405</v>
      </c>
      <c r="B236" s="2">
        <v>37680</v>
      </c>
      <c r="C236" s="10">
        <v>5.9</v>
      </c>
      <c r="D236" s="11">
        <v>137482</v>
      </c>
      <c r="E236" s="3">
        <v>35.869999999999997</v>
      </c>
      <c r="F236" s="4">
        <v>2.9808773903261976</v>
      </c>
      <c r="G236" s="10">
        <v>2.7</v>
      </c>
    </row>
    <row r="237" spans="1:7">
      <c r="A237" t="s">
        <v>406</v>
      </c>
      <c r="B237" s="2">
        <v>37711</v>
      </c>
      <c r="C237" s="10">
        <v>5.9</v>
      </c>
      <c r="D237" s="11">
        <v>137434</v>
      </c>
      <c r="E237" s="3">
        <v>33.549999999999997</v>
      </c>
      <c r="F237" s="4">
        <v>3.020134228187898</v>
      </c>
      <c r="G237" s="10">
        <v>3.1</v>
      </c>
    </row>
    <row r="238" spans="1:7">
      <c r="A238" t="s">
        <v>407</v>
      </c>
      <c r="B238" s="2">
        <v>37741</v>
      </c>
      <c r="C238" s="10">
        <v>6</v>
      </c>
      <c r="D238" s="11">
        <v>137633</v>
      </c>
      <c r="E238" s="3">
        <v>28.25</v>
      </c>
      <c r="F238" s="4">
        <v>2.2246941045606317</v>
      </c>
      <c r="G238" s="10">
        <v>2.4</v>
      </c>
    </row>
    <row r="239" spans="1:7">
      <c r="A239" t="s">
        <v>408</v>
      </c>
      <c r="B239" s="2">
        <v>37772</v>
      </c>
      <c r="C239" s="10">
        <v>6.1</v>
      </c>
      <c r="D239" s="11">
        <v>137544</v>
      </c>
      <c r="E239" s="3">
        <v>28.14</v>
      </c>
      <c r="F239" s="4">
        <v>2.0578420467185721</v>
      </c>
      <c r="G239" s="10">
        <v>2</v>
      </c>
    </row>
    <row r="240" spans="1:7">
      <c r="A240" t="s">
        <v>409</v>
      </c>
      <c r="B240" s="2">
        <v>37802</v>
      </c>
      <c r="C240" s="10">
        <v>6.3</v>
      </c>
      <c r="D240" s="11">
        <v>137790</v>
      </c>
      <c r="E240" s="3">
        <v>30.72</v>
      </c>
      <c r="F240" s="4">
        <v>2.1122846025569686</v>
      </c>
      <c r="G240" s="10">
        <v>2.1</v>
      </c>
    </row>
    <row r="241" spans="1:7">
      <c r="A241" t="s">
        <v>410</v>
      </c>
      <c r="B241" s="2">
        <v>37833</v>
      </c>
      <c r="C241" s="10">
        <v>6.2</v>
      </c>
      <c r="D241" s="11">
        <v>137474</v>
      </c>
      <c r="E241" s="3">
        <v>30.76</v>
      </c>
      <c r="F241" s="4">
        <v>2.1099389228206533</v>
      </c>
      <c r="G241" s="10">
        <v>1.7</v>
      </c>
    </row>
    <row r="242" spans="1:7">
      <c r="A242" t="s">
        <v>411</v>
      </c>
      <c r="B242" s="2">
        <v>37864</v>
      </c>
      <c r="C242" s="10">
        <v>6.1</v>
      </c>
      <c r="D242" s="11">
        <v>137549</v>
      </c>
      <c r="E242" s="3">
        <v>31.59</v>
      </c>
      <c r="F242" s="4">
        <v>2.1582733812949728</v>
      </c>
      <c r="G242" s="10">
        <v>2.5</v>
      </c>
    </row>
    <row r="243" spans="1:7">
      <c r="A243" t="s">
        <v>412</v>
      </c>
      <c r="B243" s="2">
        <v>37894</v>
      </c>
      <c r="C243" s="10">
        <v>6.1</v>
      </c>
      <c r="D243" s="11">
        <v>137609</v>
      </c>
      <c r="E243" s="3">
        <v>28.29</v>
      </c>
      <c r="F243" s="4">
        <v>2.3204419889502725</v>
      </c>
      <c r="G243" s="10">
        <v>2.8</v>
      </c>
    </row>
    <row r="244" spans="1:7">
      <c r="A244" t="s">
        <v>413</v>
      </c>
      <c r="B244" s="2">
        <v>37925</v>
      </c>
      <c r="C244" s="10">
        <v>6</v>
      </c>
      <c r="D244" s="11">
        <v>137984</v>
      </c>
      <c r="E244" s="3">
        <v>30.33</v>
      </c>
      <c r="F244" s="4">
        <v>2.0408163265306145</v>
      </c>
      <c r="G244" s="10">
        <v>2.6</v>
      </c>
    </row>
    <row r="245" spans="1:7">
      <c r="A245" t="s">
        <v>414</v>
      </c>
      <c r="B245" s="2">
        <v>37955</v>
      </c>
      <c r="C245" s="10">
        <v>5.8</v>
      </c>
      <c r="D245" s="11">
        <v>138424</v>
      </c>
      <c r="E245" s="3">
        <v>31.09</v>
      </c>
      <c r="F245" s="4">
        <v>1.7650303364588948</v>
      </c>
      <c r="G245" s="10">
        <v>2.7</v>
      </c>
    </row>
    <row r="246" spans="1:7">
      <c r="A246" t="s">
        <v>415</v>
      </c>
      <c r="B246" s="2">
        <v>37986</v>
      </c>
      <c r="C246" s="10">
        <v>5.7</v>
      </c>
      <c r="D246" s="11">
        <v>138411</v>
      </c>
      <c r="E246" s="3">
        <v>32.15</v>
      </c>
      <c r="F246" s="4">
        <v>1.8794914317302513</v>
      </c>
      <c r="G246" s="10">
        <v>2.6</v>
      </c>
    </row>
    <row r="247" spans="1:7">
      <c r="A247" t="s">
        <v>416</v>
      </c>
      <c r="B247" s="2">
        <v>38017</v>
      </c>
      <c r="C247" s="10">
        <v>5.7</v>
      </c>
      <c r="D247" s="11">
        <v>138472</v>
      </c>
      <c r="E247" s="3">
        <v>34.270000000000003</v>
      </c>
      <c r="F247" s="4">
        <v>1.9262520638414937</v>
      </c>
      <c r="G247" s="10">
        <v>2.7</v>
      </c>
    </row>
    <row r="248" spans="1:7">
      <c r="A248" t="s">
        <v>417</v>
      </c>
      <c r="B248" s="2">
        <v>38046</v>
      </c>
      <c r="C248" s="10">
        <v>5.6</v>
      </c>
      <c r="D248" s="11">
        <v>138542</v>
      </c>
      <c r="E248" s="3">
        <v>34.74</v>
      </c>
      <c r="F248" s="4">
        <v>1.6930638995084513</v>
      </c>
      <c r="G248" s="10">
        <v>2.6</v>
      </c>
    </row>
    <row r="249" spans="1:7">
      <c r="A249" t="s">
        <v>418</v>
      </c>
      <c r="B249" s="2">
        <v>38077</v>
      </c>
      <c r="C249" s="10">
        <v>5.8</v>
      </c>
      <c r="D249" s="11">
        <v>138453</v>
      </c>
      <c r="E249" s="3">
        <v>36.76</v>
      </c>
      <c r="F249" s="4">
        <v>1.7372421281216077</v>
      </c>
      <c r="G249" s="10">
        <v>2.9</v>
      </c>
    </row>
    <row r="250" spans="1:7">
      <c r="A250" t="s">
        <v>419</v>
      </c>
      <c r="B250" s="2">
        <v>38107</v>
      </c>
      <c r="C250" s="10">
        <v>5.6</v>
      </c>
      <c r="D250" s="11">
        <v>138680</v>
      </c>
      <c r="E250" s="3">
        <v>36.69</v>
      </c>
      <c r="F250" s="4">
        <v>2.285092491838947</v>
      </c>
      <c r="G250" s="10">
        <v>3.2</v>
      </c>
    </row>
    <row r="251" spans="1:7">
      <c r="A251" t="s">
        <v>420</v>
      </c>
      <c r="B251" s="2">
        <v>38138</v>
      </c>
      <c r="C251" s="10">
        <v>5.6</v>
      </c>
      <c r="D251" s="11">
        <v>138852</v>
      </c>
      <c r="E251" s="3">
        <v>40.28</v>
      </c>
      <c r="F251" s="4">
        <v>3.0517711171662132</v>
      </c>
      <c r="G251" s="10">
        <v>3.3</v>
      </c>
    </row>
    <row r="252" spans="1:7">
      <c r="A252" t="s">
        <v>421</v>
      </c>
      <c r="B252" s="2">
        <v>38168</v>
      </c>
      <c r="C252" s="10">
        <v>5.6</v>
      </c>
      <c r="D252" s="11">
        <v>139174</v>
      </c>
      <c r="E252" s="3">
        <v>38.020000000000003</v>
      </c>
      <c r="F252" s="4">
        <v>3.2661948829613596</v>
      </c>
      <c r="G252" s="10">
        <v>3.3</v>
      </c>
    </row>
    <row r="253" spans="1:7">
      <c r="A253" t="s">
        <v>422</v>
      </c>
      <c r="B253" s="2">
        <v>38199</v>
      </c>
      <c r="C253" s="10">
        <v>5.5</v>
      </c>
      <c r="D253" s="11">
        <v>139556</v>
      </c>
      <c r="E253" s="3">
        <v>40.69</v>
      </c>
      <c r="F253" s="4">
        <v>2.9907558455682492</v>
      </c>
      <c r="G253" s="10">
        <v>3</v>
      </c>
    </row>
    <row r="254" spans="1:7">
      <c r="A254" t="s">
        <v>423</v>
      </c>
      <c r="B254" s="2">
        <v>38230</v>
      </c>
      <c r="C254" s="10">
        <v>5.4</v>
      </c>
      <c r="D254" s="11">
        <v>139573</v>
      </c>
      <c r="E254" s="3">
        <v>44.94</v>
      </c>
      <c r="F254" s="4">
        <v>2.6543878656554831</v>
      </c>
      <c r="G254" s="10">
        <v>2.8</v>
      </c>
    </row>
    <row r="255" spans="1:7">
      <c r="A255" t="s">
        <v>424</v>
      </c>
      <c r="B255" s="2">
        <v>38260</v>
      </c>
      <c r="C255" s="10">
        <v>5.4</v>
      </c>
      <c r="D255" s="11">
        <v>139487</v>
      </c>
      <c r="E255" s="3">
        <v>45.95</v>
      </c>
      <c r="F255" s="4">
        <v>2.5377969762419017</v>
      </c>
      <c r="G255" s="10">
        <v>2.8</v>
      </c>
    </row>
    <row r="256" spans="1:7">
      <c r="A256" t="s">
        <v>425</v>
      </c>
      <c r="B256" s="2">
        <v>38291</v>
      </c>
      <c r="C256" s="10">
        <v>5.5</v>
      </c>
      <c r="D256" s="11">
        <v>139732</v>
      </c>
      <c r="E256" s="3">
        <v>53.13</v>
      </c>
      <c r="F256" s="4">
        <v>3.189189189189201</v>
      </c>
      <c r="G256" s="10">
        <v>3.1</v>
      </c>
    </row>
    <row r="257" spans="1:7">
      <c r="A257" t="s">
        <v>426</v>
      </c>
      <c r="B257" s="2">
        <v>38321</v>
      </c>
      <c r="C257" s="10">
        <v>5.4</v>
      </c>
      <c r="D257" s="11">
        <v>140231</v>
      </c>
      <c r="E257" s="3">
        <v>48.46</v>
      </c>
      <c r="F257" s="4">
        <v>3.5230352303523116</v>
      </c>
      <c r="G257" s="10">
        <v>2.8</v>
      </c>
    </row>
    <row r="258" spans="1:7">
      <c r="A258" t="s">
        <v>427</v>
      </c>
      <c r="B258" s="2">
        <v>38352</v>
      </c>
      <c r="C258" s="10">
        <v>5.4</v>
      </c>
      <c r="D258" s="11">
        <v>140125</v>
      </c>
      <c r="E258" s="3">
        <v>43.33</v>
      </c>
      <c r="F258" s="4">
        <v>3.255561584373301</v>
      </c>
      <c r="G258" s="10">
        <v>3</v>
      </c>
    </row>
    <row r="259" spans="1:7">
      <c r="A259" t="s">
        <v>428</v>
      </c>
      <c r="B259" s="2">
        <v>38383</v>
      </c>
      <c r="C259" s="10">
        <v>5.3</v>
      </c>
      <c r="D259" s="11">
        <v>140245</v>
      </c>
      <c r="E259" s="3">
        <v>46.84</v>
      </c>
      <c r="F259" s="4">
        <v>2.9697624190064831</v>
      </c>
      <c r="G259" s="10">
        <v>2.9</v>
      </c>
    </row>
    <row r="260" spans="1:7">
      <c r="A260" t="s">
        <v>429</v>
      </c>
      <c r="B260" s="2">
        <v>38411</v>
      </c>
      <c r="C260" s="10">
        <v>5.4</v>
      </c>
      <c r="D260" s="11">
        <v>140385</v>
      </c>
      <c r="E260" s="3">
        <v>47.97</v>
      </c>
      <c r="F260" s="4">
        <v>3.0075187969925032</v>
      </c>
      <c r="G260" s="10">
        <v>2.9</v>
      </c>
    </row>
    <row r="261" spans="1:7">
      <c r="A261" t="s">
        <v>430</v>
      </c>
      <c r="B261" s="2">
        <v>38442</v>
      </c>
      <c r="C261" s="10">
        <v>5.2</v>
      </c>
      <c r="D261" s="11">
        <v>140654</v>
      </c>
      <c r="E261" s="3">
        <v>54.31</v>
      </c>
      <c r="F261" s="4">
        <v>3.14834578441836</v>
      </c>
      <c r="G261" s="10">
        <v>3.2</v>
      </c>
    </row>
    <row r="262" spans="1:7">
      <c r="A262" t="s">
        <v>431</v>
      </c>
      <c r="B262" s="2">
        <v>38472</v>
      </c>
      <c r="C262" s="10">
        <v>5.2</v>
      </c>
      <c r="D262" s="11">
        <v>141254</v>
      </c>
      <c r="E262" s="3">
        <v>53.04</v>
      </c>
      <c r="F262" s="4">
        <v>3.5106382978723487</v>
      </c>
      <c r="G262" s="10">
        <v>3.3</v>
      </c>
    </row>
    <row r="263" spans="1:7">
      <c r="A263" t="s">
        <v>432</v>
      </c>
      <c r="B263" s="2">
        <v>38503</v>
      </c>
      <c r="C263" s="10">
        <v>5.0999999999999996</v>
      </c>
      <c r="D263" s="11">
        <v>141609</v>
      </c>
      <c r="E263" s="3">
        <v>49.83</v>
      </c>
      <c r="F263" s="4">
        <v>2.8027498677948288</v>
      </c>
      <c r="G263" s="10">
        <v>3.2</v>
      </c>
    </row>
    <row r="264" spans="1:7">
      <c r="A264" t="s">
        <v>433</v>
      </c>
      <c r="B264" s="2">
        <v>38533</v>
      </c>
      <c r="C264" s="10">
        <v>5</v>
      </c>
      <c r="D264" s="11">
        <v>141714</v>
      </c>
      <c r="E264" s="3">
        <v>56.26</v>
      </c>
      <c r="F264" s="4">
        <v>2.530311017395892</v>
      </c>
      <c r="G264" s="10">
        <v>3.2</v>
      </c>
    </row>
    <row r="265" spans="1:7">
      <c r="A265" t="s">
        <v>434</v>
      </c>
      <c r="B265" s="2">
        <v>38564</v>
      </c>
      <c r="C265" s="10">
        <v>5</v>
      </c>
      <c r="D265" s="11">
        <v>142026</v>
      </c>
      <c r="E265" s="3">
        <v>58.7</v>
      </c>
      <c r="F265" s="4">
        <v>3.1678986272439369</v>
      </c>
      <c r="G265" s="10">
        <v>3</v>
      </c>
    </row>
    <row r="266" spans="1:7">
      <c r="A266" t="s">
        <v>435</v>
      </c>
      <c r="B266" s="2">
        <v>38595</v>
      </c>
      <c r="C266" s="10">
        <v>4.9000000000000004</v>
      </c>
      <c r="D266" s="11">
        <v>142434</v>
      </c>
      <c r="E266" s="3">
        <v>64.97</v>
      </c>
      <c r="F266" s="4">
        <v>3.641160949868083</v>
      </c>
      <c r="G266" s="10">
        <v>3.1</v>
      </c>
    </row>
    <row r="267" spans="1:7">
      <c r="A267" t="s">
        <v>436</v>
      </c>
      <c r="B267" s="2">
        <v>38625</v>
      </c>
      <c r="C267" s="10">
        <v>5</v>
      </c>
      <c r="D267" s="11">
        <v>142401</v>
      </c>
      <c r="E267" s="3">
        <v>65.569999999999993</v>
      </c>
      <c r="F267" s="4">
        <v>4.6866771985255351</v>
      </c>
      <c r="G267" s="10">
        <v>4.3</v>
      </c>
    </row>
    <row r="268" spans="1:7">
      <c r="A268" t="s">
        <v>437</v>
      </c>
      <c r="B268" s="2">
        <v>38656</v>
      </c>
      <c r="C268" s="10">
        <v>5</v>
      </c>
      <c r="D268" s="11">
        <v>142548</v>
      </c>
      <c r="E268" s="3">
        <v>62.37</v>
      </c>
      <c r="F268" s="4">
        <v>4.3478260869565188</v>
      </c>
      <c r="G268" s="10">
        <v>4.5999999999999996</v>
      </c>
    </row>
    <row r="269" spans="1:7">
      <c r="A269" t="s">
        <v>438</v>
      </c>
      <c r="B269" s="2">
        <v>38686</v>
      </c>
      <c r="C269" s="10">
        <v>5</v>
      </c>
      <c r="D269" s="11">
        <v>142499</v>
      </c>
      <c r="E269" s="3">
        <v>58.3</v>
      </c>
      <c r="F269" s="4">
        <v>3.4554973821989465</v>
      </c>
      <c r="G269" s="10">
        <v>3.3</v>
      </c>
    </row>
    <row r="270" spans="1:7">
      <c r="A270" t="s">
        <v>439</v>
      </c>
      <c r="B270" s="2">
        <v>38717</v>
      </c>
      <c r="C270" s="10">
        <v>4.9000000000000004</v>
      </c>
      <c r="D270" s="11">
        <v>142752</v>
      </c>
      <c r="E270" s="3">
        <v>59.43</v>
      </c>
      <c r="F270" s="4">
        <v>3.4156594850236477</v>
      </c>
      <c r="G270" s="10">
        <v>3.1</v>
      </c>
    </row>
    <row r="271" spans="1:7">
      <c r="A271" t="s">
        <v>440</v>
      </c>
      <c r="B271" s="2">
        <v>38748</v>
      </c>
      <c r="C271" s="10">
        <v>4.7</v>
      </c>
      <c r="D271" s="11">
        <v>143150</v>
      </c>
      <c r="E271" s="3">
        <v>65.510000000000005</v>
      </c>
      <c r="F271" s="4">
        <v>3.9853172522286373</v>
      </c>
      <c r="G271" s="10">
        <v>3</v>
      </c>
    </row>
    <row r="272" spans="1:7">
      <c r="A272" t="s">
        <v>441</v>
      </c>
      <c r="B272" s="2">
        <v>38776</v>
      </c>
      <c r="C272" s="10">
        <v>4.8</v>
      </c>
      <c r="D272" s="11">
        <v>143457</v>
      </c>
      <c r="E272" s="3">
        <v>61.63</v>
      </c>
      <c r="F272" s="4">
        <v>3.59749739311781</v>
      </c>
      <c r="G272" s="10">
        <v>3</v>
      </c>
    </row>
    <row r="273" spans="1:7">
      <c r="A273" t="s">
        <v>442</v>
      </c>
      <c r="B273" s="2">
        <v>38807</v>
      </c>
      <c r="C273" s="10">
        <v>4.7</v>
      </c>
      <c r="D273" s="11">
        <v>143741</v>
      </c>
      <c r="E273" s="3">
        <v>62.9</v>
      </c>
      <c r="F273" s="4">
        <v>3.3626487325400856</v>
      </c>
      <c r="G273" s="10">
        <v>3</v>
      </c>
    </row>
    <row r="274" spans="1:7">
      <c r="A274" t="s">
        <v>443</v>
      </c>
      <c r="B274" s="2">
        <v>38837</v>
      </c>
      <c r="C274" s="10">
        <v>4.7</v>
      </c>
      <c r="D274" s="11">
        <v>143761</v>
      </c>
      <c r="E274" s="3">
        <v>69.69</v>
      </c>
      <c r="F274" s="4">
        <v>3.5457348406988665</v>
      </c>
      <c r="G274" s="10">
        <v>3.3</v>
      </c>
    </row>
    <row r="275" spans="1:7">
      <c r="A275" t="s">
        <v>444</v>
      </c>
      <c r="B275" s="2">
        <v>38868</v>
      </c>
      <c r="C275" s="10">
        <v>4.5999999999999996</v>
      </c>
      <c r="D275" s="11">
        <v>144089</v>
      </c>
      <c r="E275" s="3">
        <v>70.94</v>
      </c>
      <c r="F275" s="4">
        <v>4.1666666666666741</v>
      </c>
      <c r="G275" s="10">
        <v>4</v>
      </c>
    </row>
    <row r="276" spans="1:7">
      <c r="A276" t="s">
        <v>445</v>
      </c>
      <c r="B276" s="2">
        <v>38898</v>
      </c>
      <c r="C276" s="10">
        <v>4.5999999999999996</v>
      </c>
      <c r="D276" s="11">
        <v>144353</v>
      </c>
      <c r="E276" s="3">
        <v>70.959999999999994</v>
      </c>
      <c r="F276" s="4">
        <v>4.3187660668380534</v>
      </c>
      <c r="G276" s="10">
        <v>3.3</v>
      </c>
    </row>
    <row r="277" spans="1:7">
      <c r="A277" t="s">
        <v>446</v>
      </c>
      <c r="B277" s="2">
        <v>38929</v>
      </c>
      <c r="C277" s="10">
        <v>4.7</v>
      </c>
      <c r="D277" s="11">
        <v>144202</v>
      </c>
      <c r="E277" s="3">
        <v>74.41</v>
      </c>
      <c r="F277" s="4">
        <v>4.1453428863869046</v>
      </c>
      <c r="G277" s="10">
        <v>3.2</v>
      </c>
    </row>
    <row r="278" spans="1:7">
      <c r="A278" t="s">
        <v>447</v>
      </c>
      <c r="B278" s="2">
        <v>38960</v>
      </c>
      <c r="C278" s="10">
        <v>4.7</v>
      </c>
      <c r="D278" s="11">
        <v>144625</v>
      </c>
      <c r="E278" s="3">
        <v>73.05</v>
      </c>
      <c r="F278" s="4">
        <v>3.8187372708757605</v>
      </c>
      <c r="G278" s="10">
        <v>3.8</v>
      </c>
    </row>
    <row r="279" spans="1:7">
      <c r="A279" t="s">
        <v>448</v>
      </c>
      <c r="B279" s="2">
        <v>38990</v>
      </c>
      <c r="C279" s="10">
        <v>4.5</v>
      </c>
      <c r="D279" s="11">
        <v>144815</v>
      </c>
      <c r="E279" s="3">
        <v>63.87</v>
      </c>
      <c r="F279" s="4">
        <v>2.0623742454728422</v>
      </c>
      <c r="G279" s="10">
        <v>3.1</v>
      </c>
    </row>
    <row r="280" spans="1:7">
      <c r="A280" t="s">
        <v>449</v>
      </c>
      <c r="B280" s="2">
        <v>39021</v>
      </c>
      <c r="C280" s="10">
        <v>4.4000000000000004</v>
      </c>
      <c r="D280" s="11">
        <v>145314</v>
      </c>
      <c r="E280" s="3">
        <v>58.88</v>
      </c>
      <c r="F280" s="4">
        <v>1.3052208835341528</v>
      </c>
      <c r="G280" s="10">
        <v>3.1</v>
      </c>
    </row>
    <row r="281" spans="1:7">
      <c r="A281" t="s">
        <v>450</v>
      </c>
      <c r="B281" s="2">
        <v>39051</v>
      </c>
      <c r="C281" s="10">
        <v>4.5</v>
      </c>
      <c r="D281" s="11">
        <v>145534</v>
      </c>
      <c r="E281" s="3">
        <v>59.37</v>
      </c>
      <c r="F281" s="4">
        <v>1.9736842105263275</v>
      </c>
      <c r="G281" s="10">
        <v>3</v>
      </c>
    </row>
    <row r="282" spans="1:7">
      <c r="A282" t="s">
        <v>451</v>
      </c>
      <c r="B282" s="2">
        <v>39082</v>
      </c>
      <c r="C282" s="10">
        <v>4.4000000000000004</v>
      </c>
      <c r="D282" s="11">
        <v>145970</v>
      </c>
      <c r="E282" s="3">
        <v>62.03</v>
      </c>
      <c r="F282" s="4">
        <v>2.5406504065040636</v>
      </c>
      <c r="G282" s="10">
        <v>2.9</v>
      </c>
    </row>
    <row r="283" spans="1:7">
      <c r="A283" t="s">
        <v>452</v>
      </c>
      <c r="B283" s="2">
        <v>39113</v>
      </c>
      <c r="C283" s="10">
        <v>4.5999999999999996</v>
      </c>
      <c r="D283" s="11">
        <v>146028</v>
      </c>
      <c r="E283" s="3">
        <v>54.57</v>
      </c>
      <c r="F283" s="4">
        <v>2.0756429652042385</v>
      </c>
      <c r="G283" s="10">
        <v>3</v>
      </c>
    </row>
    <row r="284" spans="1:7">
      <c r="A284" t="s">
        <v>453</v>
      </c>
      <c r="B284" s="2">
        <v>39141</v>
      </c>
      <c r="C284" s="10">
        <v>4.5</v>
      </c>
      <c r="D284" s="11">
        <v>146057</v>
      </c>
      <c r="E284" s="3">
        <v>59.26</v>
      </c>
      <c r="F284" s="4">
        <v>2.4151987921489759</v>
      </c>
      <c r="G284" s="10">
        <v>3</v>
      </c>
    </row>
    <row r="285" spans="1:7">
      <c r="A285" t="s">
        <v>454</v>
      </c>
      <c r="B285" s="2">
        <v>39172</v>
      </c>
      <c r="C285" s="10">
        <v>4.4000000000000004</v>
      </c>
      <c r="D285" s="11">
        <v>146320</v>
      </c>
      <c r="E285" s="3">
        <v>60.56</v>
      </c>
      <c r="F285" s="4">
        <v>2.7787787787787677</v>
      </c>
      <c r="G285" s="10">
        <v>3</v>
      </c>
    </row>
    <row r="286" spans="1:7">
      <c r="A286" t="s">
        <v>455</v>
      </c>
      <c r="B286" s="2">
        <v>39202</v>
      </c>
      <c r="C286" s="10">
        <v>4.5</v>
      </c>
      <c r="D286" s="11">
        <v>145586</v>
      </c>
      <c r="E286" s="3">
        <v>63.97</v>
      </c>
      <c r="F286" s="4">
        <v>2.5736972704714756</v>
      </c>
      <c r="G286" s="10">
        <v>3.3</v>
      </c>
    </row>
    <row r="287" spans="1:7">
      <c r="A287" t="s">
        <v>456</v>
      </c>
      <c r="B287" s="2">
        <v>39233</v>
      </c>
      <c r="C287" s="10">
        <v>4.4000000000000004</v>
      </c>
      <c r="D287" s="11">
        <v>145903</v>
      </c>
      <c r="E287" s="3">
        <v>63.46</v>
      </c>
      <c r="F287" s="4">
        <v>2.6908641975308623</v>
      </c>
      <c r="G287" s="10">
        <v>3.3</v>
      </c>
    </row>
    <row r="288" spans="1:7">
      <c r="A288" t="s">
        <v>457</v>
      </c>
      <c r="B288" s="2">
        <v>39263</v>
      </c>
      <c r="C288" s="10">
        <v>4.5999999999999996</v>
      </c>
      <c r="D288" s="11">
        <v>146063</v>
      </c>
      <c r="E288" s="3">
        <v>67.48</v>
      </c>
      <c r="F288" s="4">
        <v>2.6870379497289321</v>
      </c>
      <c r="G288" s="10">
        <v>3.4</v>
      </c>
    </row>
    <row r="289" spans="1:7">
      <c r="A289" t="s">
        <v>458</v>
      </c>
      <c r="B289" s="2">
        <v>39294</v>
      </c>
      <c r="C289" s="10">
        <v>4.7</v>
      </c>
      <c r="D289" s="11">
        <v>145905</v>
      </c>
      <c r="E289" s="3">
        <v>74.180000000000007</v>
      </c>
      <c r="F289" s="4">
        <v>2.3582309582309557</v>
      </c>
      <c r="G289" s="10">
        <v>3.4</v>
      </c>
    </row>
    <row r="290" spans="1:7">
      <c r="A290" t="s">
        <v>459</v>
      </c>
      <c r="B290" s="2">
        <v>39325</v>
      </c>
      <c r="C290" s="10">
        <v>4.5999999999999996</v>
      </c>
      <c r="D290" s="11">
        <v>145682</v>
      </c>
      <c r="E290" s="3">
        <v>72.39</v>
      </c>
      <c r="F290" s="4">
        <v>1.9700833742030355</v>
      </c>
      <c r="G290" s="10">
        <v>3.2</v>
      </c>
    </row>
    <row r="291" spans="1:7">
      <c r="A291" t="s">
        <v>460</v>
      </c>
      <c r="B291" s="2">
        <v>39355</v>
      </c>
      <c r="C291" s="10">
        <v>4.7</v>
      </c>
      <c r="D291" s="11">
        <v>146244</v>
      </c>
      <c r="E291" s="3">
        <v>79.930000000000007</v>
      </c>
      <c r="F291" s="4">
        <v>2.7550517496303555</v>
      </c>
      <c r="G291" s="10">
        <v>3.1</v>
      </c>
    </row>
    <row r="292" spans="1:7">
      <c r="A292" t="s">
        <v>461</v>
      </c>
      <c r="B292" s="2">
        <v>39386</v>
      </c>
      <c r="C292" s="10">
        <v>4.7</v>
      </c>
      <c r="D292" s="11">
        <v>145946</v>
      </c>
      <c r="E292" s="3">
        <v>86.2</v>
      </c>
      <c r="F292" s="4">
        <v>3.5361744301288356</v>
      </c>
      <c r="G292" s="10">
        <v>3.1</v>
      </c>
    </row>
    <row r="293" spans="1:7">
      <c r="A293" t="s">
        <v>462</v>
      </c>
      <c r="B293" s="2">
        <v>39416</v>
      </c>
      <c r="C293" s="10">
        <v>4.7</v>
      </c>
      <c r="D293" s="11">
        <v>146595</v>
      </c>
      <c r="E293" s="3">
        <v>94.62</v>
      </c>
      <c r="F293" s="4">
        <v>4.3062034739454136</v>
      </c>
      <c r="G293" s="10">
        <v>3.4</v>
      </c>
    </row>
    <row r="294" spans="1:7">
      <c r="A294" t="s">
        <v>463</v>
      </c>
      <c r="B294" s="2">
        <v>39447</v>
      </c>
      <c r="C294" s="10">
        <v>5</v>
      </c>
      <c r="D294" s="11">
        <v>146273</v>
      </c>
      <c r="E294" s="3">
        <v>91.73</v>
      </c>
      <c r="F294" s="4">
        <v>4.0812685827551931</v>
      </c>
      <c r="G294" s="10">
        <v>3.4</v>
      </c>
    </row>
    <row r="295" spans="1:7">
      <c r="A295" t="s">
        <v>464</v>
      </c>
      <c r="B295" s="2">
        <v>39478</v>
      </c>
      <c r="C295" s="10">
        <v>5</v>
      </c>
      <c r="D295" s="11">
        <v>146378</v>
      </c>
      <c r="E295" s="3">
        <v>92.95</v>
      </c>
      <c r="F295" s="4">
        <v>4.2802940479013563</v>
      </c>
      <c r="G295" s="10">
        <v>3.4</v>
      </c>
    </row>
    <row r="296" spans="1:7">
      <c r="A296" t="s">
        <v>465</v>
      </c>
      <c r="B296" s="2">
        <v>39507</v>
      </c>
      <c r="C296" s="10">
        <v>4.9000000000000004</v>
      </c>
      <c r="D296" s="11">
        <v>146156</v>
      </c>
      <c r="E296" s="3">
        <v>95.35</v>
      </c>
      <c r="F296" s="4">
        <v>4.0265554130487269</v>
      </c>
      <c r="G296" s="10">
        <v>3.6</v>
      </c>
    </row>
    <row r="297" spans="1:7">
      <c r="A297" t="s">
        <v>466</v>
      </c>
      <c r="B297" s="2">
        <v>39538</v>
      </c>
      <c r="C297" s="10">
        <v>5.0999999999999996</v>
      </c>
      <c r="D297" s="11">
        <v>146086</v>
      </c>
      <c r="E297" s="3">
        <v>105.56</v>
      </c>
      <c r="F297" s="4">
        <v>3.981456231251701</v>
      </c>
      <c r="G297" s="10">
        <v>4.3</v>
      </c>
    </row>
    <row r="298" spans="1:7">
      <c r="A298" t="s">
        <v>467</v>
      </c>
      <c r="B298" s="2">
        <v>39568</v>
      </c>
      <c r="C298" s="10">
        <v>5</v>
      </c>
      <c r="D298" s="11">
        <v>146132</v>
      </c>
      <c r="E298" s="3">
        <v>112.57</v>
      </c>
      <c r="F298" s="4">
        <v>3.9368897748275122</v>
      </c>
      <c r="G298" s="10">
        <v>4.8</v>
      </c>
    </row>
    <row r="299" spans="1:7">
      <c r="A299" t="s">
        <v>468</v>
      </c>
      <c r="B299" s="2">
        <v>39599</v>
      </c>
      <c r="C299" s="10">
        <v>5.4</v>
      </c>
      <c r="D299" s="11">
        <v>145908</v>
      </c>
      <c r="E299" s="3">
        <v>125.39</v>
      </c>
      <c r="F299" s="4">
        <v>4.17554304180352</v>
      </c>
      <c r="G299" s="10">
        <v>5.2</v>
      </c>
    </row>
    <row r="300" spans="1:7">
      <c r="A300" t="s">
        <v>469</v>
      </c>
      <c r="B300" s="2">
        <v>39629</v>
      </c>
      <c r="C300" s="10">
        <v>5.6</v>
      </c>
      <c r="D300" s="11">
        <v>145737</v>
      </c>
      <c r="E300" s="3">
        <v>133.93</v>
      </c>
      <c r="F300" s="4">
        <v>5.0217900476117405</v>
      </c>
      <c r="G300" s="10">
        <v>5.0999999999999996</v>
      </c>
    </row>
    <row r="301" spans="1:7">
      <c r="A301" t="s">
        <v>470</v>
      </c>
      <c r="B301" s="2">
        <v>39660</v>
      </c>
      <c r="C301" s="10">
        <v>5.8</v>
      </c>
      <c r="D301" s="11">
        <v>145532</v>
      </c>
      <c r="E301" s="3">
        <v>133.44</v>
      </c>
      <c r="F301" s="4">
        <v>5.6001229002539556</v>
      </c>
      <c r="G301" s="10">
        <v>5.0999999999999996</v>
      </c>
    </row>
    <row r="302" spans="1:7">
      <c r="A302" t="s">
        <v>471</v>
      </c>
      <c r="B302" s="2">
        <v>39691</v>
      </c>
      <c r="C302" s="10">
        <v>6.1</v>
      </c>
      <c r="D302" s="11">
        <v>145203</v>
      </c>
      <c r="E302" s="3">
        <v>116.61</v>
      </c>
      <c r="F302" s="4">
        <v>5.3718551152623464</v>
      </c>
      <c r="G302" s="10">
        <v>4.8</v>
      </c>
    </row>
    <row r="303" spans="1:7">
      <c r="A303" t="s">
        <v>472</v>
      </c>
      <c r="B303" s="2">
        <v>39721</v>
      </c>
      <c r="C303" s="10">
        <v>6.1</v>
      </c>
      <c r="D303" s="11">
        <v>145076</v>
      </c>
      <c r="E303" s="3">
        <v>103.9</v>
      </c>
      <c r="F303" s="4">
        <v>4.9369274305721911</v>
      </c>
      <c r="G303" s="10">
        <v>4.3</v>
      </c>
    </row>
    <row r="304" spans="1:7">
      <c r="A304" t="s">
        <v>473</v>
      </c>
      <c r="B304" s="2">
        <v>39752</v>
      </c>
      <c r="C304" s="10">
        <v>6.5</v>
      </c>
      <c r="D304" s="11">
        <v>144802</v>
      </c>
      <c r="E304" s="3">
        <v>76.650000000000006</v>
      </c>
      <c r="F304" s="4">
        <v>3.655186277137501</v>
      </c>
      <c r="G304" s="10">
        <v>3.9</v>
      </c>
    </row>
    <row r="305" spans="1:7">
      <c r="A305" t="s">
        <v>474</v>
      </c>
      <c r="B305" s="2">
        <v>39782</v>
      </c>
      <c r="C305" s="10">
        <v>6.8</v>
      </c>
      <c r="D305" s="11">
        <v>144100</v>
      </c>
      <c r="E305" s="3">
        <v>57.44</v>
      </c>
      <c r="F305" s="4">
        <v>1.0695746918073956</v>
      </c>
      <c r="G305" s="10">
        <v>2.9</v>
      </c>
    </row>
    <row r="306" spans="1:7">
      <c r="A306" t="s">
        <v>475</v>
      </c>
      <c r="B306" s="2">
        <v>39813</v>
      </c>
      <c r="C306" s="10">
        <v>7.3</v>
      </c>
      <c r="D306" s="11">
        <v>143369</v>
      </c>
      <c r="E306" s="3">
        <v>41.02</v>
      </c>
      <c r="F306" s="4">
        <v>9.1412900645604367E-2</v>
      </c>
      <c r="G306" s="10">
        <v>1.7</v>
      </c>
    </row>
    <row r="307" spans="1:7">
      <c r="A307" t="s">
        <v>476</v>
      </c>
      <c r="B307" s="2">
        <v>39844</v>
      </c>
      <c r="C307" s="10">
        <v>7.8</v>
      </c>
      <c r="D307" s="11">
        <v>142152</v>
      </c>
      <c r="E307" s="3">
        <v>41.74</v>
      </c>
      <c r="F307" s="4">
        <v>2.984650369528552E-2</v>
      </c>
      <c r="G307" s="10">
        <v>2.2000000000000002</v>
      </c>
    </row>
    <row r="308" spans="1:7">
      <c r="A308" t="s">
        <v>477</v>
      </c>
      <c r="B308" s="2">
        <v>39872</v>
      </c>
      <c r="C308" s="10">
        <v>8.3000000000000007</v>
      </c>
      <c r="D308" s="11">
        <v>141640</v>
      </c>
      <c r="E308" s="3">
        <v>39.159999999999997</v>
      </c>
      <c r="F308" s="4">
        <v>0.2361910880378737</v>
      </c>
      <c r="G308" s="10">
        <v>1.9</v>
      </c>
    </row>
    <row r="309" spans="1:7">
      <c r="A309" t="s">
        <v>478</v>
      </c>
      <c r="B309" s="2">
        <v>39903</v>
      </c>
      <c r="C309" s="10">
        <v>8.6999999999999993</v>
      </c>
      <c r="D309" s="11">
        <v>140707</v>
      </c>
      <c r="E309" s="3">
        <v>47.98</v>
      </c>
      <c r="F309" s="4">
        <v>-0.38355625491738321</v>
      </c>
      <c r="G309" s="10">
        <v>2</v>
      </c>
    </row>
    <row r="310" spans="1:7">
      <c r="A310" t="s">
        <v>479</v>
      </c>
      <c r="B310" s="2">
        <v>39933</v>
      </c>
      <c r="C310" s="10">
        <v>9</v>
      </c>
      <c r="D310" s="11">
        <v>140656</v>
      </c>
      <c r="E310" s="3">
        <v>49.79</v>
      </c>
      <c r="F310" s="4">
        <v>-0.73688571521671742</v>
      </c>
      <c r="G310" s="10">
        <v>2.8</v>
      </c>
    </row>
    <row r="311" spans="1:7">
      <c r="A311" t="s">
        <v>480</v>
      </c>
      <c r="B311" s="2">
        <v>39964</v>
      </c>
      <c r="C311" s="10">
        <v>9.4</v>
      </c>
      <c r="D311" s="11">
        <v>140248</v>
      </c>
      <c r="E311" s="3">
        <v>59.16</v>
      </c>
      <c r="F311" s="4">
        <v>-1.281435798958608</v>
      </c>
      <c r="G311" s="10">
        <v>2.8</v>
      </c>
    </row>
    <row r="312" spans="1:7">
      <c r="A312" t="s">
        <v>481</v>
      </c>
      <c r="B312" s="2">
        <v>39994</v>
      </c>
      <c r="C312" s="10">
        <v>9.5</v>
      </c>
      <c r="D312" s="11">
        <v>140009</v>
      </c>
      <c r="E312" s="3">
        <v>69.680000000000007</v>
      </c>
      <c r="F312" s="4">
        <v>-1.4267760436898704</v>
      </c>
      <c r="G312" s="10">
        <v>3.1</v>
      </c>
    </row>
    <row r="313" spans="1:7">
      <c r="A313" t="s">
        <v>482</v>
      </c>
      <c r="B313" s="2">
        <v>40025</v>
      </c>
      <c r="C313" s="10">
        <v>9.5</v>
      </c>
      <c r="D313" s="11">
        <v>139901</v>
      </c>
      <c r="E313" s="3">
        <v>64.09</v>
      </c>
      <c r="F313" s="4">
        <v>-2.097161353676058</v>
      </c>
      <c r="G313" s="10">
        <v>2.9</v>
      </c>
    </row>
    <row r="314" spans="1:7">
      <c r="A314" t="s">
        <v>483</v>
      </c>
      <c r="B314" s="2">
        <v>40056</v>
      </c>
      <c r="C314" s="10">
        <v>9.6</v>
      </c>
      <c r="D314" s="11">
        <v>139492</v>
      </c>
      <c r="E314" s="3">
        <v>71.06</v>
      </c>
      <c r="F314" s="4">
        <v>-1.4843486119606064</v>
      </c>
      <c r="G314" s="10">
        <v>2.8</v>
      </c>
    </row>
    <row r="315" spans="1:7">
      <c r="A315" t="s">
        <v>484</v>
      </c>
      <c r="B315" s="2">
        <v>40086</v>
      </c>
      <c r="C315" s="10">
        <v>9.8000000000000007</v>
      </c>
      <c r="D315" s="11">
        <v>138818</v>
      </c>
      <c r="E315" s="3">
        <v>69.459999999999994</v>
      </c>
      <c r="F315" s="4">
        <v>-1.2862059666427392</v>
      </c>
      <c r="G315" s="10">
        <v>2.2000000000000002</v>
      </c>
    </row>
    <row r="316" spans="1:7">
      <c r="A316" t="s">
        <v>485</v>
      </c>
      <c r="B316" s="2">
        <v>40117</v>
      </c>
      <c r="C316" s="10">
        <v>10</v>
      </c>
      <c r="D316" s="11">
        <v>138432</v>
      </c>
      <c r="E316" s="3">
        <v>75.819999999999993</v>
      </c>
      <c r="F316" s="4">
        <v>-0.18284827748612506</v>
      </c>
      <c r="G316" s="10">
        <v>2.9</v>
      </c>
    </row>
    <row r="317" spans="1:7">
      <c r="A317" t="s">
        <v>486</v>
      </c>
      <c r="B317" s="2">
        <v>40147</v>
      </c>
      <c r="C317" s="10">
        <v>9.9</v>
      </c>
      <c r="D317" s="11">
        <v>138659</v>
      </c>
      <c r="E317" s="3">
        <v>78.08</v>
      </c>
      <c r="F317" s="4">
        <v>1.8382958691302909</v>
      </c>
      <c r="G317" s="10">
        <v>2.7</v>
      </c>
    </row>
    <row r="318" spans="1:7">
      <c r="A318" t="s">
        <v>487</v>
      </c>
      <c r="B318" s="2">
        <v>40178</v>
      </c>
      <c r="C318" s="10">
        <v>9.9</v>
      </c>
      <c r="D318" s="11">
        <v>138013</v>
      </c>
      <c r="E318" s="3">
        <v>74.3</v>
      </c>
      <c r="F318" s="4">
        <v>2.7213311262058282</v>
      </c>
      <c r="G318" s="10">
        <v>2.5</v>
      </c>
    </row>
    <row r="319" spans="1:7">
      <c r="A319" t="s">
        <v>488</v>
      </c>
      <c r="B319" s="2">
        <v>40209</v>
      </c>
      <c r="C319" s="10">
        <v>9.8000000000000007</v>
      </c>
      <c r="D319" s="11">
        <v>138438</v>
      </c>
      <c r="E319" s="3">
        <v>78.22</v>
      </c>
      <c r="F319" s="4">
        <v>2.6257086429576137</v>
      </c>
      <c r="G319" s="10">
        <v>2.8</v>
      </c>
    </row>
    <row r="320" spans="1:7">
      <c r="A320" t="s">
        <v>489</v>
      </c>
      <c r="B320" s="2">
        <v>40237</v>
      </c>
      <c r="C320" s="10">
        <v>9.8000000000000007</v>
      </c>
      <c r="D320" s="11">
        <v>138581</v>
      </c>
      <c r="E320" s="3">
        <v>76.42</v>
      </c>
      <c r="F320" s="4">
        <v>2.1433317781453631</v>
      </c>
      <c r="G320" s="10">
        <v>2.7</v>
      </c>
    </row>
    <row r="321" spans="1:7">
      <c r="A321" t="s">
        <v>490</v>
      </c>
      <c r="B321" s="2">
        <v>40268</v>
      </c>
      <c r="C321" s="10">
        <v>9.9</v>
      </c>
      <c r="D321" s="11">
        <v>138751</v>
      </c>
      <c r="E321" s="3">
        <v>81.239999999999995</v>
      </c>
      <c r="F321" s="4">
        <v>2.3139594469439473</v>
      </c>
      <c r="G321" s="10">
        <v>2.7</v>
      </c>
    </row>
    <row r="322" spans="1:7">
      <c r="A322" t="s">
        <v>491</v>
      </c>
      <c r="B322" s="2">
        <v>40298</v>
      </c>
      <c r="C322" s="10">
        <v>9.9</v>
      </c>
      <c r="D322" s="11">
        <v>139297</v>
      </c>
      <c r="E322" s="3">
        <v>84.48</v>
      </c>
      <c r="F322" s="4">
        <v>2.2364471956480836</v>
      </c>
      <c r="G322" s="10">
        <v>2.9</v>
      </c>
    </row>
    <row r="323" spans="1:7">
      <c r="A323" t="s">
        <v>492</v>
      </c>
      <c r="B323" s="2">
        <v>40329</v>
      </c>
      <c r="C323" s="10">
        <v>9.6</v>
      </c>
      <c r="D323" s="11">
        <v>139241</v>
      </c>
      <c r="E323" s="3">
        <v>73.84</v>
      </c>
      <c r="F323" s="4">
        <v>2.0209860840939786</v>
      </c>
      <c r="G323" s="10">
        <v>3.2</v>
      </c>
    </row>
    <row r="324" spans="1:7">
      <c r="A324" t="s">
        <v>493</v>
      </c>
      <c r="B324" s="2">
        <v>40359</v>
      </c>
      <c r="C324" s="10">
        <v>9.4</v>
      </c>
      <c r="D324" s="11">
        <v>139141</v>
      </c>
      <c r="E324" s="3">
        <v>75.349999999999994</v>
      </c>
      <c r="F324" s="4">
        <v>1.053348972845658</v>
      </c>
      <c r="G324" s="10">
        <v>2.8</v>
      </c>
    </row>
    <row r="325" spans="1:7">
      <c r="A325" t="s">
        <v>494</v>
      </c>
      <c r="B325" s="2">
        <v>40390</v>
      </c>
      <c r="C325" s="10">
        <v>9.4</v>
      </c>
      <c r="D325" s="11">
        <v>139179</v>
      </c>
      <c r="E325" s="3">
        <v>76.37</v>
      </c>
      <c r="F325" s="4">
        <v>1.2351927783014638</v>
      </c>
      <c r="G325" s="10">
        <v>2.7</v>
      </c>
    </row>
    <row r="326" spans="1:7">
      <c r="A326" t="s">
        <v>495</v>
      </c>
      <c r="B326" s="2">
        <v>40421</v>
      </c>
      <c r="C326" s="10">
        <v>9.5</v>
      </c>
      <c r="D326" s="11">
        <v>139438</v>
      </c>
      <c r="E326" s="3">
        <v>76.819999999999993</v>
      </c>
      <c r="F326" s="4">
        <v>1.1481045618392027</v>
      </c>
      <c r="G326" s="10">
        <v>2.7</v>
      </c>
    </row>
    <row r="327" spans="1:7">
      <c r="A327" t="s">
        <v>496</v>
      </c>
      <c r="B327" s="2">
        <v>40451</v>
      </c>
      <c r="C327" s="10">
        <v>9.5</v>
      </c>
      <c r="D327" s="11">
        <v>139396</v>
      </c>
      <c r="E327" s="3">
        <v>75.31</v>
      </c>
      <c r="F327" s="4">
        <v>1.1436826581592729</v>
      </c>
      <c r="G327" s="10">
        <v>2.2000000000000002</v>
      </c>
    </row>
    <row r="328" spans="1:7">
      <c r="A328" t="s">
        <v>497</v>
      </c>
      <c r="B328" s="2">
        <v>40482</v>
      </c>
      <c r="C328" s="10">
        <v>9.4</v>
      </c>
      <c r="D328" s="11">
        <v>139119</v>
      </c>
      <c r="E328" s="3">
        <v>81.900000000000006</v>
      </c>
      <c r="F328" s="4">
        <v>1.1721876055269531</v>
      </c>
      <c r="G328" s="10">
        <v>2.7</v>
      </c>
    </row>
    <row r="329" spans="1:7">
      <c r="A329" t="s">
        <v>498</v>
      </c>
      <c r="B329" s="2">
        <v>40512</v>
      </c>
      <c r="C329" s="10">
        <v>9.8000000000000007</v>
      </c>
      <c r="D329" s="11">
        <v>139044</v>
      </c>
      <c r="E329" s="3">
        <v>84.14</v>
      </c>
      <c r="F329" s="4">
        <v>1.1431609115702734</v>
      </c>
      <c r="G329" s="10">
        <v>3</v>
      </c>
    </row>
    <row r="330" spans="1:7">
      <c r="A330" t="s">
        <v>499</v>
      </c>
      <c r="B330" s="2">
        <v>40543</v>
      </c>
      <c r="C330" s="10">
        <v>9.3000000000000007</v>
      </c>
      <c r="D330" s="11">
        <v>139301</v>
      </c>
      <c r="E330" s="3">
        <v>89.04</v>
      </c>
      <c r="F330" s="4">
        <v>1.4957235273143079</v>
      </c>
      <c r="G330" s="10">
        <v>3</v>
      </c>
    </row>
    <row r="331" spans="1:7">
      <c r="A331" t="s">
        <v>500</v>
      </c>
      <c r="B331" s="2">
        <v>40574</v>
      </c>
      <c r="C331" s="10">
        <v>9.1</v>
      </c>
      <c r="D331" s="11">
        <v>139250</v>
      </c>
      <c r="E331" s="3">
        <v>89.42</v>
      </c>
      <c r="F331" s="4">
        <v>1.631846857448771</v>
      </c>
      <c r="G331" s="10">
        <v>3.4</v>
      </c>
    </row>
    <row r="332" spans="1:7">
      <c r="A332" t="s">
        <v>501</v>
      </c>
      <c r="B332" s="2">
        <v>40602</v>
      </c>
      <c r="C332" s="10">
        <v>9</v>
      </c>
      <c r="D332" s="11">
        <v>139394</v>
      </c>
      <c r="E332" s="3">
        <v>89.58</v>
      </c>
      <c r="F332" s="4">
        <v>2.1075846286581656</v>
      </c>
      <c r="G332" s="10">
        <v>3.4</v>
      </c>
    </row>
    <row r="333" spans="1:7">
      <c r="A333" t="s">
        <v>502</v>
      </c>
      <c r="B333" s="2">
        <v>40633</v>
      </c>
      <c r="C333" s="10">
        <v>9</v>
      </c>
      <c r="D333" s="11">
        <v>139639</v>
      </c>
      <c r="E333" s="3">
        <v>102.94</v>
      </c>
      <c r="F333" s="4">
        <v>2.6816032642408505</v>
      </c>
      <c r="G333" s="10">
        <v>4.5999999999999996</v>
      </c>
    </row>
    <row r="334" spans="1:7">
      <c r="A334" t="s">
        <v>503</v>
      </c>
      <c r="B334" s="2">
        <v>40663</v>
      </c>
      <c r="C334" s="10">
        <v>9.1</v>
      </c>
      <c r="D334" s="11">
        <v>139586</v>
      </c>
      <c r="E334" s="3">
        <v>110.04</v>
      </c>
      <c r="F334" s="4">
        <v>3.1636308592764677</v>
      </c>
      <c r="G334" s="10">
        <v>4.5999999999999996</v>
      </c>
    </row>
    <row r="335" spans="1:7">
      <c r="A335" t="s">
        <v>504</v>
      </c>
      <c r="B335" s="2">
        <v>40694</v>
      </c>
      <c r="C335" s="10">
        <v>9</v>
      </c>
      <c r="D335" s="11">
        <v>139624</v>
      </c>
      <c r="E335" s="3">
        <v>101.33</v>
      </c>
      <c r="F335" s="4">
        <v>3.5686457846345609</v>
      </c>
      <c r="G335" s="10">
        <v>4.0999999999999996</v>
      </c>
    </row>
    <row r="336" spans="1:7">
      <c r="A336" t="s">
        <v>505</v>
      </c>
      <c r="B336" s="2">
        <v>40724</v>
      </c>
      <c r="C336" s="10">
        <v>9.1</v>
      </c>
      <c r="D336" s="11">
        <v>139384</v>
      </c>
      <c r="E336" s="3">
        <v>96.29</v>
      </c>
      <c r="F336" s="4">
        <v>3.5588282522423409</v>
      </c>
      <c r="G336" s="10">
        <v>3.8</v>
      </c>
    </row>
    <row r="337" spans="1:7">
      <c r="A337" t="s">
        <v>506</v>
      </c>
      <c r="B337" s="2">
        <v>40755</v>
      </c>
      <c r="C337" s="10">
        <v>9</v>
      </c>
      <c r="D337" s="11">
        <v>139524</v>
      </c>
      <c r="E337" s="3">
        <v>97.19</v>
      </c>
      <c r="F337" s="4">
        <v>3.6287159822210757</v>
      </c>
      <c r="G337" s="10">
        <v>3.4</v>
      </c>
    </row>
    <row r="338" spans="1:7">
      <c r="A338" t="s">
        <v>507</v>
      </c>
      <c r="B338" s="2">
        <v>40786</v>
      </c>
      <c r="C338" s="10">
        <v>9</v>
      </c>
      <c r="D338" s="11">
        <v>139942</v>
      </c>
      <c r="E338" s="3">
        <v>86.33</v>
      </c>
      <c r="F338" s="4">
        <v>3.7712081791197782</v>
      </c>
      <c r="G338" s="10">
        <v>3.5</v>
      </c>
    </row>
    <row r="339" spans="1:7">
      <c r="A339" t="s">
        <v>508</v>
      </c>
      <c r="B339" s="2">
        <v>40816</v>
      </c>
      <c r="C339" s="10">
        <v>9</v>
      </c>
      <c r="D339" s="11">
        <v>140183</v>
      </c>
      <c r="E339" s="3">
        <v>85.61</v>
      </c>
      <c r="F339" s="4">
        <v>3.8683568410402991</v>
      </c>
      <c r="G339" s="10">
        <v>3.3</v>
      </c>
    </row>
    <row r="340" spans="1:7">
      <c r="A340" t="s">
        <v>509</v>
      </c>
      <c r="B340" s="2">
        <v>40847</v>
      </c>
      <c r="C340" s="10">
        <v>8.8000000000000007</v>
      </c>
      <c r="D340" s="11">
        <v>140368</v>
      </c>
      <c r="E340" s="3">
        <v>86.41</v>
      </c>
      <c r="F340" s="4">
        <v>3.5251999213574026</v>
      </c>
      <c r="G340" s="10">
        <v>3.2</v>
      </c>
    </row>
    <row r="341" spans="1:7">
      <c r="A341" t="s">
        <v>510</v>
      </c>
      <c r="B341" s="2">
        <v>40877</v>
      </c>
      <c r="C341" s="10">
        <v>8.6</v>
      </c>
      <c r="D341" s="11">
        <v>140826</v>
      </c>
      <c r="E341" s="3">
        <v>97.21</v>
      </c>
      <c r="F341" s="4">
        <v>3.3943775908008562</v>
      </c>
      <c r="G341" s="10">
        <v>3.2</v>
      </c>
    </row>
    <row r="342" spans="1:7">
      <c r="A342" t="s">
        <v>511</v>
      </c>
      <c r="B342" s="2">
        <v>40908</v>
      </c>
      <c r="C342" s="10">
        <v>8.5</v>
      </c>
      <c r="D342" s="11">
        <v>140902</v>
      </c>
      <c r="E342" s="3">
        <v>98.57</v>
      </c>
      <c r="F342" s="4">
        <v>2.9624188448710953</v>
      </c>
      <c r="G342" s="10">
        <v>3.1</v>
      </c>
    </row>
    <row r="343" spans="1:7">
      <c r="A343" t="s">
        <v>512</v>
      </c>
      <c r="B343" s="2">
        <v>40939</v>
      </c>
      <c r="C343" s="10">
        <v>8.3000000000000007</v>
      </c>
      <c r="D343" s="11">
        <v>141584</v>
      </c>
      <c r="E343" s="3">
        <v>100.24</v>
      </c>
      <c r="F343" s="4">
        <v>2.9252167121508466</v>
      </c>
      <c r="G343" s="10">
        <v>3.3</v>
      </c>
    </row>
    <row r="344" spans="1:7">
      <c r="A344" t="s">
        <v>513</v>
      </c>
      <c r="B344" s="2">
        <v>40968</v>
      </c>
      <c r="C344" s="10">
        <v>8.3000000000000007</v>
      </c>
      <c r="D344" s="11">
        <v>141858</v>
      </c>
      <c r="E344" s="3">
        <v>102.25</v>
      </c>
      <c r="F344" s="4">
        <v>2.8710987804382082</v>
      </c>
      <c r="G344" s="10">
        <v>3.3</v>
      </c>
    </row>
    <row r="345" spans="1:7">
      <c r="A345" t="s">
        <v>514</v>
      </c>
      <c r="B345" s="2">
        <v>40999</v>
      </c>
      <c r="C345" s="10">
        <v>8.1999999999999993</v>
      </c>
      <c r="D345" s="11">
        <v>142036</v>
      </c>
      <c r="E345" s="3">
        <v>106.19</v>
      </c>
      <c r="F345" s="4">
        <v>2.6513981930217811</v>
      </c>
      <c r="G345" s="10">
        <v>3.9</v>
      </c>
    </row>
    <row r="346" spans="1:7">
      <c r="A346" t="s">
        <v>515</v>
      </c>
      <c r="B346" s="2">
        <v>41029</v>
      </c>
      <c r="C346" s="10">
        <v>8.1999999999999993</v>
      </c>
      <c r="D346" s="11">
        <v>141899</v>
      </c>
      <c r="E346" s="3">
        <v>103.33</v>
      </c>
      <c r="F346" s="4">
        <v>2.3027398112989372</v>
      </c>
      <c r="G346" s="10">
        <v>3.2</v>
      </c>
    </row>
    <row r="347" spans="1:7">
      <c r="A347" t="s">
        <v>516</v>
      </c>
      <c r="B347" s="2">
        <v>41060</v>
      </c>
      <c r="C347" s="10">
        <v>8.1999999999999993</v>
      </c>
      <c r="D347" s="11">
        <v>142206</v>
      </c>
      <c r="E347" s="3">
        <v>94.7</v>
      </c>
      <c r="F347" s="4">
        <v>1.7042537749375919</v>
      </c>
      <c r="G347" s="10">
        <v>3</v>
      </c>
    </row>
    <row r="348" spans="1:7">
      <c r="A348" t="s">
        <v>517</v>
      </c>
      <c r="B348" s="2">
        <v>41090</v>
      </c>
      <c r="C348" s="10">
        <v>8.1999999999999993</v>
      </c>
      <c r="D348" s="11">
        <v>142391</v>
      </c>
      <c r="E348" s="3">
        <v>82.41</v>
      </c>
      <c r="F348" s="4">
        <v>1.6639937622385137</v>
      </c>
      <c r="G348" s="10">
        <v>3.1</v>
      </c>
    </row>
    <row r="349" spans="1:7">
      <c r="A349" t="s">
        <v>518</v>
      </c>
      <c r="B349" s="2">
        <v>41121</v>
      </c>
      <c r="C349" s="10">
        <v>8.1999999999999993</v>
      </c>
      <c r="D349" s="11">
        <v>142292</v>
      </c>
      <c r="E349" s="3">
        <v>87.93</v>
      </c>
      <c r="F349" s="4">
        <v>1.4084507042253502</v>
      </c>
      <c r="G349" s="10">
        <v>3</v>
      </c>
    </row>
    <row r="350" spans="1:7">
      <c r="A350" t="s">
        <v>519</v>
      </c>
      <c r="B350" s="2">
        <v>41152</v>
      </c>
      <c r="C350" s="10">
        <v>8.1</v>
      </c>
      <c r="D350" s="11">
        <v>142291</v>
      </c>
      <c r="E350" s="3">
        <v>94.16</v>
      </c>
      <c r="F350" s="4">
        <v>1.692378997550148</v>
      </c>
      <c r="G350" s="10">
        <v>3.6</v>
      </c>
    </row>
    <row r="351" spans="1:7">
      <c r="A351" t="s">
        <v>520</v>
      </c>
      <c r="B351" s="2">
        <v>41182</v>
      </c>
      <c r="C351" s="10">
        <v>7.8</v>
      </c>
      <c r="D351" s="11">
        <v>143044</v>
      </c>
      <c r="E351" s="3">
        <v>94.72</v>
      </c>
      <c r="F351" s="4">
        <v>1.9912820806649909</v>
      </c>
      <c r="G351" s="10">
        <v>3.3</v>
      </c>
    </row>
    <row r="352" spans="1:7">
      <c r="A352" t="s">
        <v>521</v>
      </c>
      <c r="B352" s="2">
        <v>41213</v>
      </c>
      <c r="C352" s="10">
        <v>7.8</v>
      </c>
      <c r="D352" s="11">
        <v>143431</v>
      </c>
      <c r="E352" s="3">
        <v>89.57</v>
      </c>
      <c r="F352" s="4">
        <v>2.1623435988711304</v>
      </c>
      <c r="G352" s="10">
        <v>3.1</v>
      </c>
    </row>
    <row r="353" spans="1:7">
      <c r="A353" t="s">
        <v>522</v>
      </c>
      <c r="B353" s="2">
        <v>41243</v>
      </c>
      <c r="C353" s="10">
        <v>7.7</v>
      </c>
      <c r="D353" s="11">
        <v>143333</v>
      </c>
      <c r="E353" s="3">
        <v>86.66</v>
      </c>
      <c r="F353" s="4">
        <v>1.7641338460858469</v>
      </c>
      <c r="G353" s="10">
        <v>3.1</v>
      </c>
    </row>
    <row r="354" spans="1:7">
      <c r="A354" t="s">
        <v>523</v>
      </c>
      <c r="B354" s="2">
        <v>41274</v>
      </c>
      <c r="C354" s="10">
        <v>7.9</v>
      </c>
      <c r="D354" s="11">
        <v>143330</v>
      </c>
      <c r="E354" s="3">
        <v>88.25</v>
      </c>
      <c r="F354" s="4">
        <v>1.7410223687475579</v>
      </c>
      <c r="G354" s="10">
        <v>3.2</v>
      </c>
    </row>
    <row r="355" spans="1:7">
      <c r="A355" t="s">
        <v>524</v>
      </c>
      <c r="B355" s="2">
        <v>41305</v>
      </c>
      <c r="C355" s="10">
        <v>8</v>
      </c>
      <c r="D355" s="11">
        <v>143292</v>
      </c>
      <c r="E355" s="3">
        <v>94.69</v>
      </c>
      <c r="F355" s="4">
        <v>1.5948646681225531</v>
      </c>
      <c r="G355" s="10">
        <v>3.3</v>
      </c>
    </row>
    <row r="356" spans="1:7">
      <c r="A356" t="s">
        <v>525</v>
      </c>
      <c r="B356" s="2">
        <v>41333</v>
      </c>
      <c r="C356" s="10">
        <v>7.7</v>
      </c>
      <c r="D356" s="11">
        <v>143362</v>
      </c>
      <c r="E356" s="3">
        <v>95.32</v>
      </c>
      <c r="F356" s="4">
        <v>1.977923509749058</v>
      </c>
      <c r="G356" s="10">
        <v>3.3</v>
      </c>
    </row>
    <row r="357" spans="1:7">
      <c r="A357" t="s">
        <v>526</v>
      </c>
      <c r="B357" s="2">
        <v>41364</v>
      </c>
      <c r="C357" s="10">
        <v>7.5</v>
      </c>
      <c r="D357" s="11">
        <v>143316</v>
      </c>
      <c r="E357" s="3">
        <v>92.96</v>
      </c>
      <c r="F357" s="4">
        <v>1.4738962125967703</v>
      </c>
      <c r="G357" s="10">
        <v>3.2</v>
      </c>
    </row>
    <row r="358" spans="1:7">
      <c r="A358" t="s">
        <v>527</v>
      </c>
      <c r="B358" s="2">
        <v>41394</v>
      </c>
      <c r="C358" s="10">
        <v>7.6</v>
      </c>
      <c r="D358" s="11">
        <v>143635</v>
      </c>
      <c r="E358" s="3">
        <v>92.07</v>
      </c>
      <c r="F358" s="4">
        <v>1.0630853814894481</v>
      </c>
      <c r="G358" s="10">
        <v>3.1</v>
      </c>
    </row>
    <row r="359" spans="1:7">
      <c r="A359" t="s">
        <v>528</v>
      </c>
      <c r="B359" s="2">
        <v>41425</v>
      </c>
      <c r="C359" s="10">
        <v>7.5</v>
      </c>
      <c r="D359" s="11">
        <v>143882</v>
      </c>
      <c r="E359" s="3">
        <v>94.8</v>
      </c>
      <c r="F359" s="4">
        <v>1.3619650588516885</v>
      </c>
      <c r="G359" s="10">
        <v>3.1</v>
      </c>
    </row>
    <row r="360" spans="1:7">
      <c r="A360" t="s">
        <v>529</v>
      </c>
      <c r="B360" s="2">
        <v>41455</v>
      </c>
      <c r="C360" s="10">
        <v>7.5</v>
      </c>
      <c r="D360" s="11">
        <v>143999</v>
      </c>
      <c r="E360" s="3">
        <v>95.8</v>
      </c>
      <c r="F360" s="4">
        <v>1.7544165453768912</v>
      </c>
      <c r="G360" s="10">
        <v>3</v>
      </c>
    </row>
    <row r="361" spans="1:7">
      <c r="A361" t="s">
        <v>530</v>
      </c>
      <c r="B361" s="2">
        <v>41486</v>
      </c>
      <c r="C361" s="10">
        <v>7.3</v>
      </c>
      <c r="D361" s="11">
        <v>144264</v>
      </c>
      <c r="E361" s="3">
        <v>104.7</v>
      </c>
      <c r="F361" s="4">
        <v>1.9606816118443948</v>
      </c>
      <c r="G361" s="10">
        <v>3.1</v>
      </c>
    </row>
    <row r="362" spans="1:7">
      <c r="A362" t="s">
        <v>531</v>
      </c>
      <c r="B362" s="2">
        <v>41517</v>
      </c>
      <c r="C362" s="10">
        <v>7.2</v>
      </c>
      <c r="D362" s="11">
        <v>144326</v>
      </c>
      <c r="E362" s="3">
        <v>106.56</v>
      </c>
      <c r="F362" s="4">
        <v>1.5183675595431989</v>
      </c>
      <c r="G362" s="10">
        <v>3</v>
      </c>
    </row>
    <row r="363" spans="1:7">
      <c r="A363" t="s">
        <v>532</v>
      </c>
      <c r="B363" s="2">
        <v>41547</v>
      </c>
      <c r="C363" s="10">
        <v>7.2</v>
      </c>
      <c r="D363" s="11">
        <v>144418</v>
      </c>
      <c r="E363" s="3">
        <v>106.29</v>
      </c>
      <c r="F363" s="4">
        <v>1.184925261552161</v>
      </c>
      <c r="G363" s="10">
        <v>3.3</v>
      </c>
    </row>
    <row r="364" spans="1:7">
      <c r="A364" t="s">
        <v>533</v>
      </c>
      <c r="B364" s="2">
        <v>41578</v>
      </c>
      <c r="C364" s="10">
        <v>7.2</v>
      </c>
      <c r="D364" s="11">
        <v>143537</v>
      </c>
      <c r="E364" s="3">
        <v>100.54</v>
      </c>
      <c r="F364" s="4">
        <v>0.96361270464340176</v>
      </c>
      <c r="G364" s="10">
        <v>3</v>
      </c>
    </row>
    <row r="365" spans="1:7">
      <c r="A365" t="s">
        <v>534</v>
      </c>
      <c r="B365" s="2">
        <v>41608</v>
      </c>
      <c r="C365" s="10">
        <v>6.9</v>
      </c>
      <c r="D365" s="11">
        <v>144479</v>
      </c>
      <c r="E365" s="3">
        <v>93.86</v>
      </c>
      <c r="F365" s="4">
        <v>1.2370722045339066</v>
      </c>
      <c r="G365" s="10">
        <v>2.9</v>
      </c>
    </row>
    <row r="366" spans="1:7">
      <c r="A366" t="s">
        <v>535</v>
      </c>
      <c r="B366" s="2">
        <v>41639</v>
      </c>
      <c r="C366" s="10">
        <v>6.7</v>
      </c>
      <c r="D366" s="11">
        <v>144778</v>
      </c>
      <c r="E366" s="3">
        <v>97.68</v>
      </c>
      <c r="F366" s="4">
        <v>1.501735619618394</v>
      </c>
      <c r="G366" s="10">
        <v>3</v>
      </c>
    </row>
    <row r="367" spans="1:7">
      <c r="A367" t="s">
        <v>536</v>
      </c>
      <c r="B367" s="2">
        <v>41670</v>
      </c>
      <c r="C367" s="10">
        <v>6.6</v>
      </c>
      <c r="D367" s="11">
        <v>145150</v>
      </c>
      <c r="E367" s="3">
        <v>94.62</v>
      </c>
      <c r="F367" s="4">
        <v>1.5789473684210575</v>
      </c>
      <c r="G367" s="10">
        <v>3.1</v>
      </c>
    </row>
    <row r="368" spans="1:7">
      <c r="A368" t="s">
        <v>537</v>
      </c>
      <c r="B368" s="2">
        <v>41698</v>
      </c>
      <c r="C368" s="10">
        <v>6.7</v>
      </c>
      <c r="D368" s="11">
        <v>145134</v>
      </c>
      <c r="E368" s="3">
        <v>100.82</v>
      </c>
      <c r="F368" s="4">
        <v>1.1263492501055294</v>
      </c>
      <c r="G368" s="10">
        <v>3.2</v>
      </c>
    </row>
    <row r="369" spans="1:7">
      <c r="A369" t="s">
        <v>538</v>
      </c>
      <c r="B369" s="2">
        <v>41729</v>
      </c>
      <c r="C369" s="10">
        <v>6.7</v>
      </c>
      <c r="D369" s="11">
        <v>145648</v>
      </c>
      <c r="E369" s="3">
        <v>100.8</v>
      </c>
      <c r="F369" s="4">
        <v>1.5122028757630801</v>
      </c>
      <c r="G369" s="10">
        <v>3.2</v>
      </c>
    </row>
    <row r="370" spans="1:7">
      <c r="A370" t="s">
        <v>539</v>
      </c>
      <c r="B370" s="2">
        <v>41759</v>
      </c>
      <c r="C370" s="10">
        <v>6.2</v>
      </c>
      <c r="D370" s="11">
        <v>145667</v>
      </c>
      <c r="E370" s="3">
        <v>102.07</v>
      </c>
      <c r="F370" s="4">
        <v>1.9528578985167575</v>
      </c>
      <c r="G370" s="10">
        <v>3.2</v>
      </c>
    </row>
    <row r="371" spans="1:7">
      <c r="A371" t="s">
        <v>540</v>
      </c>
      <c r="B371" s="2">
        <v>41790</v>
      </c>
      <c r="C371" s="10">
        <v>6.3</v>
      </c>
      <c r="D371" s="11">
        <v>145825</v>
      </c>
      <c r="E371" s="3">
        <v>102.18</v>
      </c>
      <c r="F371" s="4">
        <v>2.1271115499366777</v>
      </c>
      <c r="G371" s="10">
        <v>3.3</v>
      </c>
    </row>
    <row r="372" spans="1:7">
      <c r="A372" t="s">
        <v>541</v>
      </c>
      <c r="B372" s="2">
        <v>41820</v>
      </c>
      <c r="C372" s="10">
        <v>6.1</v>
      </c>
      <c r="D372" s="11">
        <v>146247</v>
      </c>
      <c r="E372" s="3">
        <v>105.79</v>
      </c>
      <c r="F372" s="4">
        <v>2.0723413731670526</v>
      </c>
      <c r="G372" s="10">
        <v>3.1</v>
      </c>
    </row>
    <row r="373" spans="1:7">
      <c r="A373" t="s">
        <v>542</v>
      </c>
      <c r="B373" s="2">
        <v>41851</v>
      </c>
      <c r="C373" s="10">
        <v>6.2</v>
      </c>
      <c r="D373" s="11">
        <v>146399</v>
      </c>
      <c r="E373" s="3">
        <v>103.59</v>
      </c>
      <c r="F373" s="4">
        <v>1.9923286357643066</v>
      </c>
      <c r="G373" s="10">
        <v>3.3</v>
      </c>
    </row>
    <row r="374" spans="1:7">
      <c r="A374" t="s">
        <v>543</v>
      </c>
      <c r="B374" s="2">
        <v>41882</v>
      </c>
      <c r="C374" s="10">
        <v>6.1</v>
      </c>
      <c r="D374" s="11">
        <v>146530</v>
      </c>
      <c r="E374" s="3">
        <v>96.54</v>
      </c>
      <c r="F374" s="4">
        <v>1.6996113341628316</v>
      </c>
      <c r="G374" s="10">
        <v>3.2</v>
      </c>
    </row>
    <row r="375" spans="1:7">
      <c r="A375" t="s">
        <v>544</v>
      </c>
      <c r="B375" s="2">
        <v>41912</v>
      </c>
      <c r="C375" s="10">
        <v>5.9</v>
      </c>
      <c r="D375" s="11">
        <v>146778</v>
      </c>
      <c r="E375" s="3">
        <v>93.21</v>
      </c>
      <c r="F375" s="4">
        <v>1.657918675715031</v>
      </c>
      <c r="G375" s="10">
        <v>3</v>
      </c>
    </row>
    <row r="376" spans="1:7">
      <c r="A376" t="s">
        <v>545</v>
      </c>
      <c r="B376" s="2">
        <v>41943</v>
      </c>
      <c r="C376" s="10">
        <v>5.7</v>
      </c>
      <c r="D376" s="11">
        <v>147427</v>
      </c>
      <c r="E376" s="3">
        <v>84.4</v>
      </c>
      <c r="F376" s="4">
        <v>1.664340215632043</v>
      </c>
      <c r="G376" s="10">
        <v>2.9</v>
      </c>
    </row>
    <row r="377" spans="1:7">
      <c r="A377" t="s">
        <v>546</v>
      </c>
      <c r="B377" s="2">
        <v>41973</v>
      </c>
      <c r="C377" s="10">
        <v>5.8</v>
      </c>
      <c r="D377" s="11">
        <v>147404</v>
      </c>
      <c r="E377" s="3">
        <v>75.790000000000006</v>
      </c>
      <c r="F377" s="4">
        <v>1.3223551823708934</v>
      </c>
      <c r="G377" s="10">
        <v>2.8</v>
      </c>
    </row>
    <row r="378" spans="1:7">
      <c r="A378" t="s">
        <v>547</v>
      </c>
      <c r="B378" s="2">
        <v>42004</v>
      </c>
      <c r="C378" s="10">
        <v>5.6</v>
      </c>
      <c r="D378" s="11">
        <v>147615</v>
      </c>
      <c r="E378" s="3">
        <v>59.29</v>
      </c>
      <c r="F378" s="4">
        <v>0.7564932696557447</v>
      </c>
      <c r="G378" s="10">
        <v>2.8</v>
      </c>
    </row>
    <row r="379" spans="1:7">
      <c r="A379" t="s">
        <v>548</v>
      </c>
      <c r="B379" s="2">
        <v>42035</v>
      </c>
      <c r="C379" s="10">
        <v>5.7</v>
      </c>
      <c r="D379" s="11">
        <v>148145</v>
      </c>
      <c r="E379" s="3">
        <v>47.52</v>
      </c>
      <c r="F379" s="4">
        <v>-8.9348313069648189E-2</v>
      </c>
      <c r="G379" s="10">
        <v>2.5</v>
      </c>
    </row>
    <row r="380" spans="1:7">
      <c r="A380" t="s">
        <v>549</v>
      </c>
      <c r="B380" s="2">
        <v>42063</v>
      </c>
      <c r="C380" s="10">
        <v>5.5</v>
      </c>
      <c r="D380" s="11">
        <v>148045</v>
      </c>
      <c r="E380" s="3">
        <v>50.58</v>
      </c>
      <c r="F380" s="4">
        <v>-2.5129801815304553E-2</v>
      </c>
      <c r="G380" s="10">
        <v>2.8</v>
      </c>
    </row>
    <row r="381" spans="1:7">
      <c r="A381" t="s">
        <v>550</v>
      </c>
      <c r="B381" s="2">
        <v>42094</v>
      </c>
      <c r="C381" s="10">
        <v>5.4</v>
      </c>
      <c r="D381" s="11">
        <v>148128</v>
      </c>
      <c r="E381" s="3">
        <v>47.82</v>
      </c>
      <c r="F381" s="4">
        <v>-7.3637390866432284E-2</v>
      </c>
      <c r="G381" s="10">
        <v>3</v>
      </c>
    </row>
    <row r="382" spans="1:7">
      <c r="A382" t="s">
        <v>551</v>
      </c>
      <c r="B382" s="2">
        <v>42124</v>
      </c>
      <c r="C382" s="10">
        <v>5.4</v>
      </c>
      <c r="D382" s="11">
        <v>148511</v>
      </c>
      <c r="E382" s="3">
        <v>54.45</v>
      </c>
      <c r="F382" s="4">
        <v>-0.19951744617668907</v>
      </c>
      <c r="G382" s="10">
        <v>2.6</v>
      </c>
    </row>
    <row r="383" spans="1:7">
      <c r="A383" t="s">
        <v>552</v>
      </c>
      <c r="B383" s="2">
        <v>42155</v>
      </c>
      <c r="C383" s="10">
        <v>5.6</v>
      </c>
      <c r="D383" s="11">
        <v>148817</v>
      </c>
      <c r="E383" s="3">
        <v>59.27</v>
      </c>
      <c r="F383" s="4">
        <v>-3.9932744850779134E-2</v>
      </c>
      <c r="G383" s="10">
        <v>2.8</v>
      </c>
    </row>
    <row r="384" spans="1:7">
      <c r="A384" t="s">
        <v>553</v>
      </c>
      <c r="B384" s="2">
        <v>42185</v>
      </c>
      <c r="C384" s="10">
        <v>5.3</v>
      </c>
      <c r="D384" s="11">
        <v>148816</v>
      </c>
      <c r="E384" s="3">
        <v>59.85</v>
      </c>
      <c r="F384" s="4">
        <v>0.12377120368545214</v>
      </c>
      <c r="G384" s="10">
        <v>2.7</v>
      </c>
    </row>
    <row r="385" spans="1:7">
      <c r="A385" t="s">
        <v>554</v>
      </c>
      <c r="B385" s="2">
        <v>42216</v>
      </c>
      <c r="C385" s="10">
        <v>5.2</v>
      </c>
      <c r="D385" s="11">
        <v>148830</v>
      </c>
      <c r="E385" s="3">
        <v>50.91</v>
      </c>
      <c r="F385" s="4">
        <v>0.1695697796432194</v>
      </c>
      <c r="G385" s="10">
        <v>2.8</v>
      </c>
    </row>
    <row r="386" spans="1:7">
      <c r="A386" t="s">
        <v>555</v>
      </c>
      <c r="B386" s="2">
        <v>42247</v>
      </c>
      <c r="C386" s="10">
        <v>5.0999999999999996</v>
      </c>
      <c r="D386" s="11">
        <v>149181</v>
      </c>
      <c r="E386" s="3">
        <v>42.87</v>
      </c>
      <c r="F386" s="4">
        <v>0.19507929300572879</v>
      </c>
      <c r="G386" s="10">
        <v>2.8</v>
      </c>
    </row>
    <row r="387" spans="1:7">
      <c r="A387" t="s">
        <v>556</v>
      </c>
      <c r="B387" s="2">
        <v>42277</v>
      </c>
      <c r="C387" s="10">
        <v>5</v>
      </c>
      <c r="D387" s="11">
        <v>148826</v>
      </c>
      <c r="E387" s="3">
        <v>45.48</v>
      </c>
      <c r="F387" s="4">
        <v>-3.612974780596856E-2</v>
      </c>
      <c r="G387" s="10">
        <v>2.8</v>
      </c>
    </row>
    <row r="388" spans="1:7">
      <c r="A388" t="s">
        <v>557</v>
      </c>
      <c r="B388" s="2">
        <v>42308</v>
      </c>
      <c r="C388" s="10">
        <v>5</v>
      </c>
      <c r="D388" s="11">
        <v>149246</v>
      </c>
      <c r="E388" s="3">
        <v>46.23</v>
      </c>
      <c r="F388" s="4">
        <v>0.17057443573555986</v>
      </c>
      <c r="G388" s="10">
        <v>2.7</v>
      </c>
    </row>
    <row r="389" spans="1:7">
      <c r="A389" t="s">
        <v>558</v>
      </c>
      <c r="B389" s="2">
        <v>42338</v>
      </c>
      <c r="C389" s="10">
        <v>5.0999999999999996</v>
      </c>
      <c r="D389" s="11">
        <v>149463</v>
      </c>
      <c r="E389" s="3">
        <v>42.65</v>
      </c>
      <c r="F389" s="4">
        <v>0.5017975786678841</v>
      </c>
      <c r="G389" s="10">
        <v>2.7</v>
      </c>
    </row>
    <row r="390" spans="1:7">
      <c r="A390" t="s">
        <v>559</v>
      </c>
      <c r="B390" s="2">
        <v>42369</v>
      </c>
      <c r="C390" s="10">
        <v>5</v>
      </c>
      <c r="D390" s="11">
        <v>150128</v>
      </c>
      <c r="E390" s="3">
        <v>37.19</v>
      </c>
      <c r="F390" s="4">
        <v>0.72951978604158807</v>
      </c>
      <c r="G390" s="10">
        <v>2.6</v>
      </c>
    </row>
    <row r="391" spans="1:7">
      <c r="A391" t="s">
        <v>560</v>
      </c>
      <c r="B391" s="2">
        <v>42400</v>
      </c>
      <c r="C391" s="10">
        <v>4.9000000000000004</v>
      </c>
      <c r="D391" s="11">
        <v>150621</v>
      </c>
      <c r="E391" s="3">
        <v>31.67</v>
      </c>
      <c r="F391" s="4">
        <v>1.3730868138309926</v>
      </c>
      <c r="G391" s="10">
        <v>2.5</v>
      </c>
    </row>
    <row r="392" spans="1:7">
      <c r="A392" t="s">
        <v>561</v>
      </c>
      <c r="B392" s="2">
        <v>42429</v>
      </c>
      <c r="C392" s="10">
        <v>4.9000000000000004</v>
      </c>
      <c r="D392" s="11">
        <v>150908</v>
      </c>
      <c r="E392" s="3">
        <v>30.6</v>
      </c>
      <c r="F392" s="4">
        <v>1.0177997801654737</v>
      </c>
      <c r="G392" s="10">
        <v>2.5</v>
      </c>
    </row>
    <row r="393" spans="1:7">
      <c r="A393" t="s">
        <v>562</v>
      </c>
      <c r="B393" s="2">
        <v>42460</v>
      </c>
      <c r="C393" s="10">
        <v>5</v>
      </c>
      <c r="D393" s="11">
        <v>151157</v>
      </c>
      <c r="E393" s="3">
        <v>37.799999999999997</v>
      </c>
      <c r="F393" s="4">
        <v>0.85253622114274119</v>
      </c>
      <c r="G393" s="10">
        <v>2.7</v>
      </c>
    </row>
    <row r="394" spans="1:7">
      <c r="A394" t="s">
        <v>563</v>
      </c>
      <c r="B394" s="2">
        <v>42490</v>
      </c>
      <c r="C394" s="10">
        <v>5</v>
      </c>
      <c r="D394" s="11">
        <v>151006</v>
      </c>
      <c r="E394" s="3">
        <v>40.76</v>
      </c>
      <c r="F394" s="4">
        <v>1.1251104188944261</v>
      </c>
      <c r="G394" s="10">
        <v>2.8</v>
      </c>
    </row>
    <row r="395" spans="1:7">
      <c r="A395" t="s">
        <v>564</v>
      </c>
      <c r="B395" s="2">
        <v>42521</v>
      </c>
      <c r="C395" s="10">
        <v>4.8</v>
      </c>
      <c r="D395" s="11">
        <v>151119</v>
      </c>
      <c r="E395" s="3">
        <v>46.76</v>
      </c>
      <c r="F395" s="4">
        <v>1.0193225541935691</v>
      </c>
      <c r="G395" s="10">
        <v>2.4</v>
      </c>
    </row>
    <row r="396" spans="1:7">
      <c r="A396" t="s">
        <v>565</v>
      </c>
      <c r="B396" s="2">
        <v>42551</v>
      </c>
      <c r="C396" s="10">
        <v>4.9000000000000004</v>
      </c>
      <c r="D396" s="11">
        <v>151187</v>
      </c>
      <c r="E396" s="3">
        <v>48.8</v>
      </c>
      <c r="F396" s="4">
        <v>0.99732649452308753</v>
      </c>
      <c r="G396" s="10">
        <v>2.6</v>
      </c>
    </row>
    <row r="397" spans="1:7">
      <c r="A397" t="s">
        <v>566</v>
      </c>
      <c r="B397" s="2">
        <v>42582</v>
      </c>
      <c r="C397" s="10">
        <v>4.8</v>
      </c>
      <c r="D397" s="11">
        <v>151465</v>
      </c>
      <c r="E397" s="3">
        <v>44.69</v>
      </c>
      <c r="F397" s="4">
        <v>0.82713887049870038</v>
      </c>
      <c r="G397" s="10">
        <v>2.7</v>
      </c>
    </row>
    <row r="398" spans="1:7">
      <c r="A398" t="s">
        <v>567</v>
      </c>
      <c r="B398" s="2">
        <v>42613</v>
      </c>
      <c r="C398" s="10">
        <v>4.9000000000000004</v>
      </c>
      <c r="D398" s="11">
        <v>151770</v>
      </c>
      <c r="E398" s="3">
        <v>44.76</v>
      </c>
      <c r="F398" s="4">
        <v>1.0628745027610353</v>
      </c>
      <c r="G398" s="10">
        <v>2.5</v>
      </c>
    </row>
    <row r="399" spans="1:7">
      <c r="A399" t="s">
        <v>568</v>
      </c>
      <c r="B399" s="2">
        <v>42643</v>
      </c>
      <c r="C399" s="10">
        <v>5</v>
      </c>
      <c r="D399" s="11">
        <v>151850</v>
      </c>
      <c r="E399" s="3">
        <v>45.22</v>
      </c>
      <c r="F399" s="4">
        <v>1.4637836474815646</v>
      </c>
      <c r="G399" s="10">
        <v>2.4</v>
      </c>
    </row>
    <row r="400" spans="1:7">
      <c r="A400" t="s">
        <v>569</v>
      </c>
      <c r="B400" s="2">
        <v>42674</v>
      </c>
      <c r="C400" s="10">
        <v>4.9000000000000004</v>
      </c>
      <c r="D400" s="11">
        <v>151907</v>
      </c>
      <c r="E400" s="3">
        <v>49.81</v>
      </c>
      <c r="F400" s="4">
        <v>1.6359875209176034</v>
      </c>
      <c r="G400" s="10">
        <v>2.4</v>
      </c>
    </row>
    <row r="401" spans="1:7">
      <c r="A401" t="s">
        <v>570</v>
      </c>
      <c r="B401" s="2">
        <v>42704</v>
      </c>
      <c r="C401" s="10">
        <v>4.7</v>
      </c>
      <c r="D401" s="11">
        <v>152063</v>
      </c>
      <c r="E401" s="3">
        <v>45.73</v>
      </c>
      <c r="F401" s="4">
        <v>1.6925371625037935</v>
      </c>
      <c r="G401" s="10">
        <v>2.4</v>
      </c>
    </row>
    <row r="402" spans="1:7">
      <c r="A402" t="s">
        <v>571</v>
      </c>
      <c r="B402" s="2">
        <v>42735</v>
      </c>
      <c r="C402" s="10">
        <v>4.7</v>
      </c>
      <c r="D402" s="11">
        <v>152216</v>
      </c>
      <c r="E402" s="3">
        <v>52.06</v>
      </c>
      <c r="F402" s="4">
        <v>2.074622132966919</v>
      </c>
      <c r="G402" s="10">
        <v>2.2000000000000002</v>
      </c>
    </row>
    <row r="403" spans="1:7">
      <c r="A403" t="s">
        <v>572</v>
      </c>
      <c r="B403" s="2">
        <v>42766</v>
      </c>
      <c r="C403" s="10">
        <v>4.7</v>
      </c>
      <c r="D403" s="11">
        <v>152129</v>
      </c>
      <c r="E403" s="3">
        <v>52.56</v>
      </c>
      <c r="F403" s="4">
        <v>2.5000422090529995</v>
      </c>
      <c r="G403" s="10">
        <v>2.6</v>
      </c>
    </row>
    <row r="404" spans="1:7">
      <c r="A404" t="s">
        <v>573</v>
      </c>
      <c r="B404" s="2">
        <v>42794</v>
      </c>
      <c r="C404" s="10">
        <v>4.5999999999999996</v>
      </c>
      <c r="D404" s="11">
        <v>152368</v>
      </c>
      <c r="E404" s="3">
        <v>53.46</v>
      </c>
      <c r="F404" s="4">
        <v>2.7379581714893186</v>
      </c>
      <c r="G404" s="10">
        <v>2.7</v>
      </c>
    </row>
    <row r="405" spans="1:7">
      <c r="A405" t="s">
        <v>574</v>
      </c>
      <c r="B405" s="2">
        <v>42825</v>
      </c>
      <c r="C405" s="10">
        <v>4.4000000000000004</v>
      </c>
      <c r="D405" s="11">
        <v>152978</v>
      </c>
      <c r="E405" s="3">
        <v>49.48</v>
      </c>
      <c r="F405" s="4">
        <v>2.3806124334402767</v>
      </c>
      <c r="G405" s="10">
        <v>2.5</v>
      </c>
    </row>
    <row r="406" spans="1:7">
      <c r="A406" t="s">
        <v>575</v>
      </c>
      <c r="B406" s="2">
        <v>42855</v>
      </c>
      <c r="C406" s="10">
        <v>4.4000000000000004</v>
      </c>
      <c r="D406" s="11">
        <v>153224</v>
      </c>
      <c r="E406" s="3">
        <v>51.08</v>
      </c>
      <c r="F406" s="4">
        <v>2.1996898784172991</v>
      </c>
      <c r="G406" s="10">
        <v>2.5</v>
      </c>
    </row>
    <row r="407" spans="1:7">
      <c r="A407" t="s">
        <v>576</v>
      </c>
      <c r="B407" s="2">
        <v>42886</v>
      </c>
      <c r="C407" s="10">
        <v>4.4000000000000004</v>
      </c>
      <c r="D407" s="11">
        <v>153001</v>
      </c>
      <c r="E407" s="3">
        <v>48.51</v>
      </c>
      <c r="F407" s="4">
        <v>1.8748777208413614</v>
      </c>
      <c r="G407" s="10">
        <v>2.6</v>
      </c>
    </row>
    <row r="408" spans="1:7">
      <c r="A408" t="s">
        <v>577</v>
      </c>
      <c r="B408" s="2">
        <v>42916</v>
      </c>
      <c r="C408" s="10">
        <v>4.3</v>
      </c>
      <c r="D408" s="11">
        <v>153299</v>
      </c>
      <c r="E408" s="3">
        <v>45.19</v>
      </c>
      <c r="F408" s="4">
        <v>1.633487955256463</v>
      </c>
      <c r="G408" s="10">
        <v>2.6</v>
      </c>
    </row>
    <row r="409" spans="1:7">
      <c r="A409" t="s">
        <v>578</v>
      </c>
      <c r="B409" s="2">
        <v>42947</v>
      </c>
      <c r="C409" s="10">
        <v>4.3</v>
      </c>
      <c r="D409" s="11">
        <v>153471</v>
      </c>
      <c r="E409" s="3">
        <v>46.61</v>
      </c>
      <c r="F409" s="4">
        <v>1.727978456372492</v>
      </c>
      <c r="G409" s="10">
        <v>2.6</v>
      </c>
    </row>
    <row r="410" spans="1:7">
      <c r="A410" t="s">
        <v>579</v>
      </c>
      <c r="B410" s="2">
        <v>42978</v>
      </c>
      <c r="C410" s="10">
        <v>4.4000000000000004</v>
      </c>
      <c r="D410" s="11">
        <v>153593</v>
      </c>
      <c r="E410" s="3">
        <v>48.05</v>
      </c>
      <c r="F410" s="4">
        <v>1.9389742120581754</v>
      </c>
      <c r="G410" s="10">
        <v>2.6</v>
      </c>
    </row>
    <row r="411" spans="1:7">
      <c r="A411" t="s">
        <v>580</v>
      </c>
      <c r="B411" s="2">
        <v>43008</v>
      </c>
      <c r="C411" s="10">
        <v>4.2</v>
      </c>
      <c r="D411" s="11">
        <v>154371</v>
      </c>
      <c r="E411" s="3">
        <v>49.83</v>
      </c>
      <c r="F411" s="4">
        <v>2.2329638650032235</v>
      </c>
      <c r="G411" s="10">
        <v>2.7</v>
      </c>
    </row>
    <row r="412" spans="1:7">
      <c r="A412" t="s">
        <v>581</v>
      </c>
      <c r="B412" s="2">
        <v>43039</v>
      </c>
      <c r="C412" s="10">
        <v>4.0999999999999996</v>
      </c>
      <c r="D412" s="11">
        <v>153779</v>
      </c>
      <c r="E412" s="3">
        <v>51.6</v>
      </c>
      <c r="F412" s="4">
        <v>2.0411287019761692</v>
      </c>
      <c r="G412" s="10">
        <v>2.4</v>
      </c>
    </row>
    <row r="413" spans="1:7">
      <c r="A413" t="s">
        <v>582</v>
      </c>
      <c r="B413" s="2">
        <v>43069</v>
      </c>
      <c r="C413" s="10">
        <v>4.2</v>
      </c>
      <c r="D413" s="11">
        <v>153813</v>
      </c>
      <c r="E413" s="3">
        <v>56.66</v>
      </c>
      <c r="F413" s="4">
        <v>2.2025829386831841</v>
      </c>
      <c r="G413" s="10">
        <v>2.5</v>
      </c>
    </row>
    <row r="414" spans="1:7">
      <c r="A414" t="s">
        <v>583</v>
      </c>
      <c r="B414" s="2">
        <v>43100</v>
      </c>
      <c r="C414" s="10">
        <v>4.0999999999999996</v>
      </c>
      <c r="D414" s="11">
        <v>153977</v>
      </c>
      <c r="E414" s="3">
        <v>57.9</v>
      </c>
      <c r="F414" s="4">
        <v>2.1090824745684245</v>
      </c>
      <c r="G414" s="10">
        <v>2.7</v>
      </c>
    </row>
    <row r="415" spans="1:7">
      <c r="A415" t="s">
        <v>584</v>
      </c>
      <c r="B415" s="2">
        <v>43131</v>
      </c>
      <c r="C415" s="10">
        <v>4.0999999999999996</v>
      </c>
      <c r="D415" s="11">
        <v>154486</v>
      </c>
      <c r="E415" s="3">
        <v>63.66</v>
      </c>
      <c r="F415" s="4">
        <v>2.0705076202751638</v>
      </c>
      <c r="G415" s="10">
        <v>2.7</v>
      </c>
    </row>
    <row r="416" spans="1:7">
      <c r="A416" t="s">
        <v>585</v>
      </c>
      <c r="B416" s="2">
        <v>43159</v>
      </c>
      <c r="C416" s="10">
        <v>4.0999999999999996</v>
      </c>
      <c r="D416" s="11">
        <v>155142</v>
      </c>
      <c r="E416" s="3">
        <v>62.21</v>
      </c>
      <c r="F416" s="4">
        <v>2.2117954212386604</v>
      </c>
      <c r="G416" s="10">
        <v>2.7</v>
      </c>
    </row>
    <row r="417" spans="1:7">
      <c r="A417" t="s">
        <v>586</v>
      </c>
      <c r="B417" s="2">
        <v>43190</v>
      </c>
      <c r="C417" s="10">
        <v>4</v>
      </c>
      <c r="D417" s="11">
        <v>155191</v>
      </c>
      <c r="E417" s="3">
        <v>62.76</v>
      </c>
      <c r="F417" s="4">
        <v>2.3597114039729084</v>
      </c>
      <c r="G417" s="10">
        <v>2.8</v>
      </c>
    </row>
    <row r="418" spans="1:7">
      <c r="A418" t="s">
        <v>587</v>
      </c>
      <c r="B418" s="2">
        <v>43220</v>
      </c>
      <c r="C418" s="10">
        <v>4</v>
      </c>
      <c r="D418" s="11">
        <v>155324</v>
      </c>
      <c r="E418" s="3">
        <v>66.260000000000005</v>
      </c>
      <c r="F418" s="4">
        <v>2.4627439433348108</v>
      </c>
      <c r="G418" s="10">
        <v>2.7</v>
      </c>
    </row>
    <row r="419" spans="1:7">
      <c r="A419" t="s">
        <v>588</v>
      </c>
      <c r="B419" s="2">
        <v>43251</v>
      </c>
      <c r="C419" s="10">
        <v>3.8</v>
      </c>
      <c r="D419" s="11">
        <v>155665</v>
      </c>
      <c r="E419" s="3">
        <v>69.989999999999995</v>
      </c>
      <c r="F419" s="4">
        <v>2.8010117148075553</v>
      </c>
      <c r="G419" s="10">
        <v>2.8</v>
      </c>
    </row>
    <row r="420" spans="1:7">
      <c r="A420" t="s">
        <v>589</v>
      </c>
      <c r="B420" s="2">
        <v>43281</v>
      </c>
      <c r="C420" s="10">
        <v>4</v>
      </c>
      <c r="D420" s="11">
        <v>155750</v>
      </c>
      <c r="E420" s="3">
        <v>67.430000000000007</v>
      </c>
      <c r="F420" s="4">
        <v>2.8715478353166901</v>
      </c>
      <c r="G420" s="10">
        <v>3</v>
      </c>
    </row>
    <row r="421" spans="1:7">
      <c r="A421" t="s">
        <v>590</v>
      </c>
      <c r="B421" s="2">
        <v>43312</v>
      </c>
      <c r="C421" s="10">
        <v>3.8</v>
      </c>
      <c r="D421" s="11">
        <v>155993</v>
      </c>
      <c r="E421" s="3">
        <v>70.63</v>
      </c>
      <c r="F421" s="4">
        <v>2.9495150866471143</v>
      </c>
      <c r="G421" s="10">
        <v>2.9</v>
      </c>
    </row>
    <row r="422" spans="1:7">
      <c r="A422" t="s">
        <v>591</v>
      </c>
      <c r="B422" s="2">
        <v>43343</v>
      </c>
      <c r="C422" s="10">
        <v>3.8</v>
      </c>
      <c r="D422" s="11">
        <v>155601</v>
      </c>
      <c r="E422" s="3">
        <v>67.989999999999995</v>
      </c>
      <c r="F422" s="4">
        <v>2.6991801041874375</v>
      </c>
      <c r="G422" s="10">
        <v>3</v>
      </c>
    </row>
    <row r="423" spans="1:7">
      <c r="A423" t="s">
        <v>592</v>
      </c>
      <c r="B423" s="2">
        <v>43373</v>
      </c>
      <c r="C423" s="10">
        <v>3.7</v>
      </c>
      <c r="D423" s="11">
        <v>156032</v>
      </c>
      <c r="E423" s="3">
        <v>70.2</v>
      </c>
      <c r="F423" s="4">
        <v>2.2769721941990007</v>
      </c>
      <c r="G423" s="10">
        <v>2.7</v>
      </c>
    </row>
    <row r="424" spans="1:7">
      <c r="A424" t="s">
        <v>593</v>
      </c>
      <c r="B424" s="2">
        <v>43404</v>
      </c>
      <c r="C424" s="10">
        <v>3.8</v>
      </c>
      <c r="D424" s="11">
        <v>156482</v>
      </c>
      <c r="E424" s="3">
        <v>70.760000000000005</v>
      </c>
      <c r="F424" s="4">
        <v>2.5224699286070296</v>
      </c>
      <c r="G424" s="10">
        <v>2.9</v>
      </c>
    </row>
    <row r="425" spans="1:7">
      <c r="A425" t="s">
        <v>594</v>
      </c>
      <c r="B425" s="2">
        <v>43434</v>
      </c>
      <c r="C425" s="10">
        <v>3.7</v>
      </c>
      <c r="D425" s="11">
        <v>156628</v>
      </c>
      <c r="E425" s="3">
        <v>57</v>
      </c>
      <c r="F425" s="4">
        <v>2.1766010321524032</v>
      </c>
      <c r="G425" s="10">
        <v>2.8</v>
      </c>
    </row>
    <row r="426" spans="1:7">
      <c r="A426" t="s">
        <v>595</v>
      </c>
      <c r="B426" s="2">
        <v>43465</v>
      </c>
      <c r="C426" s="10">
        <v>3.9</v>
      </c>
      <c r="D426" s="11">
        <v>156825</v>
      </c>
      <c r="E426" s="3">
        <v>49.14</v>
      </c>
      <c r="F426" s="4">
        <v>1.9101588486313714</v>
      </c>
      <c r="G426" s="10">
        <v>2.7</v>
      </c>
    </row>
    <row r="427" spans="1:7">
      <c r="A427" t="s">
        <v>638</v>
      </c>
      <c r="B427" s="2">
        <v>43496</v>
      </c>
      <c r="C427" s="10">
        <v>4</v>
      </c>
      <c r="D427" s="11">
        <v>156627</v>
      </c>
      <c r="E427" s="3">
        <v>51.47</v>
      </c>
      <c r="F427" s="4">
        <v>1.5512351381991252</v>
      </c>
      <c r="G427" s="10">
        <v>2.7</v>
      </c>
    </row>
    <row r="428" spans="1:7">
      <c r="A428" t="s">
        <v>639</v>
      </c>
      <c r="B428" s="2">
        <v>43524</v>
      </c>
      <c r="C428" s="10">
        <v>3.8</v>
      </c>
      <c r="D428" s="11">
        <v>156866</v>
      </c>
      <c r="E428" s="3">
        <v>54.96</v>
      </c>
      <c r="F428" s="4">
        <v>1.5201352659333087</v>
      </c>
      <c r="G428" s="10">
        <v>2.6</v>
      </c>
    </row>
    <row r="429" spans="1:7">
      <c r="A429" t="s">
        <v>640</v>
      </c>
      <c r="B429" s="2">
        <v>43555</v>
      </c>
      <c r="C429" s="10">
        <v>3.8</v>
      </c>
      <c r="D429" s="11">
        <v>156741</v>
      </c>
      <c r="E429" s="3">
        <v>58.14</v>
      </c>
      <c r="F429" s="4">
        <v>1.8625227405691727</v>
      </c>
      <c r="G429" s="10">
        <v>2.5</v>
      </c>
    </row>
    <row r="430" spans="1:7">
      <c r="A430" t="s">
        <v>641</v>
      </c>
      <c r="B430" s="2">
        <v>43585</v>
      </c>
      <c r="C430" s="10">
        <v>3.6</v>
      </c>
      <c r="D430" s="11">
        <v>156696</v>
      </c>
      <c r="E430" s="3">
        <v>63.86</v>
      </c>
      <c r="F430" s="4">
        <v>1.9964397755302565</v>
      </c>
      <c r="G430" s="10">
        <v>2.5</v>
      </c>
    </row>
    <row r="431" spans="1:7">
      <c r="A431" t="s">
        <v>642</v>
      </c>
      <c r="B431" s="2">
        <v>43616</v>
      </c>
      <c r="C431" s="10">
        <v>3.6</v>
      </c>
      <c r="D431" s="11">
        <v>156844</v>
      </c>
      <c r="E431" s="3">
        <v>60.85</v>
      </c>
      <c r="F431" s="4">
        <v>1.7902284687663974</v>
      </c>
      <c r="G431" s="10">
        <v>2.9</v>
      </c>
    </row>
    <row r="432" spans="1:7">
      <c r="A432" t="s">
        <v>643</v>
      </c>
      <c r="B432" s="2">
        <v>43646</v>
      </c>
      <c r="C432" s="10">
        <v>3.7</v>
      </c>
      <c r="D432" s="11">
        <v>157148</v>
      </c>
      <c r="E432" s="3">
        <v>54.65</v>
      </c>
      <c r="F432" s="4">
        <v>1.6484846560762545</v>
      </c>
      <c r="G432" s="10">
        <v>2.7</v>
      </c>
    </row>
    <row r="433" spans="1:7">
      <c r="A433" t="s">
        <v>644</v>
      </c>
      <c r="B433" s="2">
        <v>43677</v>
      </c>
      <c r="C433" s="10">
        <v>3.7</v>
      </c>
      <c r="D433" s="11">
        <v>157346</v>
      </c>
      <c r="E433" s="3">
        <v>57.44</v>
      </c>
      <c r="F433" s="4">
        <v>1.8114648063935146</v>
      </c>
      <c r="G433" s="10">
        <v>2.6</v>
      </c>
    </row>
    <row r="434" spans="1:7">
      <c r="A434" t="s">
        <v>645</v>
      </c>
      <c r="B434" s="2">
        <v>43708</v>
      </c>
      <c r="C434" s="10">
        <v>3.7</v>
      </c>
      <c r="D434" s="11">
        <v>157895</v>
      </c>
      <c r="E434" s="3">
        <v>54.82</v>
      </c>
      <c r="F434" s="4">
        <v>1.7497798894291483</v>
      </c>
      <c r="G434" s="10">
        <v>2.7</v>
      </c>
    </row>
    <row r="435" spans="1:7">
      <c r="A435" t="s">
        <v>646</v>
      </c>
      <c r="B435" s="2">
        <v>43738</v>
      </c>
      <c r="C435" s="10">
        <v>3.5</v>
      </c>
      <c r="D435" s="11">
        <v>158298</v>
      </c>
      <c r="E435" s="3">
        <v>56.96</v>
      </c>
      <c r="F435" s="4">
        <v>1.7113045131695204</v>
      </c>
      <c r="G435" s="10">
        <v>2.8</v>
      </c>
    </row>
    <row r="436" spans="1:7">
      <c r="A436" t="s">
        <v>647</v>
      </c>
      <c r="B436" s="2">
        <v>43769</v>
      </c>
      <c r="C436" s="10">
        <v>3.6</v>
      </c>
      <c r="D436" s="11">
        <v>158544</v>
      </c>
      <c r="E436" s="3">
        <v>53.98</v>
      </c>
      <c r="F436" s="4">
        <v>1.7640429444213845</v>
      </c>
      <c r="G436" s="10">
        <v>2.5</v>
      </c>
    </row>
    <row r="437" spans="1:7">
      <c r="A437" t="s">
        <v>665</v>
      </c>
      <c r="B437" s="2">
        <v>43799</v>
      </c>
      <c r="C437" s="10">
        <v>3.5</v>
      </c>
      <c r="D437" s="11">
        <v>158536</v>
      </c>
      <c r="E437" s="3">
        <v>56.95</v>
      </c>
      <c r="F437" s="4">
        <v>2.0512779818916194</v>
      </c>
      <c r="G437" s="10">
        <v>2.5</v>
      </c>
    </row>
    <row r="438" spans="1:7">
      <c r="A438" t="s">
        <v>666</v>
      </c>
      <c r="B438" s="2">
        <v>43830</v>
      </c>
      <c r="C438" s="10">
        <v>3.5</v>
      </c>
      <c r="D438" s="11">
        <v>158803</v>
      </c>
      <c r="E438" s="3">
        <v>59.81</v>
      </c>
      <c r="F438" s="4">
        <v>2.2851297401217163</v>
      </c>
      <c r="G438" s="10">
        <v>2.2999999999999998</v>
      </c>
    </row>
    <row r="439" spans="1:7">
      <c r="A439" t="s">
        <v>667</v>
      </c>
      <c r="B439" s="2">
        <v>43861</v>
      </c>
      <c r="C439" s="10">
        <v>3.6</v>
      </c>
      <c r="D439" s="11">
        <v>158714</v>
      </c>
      <c r="E439" s="3">
        <v>57.53</v>
      </c>
      <c r="F439" s="4">
        <v>2.4865719552504606</v>
      </c>
      <c r="G439" s="10">
        <v>2.5</v>
      </c>
    </row>
    <row r="440" spans="1:7">
      <c r="A440" t="s">
        <v>668</v>
      </c>
      <c r="B440" s="2">
        <v>43890</v>
      </c>
      <c r="C440" s="10">
        <v>3.5</v>
      </c>
      <c r="D440" s="11">
        <v>158759</v>
      </c>
      <c r="E440" s="3">
        <v>50.53</v>
      </c>
      <c r="F440" s="4">
        <v>2.3348735639459495</v>
      </c>
      <c r="G440" s="10">
        <v>2.4</v>
      </c>
    </row>
    <row r="441" spans="1:7">
      <c r="A441" t="s">
        <v>669</v>
      </c>
      <c r="B441" s="2">
        <v>43921</v>
      </c>
      <c r="C441" s="10">
        <v>4.4000000000000004</v>
      </c>
      <c r="D441" s="11">
        <v>155772</v>
      </c>
      <c r="E441" s="3">
        <v>29.46</v>
      </c>
      <c r="F441" s="4">
        <v>1.5393269919198094</v>
      </c>
      <c r="G441" s="10">
        <v>2.2000000000000002</v>
      </c>
    </row>
    <row r="442" spans="1:7">
      <c r="A442" t="s">
        <v>670</v>
      </c>
      <c r="B442" s="2">
        <v>43951</v>
      </c>
      <c r="C442" s="10">
        <v>14.7</v>
      </c>
      <c r="D442" s="11">
        <v>133403</v>
      </c>
      <c r="E442" s="3">
        <v>16.61</v>
      </c>
      <c r="F442" s="4">
        <v>0.3290966863368272</v>
      </c>
      <c r="G442" s="10">
        <v>2.1</v>
      </c>
    </row>
    <row r="443" spans="1:7">
      <c r="A443" t="s">
        <v>671</v>
      </c>
      <c r="B443" s="2">
        <v>43982</v>
      </c>
      <c r="C443" s="10">
        <v>13.3</v>
      </c>
      <c r="D443" s="11">
        <v>137242</v>
      </c>
      <c r="E443" s="3">
        <v>28.55</v>
      </c>
      <c r="G443" s="10">
        <v>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0"/>
  <sheetViews>
    <sheetView zoomScaleNormal="100" workbookViewId="0"/>
  </sheetViews>
  <sheetFormatPr baseColWidth="10" defaultColWidth="8.83203125" defaultRowHeight="15"/>
  <cols>
    <col min="5" max="5" width="8.83203125" style="4"/>
  </cols>
  <sheetData>
    <row r="1" spans="1:5">
      <c r="A1" s="1" t="s">
        <v>1</v>
      </c>
      <c r="B1" s="1" t="s">
        <v>2</v>
      </c>
      <c r="C1" t="s">
        <v>620</v>
      </c>
      <c r="D1" s="26" t="s">
        <v>632</v>
      </c>
      <c r="E1" s="4" t="s">
        <v>0</v>
      </c>
    </row>
    <row r="2" spans="1:5">
      <c r="A2" t="s">
        <v>155</v>
      </c>
      <c r="C2" t="s">
        <v>692</v>
      </c>
      <c r="D2" s="26" t="s">
        <v>693</v>
      </c>
      <c r="E2" s="4" t="s">
        <v>182</v>
      </c>
    </row>
    <row r="3" spans="1:5">
      <c r="A3" t="s">
        <v>154</v>
      </c>
      <c r="C3" t="s">
        <v>168</v>
      </c>
      <c r="D3" s="26" t="s">
        <v>181</v>
      </c>
      <c r="E3" s="4" t="s">
        <v>181</v>
      </c>
    </row>
    <row r="4" spans="1:5">
      <c r="A4" t="s">
        <v>153</v>
      </c>
      <c r="C4" t="s">
        <v>672</v>
      </c>
      <c r="D4" s="26" t="s">
        <v>180</v>
      </c>
      <c r="E4" s="4" t="s">
        <v>678</v>
      </c>
    </row>
    <row r="5" spans="1:5">
      <c r="A5" t="s">
        <v>152</v>
      </c>
      <c r="C5" t="s">
        <v>167</v>
      </c>
      <c r="D5" s="26" t="s">
        <v>179</v>
      </c>
      <c r="E5" s="4" t="s">
        <v>179</v>
      </c>
    </row>
    <row r="6" spans="1:5">
      <c r="A6" t="s">
        <v>151</v>
      </c>
      <c r="C6" t="s">
        <v>166</v>
      </c>
      <c r="D6" s="26" t="s">
        <v>178</v>
      </c>
      <c r="E6" s="4" t="s">
        <v>178</v>
      </c>
    </row>
    <row r="7" spans="1:5">
      <c r="A7" t="s">
        <v>150</v>
      </c>
      <c r="C7" t="s">
        <v>165</v>
      </c>
      <c r="D7" s="26" t="s">
        <v>177</v>
      </c>
      <c r="E7" s="4" t="s">
        <v>177</v>
      </c>
    </row>
    <row r="8" spans="1:5">
      <c r="A8" t="s">
        <v>149</v>
      </c>
      <c r="C8" t="s">
        <v>673</v>
      </c>
      <c r="D8" s="26" t="s">
        <v>176</v>
      </c>
      <c r="E8" s="4" t="s">
        <v>679</v>
      </c>
    </row>
    <row r="9" spans="1:5">
      <c r="A9" t="s">
        <v>148</v>
      </c>
      <c r="C9" t="s">
        <v>164</v>
      </c>
      <c r="D9" s="26" t="s">
        <v>164</v>
      </c>
      <c r="E9" s="4" t="s">
        <v>164</v>
      </c>
    </row>
    <row r="10" spans="1:5">
      <c r="A10" t="s">
        <v>147</v>
      </c>
      <c r="C10" t="s">
        <v>163</v>
      </c>
      <c r="D10" s="26" t="s">
        <v>175</v>
      </c>
      <c r="E10" s="4" t="s">
        <v>175</v>
      </c>
    </row>
    <row r="11" spans="1:5">
      <c r="A11" t="s">
        <v>146</v>
      </c>
      <c r="C11" t="s">
        <v>674</v>
      </c>
      <c r="D11" s="26" t="s">
        <v>174</v>
      </c>
      <c r="E11" s="4" t="s">
        <v>680</v>
      </c>
    </row>
    <row r="12" spans="1:5">
      <c r="A12" t="s">
        <v>145</v>
      </c>
      <c r="C12" t="s">
        <v>675</v>
      </c>
      <c r="D12" s="26" t="s">
        <v>173</v>
      </c>
      <c r="E12" s="4" t="s">
        <v>173</v>
      </c>
    </row>
    <row r="13" spans="1:5">
      <c r="A13" t="s">
        <v>144</v>
      </c>
      <c r="C13" t="s">
        <v>161</v>
      </c>
      <c r="D13" s="26" t="s">
        <v>172</v>
      </c>
      <c r="E13" s="4" t="s">
        <v>172</v>
      </c>
    </row>
    <row r="14" spans="1:5">
      <c r="A14" t="s">
        <v>143</v>
      </c>
      <c r="C14" t="s">
        <v>160</v>
      </c>
      <c r="D14" s="26" t="s">
        <v>171</v>
      </c>
      <c r="E14" s="4" t="s">
        <v>171</v>
      </c>
    </row>
    <row r="15" spans="1:5">
      <c r="A15" t="s">
        <v>142</v>
      </c>
      <c r="C15" t="s">
        <v>159</v>
      </c>
      <c r="D15" s="26" t="s">
        <v>170</v>
      </c>
      <c r="E15" s="4" t="s">
        <v>170</v>
      </c>
    </row>
    <row r="16" spans="1:5">
      <c r="A16" t="s">
        <v>141</v>
      </c>
      <c r="C16" t="s">
        <v>158</v>
      </c>
      <c r="D16" s="26" t="s">
        <v>169</v>
      </c>
      <c r="E16" s="4" t="s">
        <v>169</v>
      </c>
    </row>
    <row r="17" spans="1:5">
      <c r="A17" t="s">
        <v>140</v>
      </c>
      <c r="C17" t="s">
        <v>157</v>
      </c>
      <c r="D17" s="26" t="s">
        <v>157</v>
      </c>
      <c r="E17" s="4" t="s">
        <v>157</v>
      </c>
    </row>
    <row r="18" spans="1:5">
      <c r="A18" t="s">
        <v>139</v>
      </c>
      <c r="C18" t="s">
        <v>156</v>
      </c>
      <c r="D18" s="26" t="s">
        <v>156</v>
      </c>
      <c r="E18" s="4" t="s">
        <v>156</v>
      </c>
    </row>
    <row r="19" spans="1:5">
      <c r="A19" t="s">
        <v>3</v>
      </c>
      <c r="B19" s="2">
        <v>31137</v>
      </c>
      <c r="C19" s="3">
        <v>1956.05</v>
      </c>
      <c r="D19" s="13">
        <v>1955.1962329650473</v>
      </c>
      <c r="E19" s="4">
        <v>4.12</v>
      </c>
    </row>
    <row r="20" spans="1:5">
      <c r="A20" t="s">
        <v>4</v>
      </c>
      <c r="B20" s="2">
        <v>31228</v>
      </c>
      <c r="C20" s="3">
        <v>1973.2750000000001</v>
      </c>
      <c r="D20" s="14">
        <f>C19*(1+SPF_growth!K20/100)</f>
        <v>1971.7792932510006</v>
      </c>
      <c r="E20" s="4">
        <v>4.3499999999999996</v>
      </c>
    </row>
    <row r="21" spans="1:5">
      <c r="A21" t="s">
        <v>5</v>
      </c>
      <c r="B21" s="2">
        <v>31320</v>
      </c>
      <c r="C21" s="3">
        <v>2003.425</v>
      </c>
      <c r="D21" s="14">
        <f>C20*(1+SPF_growth!K21/100)</f>
        <v>1986.7534835699414</v>
      </c>
      <c r="E21" s="4">
        <v>4.25</v>
      </c>
    </row>
    <row r="22" spans="1:5">
      <c r="A22" t="s">
        <v>6</v>
      </c>
      <c r="B22" s="2">
        <v>31412</v>
      </c>
      <c r="C22" s="3">
        <v>2018.3</v>
      </c>
      <c r="D22" s="14">
        <f>C21*(1+SPF_growth!K22/100)</f>
        <v>2018.1748242439617</v>
      </c>
      <c r="E22" s="4">
        <v>3.85</v>
      </c>
    </row>
    <row r="23" spans="1:5">
      <c r="A23" t="s">
        <v>7</v>
      </c>
      <c r="B23" s="2">
        <v>31502</v>
      </c>
      <c r="C23" s="3">
        <v>2037.15</v>
      </c>
      <c r="D23" s="14">
        <f>C22*(1+SPF_growth!K23/100)</f>
        <v>2032.3722859339941</v>
      </c>
      <c r="E23" s="4">
        <v>3.59</v>
      </c>
    </row>
    <row r="24" spans="1:5">
      <c r="A24" t="s">
        <v>8</v>
      </c>
      <c r="B24" s="2">
        <v>31593</v>
      </c>
      <c r="C24" s="3">
        <v>2046.325</v>
      </c>
      <c r="D24" s="14">
        <f>C23*(1+SPF_growth!K24/100)</f>
        <v>2055.7388054712223</v>
      </c>
      <c r="E24" s="4">
        <v>3.41</v>
      </c>
    </row>
    <row r="25" spans="1:5">
      <c r="A25" t="s">
        <v>9</v>
      </c>
      <c r="B25" s="2">
        <v>31685</v>
      </c>
      <c r="C25" s="3">
        <v>2065.9</v>
      </c>
      <c r="D25" s="14">
        <f>C24*(1+SPF_growth!K25/100)</f>
        <v>2061.3141109001344</v>
      </c>
      <c r="E25" s="4">
        <v>3.5</v>
      </c>
    </row>
    <row r="26" spans="1:5">
      <c r="A26" t="s">
        <v>10</v>
      </c>
      <c r="B26" s="2">
        <v>31777</v>
      </c>
      <c r="C26" s="3">
        <v>2077</v>
      </c>
      <c r="D26" s="14">
        <f>C25*(1+SPF_growth!K26/100)</f>
        <v>2080.8631870141003</v>
      </c>
      <c r="E26" s="4">
        <v>3.62</v>
      </c>
    </row>
    <row r="27" spans="1:5">
      <c r="A27" t="s">
        <v>11</v>
      </c>
      <c r="B27" s="2">
        <v>31867</v>
      </c>
      <c r="C27" s="3">
        <v>2092.4749999999999</v>
      </c>
      <c r="D27" s="14">
        <f>C26*(1+SPF_growth!K27/100)</f>
        <v>2092.200907370519</v>
      </c>
      <c r="E27" s="4">
        <v>3.9</v>
      </c>
    </row>
    <row r="28" spans="1:5">
      <c r="A28" t="s">
        <v>12</v>
      </c>
      <c r="B28" s="2">
        <v>31958</v>
      </c>
      <c r="C28" s="3">
        <v>2115.0500000000002</v>
      </c>
      <c r="D28" s="14">
        <f>C27*(1+SPF_growth!K28/100)</f>
        <v>2107.2265949977727</v>
      </c>
      <c r="E28" s="4">
        <v>4.3600000000000003</v>
      </c>
    </row>
    <row r="29" spans="1:5">
      <c r="A29" t="s">
        <v>13</v>
      </c>
      <c r="B29" s="2">
        <v>32050</v>
      </c>
      <c r="C29" s="3">
        <v>2133.4</v>
      </c>
      <c r="D29" s="14">
        <f>C28*(1+SPF_growth!K29/100)</f>
        <v>2130.0117767042466</v>
      </c>
      <c r="E29" s="4">
        <v>4.5</v>
      </c>
    </row>
    <row r="30" spans="1:5">
      <c r="A30" t="s">
        <v>14</v>
      </c>
      <c r="B30" s="2">
        <v>32142</v>
      </c>
      <c r="C30" s="3">
        <v>2170.0500000000002</v>
      </c>
      <c r="D30" s="14">
        <f>C29*(1+SPF_growth!K30/100)</f>
        <v>2145.0346363472545</v>
      </c>
      <c r="E30" s="4">
        <v>4.37</v>
      </c>
    </row>
    <row r="31" spans="1:5">
      <c r="A31" t="s">
        <v>15</v>
      </c>
      <c r="B31" s="2">
        <v>32233</v>
      </c>
      <c r="C31" s="3">
        <v>2181.25</v>
      </c>
      <c r="D31" s="14">
        <f>C30*(1+SPF_growth!K31/100)</f>
        <v>2181.6660793377691</v>
      </c>
      <c r="E31" s="4">
        <v>4.2</v>
      </c>
    </row>
    <row r="32" spans="1:5">
      <c r="A32" t="s">
        <v>16</v>
      </c>
      <c r="B32" s="2">
        <v>32324</v>
      </c>
      <c r="C32" s="3">
        <v>2209.9</v>
      </c>
      <c r="D32" s="14">
        <f>C31*(1+SPF_growth!K32/100)</f>
        <v>2195.6989274925354</v>
      </c>
      <c r="E32" s="4">
        <v>4.57</v>
      </c>
    </row>
    <row r="33" spans="1:5">
      <c r="A33" t="s">
        <v>17</v>
      </c>
      <c r="B33" s="2">
        <v>32416</v>
      </c>
      <c r="C33" s="3">
        <v>2222.85</v>
      </c>
      <c r="D33" s="14">
        <f>C32*(1+SPF_growth!K33/100)</f>
        <v>2224.2904842615803</v>
      </c>
      <c r="E33" s="4">
        <v>4.9800000000000004</v>
      </c>
    </row>
    <row r="34" spans="1:5">
      <c r="A34" t="s">
        <v>18</v>
      </c>
      <c r="B34" s="2">
        <v>32508</v>
      </c>
      <c r="C34" s="3">
        <v>2252.4749999999999</v>
      </c>
      <c r="D34" s="14">
        <f>C33*(1+SPF_growth!K34/100)</f>
        <v>2236.8479374769872</v>
      </c>
      <c r="E34" s="4">
        <v>4.9000000000000004</v>
      </c>
    </row>
    <row r="35" spans="1:5">
      <c r="A35" t="s">
        <v>19</v>
      </c>
      <c r="B35" s="2">
        <v>32598</v>
      </c>
      <c r="C35" s="3">
        <v>2275.375</v>
      </c>
      <c r="D35" s="14">
        <f>C34*(1+SPF_growth!K35/100)</f>
        <v>2261.5962894076074</v>
      </c>
      <c r="E35" s="4">
        <v>4.8499999999999996</v>
      </c>
    </row>
    <row r="36" spans="1:5">
      <c r="A36" t="s">
        <v>20</v>
      </c>
      <c r="B36" s="2">
        <v>32689</v>
      </c>
      <c r="C36" s="3">
        <v>2292.75</v>
      </c>
      <c r="D36" s="14">
        <f>C35*(1+SPF_growth!K36/100)</f>
        <v>2284.0487734514686</v>
      </c>
      <c r="E36" s="4">
        <v>4.91</v>
      </c>
    </row>
    <row r="37" spans="1:5">
      <c r="A37" t="s">
        <v>21</v>
      </c>
      <c r="B37" s="2">
        <v>32781</v>
      </c>
      <c r="C37" s="3">
        <v>2309.7249999999999</v>
      </c>
      <c r="D37" s="14">
        <f>C36*(1+SPF_growth!K37/100)</f>
        <v>2304.8208361551278</v>
      </c>
      <c r="E37" s="4">
        <v>4.6500000000000004</v>
      </c>
    </row>
    <row r="38" spans="1:5">
      <c r="A38" t="s">
        <v>22</v>
      </c>
      <c r="B38" s="2">
        <v>32873</v>
      </c>
      <c r="C38" s="3">
        <v>2314.2750000000001</v>
      </c>
      <c r="D38" s="14">
        <f>C37*(1+SPF_growth!K38/100)</f>
        <v>2321.3016460128115</v>
      </c>
      <c r="E38" s="4">
        <v>4.2300000000000004</v>
      </c>
    </row>
    <row r="39" spans="1:5">
      <c r="A39" t="s">
        <v>23</v>
      </c>
      <c r="B39" s="2">
        <v>32963</v>
      </c>
      <c r="C39" s="3">
        <v>2339.5749999999998</v>
      </c>
      <c r="D39" s="14">
        <f>C38*(1+SPF_growth!K39/100)</f>
        <v>2327.6394063692505</v>
      </c>
      <c r="E39" s="4">
        <v>4.3499999999999996</v>
      </c>
    </row>
    <row r="40" spans="1:5">
      <c r="A40" t="s">
        <v>24</v>
      </c>
      <c r="B40" s="2">
        <v>33054</v>
      </c>
      <c r="C40" s="3">
        <v>2348.0749999999998</v>
      </c>
      <c r="D40" s="14">
        <f>C39*(1+SPF_growth!K40/100)</f>
        <v>2354.152435395652</v>
      </c>
      <c r="E40" s="4">
        <v>4.2</v>
      </c>
    </row>
    <row r="41" spans="1:5">
      <c r="A41" t="s">
        <v>25</v>
      </c>
      <c r="B41" s="2">
        <v>33146</v>
      </c>
      <c r="C41" s="3">
        <v>2349.625</v>
      </c>
      <c r="D41" s="14">
        <f>C40*(1+SPF_growth!K41/100)</f>
        <v>2355.1007894707313</v>
      </c>
      <c r="E41" s="4">
        <v>4.45</v>
      </c>
    </row>
    <row r="42" spans="1:5">
      <c r="A42" t="s">
        <v>26</v>
      </c>
      <c r="B42" s="2">
        <v>33238</v>
      </c>
      <c r="C42" s="3">
        <v>2328.2249999999999</v>
      </c>
      <c r="D42" s="14">
        <f>C41*(1+SPF_growth!K42/100)</f>
        <v>2354.0187613645594</v>
      </c>
      <c r="E42" s="4">
        <v>4.51</v>
      </c>
    </row>
    <row r="43" spans="1:5">
      <c r="A43" t="s">
        <v>27</v>
      </c>
      <c r="B43" s="2">
        <v>33328</v>
      </c>
      <c r="C43" s="3">
        <v>2317.35</v>
      </c>
      <c r="D43" s="14">
        <f>C42*(1+SPF_growth!K43/100)</f>
        <v>2339.841209705623</v>
      </c>
      <c r="E43" s="4">
        <v>3.66</v>
      </c>
    </row>
    <row r="44" spans="1:5">
      <c r="A44" t="s">
        <v>28</v>
      </c>
      <c r="B44" s="2">
        <v>33419</v>
      </c>
      <c r="C44" s="3">
        <v>2335.4</v>
      </c>
      <c r="D44" s="14">
        <f>C43*(1+SPF_growth!K44/100)</f>
        <v>2333.0192819556814</v>
      </c>
      <c r="E44" s="4">
        <v>3.84</v>
      </c>
    </row>
    <row r="45" spans="1:5">
      <c r="A45" t="s">
        <v>29</v>
      </c>
      <c r="B45" s="2">
        <v>33511</v>
      </c>
      <c r="C45" s="3">
        <v>2347.1999999999998</v>
      </c>
      <c r="D45" s="14">
        <f>C44*(1+SPF_growth!K45/100)</f>
        <v>2351.8349512186205</v>
      </c>
      <c r="E45" s="4">
        <v>3.77</v>
      </c>
    </row>
    <row r="46" spans="1:5">
      <c r="A46" t="s">
        <v>30</v>
      </c>
      <c r="B46" s="2">
        <v>33603</v>
      </c>
      <c r="C46" s="3">
        <v>2355.4</v>
      </c>
      <c r="D46" s="14">
        <f>C45*(1+SPF_growth!K46/100)</f>
        <v>2363.7168951983222</v>
      </c>
      <c r="E46" s="4">
        <v>3.55</v>
      </c>
    </row>
    <row r="47" spans="1:5">
      <c r="A47" t="s">
        <v>31</v>
      </c>
      <c r="B47" s="2">
        <v>33694</v>
      </c>
      <c r="C47" s="3">
        <v>2383.5749999999998</v>
      </c>
      <c r="D47" s="14">
        <f>C46*(1+SPF_growth!K47/100)</f>
        <v>2372.107741316428</v>
      </c>
      <c r="E47" s="4">
        <v>3.4</v>
      </c>
    </row>
    <row r="48" spans="1:5">
      <c r="A48" t="s">
        <v>32</v>
      </c>
      <c r="B48" s="2">
        <v>33785</v>
      </c>
      <c r="C48" s="3">
        <v>2409.4250000000002</v>
      </c>
      <c r="D48" s="14">
        <f>C47*(1+SPF_growth!K48/100)</f>
        <v>2402.3753246014085</v>
      </c>
      <c r="E48" s="4">
        <v>3.52</v>
      </c>
    </row>
    <row r="49" spans="1:5">
      <c r="A49" t="s">
        <v>33</v>
      </c>
      <c r="B49" s="2">
        <v>33877</v>
      </c>
      <c r="C49" s="3">
        <v>2433.25</v>
      </c>
      <c r="D49" s="14">
        <f>C48*(1+SPF_growth!K49/100)</f>
        <v>2425.6124431694075</v>
      </c>
      <c r="E49" s="4">
        <v>3.33</v>
      </c>
    </row>
    <row r="50" spans="1:5">
      <c r="A50" t="s">
        <v>34</v>
      </c>
      <c r="B50" s="2">
        <v>33969</v>
      </c>
      <c r="C50" s="3">
        <v>2458.625</v>
      </c>
      <c r="D50" s="14">
        <f>C49*(1+SPF_growth!K50/100)</f>
        <v>2451.2550235596586</v>
      </c>
      <c r="E50" s="4">
        <v>3.25</v>
      </c>
    </row>
    <row r="51" spans="1:5">
      <c r="A51" t="s">
        <v>35</v>
      </c>
      <c r="B51" s="2">
        <v>34059</v>
      </c>
      <c r="C51" s="3">
        <v>2462.75</v>
      </c>
      <c r="D51" s="14">
        <f>C50*(1+SPF_growth!K51/100)</f>
        <v>2477.8479658340202</v>
      </c>
      <c r="E51" s="4">
        <v>3.21</v>
      </c>
    </row>
    <row r="52" spans="1:5">
      <c r="A52" t="s">
        <v>36</v>
      </c>
      <c r="B52" s="2">
        <v>34150</v>
      </c>
      <c r="C52" s="3">
        <v>2477.0749999999998</v>
      </c>
      <c r="D52" s="14">
        <f>C51*(1+SPF_growth!K52/100)</f>
        <v>2481.7279833675111</v>
      </c>
      <c r="E52" s="4">
        <v>3.37</v>
      </c>
    </row>
    <row r="53" spans="1:5">
      <c r="A53" t="s">
        <v>37</v>
      </c>
      <c r="B53" s="2">
        <v>34242</v>
      </c>
      <c r="C53" s="3">
        <v>2488.9</v>
      </c>
      <c r="D53" s="14">
        <f>C52*(1+SPF_growth!K53/100)</f>
        <v>2495.3122070718478</v>
      </c>
      <c r="E53" s="4">
        <v>3.3</v>
      </c>
    </row>
    <row r="54" spans="1:5">
      <c r="A54" t="s">
        <v>38</v>
      </c>
      <c r="B54" s="2">
        <v>34334</v>
      </c>
      <c r="C54" s="3">
        <v>2522.75</v>
      </c>
      <c r="D54" s="14">
        <f>C53*(1+SPF_growth!K54/100)</f>
        <v>2506.1664832076476</v>
      </c>
      <c r="E54" s="4">
        <v>3.03</v>
      </c>
    </row>
    <row r="55" spans="1:5">
      <c r="A55" t="s">
        <v>39</v>
      </c>
      <c r="B55" s="2">
        <v>34424</v>
      </c>
      <c r="C55" s="3">
        <v>2547.25</v>
      </c>
      <c r="D55" s="14">
        <f>C54*(1+SPF_growth!K55/100)</f>
        <v>2540.6921871220729</v>
      </c>
      <c r="E55" s="4">
        <v>3.2</v>
      </c>
    </row>
    <row r="56" spans="1:5">
      <c r="A56" t="s">
        <v>40</v>
      </c>
      <c r="B56" s="2">
        <v>34515</v>
      </c>
      <c r="C56" s="3">
        <v>2581.75</v>
      </c>
      <c r="D56" s="14">
        <f>C55*(1+SPF_growth!K56/100)</f>
        <v>2564.3795810402298</v>
      </c>
      <c r="E56" s="4">
        <v>3.28</v>
      </c>
    </row>
    <row r="57" spans="1:5">
      <c r="A57" t="s">
        <v>41</v>
      </c>
      <c r="B57" s="2">
        <v>34607</v>
      </c>
      <c r="C57" s="3">
        <v>2596.85</v>
      </c>
      <c r="D57" s="14">
        <f>C56*(1+SPF_growth!K57/100)</f>
        <v>2597.7245005464656</v>
      </c>
      <c r="E57" s="4">
        <v>3.33</v>
      </c>
    </row>
    <row r="58" spans="1:5">
      <c r="A58" t="s">
        <v>42</v>
      </c>
      <c r="B58" s="2">
        <v>34699</v>
      </c>
      <c r="C58" s="3">
        <v>2626.6</v>
      </c>
      <c r="D58" s="14">
        <f>C57*(1+SPF_growth!K58/100)</f>
        <v>2613.2261658702632</v>
      </c>
      <c r="E58" s="4">
        <v>3.43</v>
      </c>
    </row>
    <row r="59" spans="1:5">
      <c r="A59" t="s">
        <v>43</v>
      </c>
      <c r="B59" s="2">
        <v>34789</v>
      </c>
      <c r="C59" s="3">
        <v>2635.9</v>
      </c>
      <c r="D59" s="14">
        <f>C58*(1+SPF_growth!K59/100)</f>
        <v>2642.5232401263279</v>
      </c>
      <c r="E59" s="4">
        <v>3.41</v>
      </c>
    </row>
    <row r="60" spans="1:5">
      <c r="A60" t="s">
        <v>44</v>
      </c>
      <c r="B60" s="2">
        <v>34880</v>
      </c>
      <c r="C60" s="3">
        <v>2643.7750000000001</v>
      </c>
      <c r="D60" s="14">
        <f>C59*(1+SPF_growth!K60/100)</f>
        <v>2652.588095210946</v>
      </c>
      <c r="E60" s="4">
        <v>3.53</v>
      </c>
    </row>
    <row r="61" spans="1:5">
      <c r="A61" t="s">
        <v>45</v>
      </c>
      <c r="B61" s="2">
        <v>34972</v>
      </c>
      <c r="C61" s="3">
        <v>2666.2750000000001</v>
      </c>
      <c r="D61" s="14">
        <f>C60*(1+SPF_growth!K61/100)</f>
        <v>2661.5873809230834</v>
      </c>
      <c r="E61" s="4">
        <v>3.28</v>
      </c>
    </row>
    <row r="62" spans="1:5">
      <c r="A62" t="s">
        <v>46</v>
      </c>
      <c r="B62" s="2">
        <v>35064</v>
      </c>
      <c r="C62" s="3">
        <v>2684.375</v>
      </c>
      <c r="D62" s="14">
        <f>C61*(1+SPF_growth!K62/100)</f>
        <v>2682.922441341831</v>
      </c>
      <c r="E62" s="4">
        <v>2.95</v>
      </c>
    </row>
    <row r="63" spans="1:5">
      <c r="A63" t="s">
        <v>47</v>
      </c>
      <c r="B63" s="2">
        <v>35155</v>
      </c>
      <c r="C63" s="3">
        <v>2704.4749999999999</v>
      </c>
      <c r="D63" s="14">
        <f>C62*(1+SPF_growth!K63/100)</f>
        <v>2700.396894913034</v>
      </c>
      <c r="E63" s="4">
        <v>2.78</v>
      </c>
    </row>
    <row r="64" spans="1:5">
      <c r="A64" t="s">
        <v>48</v>
      </c>
      <c r="B64" s="2">
        <v>35246</v>
      </c>
      <c r="C64" s="3">
        <v>2749.5749999999998</v>
      </c>
      <c r="D64" s="14">
        <f>C63*(1+SPF_growth!K64/100)</f>
        <v>2718.2844512123274</v>
      </c>
      <c r="E64" s="4">
        <v>2.87</v>
      </c>
    </row>
    <row r="65" spans="1:5">
      <c r="A65" t="s">
        <v>49</v>
      </c>
      <c r="B65" s="2">
        <v>35338</v>
      </c>
      <c r="C65" s="3">
        <v>2774.25</v>
      </c>
      <c r="D65" s="14">
        <f>C64*(1+SPF_growth!K65/100)</f>
        <v>2763.5630514679269</v>
      </c>
      <c r="E65" s="4">
        <v>3</v>
      </c>
    </row>
    <row r="66" spans="1:5">
      <c r="A66" t="s">
        <v>50</v>
      </c>
      <c r="B66" s="2">
        <v>35430</v>
      </c>
      <c r="C66" s="3">
        <v>2803.05</v>
      </c>
      <c r="D66" s="14">
        <f>C65*(1+SPF_growth!K66/100)</f>
        <v>2789.5081154991713</v>
      </c>
      <c r="E66" s="4">
        <v>3.03</v>
      </c>
    </row>
    <row r="67" spans="1:5">
      <c r="A67" t="s">
        <v>51</v>
      </c>
      <c r="B67" s="2">
        <v>35520</v>
      </c>
      <c r="C67" s="3">
        <v>2821.15</v>
      </c>
      <c r="D67" s="14">
        <f>C66*(1+SPF_growth!K67/100)</f>
        <v>2818.5891852610798</v>
      </c>
      <c r="E67" s="4">
        <v>3.06</v>
      </c>
    </row>
    <row r="68" spans="1:5">
      <c r="A68" t="s">
        <v>52</v>
      </c>
      <c r="B68" s="2">
        <v>35611</v>
      </c>
      <c r="C68" s="3">
        <v>2868.0250000000001</v>
      </c>
      <c r="D68" s="14">
        <f>C67*(1+SPF_growth!K68/100)</f>
        <v>2836.6834839645717</v>
      </c>
      <c r="E68" s="4">
        <v>3</v>
      </c>
    </row>
    <row r="69" spans="1:5">
      <c r="A69" t="s">
        <v>53</v>
      </c>
      <c r="B69" s="2">
        <v>35703</v>
      </c>
      <c r="C69" s="3">
        <v>2903.9</v>
      </c>
      <c r="D69" s="14">
        <f>C68*(1+SPF_growth!K69/100)</f>
        <v>2885.5012587454812</v>
      </c>
      <c r="E69" s="4">
        <v>2.85</v>
      </c>
    </row>
    <row r="70" spans="1:5">
      <c r="A70" t="s">
        <v>54</v>
      </c>
      <c r="B70" s="2">
        <v>35795</v>
      </c>
      <c r="C70" s="3">
        <v>2928.85</v>
      </c>
      <c r="D70" s="14">
        <f>C69*(1+SPF_growth!K70/100)</f>
        <v>2920.9239700689909</v>
      </c>
      <c r="E70" s="4">
        <v>2.6</v>
      </c>
    </row>
    <row r="71" spans="1:5">
      <c r="A71" t="s">
        <v>55</v>
      </c>
      <c r="B71" s="2">
        <v>35885</v>
      </c>
      <c r="C71" s="3">
        <v>2958.125</v>
      </c>
      <c r="D71" s="14">
        <f>C70*(1+SPF_growth!K71/100)</f>
        <v>2945.3056056227379</v>
      </c>
      <c r="E71" s="4">
        <v>2.2599999999999998</v>
      </c>
    </row>
    <row r="72" spans="1:5">
      <c r="A72" t="s">
        <v>56</v>
      </c>
      <c r="B72" s="2">
        <v>35976</v>
      </c>
      <c r="C72" s="3">
        <v>2985.5</v>
      </c>
      <c r="D72" s="14">
        <f>C71*(1+SPF_growth!K72/100)</f>
        <v>2974.7274354208098</v>
      </c>
      <c r="E72" s="4">
        <v>2.4500000000000002</v>
      </c>
    </row>
    <row r="73" spans="1:5">
      <c r="A73" t="s">
        <v>57</v>
      </c>
      <c r="B73" s="2">
        <v>36068</v>
      </c>
      <c r="C73" s="3">
        <v>3022.9</v>
      </c>
      <c r="D73" s="14">
        <f>C72*(1+SPF_growth!K73/100)</f>
        <v>3003.971499585718</v>
      </c>
      <c r="E73" s="4">
        <v>2.48</v>
      </c>
    </row>
    <row r="74" spans="1:5">
      <c r="A74" t="s">
        <v>58</v>
      </c>
      <c r="B74" s="2">
        <v>36160</v>
      </c>
      <c r="C74" s="3">
        <v>3071.75</v>
      </c>
      <c r="D74" s="14">
        <f>C73*(1+SPF_growth!K74/100)</f>
        <v>3037.0506020844346</v>
      </c>
      <c r="E74" s="4">
        <v>2.31</v>
      </c>
    </row>
    <row r="75" spans="1:5">
      <c r="A75" t="s">
        <v>59</v>
      </c>
      <c r="B75" s="2">
        <v>36250</v>
      </c>
      <c r="C75" s="3">
        <v>3100.8249999999998</v>
      </c>
      <c r="D75" s="14">
        <f>C74*(1+SPF_growth!K75/100)</f>
        <v>3089.7958540007285</v>
      </c>
      <c r="E75" s="4">
        <v>2.17</v>
      </c>
    </row>
    <row r="76" spans="1:5">
      <c r="A76" t="s">
        <v>60</v>
      </c>
      <c r="B76" s="2">
        <v>36341</v>
      </c>
      <c r="C76" s="3">
        <v>3124.6750000000002</v>
      </c>
      <c r="D76" s="14">
        <f>C75*(1+SPF_growth!K76/100)</f>
        <v>3120.7846511079724</v>
      </c>
      <c r="E76" s="4">
        <v>2.2000000000000002</v>
      </c>
    </row>
    <row r="77" spans="1:5">
      <c r="A77" t="s">
        <v>61</v>
      </c>
      <c r="B77" s="2">
        <v>36433</v>
      </c>
      <c r="C77" s="3">
        <v>3165.6</v>
      </c>
      <c r="D77" s="14">
        <f>C76*(1+SPF_growth!K77/100)</f>
        <v>3144.5931287237627</v>
      </c>
      <c r="E77" s="4">
        <v>2.38</v>
      </c>
    </row>
    <row r="78" spans="1:5">
      <c r="A78" t="s">
        <v>62</v>
      </c>
      <c r="B78" s="2">
        <v>36525</v>
      </c>
      <c r="C78" s="3">
        <v>3219.4</v>
      </c>
      <c r="D78" s="14">
        <f>C77*(1+SPF_growth!K78/100)</f>
        <v>3188.6478348760315</v>
      </c>
      <c r="E78" s="4">
        <v>2.5299999999999998</v>
      </c>
    </row>
    <row r="79" spans="1:5">
      <c r="A79" t="s">
        <v>63</v>
      </c>
      <c r="B79" s="2">
        <v>36616</v>
      </c>
      <c r="C79" s="3">
        <v>3231.05</v>
      </c>
      <c r="D79" s="14">
        <f>C78*(1+SPF_growth!K79/100)</f>
        <v>3243.8067935118656</v>
      </c>
      <c r="E79" s="4">
        <v>2.46</v>
      </c>
    </row>
    <row r="80" spans="1:5">
      <c r="A80" t="s">
        <v>64</v>
      </c>
      <c r="B80" s="2">
        <v>36707</v>
      </c>
      <c r="C80" s="3">
        <v>3290.2</v>
      </c>
      <c r="D80" s="14">
        <f>C79*(1+SPF_growth!K80/100)</f>
        <v>3254.9781719133857</v>
      </c>
      <c r="E80" s="4">
        <v>2.61</v>
      </c>
    </row>
    <row r="81" spans="1:5">
      <c r="A81" t="s">
        <v>65</v>
      </c>
      <c r="B81" s="2">
        <v>36799</v>
      </c>
      <c r="C81" s="3">
        <v>3294.6</v>
      </c>
      <c r="D81" s="14">
        <f>C80*(1+SPF_growth!K81/100)</f>
        <v>3315.1022422671454</v>
      </c>
      <c r="E81" s="4">
        <v>2.71</v>
      </c>
    </row>
    <row r="82" spans="1:5">
      <c r="A82" t="s">
        <v>66</v>
      </c>
      <c r="B82" s="2">
        <v>36891</v>
      </c>
      <c r="C82" s="3">
        <v>3315.125</v>
      </c>
      <c r="D82" s="14">
        <f>C81*(1+SPF_growth!K82/100)</f>
        <v>3321.4509527249133</v>
      </c>
      <c r="E82" s="4">
        <v>2.68</v>
      </c>
    </row>
    <row r="83" spans="1:5">
      <c r="A83" t="s">
        <v>67</v>
      </c>
      <c r="B83" s="2">
        <v>36981</v>
      </c>
      <c r="C83" s="3">
        <v>3305.6750000000002</v>
      </c>
      <c r="D83" s="14">
        <f>C82*(1+SPF_growth!K83/100)</f>
        <v>3341.704230417276</v>
      </c>
      <c r="E83" s="4">
        <v>2.4900000000000002</v>
      </c>
    </row>
    <row r="84" spans="1:5">
      <c r="A84" t="s">
        <v>68</v>
      </c>
      <c r="B84" s="2">
        <v>37072</v>
      </c>
      <c r="C84" s="3">
        <v>3325</v>
      </c>
      <c r="D84" s="14">
        <f>C83*(1+SPF_growth!K84/100)</f>
        <v>3328.8937137746398</v>
      </c>
      <c r="E84" s="4">
        <v>2.5099999999999998</v>
      </c>
    </row>
    <row r="85" spans="1:5">
      <c r="A85" t="s">
        <v>69</v>
      </c>
      <c r="B85" s="2">
        <v>37164</v>
      </c>
      <c r="C85" s="3">
        <v>3311.2</v>
      </c>
      <c r="D85" s="14">
        <f>C84*(1+SPF_growth!K85/100)</f>
        <v>3350.7247944588971</v>
      </c>
      <c r="E85" s="4">
        <v>2.6</v>
      </c>
    </row>
    <row r="86" spans="1:5">
      <c r="A86" t="s">
        <v>70</v>
      </c>
      <c r="B86" s="2">
        <v>37256</v>
      </c>
      <c r="C86" s="3">
        <v>3320.2249999999999</v>
      </c>
      <c r="D86" s="14">
        <f>C85*(1+SPF_growth!K86/100)</f>
        <v>3332.0570278987889</v>
      </c>
      <c r="E86" s="4">
        <v>2.15</v>
      </c>
    </row>
    <row r="87" spans="1:5">
      <c r="A87" t="s">
        <v>71</v>
      </c>
      <c r="B87" s="2">
        <v>37346</v>
      </c>
      <c r="C87" s="3">
        <v>3349.25</v>
      </c>
      <c r="D87" s="14">
        <f>C86*(1+SPF_growth!K87/100)</f>
        <v>3347.4695368065491</v>
      </c>
      <c r="E87" s="4">
        <v>2.2000000000000002</v>
      </c>
    </row>
    <row r="88" spans="1:5">
      <c r="A88" t="s">
        <v>72</v>
      </c>
      <c r="B88" s="2">
        <v>37437</v>
      </c>
      <c r="C88" s="3">
        <v>3369.55</v>
      </c>
      <c r="D88" s="14">
        <f>C87*(1+SPF_growth!K88/100)</f>
        <v>3378.0533502218545</v>
      </c>
      <c r="E88" s="4">
        <v>2.35</v>
      </c>
    </row>
    <row r="89" spans="1:5">
      <c r="A89" t="s">
        <v>73</v>
      </c>
      <c r="B89" s="2">
        <v>37529</v>
      </c>
      <c r="C89" s="3">
        <v>3384.5250000000001</v>
      </c>
      <c r="D89" s="14">
        <f>C88*(1+SPF_growth!K89/100)</f>
        <v>3396.4626702779497</v>
      </c>
      <c r="E89" s="4">
        <v>2.29</v>
      </c>
    </row>
    <row r="90" spans="1:5">
      <c r="A90" t="s">
        <v>74</v>
      </c>
      <c r="B90" s="2">
        <v>37621</v>
      </c>
      <c r="C90" s="3">
        <v>3389.75</v>
      </c>
      <c r="D90" s="14">
        <f>C89*(1+SPF_growth!K90/100)</f>
        <v>3412.1476973455742</v>
      </c>
      <c r="E90" s="4">
        <v>2.19</v>
      </c>
    </row>
    <row r="91" spans="1:5">
      <c r="A91" t="s">
        <v>75</v>
      </c>
      <c r="B91" s="2">
        <v>37711</v>
      </c>
      <c r="C91" s="3">
        <v>3408.5749999999998</v>
      </c>
      <c r="D91" s="14">
        <f>C90*(1+SPF_growth!K91/100)</f>
        <v>3418.4552694449617</v>
      </c>
      <c r="E91" s="4">
        <v>2.13</v>
      </c>
    </row>
    <row r="92" spans="1:5">
      <c r="A92" t="s">
        <v>76</v>
      </c>
      <c r="B92" s="2">
        <v>37802</v>
      </c>
      <c r="C92" s="3">
        <v>3437.875</v>
      </c>
      <c r="D92" s="14">
        <f>C91*(1+SPF_growth!K92/100)</f>
        <v>3438.7187618331241</v>
      </c>
      <c r="E92" s="4">
        <v>2.09</v>
      </c>
    </row>
    <row r="93" spans="1:5">
      <c r="A93" t="s">
        <v>77</v>
      </c>
      <c r="B93" s="2">
        <v>37894</v>
      </c>
      <c r="C93" s="3">
        <v>3496.2750000000001</v>
      </c>
      <c r="D93" s="14">
        <f>C92*(1+SPF_growth!K93/100)</f>
        <v>3470.4487373558818</v>
      </c>
      <c r="E93" s="4">
        <v>1.82</v>
      </c>
    </row>
    <row r="94" spans="1:5">
      <c r="A94" t="s">
        <v>78</v>
      </c>
      <c r="B94" s="2">
        <v>37986</v>
      </c>
      <c r="C94" s="3">
        <v>3536.4</v>
      </c>
      <c r="D94" s="14">
        <f>C93*(1+SPF_growth!K94/100)</f>
        <v>3529.6424568998891</v>
      </c>
      <c r="E94" s="4">
        <v>2.13</v>
      </c>
    </row>
    <row r="95" spans="1:5">
      <c r="A95" t="s">
        <v>79</v>
      </c>
      <c r="B95" s="2">
        <v>38077</v>
      </c>
      <c r="C95" s="3">
        <v>3555.2750000000001</v>
      </c>
      <c r="D95" s="14">
        <f>C94*(1+SPF_growth!K95/100)</f>
        <v>3571.65291222618</v>
      </c>
      <c r="E95" s="4">
        <v>1.63</v>
      </c>
    </row>
    <row r="96" spans="1:5">
      <c r="A96" t="s">
        <v>80</v>
      </c>
      <c r="B96" s="2">
        <v>38168</v>
      </c>
      <c r="C96" s="3">
        <v>3582.375</v>
      </c>
      <c r="D96" s="14">
        <f>C95*(1+SPF_growth!K96/100)</f>
        <v>3590.5831695182655</v>
      </c>
      <c r="E96" s="4">
        <v>2.13</v>
      </c>
    </row>
    <row r="97" spans="1:5">
      <c r="A97" t="s">
        <v>81</v>
      </c>
      <c r="B97" s="2">
        <v>38260</v>
      </c>
      <c r="C97" s="3">
        <v>3616.25</v>
      </c>
      <c r="D97" s="14">
        <f>C96*(1+SPF_growth!K97/100)</f>
        <v>3615.5337049814066</v>
      </c>
      <c r="E97" s="4">
        <v>2.2999999999999998</v>
      </c>
    </row>
    <row r="98" spans="1:5">
      <c r="A98" t="s">
        <v>82</v>
      </c>
      <c r="B98" s="2">
        <v>38352</v>
      </c>
      <c r="C98" s="3">
        <v>3652.4749999999999</v>
      </c>
      <c r="D98" s="14">
        <f>C97*(1+SPF_growth!K98/100)</f>
        <v>3646.9881149150192</v>
      </c>
      <c r="E98" s="4">
        <v>2.2599999999999998</v>
      </c>
    </row>
    <row r="99" spans="1:5">
      <c r="A99" t="s">
        <v>83</v>
      </c>
      <c r="B99" s="2">
        <v>38442</v>
      </c>
      <c r="C99" s="3">
        <v>3692.9</v>
      </c>
      <c r="D99" s="14">
        <f>C98*(1+SPF_growth!K99/100)</f>
        <v>3684.296978822641</v>
      </c>
      <c r="E99" s="4">
        <v>2.25</v>
      </c>
    </row>
    <row r="100" spans="1:5">
      <c r="A100" t="s">
        <v>84</v>
      </c>
      <c r="B100" s="2">
        <v>38533</v>
      </c>
      <c r="C100" s="3">
        <v>3709.95</v>
      </c>
      <c r="D100" s="14">
        <f>C99*(1+SPF_growth!K100/100)</f>
        <v>3724.151053807896</v>
      </c>
      <c r="E100" s="4">
        <v>2.38</v>
      </c>
    </row>
    <row r="101" spans="1:5">
      <c r="A101" t="s">
        <v>85</v>
      </c>
      <c r="B101" s="2">
        <v>38625</v>
      </c>
      <c r="C101" s="3">
        <v>3743.0250000000001</v>
      </c>
      <c r="D101" s="14">
        <f>C100*(1+SPF_growth!K101/100)</f>
        <v>3741.1829131814266</v>
      </c>
      <c r="E101" s="4">
        <v>2.44</v>
      </c>
    </row>
    <row r="102" spans="1:5">
      <c r="A102" t="s">
        <v>86</v>
      </c>
      <c r="B102" s="2">
        <v>38717</v>
      </c>
      <c r="C102" s="3">
        <v>3766.65</v>
      </c>
      <c r="D102" s="14">
        <f>C101*(1+SPF_growth!K102/100)</f>
        <v>3774.3488946916641</v>
      </c>
      <c r="E102" s="4">
        <v>2.39</v>
      </c>
    </row>
    <row r="103" spans="1:5">
      <c r="A103" t="s">
        <v>87</v>
      </c>
      <c r="B103" s="2">
        <v>38807</v>
      </c>
      <c r="C103" s="3">
        <v>3816.75</v>
      </c>
      <c r="D103" s="14">
        <f>C102*(1+SPF_growth!K103/100)</f>
        <v>3796.94778867174</v>
      </c>
      <c r="E103" s="4">
        <v>2.4300000000000002</v>
      </c>
    </row>
    <row r="104" spans="1:5">
      <c r="A104" t="s">
        <v>88</v>
      </c>
      <c r="B104" s="2">
        <v>38898</v>
      </c>
      <c r="C104" s="3">
        <v>3825.6750000000002</v>
      </c>
      <c r="D104" s="14">
        <f>C103*(1+SPF_growth!K104/100)</f>
        <v>3845.3994131676254</v>
      </c>
      <c r="E104" s="4">
        <v>2.39</v>
      </c>
    </row>
    <row r="105" spans="1:5">
      <c r="A105" t="s">
        <v>89</v>
      </c>
      <c r="B105" s="2">
        <v>38990</v>
      </c>
      <c r="C105" s="3">
        <v>3831.6</v>
      </c>
      <c r="D105" s="14">
        <f>C104*(1+SPF_growth!K105/100)</f>
        <v>3853.0284895921163</v>
      </c>
      <c r="E105" s="4">
        <v>2.63</v>
      </c>
    </row>
    <row r="106" spans="1:5">
      <c r="A106" t="s">
        <v>90</v>
      </c>
      <c r="B106" s="2">
        <v>39082</v>
      </c>
      <c r="C106" s="3">
        <v>3864.2249999999999</v>
      </c>
      <c r="D106" s="14">
        <f>C105*(1+SPF_growth!K106/100)</f>
        <v>3858.9479632552252</v>
      </c>
      <c r="E106" s="4">
        <v>2.62</v>
      </c>
    </row>
    <row r="107" spans="1:5">
      <c r="A107" t="s">
        <v>91</v>
      </c>
      <c r="B107" s="2">
        <v>39172</v>
      </c>
      <c r="C107" s="3">
        <v>3873.3249999999998</v>
      </c>
      <c r="D107" s="14">
        <f>C106*(1+SPF_growth!K107/100)</f>
        <v>3893.1339075802239</v>
      </c>
      <c r="E107" s="4">
        <v>2.46</v>
      </c>
    </row>
    <row r="108" spans="1:5">
      <c r="A108" t="s">
        <v>92</v>
      </c>
      <c r="B108" s="2">
        <v>39263</v>
      </c>
      <c r="C108" s="3">
        <v>3895.5250000000001</v>
      </c>
      <c r="D108" s="14">
        <f>C107*(1+SPF_growth!K108/100)</f>
        <v>3900.8495498919547</v>
      </c>
      <c r="E108" s="4">
        <v>2.4300000000000002</v>
      </c>
    </row>
    <row r="109" spans="1:5">
      <c r="A109" t="s">
        <v>93</v>
      </c>
      <c r="B109" s="2">
        <v>39355</v>
      </c>
      <c r="C109" s="3">
        <v>3916.6750000000002</v>
      </c>
      <c r="D109" s="14">
        <f>C108*(1+SPF_growth!K109/100)</f>
        <v>3922.1361628903619</v>
      </c>
      <c r="E109" s="4">
        <v>2.23</v>
      </c>
    </row>
    <row r="110" spans="1:5">
      <c r="A110" t="s">
        <v>94</v>
      </c>
      <c r="B110" s="2">
        <v>39447</v>
      </c>
      <c r="C110" s="3">
        <v>3940.5</v>
      </c>
      <c r="D110" s="14">
        <f>C109*(1+SPF_growth!K110/100)</f>
        <v>3941.0800023775782</v>
      </c>
      <c r="E110" s="4">
        <v>2.44</v>
      </c>
    </row>
    <row r="111" spans="1:5">
      <c r="A111" t="s">
        <v>95</v>
      </c>
      <c r="B111" s="2">
        <v>39538</v>
      </c>
      <c r="C111" s="3">
        <v>3917.85</v>
      </c>
      <c r="D111" s="14">
        <f>C110*(1+SPF_growth!K111/100)</f>
        <v>3965.1961191523451</v>
      </c>
      <c r="E111" s="4">
        <v>2.38</v>
      </c>
    </row>
    <row r="112" spans="1:5">
      <c r="A112" t="s">
        <v>96</v>
      </c>
      <c r="B112" s="2">
        <v>39629</v>
      </c>
      <c r="C112" s="3">
        <v>3938.0749999999998</v>
      </c>
      <c r="D112" s="14">
        <f>C111*(1+SPF_growth!K112/100)</f>
        <v>3938.2459922273297</v>
      </c>
      <c r="E112" s="4">
        <v>2.67</v>
      </c>
    </row>
    <row r="113" spans="1:5">
      <c r="A113" t="s">
        <v>97</v>
      </c>
      <c r="B113" s="2">
        <v>39721</v>
      </c>
      <c r="C113" s="3">
        <v>3916.75</v>
      </c>
      <c r="D113" s="14">
        <f>C112*(1+SPF_growth!K113/100)</f>
        <v>3955.126067155426</v>
      </c>
      <c r="E113" s="4">
        <v>2.52</v>
      </c>
    </row>
    <row r="114" spans="1:5">
      <c r="A114" t="s">
        <v>98</v>
      </c>
      <c r="B114" s="2">
        <v>39813</v>
      </c>
      <c r="C114" s="3">
        <v>3832</v>
      </c>
      <c r="D114" s="14">
        <f>C113*(1+SPF_growth!K114/100)</f>
        <v>3923.7580988877139</v>
      </c>
      <c r="E114" s="4">
        <v>1.76</v>
      </c>
    </row>
    <row r="115" spans="1:5">
      <c r="A115" t="s">
        <v>99</v>
      </c>
      <c r="B115" s="2">
        <v>39903</v>
      </c>
      <c r="C115" s="3">
        <v>3788.9749999999999</v>
      </c>
      <c r="D115" s="14">
        <f>C114*(1+SPF_growth!K115/100)</f>
        <v>3840.184467412771</v>
      </c>
      <c r="E115" s="4">
        <v>1.56</v>
      </c>
    </row>
    <row r="116" spans="1:5">
      <c r="A116" t="s">
        <v>100</v>
      </c>
      <c r="B116" s="2">
        <v>39994</v>
      </c>
      <c r="C116" s="3">
        <v>3783.5250000000001</v>
      </c>
      <c r="D116" s="14">
        <f>C115*(1+SPF_growth!K116/100)</f>
        <v>3806.2999641732076</v>
      </c>
      <c r="E116" s="4">
        <v>1.71</v>
      </c>
    </row>
    <row r="117" spans="1:5">
      <c r="A117" t="s">
        <v>101</v>
      </c>
      <c r="B117" s="2">
        <v>40086</v>
      </c>
      <c r="C117" s="3">
        <v>3797.3</v>
      </c>
      <c r="D117" s="14">
        <f>C116*(1+SPF_growth!K117/100)</f>
        <v>3807.3605899750664</v>
      </c>
      <c r="E117" s="4">
        <v>1.8</v>
      </c>
    </row>
    <row r="118" spans="1:5">
      <c r="A118" t="s">
        <v>102</v>
      </c>
      <c r="B118" s="2">
        <v>40178</v>
      </c>
      <c r="C118" s="3">
        <v>3839.0250000000001</v>
      </c>
      <c r="D118" s="14">
        <f>C117*(1+SPF_growth!K118/100)</f>
        <v>3821.57834183766</v>
      </c>
      <c r="E118" s="4">
        <v>1.63</v>
      </c>
    </row>
    <row r="119" spans="1:5">
      <c r="A119" t="s">
        <v>103</v>
      </c>
      <c r="B119" s="2">
        <v>40268</v>
      </c>
      <c r="C119" s="3">
        <v>3853.7750000000001</v>
      </c>
      <c r="D119" s="14">
        <f>C118*(1+SPF_growth!K119/100)</f>
        <v>3865.0583862703502</v>
      </c>
      <c r="E119" s="4">
        <v>1.79</v>
      </c>
    </row>
    <row r="120" spans="1:5">
      <c r="A120" t="s">
        <v>104</v>
      </c>
      <c r="B120" s="2">
        <v>40359</v>
      </c>
      <c r="C120" s="3">
        <v>3889.3249999999998</v>
      </c>
      <c r="D120" s="14">
        <f>C119*(1+SPF_growth!K120/100)</f>
        <v>3882.8702302703714</v>
      </c>
      <c r="E120" s="4">
        <v>1.88</v>
      </c>
    </row>
    <row r="121" spans="1:5">
      <c r="A121" t="s">
        <v>105</v>
      </c>
      <c r="B121" s="2">
        <v>40451</v>
      </c>
      <c r="C121" s="3">
        <v>3918</v>
      </c>
      <c r="D121" s="14">
        <f>C120*(1+SPF_growth!K121/100)</f>
        <v>3916.4760904749751</v>
      </c>
      <c r="E121" s="4">
        <v>1.72</v>
      </c>
    </row>
    <row r="122" spans="1:5">
      <c r="A122" t="s">
        <v>106</v>
      </c>
      <c r="B122" s="2">
        <v>40543</v>
      </c>
      <c r="C122" s="3">
        <v>3937.65</v>
      </c>
      <c r="D122" s="14">
        <f>C121*(1+SPF_growth!K122/100)</f>
        <v>3945.571606867531</v>
      </c>
      <c r="E122" s="4">
        <v>1.61</v>
      </c>
    </row>
    <row r="123" spans="1:5">
      <c r="A123" t="s">
        <v>107</v>
      </c>
      <c r="B123" s="2">
        <v>40633</v>
      </c>
      <c r="C123" s="3">
        <v>3928.2</v>
      </c>
      <c r="D123" s="14">
        <f>C122*(1+SPF_growth!K123/100)</f>
        <v>3969.6921969550663</v>
      </c>
      <c r="E123" s="4">
        <v>1.72</v>
      </c>
    </row>
    <row r="124" spans="1:5">
      <c r="A124" t="s">
        <v>108</v>
      </c>
      <c r="B124" s="2">
        <v>40724</v>
      </c>
      <c r="C124" s="3">
        <v>3956.2750000000001</v>
      </c>
      <c r="D124" s="14">
        <f>C123*(1+SPF_growth!K124/100)</f>
        <v>3958.3223443442739</v>
      </c>
      <c r="E124" s="4">
        <v>2.13</v>
      </c>
    </row>
    <row r="125" spans="1:5">
      <c r="A125" t="s">
        <v>109</v>
      </c>
      <c r="B125" s="2">
        <v>40816</v>
      </c>
      <c r="C125" s="3">
        <v>3955.1750000000002</v>
      </c>
      <c r="D125" s="14">
        <f>C124*(1+SPF_growth!K125/100)</f>
        <v>3983.0277459143508</v>
      </c>
      <c r="E125" s="4">
        <v>2.0099999999999998</v>
      </c>
    </row>
    <row r="126" spans="1:5">
      <c r="A126" t="s">
        <v>110</v>
      </c>
      <c r="B126" s="2">
        <v>40908</v>
      </c>
      <c r="C126" s="3">
        <v>4001.0250000000001</v>
      </c>
      <c r="D126" s="14">
        <f>C125*(1+SPF_growth!K126/100)</f>
        <v>3980.6854759426474</v>
      </c>
      <c r="E126" s="4">
        <v>1.97</v>
      </c>
    </row>
    <row r="127" spans="1:5">
      <c r="A127" t="s">
        <v>111</v>
      </c>
      <c r="B127" s="2">
        <v>40999</v>
      </c>
      <c r="C127" s="3">
        <v>4032.35</v>
      </c>
      <c r="D127" s="14">
        <f>C126*(1+SPF_growth!K127/100)</f>
        <v>4027.7309301056966</v>
      </c>
      <c r="E127" s="4">
        <v>2.08</v>
      </c>
    </row>
    <row r="128" spans="1:5">
      <c r="A128" t="s">
        <v>112</v>
      </c>
      <c r="B128" s="2">
        <v>41090</v>
      </c>
      <c r="C128" s="3">
        <v>4049.7</v>
      </c>
      <c r="D128" s="14">
        <f>C127*(1+SPF_growth!K128/100)</f>
        <v>4058.7114026851641</v>
      </c>
      <c r="E128" s="4">
        <v>2.1800000000000002</v>
      </c>
    </row>
    <row r="129" spans="1:5">
      <c r="A129" t="s">
        <v>113</v>
      </c>
      <c r="B129" s="2">
        <v>41182</v>
      </c>
      <c r="C129" s="3">
        <v>4055.1750000000002</v>
      </c>
      <c r="D129" s="14">
        <f>C128*(1+SPF_growth!K129/100)</f>
        <v>4072.2256604000804</v>
      </c>
      <c r="E129" s="4">
        <v>2.11</v>
      </c>
    </row>
    <row r="130" spans="1:5">
      <c r="A130" t="s">
        <v>114</v>
      </c>
      <c r="B130" s="2">
        <v>41274</v>
      </c>
      <c r="C130" s="3">
        <v>4059.7750000000001</v>
      </c>
      <c r="D130" s="14">
        <f>C129*(1+SPF_growth!K130/100)</f>
        <v>4078.5909912366028</v>
      </c>
      <c r="E130" s="4">
        <v>2.19</v>
      </c>
    </row>
    <row r="131" spans="1:5">
      <c r="A131" t="s">
        <v>115</v>
      </c>
      <c r="B131" s="2">
        <v>41364</v>
      </c>
      <c r="C131" s="3">
        <v>4095.75</v>
      </c>
      <c r="D131" s="14">
        <f>C130*(1+SPF_growth!K131/100)</f>
        <v>4085.4528102410127</v>
      </c>
      <c r="E131" s="4">
        <v>2.1</v>
      </c>
    </row>
    <row r="132" spans="1:5">
      <c r="A132" t="s">
        <v>116</v>
      </c>
      <c r="B132" s="2">
        <v>41455</v>
      </c>
      <c r="C132" s="3">
        <v>4100.8</v>
      </c>
      <c r="D132" s="14">
        <f>C131*(1+SPF_growth!K132/100)</f>
        <v>4123.0366376217544</v>
      </c>
      <c r="E132" s="4">
        <v>2.04</v>
      </c>
    </row>
    <row r="133" spans="1:5">
      <c r="A133" t="s">
        <v>117</v>
      </c>
      <c r="B133" s="2">
        <v>41547</v>
      </c>
      <c r="C133" s="3">
        <v>4132.9250000000002</v>
      </c>
      <c r="D133" s="14">
        <f>C132*(1+SPF_growth!K133/100)</f>
        <v>4128.3772077259646</v>
      </c>
      <c r="E133" s="4">
        <v>1.86</v>
      </c>
    </row>
    <row r="134" spans="1:5">
      <c r="A134" t="s">
        <v>118</v>
      </c>
      <c r="B134" s="2">
        <v>41639</v>
      </c>
      <c r="C134" s="3">
        <v>4165.8999999999996</v>
      </c>
      <c r="D134" s="14">
        <f>C133*(1+SPF_growth!K134/100)</f>
        <v>4161.8291750387425</v>
      </c>
      <c r="E134" s="4">
        <v>1.98</v>
      </c>
    </row>
    <row r="135" spans="1:5">
      <c r="A135" t="s">
        <v>119</v>
      </c>
      <c r="B135" s="2">
        <v>41729</v>
      </c>
      <c r="C135" s="3">
        <v>4154.125</v>
      </c>
      <c r="D135" s="14">
        <f>C134*(1+SPF_growth!K135/100)</f>
        <v>4196.4928194027516</v>
      </c>
      <c r="E135" s="4">
        <v>1.89</v>
      </c>
    </row>
    <row r="136" spans="1:5">
      <c r="A136" t="s">
        <v>120</v>
      </c>
      <c r="B136" s="2">
        <v>41820</v>
      </c>
      <c r="C136" s="3">
        <v>4210.375</v>
      </c>
      <c r="D136" s="14">
        <f>C135*(1+SPF_growth!K136/100)</f>
        <v>4186.2932939325547</v>
      </c>
      <c r="E136" s="4">
        <v>1.96</v>
      </c>
    </row>
    <row r="137" spans="1:5">
      <c r="A137" t="s">
        <v>121</v>
      </c>
      <c r="B137" s="2">
        <v>41912</v>
      </c>
      <c r="C137" s="3">
        <v>4261.7749999999996</v>
      </c>
      <c r="D137" s="14">
        <f>C136*(1+SPF_growth!K137/100)</f>
        <v>4242.6632568851082</v>
      </c>
      <c r="E137" s="4">
        <v>2.1</v>
      </c>
    </row>
    <row r="138" spans="1:5">
      <c r="A138" t="s">
        <v>122</v>
      </c>
      <c r="B138" s="2">
        <v>42004</v>
      </c>
      <c r="C138" s="3">
        <v>4285.75</v>
      </c>
      <c r="D138" s="14">
        <f>C137*(1+SPF_growth!K138/100)</f>
        <v>4292.7525268985546</v>
      </c>
      <c r="E138" s="4">
        <v>1.92</v>
      </c>
    </row>
    <row r="139" spans="1:5">
      <c r="A139" t="s">
        <v>123</v>
      </c>
      <c r="B139" s="2">
        <v>42094</v>
      </c>
      <c r="C139" s="3">
        <v>4319.3999999999996</v>
      </c>
      <c r="D139" s="14">
        <f>C138*(1+SPF_growth!K139/100)</f>
        <v>4316.6876119648532</v>
      </c>
      <c r="E139" s="4">
        <v>1.89</v>
      </c>
    </row>
    <row r="140" spans="1:5">
      <c r="A140" t="s">
        <v>124</v>
      </c>
      <c r="B140" s="2">
        <v>42185</v>
      </c>
      <c r="C140" s="3">
        <v>4351.4250000000002</v>
      </c>
      <c r="D140" s="14">
        <f>C139*(1+SPF_growth!K140/100)</f>
        <v>4350.3907068835424</v>
      </c>
      <c r="E140" s="4">
        <v>1.97</v>
      </c>
    </row>
    <row r="141" spans="1:5">
      <c r="A141" t="s">
        <v>125</v>
      </c>
      <c r="B141" s="2">
        <v>42277</v>
      </c>
      <c r="C141" s="3">
        <v>4365.8</v>
      </c>
      <c r="D141" s="14">
        <f>C140*(1+SPF_growth!K141/100)</f>
        <v>4381.6673909209703</v>
      </c>
      <c r="E141" s="4">
        <v>2.04</v>
      </c>
    </row>
    <row r="142" spans="1:5">
      <c r="A142" t="s">
        <v>126</v>
      </c>
      <c r="B142" s="2">
        <v>42369</v>
      </c>
      <c r="C142" s="3">
        <v>4367.2250000000004</v>
      </c>
      <c r="D142" s="14">
        <f>C141*(1+SPF_growth!K142/100)</f>
        <v>4394.3682556183931</v>
      </c>
      <c r="E142" s="4">
        <v>2.04</v>
      </c>
    </row>
    <row r="143" spans="1:5">
      <c r="A143" t="s">
        <v>127</v>
      </c>
      <c r="B143" s="2">
        <v>42460</v>
      </c>
      <c r="C143" s="3">
        <v>4389.2</v>
      </c>
      <c r="D143" s="14">
        <f>C142*(1+SPF_growth!K143/100)</f>
        <v>4393.5647047833536</v>
      </c>
      <c r="E143" s="4">
        <v>1.98</v>
      </c>
    </row>
    <row r="144" spans="1:5">
      <c r="A144" t="s">
        <v>128</v>
      </c>
      <c r="B144" s="2">
        <v>42551</v>
      </c>
      <c r="C144" s="3">
        <v>4409.8500000000004</v>
      </c>
      <c r="D144" s="14">
        <f>C143*(1+SPF_growth!K144/100)</f>
        <v>4415.3980208823687</v>
      </c>
      <c r="E144" s="4">
        <v>2.06</v>
      </c>
    </row>
    <row r="145" spans="1:5">
      <c r="A145" t="s">
        <v>129</v>
      </c>
      <c r="B145" s="2">
        <v>42643</v>
      </c>
      <c r="C145" s="3">
        <v>4433.7749999999996</v>
      </c>
      <c r="D145" s="14">
        <f>C144*(1+SPF_growth!K145/100)</f>
        <v>4434.6553295027488</v>
      </c>
      <c r="E145" s="4">
        <v>2.23</v>
      </c>
    </row>
    <row r="146" spans="1:5">
      <c r="A146" t="s">
        <v>130</v>
      </c>
      <c r="B146" s="2">
        <v>42735</v>
      </c>
      <c r="C146" s="3">
        <v>4456.05</v>
      </c>
      <c r="D146" s="14">
        <f>C145*(1+SPF_growth!K146/100)</f>
        <v>4458.2438796762071</v>
      </c>
      <c r="E146" s="4">
        <v>2.2000000000000002</v>
      </c>
    </row>
    <row r="147" spans="1:5">
      <c r="A147" t="s">
        <v>131</v>
      </c>
      <c r="B147" s="2">
        <v>42825</v>
      </c>
      <c r="C147" s="3">
        <v>4481.3249999999998</v>
      </c>
      <c r="D147" s="14">
        <f>C146*(1+SPF_growth!K147/100)</f>
        <v>4481.9507418190469</v>
      </c>
      <c r="E147" s="4">
        <v>2.36</v>
      </c>
    </row>
    <row r="148" spans="1:5">
      <c r="A148" t="s">
        <v>132</v>
      </c>
      <c r="B148" s="2">
        <v>42916</v>
      </c>
      <c r="C148" s="3">
        <v>4505.25</v>
      </c>
      <c r="D148" s="14">
        <f>C147*(1+SPF_growth!K148/100)</f>
        <v>4509.5851280374463</v>
      </c>
      <c r="E148" s="4">
        <v>2.2799999999999998</v>
      </c>
    </row>
    <row r="149" spans="1:5">
      <c r="A149" t="s">
        <v>133</v>
      </c>
      <c r="B149" s="2">
        <v>43008</v>
      </c>
      <c r="C149" s="3">
        <v>4540.8999999999996</v>
      </c>
      <c r="D149" s="14">
        <f>C148*(1+SPF_growth!K149/100)</f>
        <v>4531.7182618631132</v>
      </c>
      <c r="E149" s="4">
        <v>2.21</v>
      </c>
    </row>
    <row r="150" spans="1:5">
      <c r="A150" t="s">
        <v>134</v>
      </c>
      <c r="B150" s="2">
        <v>43100</v>
      </c>
      <c r="C150" s="3">
        <v>4580.625</v>
      </c>
      <c r="D150" s="14">
        <f>C149*(1+SPF_growth!K150/100)</f>
        <v>4567.2086648384147</v>
      </c>
      <c r="E150" s="4">
        <v>2.09</v>
      </c>
    </row>
    <row r="151" spans="1:5">
      <c r="A151" t="s">
        <v>135</v>
      </c>
      <c r="B151" s="2">
        <v>43190</v>
      </c>
      <c r="C151" s="3">
        <v>4609.5749999999998</v>
      </c>
      <c r="D151" s="14">
        <f>C150*(1+SPF_growth!K151/100)</f>
        <v>4610.8566023864742</v>
      </c>
      <c r="E151" s="4">
        <v>2.21</v>
      </c>
    </row>
    <row r="152" spans="1:5">
      <c r="A152" t="s">
        <v>136</v>
      </c>
      <c r="B152" s="2">
        <v>43281</v>
      </c>
      <c r="C152" s="3">
        <v>4649.5249999999996</v>
      </c>
      <c r="D152" s="14">
        <f>C151*(1+SPF_growth!K152/100)</f>
        <v>4640.6313515819957</v>
      </c>
      <c r="E152" s="4">
        <v>2.2599999999999998</v>
      </c>
    </row>
    <row r="153" spans="1:5">
      <c r="A153" t="s">
        <v>137</v>
      </c>
      <c r="B153" s="2">
        <v>43373</v>
      </c>
      <c r="C153" s="3">
        <v>4683.1750000000002</v>
      </c>
      <c r="D153" s="14">
        <f>C152*(1+SPF_growth!K153/100)</f>
        <v>4680.3570043248837</v>
      </c>
      <c r="E153" s="4">
        <v>2.2599999999999998</v>
      </c>
    </row>
    <row r="154" spans="1:5">
      <c r="A154" t="s">
        <v>138</v>
      </c>
      <c r="B154" s="2">
        <v>43465</v>
      </c>
      <c r="C154" s="3">
        <v>4695.875</v>
      </c>
      <c r="D154" s="14">
        <f>C153*(1+SPF_growth!K154/100)</f>
        <v>4711.3614367322061</v>
      </c>
      <c r="E154" s="4">
        <v>2.37</v>
      </c>
    </row>
    <row r="155" spans="1:5">
      <c r="A155" t="s">
        <v>635</v>
      </c>
      <c r="B155" s="2">
        <v>43555</v>
      </c>
      <c r="C155" s="3">
        <v>4731.8249999999998</v>
      </c>
      <c r="D155" s="14">
        <f>C154*(1+SPF_growth!K155/100)</f>
        <v>4721.9663121768035</v>
      </c>
      <c r="E155" s="4">
        <v>2.27</v>
      </c>
    </row>
    <row r="156" spans="1:5">
      <c r="A156" t="s">
        <v>636</v>
      </c>
      <c r="B156" s="2">
        <v>43646</v>
      </c>
      <c r="C156" s="3">
        <v>4755.4750000000004</v>
      </c>
      <c r="D156" s="14">
        <f>C155*(1+SPF_growth!K156/100)</f>
        <v>4755.5132071254193</v>
      </c>
      <c r="E156" s="4">
        <v>2.09</v>
      </c>
    </row>
    <row r="157" spans="1:5">
      <c r="A157" t="s">
        <v>637</v>
      </c>
      <c r="B157" s="2">
        <v>43738</v>
      </c>
      <c r="C157" s="3">
        <v>4780.2749999999996</v>
      </c>
      <c r="D157" s="14">
        <f>C156*(1+SPF_growth!K157/100)</f>
        <v>4778.9254306407465</v>
      </c>
      <c r="E157" s="4">
        <v>2.04</v>
      </c>
    </row>
    <row r="158" spans="1:5">
      <c r="A158" t="s">
        <v>676</v>
      </c>
      <c r="B158" s="2">
        <v>43830</v>
      </c>
      <c r="C158" s="3">
        <v>4805.5</v>
      </c>
      <c r="D158" s="14">
        <f>C157*(1+SPF_growth!K158/100)</f>
        <v>4801.6665952875464</v>
      </c>
      <c r="E158" s="4">
        <v>2.14</v>
      </c>
    </row>
    <row r="159" spans="1:5">
      <c r="A159" t="s">
        <v>677</v>
      </c>
      <c r="B159" s="2">
        <v>43921</v>
      </c>
      <c r="C159" s="3">
        <v>4743.6750000000002</v>
      </c>
      <c r="D159" s="14">
        <f>C158*(1+SPF_growth!K159/100)</f>
        <v>4830.8489564797455</v>
      </c>
      <c r="E159" s="4">
        <v>2.16</v>
      </c>
    </row>
    <row r="160" spans="1:5">
      <c r="A160" s="25">
        <v>20202</v>
      </c>
      <c r="B160" s="2">
        <v>44012</v>
      </c>
      <c r="D160" s="14">
        <f>C159*(1+SPF_growth!K160/100)</f>
        <v>4826.4886642767633</v>
      </c>
      <c r="E160" s="4">
        <v>1.86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9"/>
  <sheetViews>
    <sheetView zoomScaleNormal="100" workbookViewId="0"/>
  </sheetViews>
  <sheetFormatPr baseColWidth="10" defaultColWidth="8.83203125" defaultRowHeight="15"/>
  <cols>
    <col min="1" max="1" width="88.5" style="5" customWidth="1"/>
    <col min="2" max="2" width="11" style="6" customWidth="1"/>
    <col min="3" max="1025" width="8.83203125" style="5" customWidth="1"/>
    <col min="1026" max="16384" width="8.83203125" style="9"/>
  </cols>
  <sheetData>
    <row r="1" spans="1:2">
      <c r="A1" s="5" t="s">
        <v>621</v>
      </c>
      <c r="B1" s="6" t="s">
        <v>622</v>
      </c>
    </row>
    <row r="2" spans="1:2">
      <c r="A2" s="5" t="s">
        <v>602</v>
      </c>
      <c r="B2" s="6" t="s">
        <v>623</v>
      </c>
    </row>
    <row r="3" spans="1:2">
      <c r="A3" s="5" t="s">
        <v>630</v>
      </c>
      <c r="B3" s="6" t="s">
        <v>631</v>
      </c>
    </row>
    <row r="4" spans="1:2">
      <c r="A4" s="5" t="s">
        <v>609</v>
      </c>
      <c r="B4" s="6" t="s">
        <v>624</v>
      </c>
    </row>
    <row r="5" spans="1:2">
      <c r="A5" s="7" t="s">
        <v>613</v>
      </c>
      <c r="B5" s="6" t="s">
        <v>625</v>
      </c>
    </row>
    <row r="6" spans="1:2">
      <c r="A6" s="8" t="s">
        <v>619</v>
      </c>
      <c r="B6" s="6" t="s">
        <v>626</v>
      </c>
    </row>
    <row r="7" spans="1:2">
      <c r="A7" t="s">
        <v>692</v>
      </c>
      <c r="B7" s="6" t="s">
        <v>627</v>
      </c>
    </row>
    <row r="8" spans="1:2">
      <c r="A8" t="s">
        <v>693</v>
      </c>
      <c r="B8" s="6" t="s">
        <v>634</v>
      </c>
    </row>
    <row r="9" spans="1:2">
      <c r="A9" t="s">
        <v>182</v>
      </c>
      <c r="B9" s="6" t="s">
        <v>633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A0D-4063-104D-BF69-1FD84F9925D4}">
  <dimension ref="A1:K160"/>
  <sheetViews>
    <sheetView workbookViewId="0"/>
  </sheetViews>
  <sheetFormatPr baseColWidth="10" defaultColWidth="8.83203125" defaultRowHeight="15"/>
  <cols>
    <col min="7" max="11" width="8.83203125" style="23"/>
  </cols>
  <sheetData>
    <row r="1" spans="1:6">
      <c r="A1" s="1" t="s">
        <v>1</v>
      </c>
      <c r="B1" s="1" t="s">
        <v>2</v>
      </c>
      <c r="C1" t="s">
        <v>681</v>
      </c>
      <c r="D1" t="s">
        <v>682</v>
      </c>
      <c r="E1" t="s">
        <v>683</v>
      </c>
      <c r="F1" t="s">
        <v>684</v>
      </c>
    </row>
    <row r="2" spans="1:6">
      <c r="A2" t="s">
        <v>155</v>
      </c>
      <c r="C2" t="s">
        <v>685</v>
      </c>
      <c r="D2" t="s">
        <v>686</v>
      </c>
      <c r="E2" t="s">
        <v>687</v>
      </c>
      <c r="F2" t="s">
        <v>688</v>
      </c>
    </row>
    <row r="3" spans="1:6">
      <c r="A3" t="s">
        <v>154</v>
      </c>
      <c r="C3" t="s">
        <v>689</v>
      </c>
      <c r="D3" t="s">
        <v>689</v>
      </c>
      <c r="E3" t="s">
        <v>689</v>
      </c>
      <c r="F3" t="s">
        <v>689</v>
      </c>
    </row>
    <row r="4" spans="1:6">
      <c r="A4" t="s">
        <v>153</v>
      </c>
      <c r="C4" t="s">
        <v>678</v>
      </c>
      <c r="D4" t="s">
        <v>678</v>
      </c>
      <c r="E4" t="s">
        <v>678</v>
      </c>
      <c r="F4" t="s">
        <v>678</v>
      </c>
    </row>
    <row r="5" spans="1:6">
      <c r="A5" t="s">
        <v>152</v>
      </c>
      <c r="C5" t="s">
        <v>179</v>
      </c>
      <c r="D5" t="s">
        <v>179</v>
      </c>
      <c r="E5" t="s">
        <v>179</v>
      </c>
      <c r="F5" t="s">
        <v>179</v>
      </c>
    </row>
    <row r="6" spans="1:6">
      <c r="A6" t="s">
        <v>151</v>
      </c>
      <c r="C6" t="s">
        <v>178</v>
      </c>
      <c r="D6" t="s">
        <v>178</v>
      </c>
      <c r="E6" t="s">
        <v>178</v>
      </c>
      <c r="F6" t="s">
        <v>178</v>
      </c>
    </row>
    <row r="7" spans="1:6">
      <c r="A7" t="s">
        <v>150</v>
      </c>
      <c r="C7" t="s">
        <v>165</v>
      </c>
      <c r="D7" t="s">
        <v>165</v>
      </c>
      <c r="E7" t="s">
        <v>165</v>
      </c>
      <c r="F7" t="s">
        <v>165</v>
      </c>
    </row>
    <row r="8" spans="1:6">
      <c r="A8" t="s">
        <v>149</v>
      </c>
      <c r="C8" t="s">
        <v>679</v>
      </c>
      <c r="D8" t="s">
        <v>679</v>
      </c>
      <c r="E8" t="s">
        <v>679</v>
      </c>
      <c r="F8" t="s">
        <v>679</v>
      </c>
    </row>
    <row r="9" spans="1:6">
      <c r="A9" t="s">
        <v>148</v>
      </c>
      <c r="C9" t="s">
        <v>164</v>
      </c>
      <c r="D9" t="s">
        <v>164</v>
      </c>
      <c r="E9" t="s">
        <v>164</v>
      </c>
      <c r="F9" t="s">
        <v>164</v>
      </c>
    </row>
    <row r="10" spans="1:6">
      <c r="A10" t="s">
        <v>147</v>
      </c>
      <c r="C10" t="s">
        <v>175</v>
      </c>
      <c r="D10" t="s">
        <v>175</v>
      </c>
      <c r="E10" t="s">
        <v>175</v>
      </c>
      <c r="F10" t="s">
        <v>175</v>
      </c>
    </row>
    <row r="11" spans="1:6">
      <c r="A11" t="s">
        <v>146</v>
      </c>
      <c r="C11" t="s">
        <v>690</v>
      </c>
      <c r="D11" t="s">
        <v>690</v>
      </c>
      <c r="E11" t="s">
        <v>690</v>
      </c>
      <c r="F11" t="s">
        <v>690</v>
      </c>
    </row>
    <row r="12" spans="1:6">
      <c r="A12" t="s">
        <v>145</v>
      </c>
      <c r="C12" t="s">
        <v>691</v>
      </c>
      <c r="D12" t="s">
        <v>691</v>
      </c>
      <c r="E12" t="s">
        <v>691</v>
      </c>
      <c r="F12" t="s">
        <v>691</v>
      </c>
    </row>
    <row r="13" spans="1:6">
      <c r="A13" t="s">
        <v>144</v>
      </c>
      <c r="C13" t="s">
        <v>172</v>
      </c>
      <c r="D13" t="s">
        <v>172</v>
      </c>
      <c r="E13" t="s">
        <v>172</v>
      </c>
      <c r="F13" t="s">
        <v>172</v>
      </c>
    </row>
    <row r="14" spans="1:6">
      <c r="A14" t="s">
        <v>143</v>
      </c>
      <c r="C14" t="s">
        <v>171</v>
      </c>
      <c r="D14" t="s">
        <v>171</v>
      </c>
      <c r="E14" t="s">
        <v>171</v>
      </c>
      <c r="F14" t="s">
        <v>171</v>
      </c>
    </row>
    <row r="15" spans="1:6">
      <c r="A15" t="s">
        <v>142</v>
      </c>
      <c r="C15" t="s">
        <v>170</v>
      </c>
      <c r="D15" t="s">
        <v>170</v>
      </c>
      <c r="E15" t="s">
        <v>170</v>
      </c>
      <c r="F15" t="s">
        <v>170</v>
      </c>
    </row>
    <row r="16" spans="1:6">
      <c r="A16" t="s">
        <v>141</v>
      </c>
      <c r="C16" t="s">
        <v>169</v>
      </c>
      <c r="D16" t="s">
        <v>169</v>
      </c>
      <c r="E16" t="s">
        <v>169</v>
      </c>
      <c r="F16" t="s">
        <v>169</v>
      </c>
    </row>
    <row r="17" spans="1:11">
      <c r="A17" t="s">
        <v>140</v>
      </c>
      <c r="C17" t="s">
        <v>157</v>
      </c>
      <c r="D17" t="s">
        <v>157</v>
      </c>
      <c r="E17" t="s">
        <v>157</v>
      </c>
      <c r="F17" t="s">
        <v>157</v>
      </c>
    </row>
    <row r="18" spans="1:11">
      <c r="A18" t="s">
        <v>139</v>
      </c>
      <c r="C18" t="s">
        <v>156</v>
      </c>
      <c r="D18" t="s">
        <v>156</v>
      </c>
      <c r="E18" t="s">
        <v>156</v>
      </c>
      <c r="F18" t="s">
        <v>156</v>
      </c>
      <c r="G18" s="12" t="s">
        <v>648</v>
      </c>
      <c r="H18" s="12" t="s">
        <v>649</v>
      </c>
      <c r="I18" s="12" t="s">
        <v>650</v>
      </c>
      <c r="J18" s="12" t="s">
        <v>651</v>
      </c>
      <c r="K18" s="12" t="s">
        <v>652</v>
      </c>
    </row>
    <row r="19" spans="1:11">
      <c r="A19" t="s">
        <v>3</v>
      </c>
      <c r="B19" s="2">
        <v>31137</v>
      </c>
      <c r="C19" s="4">
        <v>3.87</v>
      </c>
      <c r="D19" s="4">
        <v>3.95</v>
      </c>
      <c r="E19" s="4">
        <v>3.55</v>
      </c>
      <c r="F19" s="4">
        <v>3.4</v>
      </c>
      <c r="G19" s="24">
        <f>1+C19/400</f>
        <v>1.0096750000000001</v>
      </c>
      <c r="H19" s="24">
        <f t="shared" ref="H19:J19" si="0">1+D19/400</f>
        <v>1.0098750000000001</v>
      </c>
      <c r="I19" s="24">
        <f t="shared" si="0"/>
        <v>1.008875</v>
      </c>
      <c r="J19" s="24">
        <f t="shared" si="0"/>
        <v>1.0085</v>
      </c>
      <c r="K19" s="24">
        <f>100*(PRODUCT(G19:J19)^(1/4)-1)</f>
        <v>0.92310923276235357</v>
      </c>
    </row>
    <row r="20" spans="1:11">
      <c r="A20" t="s">
        <v>4</v>
      </c>
      <c r="B20" s="2">
        <v>31228</v>
      </c>
      <c r="C20" s="4">
        <v>4.72</v>
      </c>
      <c r="D20" s="4">
        <v>2.85</v>
      </c>
      <c r="E20" s="4">
        <v>2.48</v>
      </c>
      <c r="F20" s="4">
        <v>2.82</v>
      </c>
      <c r="G20" s="24">
        <f t="shared" ref="G20:G83" si="1">1+C20/400</f>
        <v>1.0118</v>
      </c>
      <c r="H20" s="24">
        <f t="shared" ref="H20:H83" si="2">1+D20/400</f>
        <v>1.007125</v>
      </c>
      <c r="I20" s="24">
        <f t="shared" ref="I20:I83" si="3">1+E20/400</f>
        <v>1.0062</v>
      </c>
      <c r="J20" s="24">
        <f t="shared" ref="J20:J83" si="4">1+F20/400</f>
        <v>1.00705</v>
      </c>
      <c r="K20" s="24">
        <f t="shared" ref="K20:K83" si="5">100*(PRODUCT(G20:J20)^(1/4)-1)</f>
        <v>0.80413554106493201</v>
      </c>
    </row>
    <row r="21" spans="1:11">
      <c r="A21" t="s">
        <v>5</v>
      </c>
      <c r="B21" s="2">
        <v>31320</v>
      </c>
      <c r="C21" s="4">
        <v>3.49</v>
      </c>
      <c r="D21" s="4">
        <v>2.38</v>
      </c>
      <c r="E21" s="4">
        <v>2.2400000000000002</v>
      </c>
      <c r="F21" s="4">
        <v>2.82</v>
      </c>
      <c r="G21" s="24">
        <f t="shared" si="1"/>
        <v>1.0087250000000001</v>
      </c>
      <c r="H21" s="24">
        <f t="shared" si="2"/>
        <v>1.0059499999999999</v>
      </c>
      <c r="I21" s="24">
        <f t="shared" si="3"/>
        <v>1.0056</v>
      </c>
      <c r="J21" s="24">
        <f t="shared" si="4"/>
        <v>1.00705</v>
      </c>
      <c r="K21" s="24">
        <f t="shared" si="5"/>
        <v>0.68305145354505825</v>
      </c>
    </row>
    <row r="22" spans="1:11">
      <c r="A22" t="s">
        <v>6</v>
      </c>
      <c r="B22" s="2">
        <v>31412</v>
      </c>
      <c r="C22" s="4">
        <v>2.86</v>
      </c>
      <c r="D22" s="4">
        <v>2.6</v>
      </c>
      <c r="E22" s="4">
        <v>3.29</v>
      </c>
      <c r="F22" s="4">
        <v>3.03</v>
      </c>
      <c r="G22" s="24">
        <f t="shared" si="1"/>
        <v>1.00715</v>
      </c>
      <c r="H22" s="24">
        <f t="shared" si="2"/>
        <v>1.0065</v>
      </c>
      <c r="I22" s="24">
        <f t="shared" si="3"/>
        <v>1.0082249999999999</v>
      </c>
      <c r="J22" s="24">
        <f t="shared" si="4"/>
        <v>1.0075750000000001</v>
      </c>
      <c r="K22" s="24">
        <f t="shared" si="5"/>
        <v>0.7362304176079304</v>
      </c>
    </row>
    <row r="23" spans="1:11">
      <c r="A23" t="s">
        <v>7</v>
      </c>
      <c r="B23" s="2">
        <v>31502</v>
      </c>
      <c r="C23" s="4">
        <v>3.01</v>
      </c>
      <c r="D23" s="4">
        <v>4</v>
      </c>
      <c r="E23" s="4">
        <v>2.74</v>
      </c>
      <c r="F23" s="4">
        <v>1.41</v>
      </c>
      <c r="G23" s="24">
        <f t="shared" si="1"/>
        <v>1.007525</v>
      </c>
      <c r="H23" s="24">
        <f t="shared" si="2"/>
        <v>1.01</v>
      </c>
      <c r="I23" s="24">
        <f t="shared" si="3"/>
        <v>1.00685</v>
      </c>
      <c r="J23" s="24">
        <f t="shared" si="4"/>
        <v>1.003525</v>
      </c>
      <c r="K23" s="24">
        <f t="shared" si="5"/>
        <v>0.6972346001087093</v>
      </c>
    </row>
    <row r="24" spans="1:11">
      <c r="A24" t="s">
        <v>8</v>
      </c>
      <c r="B24" s="2">
        <v>31593</v>
      </c>
      <c r="C24" s="4">
        <v>3.67</v>
      </c>
      <c r="D24" s="4">
        <v>3.92</v>
      </c>
      <c r="E24" s="4">
        <v>3.55</v>
      </c>
      <c r="F24" s="4">
        <v>3.46</v>
      </c>
      <c r="G24" s="24">
        <f t="shared" si="1"/>
        <v>1.0091749999999999</v>
      </c>
      <c r="H24" s="24">
        <f t="shared" si="2"/>
        <v>1.0098</v>
      </c>
      <c r="I24" s="24">
        <f t="shared" si="3"/>
        <v>1.008875</v>
      </c>
      <c r="J24" s="24">
        <f t="shared" si="4"/>
        <v>1.00865</v>
      </c>
      <c r="K24" s="24">
        <f t="shared" si="5"/>
        <v>0.91249075773616184</v>
      </c>
    </row>
    <row r="25" spans="1:11">
      <c r="A25" t="s">
        <v>9</v>
      </c>
      <c r="B25" s="2">
        <v>31685</v>
      </c>
      <c r="C25" s="4">
        <v>3.07</v>
      </c>
      <c r="D25" s="4">
        <v>2.61</v>
      </c>
      <c r="E25" s="4">
        <v>3.03</v>
      </c>
      <c r="F25" s="4">
        <v>3.01</v>
      </c>
      <c r="G25" s="24">
        <f t="shared" si="1"/>
        <v>1.0076750000000001</v>
      </c>
      <c r="H25" s="24">
        <f t="shared" si="2"/>
        <v>1.0065249999999999</v>
      </c>
      <c r="I25" s="24">
        <f t="shared" si="3"/>
        <v>1.0075750000000001</v>
      </c>
      <c r="J25" s="24">
        <f t="shared" si="4"/>
        <v>1.007525</v>
      </c>
      <c r="K25" s="24">
        <f t="shared" si="5"/>
        <v>0.73248926246487489</v>
      </c>
    </row>
    <row r="26" spans="1:11">
      <c r="A26" t="s">
        <v>10</v>
      </c>
      <c r="B26" s="2">
        <v>31777</v>
      </c>
      <c r="C26" s="4">
        <v>2.2799999999999998</v>
      </c>
      <c r="D26" s="4">
        <v>2.76</v>
      </c>
      <c r="E26" s="4">
        <v>2.85</v>
      </c>
      <c r="F26" s="4">
        <v>3.7</v>
      </c>
      <c r="G26" s="24">
        <f t="shared" si="1"/>
        <v>1.0057</v>
      </c>
      <c r="H26" s="24">
        <f t="shared" si="2"/>
        <v>1.0068999999999999</v>
      </c>
      <c r="I26" s="24">
        <f t="shared" si="3"/>
        <v>1.007125</v>
      </c>
      <c r="J26" s="24">
        <f t="shared" si="4"/>
        <v>1.00925</v>
      </c>
      <c r="K26" s="24">
        <f t="shared" si="5"/>
        <v>0.72429386776224902</v>
      </c>
    </row>
    <row r="27" spans="1:11">
      <c r="A27" t="s">
        <v>11</v>
      </c>
      <c r="B27" s="2">
        <v>31867</v>
      </c>
      <c r="C27" s="4">
        <v>2.88</v>
      </c>
      <c r="D27" s="4">
        <v>2.91</v>
      </c>
      <c r="E27" s="4">
        <v>3.16</v>
      </c>
      <c r="F27" s="4">
        <v>2.76</v>
      </c>
      <c r="G27" s="24">
        <f t="shared" si="1"/>
        <v>1.0072000000000001</v>
      </c>
      <c r="H27" s="24">
        <f t="shared" si="2"/>
        <v>1.0072749999999999</v>
      </c>
      <c r="I27" s="24">
        <f t="shared" si="3"/>
        <v>1.0079</v>
      </c>
      <c r="J27" s="24">
        <f t="shared" si="4"/>
        <v>1.0068999999999999</v>
      </c>
      <c r="K27" s="24">
        <f t="shared" si="5"/>
        <v>0.73186843382373468</v>
      </c>
    </row>
    <row r="28" spans="1:11">
      <c r="A28" t="s">
        <v>12</v>
      </c>
      <c r="B28" s="2">
        <v>31958</v>
      </c>
      <c r="C28" s="4">
        <v>2.63</v>
      </c>
      <c r="D28" s="4">
        <v>3.21</v>
      </c>
      <c r="E28" s="4">
        <v>2.65</v>
      </c>
      <c r="F28" s="4">
        <v>2.79</v>
      </c>
      <c r="G28" s="24">
        <f t="shared" si="1"/>
        <v>1.006575</v>
      </c>
      <c r="H28" s="24">
        <f t="shared" si="2"/>
        <v>1.0080249999999999</v>
      </c>
      <c r="I28" s="24">
        <f t="shared" si="3"/>
        <v>1.0066250000000001</v>
      </c>
      <c r="J28" s="24">
        <f t="shared" si="4"/>
        <v>1.006975</v>
      </c>
      <c r="K28" s="24">
        <f t="shared" si="5"/>
        <v>0.70498309407629467</v>
      </c>
    </row>
    <row r="29" spans="1:11">
      <c r="A29" t="s">
        <v>13</v>
      </c>
      <c r="B29" s="2">
        <v>32050</v>
      </c>
      <c r="C29" s="4">
        <v>2.91</v>
      </c>
      <c r="D29" s="4">
        <v>3.53</v>
      </c>
      <c r="E29" s="4">
        <v>1.92</v>
      </c>
      <c r="F29" s="4">
        <v>2.96</v>
      </c>
      <c r="G29" s="24">
        <f t="shared" si="1"/>
        <v>1.0072749999999999</v>
      </c>
      <c r="H29" s="24">
        <f t="shared" si="2"/>
        <v>1.0088250000000001</v>
      </c>
      <c r="I29" s="24">
        <f t="shared" si="3"/>
        <v>1.0047999999999999</v>
      </c>
      <c r="J29" s="24">
        <f t="shared" si="4"/>
        <v>1.0074000000000001</v>
      </c>
      <c r="K29" s="24">
        <f t="shared" si="5"/>
        <v>0.70739588682282584</v>
      </c>
    </row>
    <row r="30" spans="1:11">
      <c r="A30" t="s">
        <v>14</v>
      </c>
      <c r="B30" s="2">
        <v>32142</v>
      </c>
      <c r="C30" s="4">
        <v>2.09</v>
      </c>
      <c r="D30" s="4">
        <v>0.83</v>
      </c>
      <c r="E30" s="4">
        <v>3.44</v>
      </c>
      <c r="F30" s="4">
        <v>2.37</v>
      </c>
      <c r="G30" s="24">
        <f t="shared" si="1"/>
        <v>1.005225</v>
      </c>
      <c r="H30" s="24">
        <f t="shared" si="2"/>
        <v>1.002075</v>
      </c>
      <c r="I30" s="24">
        <f t="shared" si="3"/>
        <v>1.0085999999999999</v>
      </c>
      <c r="J30" s="24">
        <f t="shared" si="4"/>
        <v>1.005925</v>
      </c>
      <c r="K30" s="24">
        <f t="shared" si="5"/>
        <v>0.54535653638578818</v>
      </c>
    </row>
    <row r="31" spans="1:11">
      <c r="A31" t="s">
        <v>15</v>
      </c>
      <c r="B31" s="2">
        <v>32233</v>
      </c>
      <c r="C31" s="4">
        <v>0.62</v>
      </c>
      <c r="D31" s="4">
        <v>1.76</v>
      </c>
      <c r="E31" s="4">
        <v>3</v>
      </c>
      <c r="F31" s="4">
        <v>3.19</v>
      </c>
      <c r="G31" s="24">
        <f t="shared" si="1"/>
        <v>1.0015499999999999</v>
      </c>
      <c r="H31" s="24">
        <f t="shared" si="2"/>
        <v>1.0044</v>
      </c>
      <c r="I31" s="24">
        <f t="shared" si="3"/>
        <v>1.0075000000000001</v>
      </c>
      <c r="J31" s="24">
        <f t="shared" si="4"/>
        <v>1.0079750000000001</v>
      </c>
      <c r="K31" s="24">
        <f t="shared" si="5"/>
        <v>0.53529086139807447</v>
      </c>
    </row>
    <row r="32" spans="1:11">
      <c r="A32" t="s">
        <v>16</v>
      </c>
      <c r="B32" s="2">
        <v>32324</v>
      </c>
      <c r="C32" s="4">
        <v>2.57</v>
      </c>
      <c r="D32" s="4">
        <v>3.38</v>
      </c>
      <c r="E32" s="4">
        <v>2.74</v>
      </c>
      <c r="F32" s="4">
        <v>1.91</v>
      </c>
      <c r="G32" s="24">
        <f t="shared" si="1"/>
        <v>1.0064249999999999</v>
      </c>
      <c r="H32" s="24">
        <f t="shared" si="2"/>
        <v>1.0084500000000001</v>
      </c>
      <c r="I32" s="24">
        <f t="shared" si="3"/>
        <v>1.00685</v>
      </c>
      <c r="J32" s="24">
        <f t="shared" si="4"/>
        <v>1.004775</v>
      </c>
      <c r="K32" s="24">
        <f t="shared" si="5"/>
        <v>0.66241501398442981</v>
      </c>
    </row>
    <row r="33" spans="1:11">
      <c r="A33" t="s">
        <v>17</v>
      </c>
      <c r="B33" s="2">
        <v>32416</v>
      </c>
      <c r="C33" s="4">
        <v>2.92</v>
      </c>
      <c r="D33" s="4">
        <v>2.4500000000000002</v>
      </c>
      <c r="E33" s="4">
        <v>3.13</v>
      </c>
      <c r="F33" s="4">
        <v>1.92</v>
      </c>
      <c r="G33" s="24">
        <f t="shared" si="1"/>
        <v>1.0073000000000001</v>
      </c>
      <c r="H33" s="24">
        <f t="shared" si="2"/>
        <v>1.0061249999999999</v>
      </c>
      <c r="I33" s="24">
        <f t="shared" si="3"/>
        <v>1.007825</v>
      </c>
      <c r="J33" s="24">
        <f t="shared" si="4"/>
        <v>1.0047999999999999</v>
      </c>
      <c r="K33" s="24">
        <f t="shared" si="5"/>
        <v>0.65118259928413913</v>
      </c>
    </row>
    <row r="34" spans="1:11">
      <c r="A34" t="s">
        <v>18</v>
      </c>
      <c r="B34" s="2">
        <v>32508</v>
      </c>
      <c r="C34" s="4">
        <v>3.62</v>
      </c>
      <c r="D34" s="4">
        <v>2.93</v>
      </c>
      <c r="E34" s="4">
        <v>2.46</v>
      </c>
      <c r="F34" s="4">
        <v>1.07</v>
      </c>
      <c r="G34" s="24">
        <f t="shared" si="1"/>
        <v>1.00905</v>
      </c>
      <c r="H34" s="24">
        <f t="shared" si="2"/>
        <v>1.007325</v>
      </c>
      <c r="I34" s="24">
        <f t="shared" si="3"/>
        <v>1.0061500000000001</v>
      </c>
      <c r="J34" s="24">
        <f t="shared" si="4"/>
        <v>1.002675</v>
      </c>
      <c r="K34" s="24">
        <f t="shared" si="5"/>
        <v>0.62972928794058358</v>
      </c>
    </row>
    <row r="35" spans="1:11">
      <c r="A35" t="s">
        <v>19</v>
      </c>
      <c r="B35" s="2">
        <v>32598</v>
      </c>
      <c r="C35" s="4">
        <v>2.08</v>
      </c>
      <c r="D35" s="4">
        <v>1.97</v>
      </c>
      <c r="E35" s="4">
        <v>1.07</v>
      </c>
      <c r="F35" s="4">
        <v>1.36</v>
      </c>
      <c r="G35" s="24">
        <f t="shared" si="1"/>
        <v>1.0052000000000001</v>
      </c>
      <c r="H35" s="24">
        <f t="shared" si="2"/>
        <v>1.0049250000000001</v>
      </c>
      <c r="I35" s="24">
        <f t="shared" si="3"/>
        <v>1.002675</v>
      </c>
      <c r="J35" s="24">
        <f t="shared" si="4"/>
        <v>1.0034000000000001</v>
      </c>
      <c r="K35" s="24">
        <f t="shared" si="5"/>
        <v>0.40494520061742367</v>
      </c>
    </row>
    <row r="36" spans="1:11">
      <c r="A36" t="s">
        <v>20</v>
      </c>
      <c r="B36" s="2">
        <v>32689</v>
      </c>
      <c r="C36" s="4">
        <v>1.57</v>
      </c>
      <c r="D36" s="4">
        <v>1.17</v>
      </c>
      <c r="E36" s="4">
        <v>2.15</v>
      </c>
      <c r="F36" s="4">
        <v>1.21</v>
      </c>
      <c r="G36" s="24">
        <f t="shared" si="1"/>
        <v>1.003925</v>
      </c>
      <c r="H36" s="24">
        <f t="shared" si="2"/>
        <v>1.0029250000000001</v>
      </c>
      <c r="I36" s="24">
        <f t="shared" si="3"/>
        <v>1.0053749999999999</v>
      </c>
      <c r="J36" s="24">
        <f t="shared" si="4"/>
        <v>1.0030250000000001</v>
      </c>
      <c r="K36" s="24">
        <f t="shared" si="5"/>
        <v>0.3812019316142834</v>
      </c>
    </row>
    <row r="37" spans="1:11">
      <c r="A37" t="s">
        <v>21</v>
      </c>
      <c r="B37" s="2">
        <v>32781</v>
      </c>
      <c r="C37" s="4">
        <v>1.95</v>
      </c>
      <c r="D37" s="4">
        <v>0.97</v>
      </c>
      <c r="E37" s="4">
        <v>1.54</v>
      </c>
      <c r="F37" s="4">
        <v>3.97</v>
      </c>
      <c r="G37" s="24">
        <f t="shared" si="1"/>
        <v>1.004875</v>
      </c>
      <c r="H37" s="24">
        <f t="shared" si="2"/>
        <v>1.0024249999999999</v>
      </c>
      <c r="I37" s="24">
        <f t="shared" si="3"/>
        <v>1.0038499999999999</v>
      </c>
      <c r="J37" s="24">
        <f t="shared" si="4"/>
        <v>1.009925</v>
      </c>
      <c r="K37" s="24">
        <f t="shared" si="5"/>
        <v>0.5264785151075202</v>
      </c>
    </row>
    <row r="38" spans="1:11">
      <c r="A38" t="s">
        <v>22</v>
      </c>
      <c r="B38" s="2">
        <v>32873</v>
      </c>
      <c r="C38" s="4">
        <v>1.74</v>
      </c>
      <c r="D38" s="4">
        <v>1.59</v>
      </c>
      <c r="E38" s="4">
        <v>2.35</v>
      </c>
      <c r="F38" s="4">
        <v>2.34</v>
      </c>
      <c r="G38" s="24">
        <f t="shared" si="1"/>
        <v>1.0043500000000001</v>
      </c>
      <c r="H38" s="24">
        <f t="shared" si="2"/>
        <v>1.0039750000000001</v>
      </c>
      <c r="I38" s="24">
        <f t="shared" si="3"/>
        <v>1.0058750000000001</v>
      </c>
      <c r="J38" s="24">
        <f t="shared" si="4"/>
        <v>1.0058499999999999</v>
      </c>
      <c r="K38" s="24">
        <f t="shared" si="5"/>
        <v>0.50121317528326603</v>
      </c>
    </row>
    <row r="39" spans="1:11">
      <c r="A39" t="s">
        <v>23</v>
      </c>
      <c r="B39" s="2">
        <v>32963</v>
      </c>
      <c r="C39" s="4">
        <v>1.93</v>
      </c>
      <c r="D39" s="4">
        <v>2.4</v>
      </c>
      <c r="E39" s="4">
        <v>2.68</v>
      </c>
      <c r="F39" s="4">
        <v>2.23</v>
      </c>
      <c r="G39" s="24">
        <f t="shared" si="1"/>
        <v>1.0048250000000001</v>
      </c>
      <c r="H39" s="24">
        <f t="shared" si="2"/>
        <v>1.006</v>
      </c>
      <c r="I39" s="24">
        <f t="shared" si="3"/>
        <v>1.0066999999999999</v>
      </c>
      <c r="J39" s="24">
        <f t="shared" si="4"/>
        <v>1.0055750000000001</v>
      </c>
      <c r="K39" s="24">
        <f t="shared" si="5"/>
        <v>0.5774770227933379</v>
      </c>
    </row>
    <row r="40" spans="1:11">
      <c r="A40" t="s">
        <v>24</v>
      </c>
      <c r="B40" s="2">
        <v>33054</v>
      </c>
      <c r="C40" s="4">
        <v>2.4900000000000002</v>
      </c>
      <c r="D40" s="4">
        <v>1.9</v>
      </c>
      <c r="E40" s="4">
        <v>2.94</v>
      </c>
      <c r="F40" s="4">
        <v>2.64</v>
      </c>
      <c r="G40" s="24">
        <f t="shared" si="1"/>
        <v>1.0062249999999999</v>
      </c>
      <c r="H40" s="24">
        <f t="shared" si="2"/>
        <v>1.00475</v>
      </c>
      <c r="I40" s="24">
        <f t="shared" si="3"/>
        <v>1.00735</v>
      </c>
      <c r="J40" s="24">
        <f t="shared" si="4"/>
        <v>1.0065999999999999</v>
      </c>
      <c r="K40" s="24">
        <f t="shared" si="5"/>
        <v>0.62308049092900664</v>
      </c>
    </row>
    <row r="41" spans="1:11">
      <c r="A41" t="s">
        <v>25</v>
      </c>
      <c r="B41" s="2">
        <v>33146</v>
      </c>
      <c r="C41" s="4">
        <v>0.77</v>
      </c>
      <c r="D41" s="4">
        <v>0.79</v>
      </c>
      <c r="E41" s="4">
        <v>0.79</v>
      </c>
      <c r="F41" s="4">
        <v>2.44</v>
      </c>
      <c r="G41" s="24">
        <f t="shared" si="1"/>
        <v>1.001925</v>
      </c>
      <c r="H41" s="24">
        <f t="shared" si="2"/>
        <v>1.0019750000000001</v>
      </c>
      <c r="I41" s="24">
        <f t="shared" si="3"/>
        <v>1.0019750000000001</v>
      </c>
      <c r="J41" s="24">
        <f t="shared" si="4"/>
        <v>1.0061</v>
      </c>
      <c r="K41" s="24">
        <f t="shared" si="5"/>
        <v>0.29921486625135163</v>
      </c>
    </row>
    <row r="42" spans="1:11">
      <c r="A42" t="s">
        <v>26</v>
      </c>
      <c r="B42" s="2">
        <v>33238</v>
      </c>
      <c r="C42" s="4">
        <v>-0.92</v>
      </c>
      <c r="D42" s="4">
        <v>0.14000000000000001</v>
      </c>
      <c r="E42" s="4">
        <v>1.31</v>
      </c>
      <c r="F42" s="4">
        <v>2.4700000000000002</v>
      </c>
      <c r="G42" s="24">
        <f t="shared" si="1"/>
        <v>0.99770000000000003</v>
      </c>
      <c r="H42" s="24">
        <f t="shared" si="2"/>
        <v>1.0003500000000001</v>
      </c>
      <c r="I42" s="24">
        <f t="shared" si="3"/>
        <v>1.0032749999999999</v>
      </c>
      <c r="J42" s="24">
        <f t="shared" si="4"/>
        <v>1.006175</v>
      </c>
      <c r="K42" s="24">
        <f t="shared" si="5"/>
        <v>0.18699840887628216</v>
      </c>
    </row>
    <row r="43" spans="1:11">
      <c r="A43" t="s">
        <v>27</v>
      </c>
      <c r="B43" s="2">
        <v>33328</v>
      </c>
      <c r="C43" s="4">
        <v>0.19</v>
      </c>
      <c r="D43" s="4">
        <v>1.66</v>
      </c>
      <c r="E43" s="4">
        <v>2.93</v>
      </c>
      <c r="F43" s="4">
        <v>3.21</v>
      </c>
      <c r="G43" s="24">
        <f t="shared" si="1"/>
        <v>1.000475</v>
      </c>
      <c r="H43" s="24">
        <f t="shared" si="2"/>
        <v>1.0041500000000001</v>
      </c>
      <c r="I43" s="24">
        <f t="shared" si="3"/>
        <v>1.007325</v>
      </c>
      <c r="J43" s="24">
        <f t="shared" si="4"/>
        <v>1.0080249999999999</v>
      </c>
      <c r="K43" s="24">
        <f t="shared" si="5"/>
        <v>0.49892985882478147</v>
      </c>
    </row>
    <row r="44" spans="1:11">
      <c r="A44" t="s">
        <v>28</v>
      </c>
      <c r="B44" s="2">
        <v>33419</v>
      </c>
      <c r="C44" s="4">
        <v>1.86</v>
      </c>
      <c r="D44" s="4">
        <v>2.82</v>
      </c>
      <c r="E44" s="4">
        <v>3.02</v>
      </c>
      <c r="F44" s="4">
        <v>3.12</v>
      </c>
      <c r="G44" s="24">
        <f t="shared" si="1"/>
        <v>1.00465</v>
      </c>
      <c r="H44" s="24">
        <f t="shared" si="2"/>
        <v>1.00705</v>
      </c>
      <c r="I44" s="24">
        <f t="shared" si="3"/>
        <v>1.0075499999999999</v>
      </c>
      <c r="J44" s="24">
        <f t="shared" si="4"/>
        <v>1.0078</v>
      </c>
      <c r="K44" s="24">
        <f t="shared" si="5"/>
        <v>0.67617243643305347</v>
      </c>
    </row>
    <row r="45" spans="1:11">
      <c r="A45" t="s">
        <v>29</v>
      </c>
      <c r="B45" s="2">
        <v>33511</v>
      </c>
      <c r="C45" s="4">
        <v>2.4900000000000002</v>
      </c>
      <c r="D45" s="4">
        <v>2.84</v>
      </c>
      <c r="E45" s="4">
        <v>3.17</v>
      </c>
      <c r="F45" s="4">
        <v>2.76</v>
      </c>
      <c r="G45" s="24">
        <f t="shared" si="1"/>
        <v>1.0062249999999999</v>
      </c>
      <c r="H45" s="24">
        <f t="shared" si="2"/>
        <v>1.0071000000000001</v>
      </c>
      <c r="I45" s="24">
        <f t="shared" si="3"/>
        <v>1.007925</v>
      </c>
      <c r="J45" s="24">
        <f t="shared" si="4"/>
        <v>1.0068999999999999</v>
      </c>
      <c r="K45" s="24">
        <f t="shared" si="5"/>
        <v>0.70373174696498619</v>
      </c>
    </row>
    <row r="46" spans="1:11">
      <c r="A46" t="s">
        <v>30</v>
      </c>
      <c r="B46" s="2">
        <v>33603</v>
      </c>
      <c r="C46" s="4">
        <v>2.17</v>
      </c>
      <c r="D46" s="4">
        <v>3</v>
      </c>
      <c r="E46" s="4">
        <v>3.42</v>
      </c>
      <c r="F46" s="4">
        <v>2.67</v>
      </c>
      <c r="G46" s="24">
        <f t="shared" si="1"/>
        <v>1.005425</v>
      </c>
      <c r="H46" s="24">
        <f t="shared" si="2"/>
        <v>1.0075000000000001</v>
      </c>
      <c r="I46" s="24">
        <f t="shared" si="3"/>
        <v>1.0085500000000001</v>
      </c>
      <c r="J46" s="24">
        <f t="shared" si="4"/>
        <v>1.006675</v>
      </c>
      <c r="K46" s="24">
        <f t="shared" si="5"/>
        <v>0.70368503741999877</v>
      </c>
    </row>
    <row r="47" spans="1:11">
      <c r="A47" t="s">
        <v>31</v>
      </c>
      <c r="B47" s="2">
        <v>33694</v>
      </c>
      <c r="C47" s="4">
        <v>2.31</v>
      </c>
      <c r="D47" s="4">
        <v>3.06</v>
      </c>
      <c r="E47" s="4">
        <v>3.22</v>
      </c>
      <c r="F47" s="4">
        <v>2.76</v>
      </c>
      <c r="G47" s="24">
        <f t="shared" si="1"/>
        <v>1.0057750000000001</v>
      </c>
      <c r="H47" s="24">
        <f t="shared" si="2"/>
        <v>1.0076499999999999</v>
      </c>
      <c r="I47" s="24">
        <f t="shared" si="3"/>
        <v>1.0080499999999999</v>
      </c>
      <c r="J47" s="24">
        <f t="shared" si="4"/>
        <v>1.0068999999999999</v>
      </c>
      <c r="K47" s="24">
        <f t="shared" si="5"/>
        <v>0.70933774800152616</v>
      </c>
    </row>
    <row r="48" spans="1:11">
      <c r="A48" t="s">
        <v>32</v>
      </c>
      <c r="B48" s="2">
        <v>33785</v>
      </c>
      <c r="C48" s="4">
        <v>3.37</v>
      </c>
      <c r="D48" s="4">
        <v>3.09</v>
      </c>
      <c r="E48" s="4">
        <v>3.03</v>
      </c>
      <c r="F48" s="4">
        <v>3.13</v>
      </c>
      <c r="G48" s="24">
        <f t="shared" si="1"/>
        <v>1.0084249999999999</v>
      </c>
      <c r="H48" s="24">
        <f t="shared" si="2"/>
        <v>1.007725</v>
      </c>
      <c r="I48" s="24">
        <f t="shared" si="3"/>
        <v>1.0075750000000001</v>
      </c>
      <c r="J48" s="24">
        <f t="shared" si="4"/>
        <v>1.007825</v>
      </c>
      <c r="K48" s="24">
        <f t="shared" si="5"/>
        <v>0.78874483082800317</v>
      </c>
    </row>
    <row r="49" spans="1:11">
      <c r="A49" t="s">
        <v>33</v>
      </c>
      <c r="B49" s="2">
        <v>33877</v>
      </c>
      <c r="C49" s="4">
        <v>2.41</v>
      </c>
      <c r="D49" s="4">
        <v>3.17</v>
      </c>
      <c r="E49" s="4">
        <v>2.3199999999999998</v>
      </c>
      <c r="F49" s="4">
        <v>2.85</v>
      </c>
      <c r="G49" s="24">
        <f t="shared" si="1"/>
        <v>1.0060249999999999</v>
      </c>
      <c r="H49" s="24">
        <f t="shared" si="2"/>
        <v>1.007925</v>
      </c>
      <c r="I49" s="24">
        <f t="shared" si="3"/>
        <v>1.0058</v>
      </c>
      <c r="J49" s="24">
        <f t="shared" si="4"/>
        <v>1.007125</v>
      </c>
      <c r="K49" s="24">
        <f t="shared" si="5"/>
        <v>0.67183843321154679</v>
      </c>
    </row>
    <row r="50" spans="1:11">
      <c r="A50" t="s">
        <v>34</v>
      </c>
      <c r="B50" s="2">
        <v>33969</v>
      </c>
      <c r="C50" s="4">
        <v>2.41</v>
      </c>
      <c r="D50" s="4">
        <v>2.84</v>
      </c>
      <c r="E50" s="4">
        <v>3.26</v>
      </c>
      <c r="F50" s="4">
        <v>3.33</v>
      </c>
      <c r="G50" s="24">
        <f t="shared" si="1"/>
        <v>1.0060249999999999</v>
      </c>
      <c r="H50" s="24">
        <f t="shared" si="2"/>
        <v>1.0071000000000001</v>
      </c>
      <c r="I50" s="24">
        <f t="shared" si="3"/>
        <v>1.0081500000000001</v>
      </c>
      <c r="J50" s="24">
        <f t="shared" si="4"/>
        <v>1.0083249999999999</v>
      </c>
      <c r="K50" s="24">
        <f t="shared" si="5"/>
        <v>0.73995781607556488</v>
      </c>
    </row>
    <row r="51" spans="1:11">
      <c r="A51" t="s">
        <v>35</v>
      </c>
      <c r="B51" s="2">
        <v>34059</v>
      </c>
      <c r="C51" s="4">
        <v>2.94</v>
      </c>
      <c r="D51" s="4">
        <v>3.31</v>
      </c>
      <c r="E51" s="4">
        <v>3.4</v>
      </c>
      <c r="F51" s="4">
        <v>2.86</v>
      </c>
      <c r="G51" s="24">
        <f t="shared" si="1"/>
        <v>1.00735</v>
      </c>
      <c r="H51" s="24">
        <f t="shared" si="2"/>
        <v>1.008275</v>
      </c>
      <c r="I51" s="24">
        <f t="shared" si="3"/>
        <v>1.0085</v>
      </c>
      <c r="J51" s="24">
        <f t="shared" si="4"/>
        <v>1.00715</v>
      </c>
      <c r="K51" s="24">
        <f t="shared" si="5"/>
        <v>0.78185838971052135</v>
      </c>
    </row>
    <row r="52" spans="1:11">
      <c r="A52" t="s">
        <v>36</v>
      </c>
      <c r="B52" s="2">
        <v>34150</v>
      </c>
      <c r="C52" s="4">
        <v>3.29</v>
      </c>
      <c r="D52" s="4">
        <v>3.34</v>
      </c>
      <c r="E52" s="4">
        <v>3.06</v>
      </c>
      <c r="F52" s="4">
        <v>2.64</v>
      </c>
      <c r="G52" s="24">
        <f t="shared" si="1"/>
        <v>1.0082249999999999</v>
      </c>
      <c r="H52" s="24">
        <f t="shared" si="2"/>
        <v>1.0083500000000001</v>
      </c>
      <c r="I52" s="24">
        <f t="shared" si="3"/>
        <v>1.0076499999999999</v>
      </c>
      <c r="J52" s="24">
        <f t="shared" si="4"/>
        <v>1.0065999999999999</v>
      </c>
      <c r="K52" s="24">
        <f t="shared" si="5"/>
        <v>0.77060129398076604</v>
      </c>
    </row>
    <row r="53" spans="1:11">
      <c r="A53" t="s">
        <v>37</v>
      </c>
      <c r="B53" s="2">
        <v>34242</v>
      </c>
      <c r="C53" s="4">
        <v>3.2</v>
      </c>
      <c r="D53" s="4">
        <v>2.69</v>
      </c>
      <c r="E53" s="4">
        <v>2.9</v>
      </c>
      <c r="F53" s="4">
        <v>2.99</v>
      </c>
      <c r="G53" s="24">
        <f t="shared" si="1"/>
        <v>1.008</v>
      </c>
      <c r="H53" s="24">
        <f t="shared" si="2"/>
        <v>1.0067250000000001</v>
      </c>
      <c r="I53" s="24">
        <f t="shared" si="3"/>
        <v>1.00725</v>
      </c>
      <c r="J53" s="24">
        <f t="shared" si="4"/>
        <v>1.0074749999999999</v>
      </c>
      <c r="K53" s="24">
        <f t="shared" si="5"/>
        <v>0.73623960000597233</v>
      </c>
    </row>
    <row r="54" spans="1:11">
      <c r="A54" t="s">
        <v>38</v>
      </c>
      <c r="B54" s="2">
        <v>34334</v>
      </c>
      <c r="C54" s="4">
        <v>2.88</v>
      </c>
      <c r="D54" s="4">
        <v>2.4900000000000002</v>
      </c>
      <c r="E54" s="4">
        <v>2.98</v>
      </c>
      <c r="F54" s="4">
        <v>2.75</v>
      </c>
      <c r="G54" s="24">
        <f t="shared" si="1"/>
        <v>1.0072000000000001</v>
      </c>
      <c r="H54" s="24">
        <f t="shared" si="2"/>
        <v>1.0062249999999999</v>
      </c>
      <c r="I54" s="24">
        <f t="shared" si="3"/>
        <v>1.00745</v>
      </c>
      <c r="J54" s="24">
        <f t="shared" si="4"/>
        <v>1.006875</v>
      </c>
      <c r="K54" s="24">
        <f t="shared" si="5"/>
        <v>0.69373953182720882</v>
      </c>
    </row>
    <row r="55" spans="1:11">
      <c r="A55" t="s">
        <v>39</v>
      </c>
      <c r="B55" s="2">
        <v>34424</v>
      </c>
      <c r="C55" s="4">
        <v>3.26</v>
      </c>
      <c r="D55" s="4">
        <v>2.65</v>
      </c>
      <c r="E55" s="4">
        <v>3.06</v>
      </c>
      <c r="F55" s="4">
        <v>2.41</v>
      </c>
      <c r="G55" s="24">
        <f t="shared" si="1"/>
        <v>1.0081500000000001</v>
      </c>
      <c r="H55" s="24">
        <f t="shared" si="2"/>
        <v>1.0066250000000001</v>
      </c>
      <c r="I55" s="24">
        <f t="shared" si="3"/>
        <v>1.0076499999999999</v>
      </c>
      <c r="J55" s="24">
        <f t="shared" si="4"/>
        <v>1.0060249999999999</v>
      </c>
      <c r="K55" s="24">
        <f t="shared" si="5"/>
        <v>0.71121542451979547</v>
      </c>
    </row>
    <row r="56" spans="1:11">
      <c r="A56" t="s">
        <v>40</v>
      </c>
      <c r="B56" s="2">
        <v>34515</v>
      </c>
      <c r="C56" s="4">
        <v>3.09</v>
      </c>
      <c r="D56" s="4">
        <v>2.83</v>
      </c>
      <c r="E56" s="4">
        <v>2.5099999999999998</v>
      </c>
      <c r="F56" s="4">
        <v>2.33</v>
      </c>
      <c r="G56" s="24">
        <f t="shared" si="1"/>
        <v>1.007725</v>
      </c>
      <c r="H56" s="24">
        <f t="shared" si="2"/>
        <v>1.0070749999999999</v>
      </c>
      <c r="I56" s="24">
        <f t="shared" si="3"/>
        <v>1.006275</v>
      </c>
      <c r="J56" s="24">
        <f t="shared" si="4"/>
        <v>1.005825</v>
      </c>
      <c r="K56" s="24">
        <f t="shared" si="5"/>
        <v>0.6724734925990683</v>
      </c>
    </row>
    <row r="57" spans="1:11">
      <c r="A57" t="s">
        <v>41</v>
      </c>
      <c r="B57" s="2">
        <v>34607</v>
      </c>
      <c r="C57" s="4">
        <v>2.59</v>
      </c>
      <c r="D57" s="4">
        <v>2.41</v>
      </c>
      <c r="E57" s="4">
        <v>2.35</v>
      </c>
      <c r="F57" s="4">
        <v>2.5499999999999998</v>
      </c>
      <c r="G57" s="24">
        <f t="shared" si="1"/>
        <v>1.006475</v>
      </c>
      <c r="H57" s="24">
        <f t="shared" si="2"/>
        <v>1.0060249999999999</v>
      </c>
      <c r="I57" s="24">
        <f t="shared" si="3"/>
        <v>1.0058750000000001</v>
      </c>
      <c r="J57" s="24">
        <f t="shared" si="4"/>
        <v>1.006375</v>
      </c>
      <c r="K57" s="24">
        <f t="shared" si="5"/>
        <v>0.61874699511825781</v>
      </c>
    </row>
    <row r="58" spans="1:11">
      <c r="A58" t="s">
        <v>42</v>
      </c>
      <c r="B58" s="2">
        <v>34699</v>
      </c>
      <c r="C58" s="4">
        <v>2.8</v>
      </c>
      <c r="D58" s="4">
        <v>2.38</v>
      </c>
      <c r="E58" s="4">
        <v>2.4900000000000002</v>
      </c>
      <c r="F58" s="4">
        <v>2.42</v>
      </c>
      <c r="G58" s="24">
        <f t="shared" si="1"/>
        <v>1.0069999999999999</v>
      </c>
      <c r="H58" s="24">
        <f t="shared" si="2"/>
        <v>1.0059499999999999</v>
      </c>
      <c r="I58" s="24">
        <f t="shared" si="3"/>
        <v>1.0062249999999999</v>
      </c>
      <c r="J58" s="24">
        <f t="shared" si="4"/>
        <v>1.0060500000000001</v>
      </c>
      <c r="K58" s="24">
        <f t="shared" si="5"/>
        <v>0.63061654967608849</v>
      </c>
    </row>
    <row r="59" spans="1:11">
      <c r="A59" t="s">
        <v>43</v>
      </c>
      <c r="B59" s="2">
        <v>34789</v>
      </c>
      <c r="C59" s="4">
        <v>2.67</v>
      </c>
      <c r="D59" s="4">
        <v>2.23</v>
      </c>
      <c r="E59" s="4">
        <v>2.12</v>
      </c>
      <c r="F59" s="4">
        <v>2.68</v>
      </c>
      <c r="G59" s="24">
        <f t="shared" si="1"/>
        <v>1.006675</v>
      </c>
      <c r="H59" s="24">
        <f t="shared" si="2"/>
        <v>1.0055750000000001</v>
      </c>
      <c r="I59" s="24">
        <f t="shared" si="3"/>
        <v>1.0053000000000001</v>
      </c>
      <c r="J59" s="24">
        <f t="shared" si="4"/>
        <v>1.0066999999999999</v>
      </c>
      <c r="K59" s="24">
        <f t="shared" si="5"/>
        <v>0.60623011217268985</v>
      </c>
    </row>
    <row r="60" spans="1:11">
      <c r="A60" t="s">
        <v>44</v>
      </c>
      <c r="B60" s="2">
        <v>34880</v>
      </c>
      <c r="C60" s="4">
        <v>2.2799999999999998</v>
      </c>
      <c r="D60" s="4">
        <v>2.79</v>
      </c>
      <c r="E60" s="4">
        <v>2.74</v>
      </c>
      <c r="F60" s="4">
        <v>2.3199999999999998</v>
      </c>
      <c r="G60" s="24">
        <f t="shared" si="1"/>
        <v>1.0057</v>
      </c>
      <c r="H60" s="24">
        <f t="shared" si="2"/>
        <v>1.006975</v>
      </c>
      <c r="I60" s="24">
        <f t="shared" si="3"/>
        <v>1.00685</v>
      </c>
      <c r="J60" s="24">
        <f t="shared" si="4"/>
        <v>1.0058</v>
      </c>
      <c r="K60" s="24">
        <f t="shared" si="5"/>
        <v>0.6331080545903145</v>
      </c>
    </row>
    <row r="61" spans="1:11">
      <c r="A61" t="s">
        <v>45</v>
      </c>
      <c r="B61" s="2">
        <v>34972</v>
      </c>
      <c r="C61" s="4">
        <v>2.76</v>
      </c>
      <c r="D61" s="4">
        <v>2.78</v>
      </c>
      <c r="E61" s="4">
        <v>2.66</v>
      </c>
      <c r="F61" s="4">
        <v>2.58</v>
      </c>
      <c r="G61" s="24">
        <f t="shared" si="1"/>
        <v>1.0068999999999999</v>
      </c>
      <c r="H61" s="24">
        <f t="shared" si="2"/>
        <v>1.00695</v>
      </c>
      <c r="I61" s="24">
        <f t="shared" si="3"/>
        <v>1.00665</v>
      </c>
      <c r="J61" s="24">
        <f t="shared" si="4"/>
        <v>1.0064500000000001</v>
      </c>
      <c r="K61" s="24">
        <f t="shared" si="5"/>
        <v>0.67374799001742591</v>
      </c>
    </row>
    <row r="62" spans="1:11">
      <c r="A62" t="s">
        <v>46</v>
      </c>
      <c r="B62" s="2">
        <v>35064</v>
      </c>
      <c r="C62" s="4">
        <v>2.63</v>
      </c>
      <c r="D62" s="4">
        <v>2.4500000000000002</v>
      </c>
      <c r="E62" s="4">
        <v>2.58</v>
      </c>
      <c r="F62" s="4">
        <v>2.33</v>
      </c>
      <c r="G62" s="24">
        <f t="shared" si="1"/>
        <v>1.006575</v>
      </c>
      <c r="H62" s="24">
        <f t="shared" si="2"/>
        <v>1.0061249999999999</v>
      </c>
      <c r="I62" s="24">
        <f t="shared" si="3"/>
        <v>1.0064500000000001</v>
      </c>
      <c r="J62" s="24">
        <f t="shared" si="4"/>
        <v>1.005825</v>
      </c>
      <c r="K62" s="24">
        <f t="shared" si="5"/>
        <v>0.62437075477326243</v>
      </c>
    </row>
    <row r="63" spans="1:11">
      <c r="A63" t="s">
        <v>47</v>
      </c>
      <c r="B63" s="2">
        <v>35155</v>
      </c>
      <c r="C63" s="4">
        <v>2.06</v>
      </c>
      <c r="D63" s="4">
        <v>2.38</v>
      </c>
      <c r="E63" s="4">
        <v>2.38</v>
      </c>
      <c r="F63" s="4">
        <v>2.73</v>
      </c>
      <c r="G63" s="24">
        <f t="shared" si="1"/>
        <v>1.00515</v>
      </c>
      <c r="H63" s="24">
        <f t="shared" si="2"/>
        <v>1.0059499999999999</v>
      </c>
      <c r="I63" s="24">
        <f t="shared" si="3"/>
        <v>1.0059499999999999</v>
      </c>
      <c r="J63" s="24">
        <f t="shared" si="4"/>
        <v>1.0068250000000001</v>
      </c>
      <c r="K63" s="24">
        <f t="shared" si="5"/>
        <v>0.59685755205713953</v>
      </c>
    </row>
    <row r="64" spans="1:11">
      <c r="A64" t="s">
        <v>48</v>
      </c>
      <c r="B64" s="2">
        <v>35246</v>
      </c>
      <c r="C64" s="4">
        <v>2.29</v>
      </c>
      <c r="D64" s="4">
        <v>1.86</v>
      </c>
      <c r="E64" s="4">
        <v>2.14</v>
      </c>
      <c r="F64" s="4">
        <v>1.88</v>
      </c>
      <c r="G64" s="24">
        <f t="shared" si="1"/>
        <v>1.005725</v>
      </c>
      <c r="H64" s="24">
        <f t="shared" si="2"/>
        <v>1.00465</v>
      </c>
      <c r="I64" s="24">
        <f t="shared" si="3"/>
        <v>1.00535</v>
      </c>
      <c r="J64" s="24">
        <f t="shared" si="4"/>
        <v>1.0046999999999999</v>
      </c>
      <c r="K64" s="24">
        <f t="shared" si="5"/>
        <v>0.51061485916221727</v>
      </c>
    </row>
    <row r="65" spans="1:11">
      <c r="A65" t="s">
        <v>49</v>
      </c>
      <c r="B65" s="2">
        <v>35338</v>
      </c>
      <c r="C65" s="4">
        <v>2.37</v>
      </c>
      <c r="D65" s="4">
        <v>2.08</v>
      </c>
      <c r="E65" s="4">
        <v>1.9</v>
      </c>
      <c r="F65" s="4">
        <v>1.79</v>
      </c>
      <c r="G65" s="24">
        <f t="shared" si="1"/>
        <v>1.005925</v>
      </c>
      <c r="H65" s="24">
        <f t="shared" si="2"/>
        <v>1.0052000000000001</v>
      </c>
      <c r="I65" s="24">
        <f t="shared" si="3"/>
        <v>1.00475</v>
      </c>
      <c r="J65" s="24">
        <f t="shared" si="4"/>
        <v>1.004475</v>
      </c>
      <c r="K65" s="24">
        <f t="shared" si="5"/>
        <v>0.50873503970347844</v>
      </c>
    </row>
    <row r="66" spans="1:11">
      <c r="A66" t="s">
        <v>50</v>
      </c>
      <c r="B66" s="2">
        <v>35430</v>
      </c>
      <c r="C66" s="4">
        <v>2.4500000000000002</v>
      </c>
      <c r="D66" s="4">
        <v>2.0699999999999998</v>
      </c>
      <c r="E66" s="4">
        <v>2.0099999999999998</v>
      </c>
      <c r="F66" s="4">
        <v>2.27</v>
      </c>
      <c r="G66" s="24">
        <f t="shared" si="1"/>
        <v>1.0061249999999999</v>
      </c>
      <c r="H66" s="24">
        <f t="shared" si="2"/>
        <v>1.0051749999999999</v>
      </c>
      <c r="I66" s="24">
        <f t="shared" si="3"/>
        <v>1.0050250000000001</v>
      </c>
      <c r="J66" s="24">
        <f t="shared" si="4"/>
        <v>1.0056750000000001</v>
      </c>
      <c r="K66" s="24">
        <f t="shared" si="5"/>
        <v>0.54999064609069226</v>
      </c>
    </row>
    <row r="67" spans="1:11">
      <c r="A67" t="s">
        <v>51</v>
      </c>
      <c r="B67" s="2">
        <v>35520</v>
      </c>
      <c r="C67" s="4">
        <v>2.37</v>
      </c>
      <c r="D67" s="4">
        <v>2.02</v>
      </c>
      <c r="E67" s="4">
        <v>2.38</v>
      </c>
      <c r="F67" s="4">
        <v>2.1</v>
      </c>
      <c r="G67" s="24">
        <f t="shared" si="1"/>
        <v>1.005925</v>
      </c>
      <c r="H67" s="24">
        <f t="shared" si="2"/>
        <v>1.00505</v>
      </c>
      <c r="I67" s="24">
        <f t="shared" si="3"/>
        <v>1.0059499999999999</v>
      </c>
      <c r="J67" s="24">
        <f t="shared" si="4"/>
        <v>1.00525</v>
      </c>
      <c r="K67" s="24">
        <f t="shared" si="5"/>
        <v>0.55436703808635635</v>
      </c>
    </row>
    <row r="68" spans="1:11">
      <c r="A68" t="s">
        <v>52</v>
      </c>
      <c r="B68" s="2">
        <v>35611</v>
      </c>
      <c r="C68" s="4">
        <v>2.5</v>
      </c>
      <c r="D68" s="4">
        <v>2.31</v>
      </c>
      <c r="E68" s="4">
        <v>2.13</v>
      </c>
      <c r="F68" s="4">
        <v>1.87</v>
      </c>
      <c r="G68" s="24">
        <f t="shared" si="1"/>
        <v>1.0062500000000001</v>
      </c>
      <c r="H68" s="24">
        <f t="shared" si="2"/>
        <v>1.0057750000000001</v>
      </c>
      <c r="I68" s="24">
        <f t="shared" si="3"/>
        <v>1.005325</v>
      </c>
      <c r="J68" s="24">
        <f t="shared" si="4"/>
        <v>1.004675</v>
      </c>
      <c r="K68" s="24">
        <f t="shared" si="5"/>
        <v>0.55060822588559599</v>
      </c>
    </row>
    <row r="69" spans="1:11">
      <c r="A69" t="s">
        <v>53</v>
      </c>
      <c r="B69" s="2">
        <v>35703</v>
      </c>
      <c r="C69" s="4">
        <v>2.81</v>
      </c>
      <c r="D69" s="4">
        <v>2.57</v>
      </c>
      <c r="E69" s="4">
        <v>2.36</v>
      </c>
      <c r="F69" s="4">
        <v>2.0099999999999998</v>
      </c>
      <c r="G69" s="24">
        <f t="shared" si="1"/>
        <v>1.0070250000000001</v>
      </c>
      <c r="H69" s="24">
        <f t="shared" si="2"/>
        <v>1.0064249999999999</v>
      </c>
      <c r="I69" s="24">
        <f t="shared" si="3"/>
        <v>1.0059</v>
      </c>
      <c r="J69" s="24">
        <f t="shared" si="4"/>
        <v>1.0050250000000001</v>
      </c>
      <c r="K69" s="24">
        <f t="shared" si="5"/>
        <v>0.60934820113078825</v>
      </c>
    </row>
    <row r="70" spans="1:11">
      <c r="A70" t="s">
        <v>54</v>
      </c>
      <c r="B70" s="2">
        <v>35795</v>
      </c>
      <c r="C70" s="4">
        <v>2.5</v>
      </c>
      <c r="D70" s="4">
        <v>2.41</v>
      </c>
      <c r="E70" s="4">
        <v>2.31</v>
      </c>
      <c r="F70" s="4">
        <v>2.16</v>
      </c>
      <c r="G70" s="24">
        <f t="shared" si="1"/>
        <v>1.0062500000000001</v>
      </c>
      <c r="H70" s="24">
        <f t="shared" si="2"/>
        <v>1.0060249999999999</v>
      </c>
      <c r="I70" s="24">
        <f t="shared" si="3"/>
        <v>1.0057750000000001</v>
      </c>
      <c r="J70" s="24">
        <f t="shared" si="4"/>
        <v>1.0054000000000001</v>
      </c>
      <c r="K70" s="24">
        <f t="shared" si="5"/>
        <v>0.58624505213646927</v>
      </c>
    </row>
    <row r="71" spans="1:11">
      <c r="A71" t="s">
        <v>55</v>
      </c>
      <c r="B71" s="2">
        <v>35885</v>
      </c>
      <c r="C71" s="4">
        <v>1.85</v>
      </c>
      <c r="D71" s="4">
        <v>2.0499999999999998</v>
      </c>
      <c r="E71" s="4">
        <v>2.48</v>
      </c>
      <c r="F71" s="4">
        <v>2.61</v>
      </c>
      <c r="G71" s="24">
        <f t="shared" si="1"/>
        <v>1.0046250000000001</v>
      </c>
      <c r="H71" s="24">
        <f t="shared" si="2"/>
        <v>1.005125</v>
      </c>
      <c r="I71" s="24">
        <f t="shared" si="3"/>
        <v>1.0062</v>
      </c>
      <c r="J71" s="24">
        <f t="shared" si="4"/>
        <v>1.0065249999999999</v>
      </c>
      <c r="K71" s="24">
        <f t="shared" si="5"/>
        <v>0.56184528476153073</v>
      </c>
    </row>
    <row r="72" spans="1:11">
      <c r="A72" t="s">
        <v>56</v>
      </c>
      <c r="B72" s="2">
        <v>35976</v>
      </c>
      <c r="C72" s="4">
        <v>2.13</v>
      </c>
      <c r="D72" s="4">
        <v>2.29</v>
      </c>
      <c r="E72" s="4">
        <v>2.29</v>
      </c>
      <c r="F72" s="4">
        <v>2.27</v>
      </c>
      <c r="G72" s="24">
        <f t="shared" si="1"/>
        <v>1.005325</v>
      </c>
      <c r="H72" s="24">
        <f t="shared" si="2"/>
        <v>1.005725</v>
      </c>
      <c r="I72" s="24">
        <f t="shared" si="3"/>
        <v>1.005725</v>
      </c>
      <c r="J72" s="24">
        <f t="shared" si="4"/>
        <v>1.0056750000000001</v>
      </c>
      <c r="K72" s="24">
        <f t="shared" si="5"/>
        <v>0.56124860919704034</v>
      </c>
    </row>
    <row r="73" spans="1:11">
      <c r="A73" t="s">
        <v>57</v>
      </c>
      <c r="B73" s="2">
        <v>36068</v>
      </c>
      <c r="C73" s="4">
        <v>3.06</v>
      </c>
      <c r="D73" s="4">
        <v>2.2799999999999998</v>
      </c>
      <c r="E73" s="4">
        <v>2.06</v>
      </c>
      <c r="F73" s="4">
        <v>2.5</v>
      </c>
      <c r="G73" s="24">
        <f t="shared" si="1"/>
        <v>1.0076499999999999</v>
      </c>
      <c r="H73" s="24">
        <f t="shared" si="2"/>
        <v>1.0057</v>
      </c>
      <c r="I73" s="24">
        <f t="shared" si="3"/>
        <v>1.00515</v>
      </c>
      <c r="J73" s="24">
        <f t="shared" si="4"/>
        <v>1.0062500000000001</v>
      </c>
      <c r="K73" s="24">
        <f t="shared" si="5"/>
        <v>0.61870707036402184</v>
      </c>
    </row>
    <row r="74" spans="1:11">
      <c r="A74" t="s">
        <v>58</v>
      </c>
      <c r="B74" s="2">
        <v>36160</v>
      </c>
      <c r="C74" s="4">
        <v>1.68</v>
      </c>
      <c r="D74" s="4">
        <v>1.68</v>
      </c>
      <c r="E74" s="4">
        <v>2.0699999999999998</v>
      </c>
      <c r="F74" s="4">
        <v>2.06</v>
      </c>
      <c r="G74" s="24">
        <f t="shared" si="1"/>
        <v>1.0042</v>
      </c>
      <c r="H74" s="24">
        <f t="shared" si="2"/>
        <v>1.0042</v>
      </c>
      <c r="I74" s="24">
        <f t="shared" si="3"/>
        <v>1.0051749999999999</v>
      </c>
      <c r="J74" s="24">
        <f t="shared" si="4"/>
        <v>1.00515</v>
      </c>
      <c r="K74" s="24">
        <f t="shared" si="5"/>
        <v>0.46811346999353631</v>
      </c>
    </row>
    <row r="75" spans="1:11">
      <c r="A75" t="s">
        <v>59</v>
      </c>
      <c r="B75" s="2">
        <v>36250</v>
      </c>
      <c r="C75" s="4">
        <v>2.67</v>
      </c>
      <c r="D75" s="4">
        <v>1.93</v>
      </c>
      <c r="E75" s="4">
        <v>2.4</v>
      </c>
      <c r="F75" s="4">
        <v>2.4</v>
      </c>
      <c r="G75" s="24">
        <f t="shared" si="1"/>
        <v>1.006675</v>
      </c>
      <c r="H75" s="24">
        <f t="shared" si="2"/>
        <v>1.0048250000000001</v>
      </c>
      <c r="I75" s="24">
        <f t="shared" si="3"/>
        <v>1.006</v>
      </c>
      <c r="J75" s="24">
        <f t="shared" si="4"/>
        <v>1.006</v>
      </c>
      <c r="K75" s="24">
        <f t="shared" si="5"/>
        <v>0.58747795233102806</v>
      </c>
    </row>
    <row r="76" spans="1:11">
      <c r="A76" t="s">
        <v>60</v>
      </c>
      <c r="B76" s="2">
        <v>36341</v>
      </c>
      <c r="C76" s="4">
        <v>2.79</v>
      </c>
      <c r="D76" s="4">
        <v>2.68</v>
      </c>
      <c r="E76" s="4">
        <v>1.83</v>
      </c>
      <c r="F76" s="4">
        <v>3</v>
      </c>
      <c r="G76" s="24">
        <f t="shared" si="1"/>
        <v>1.006975</v>
      </c>
      <c r="H76" s="24">
        <f t="shared" si="2"/>
        <v>1.0066999999999999</v>
      </c>
      <c r="I76" s="24">
        <f t="shared" si="3"/>
        <v>1.004575</v>
      </c>
      <c r="J76" s="24">
        <f t="shared" si="4"/>
        <v>1.0075000000000001</v>
      </c>
      <c r="K76" s="24">
        <f t="shared" si="5"/>
        <v>0.64368840898705315</v>
      </c>
    </row>
    <row r="77" spans="1:11">
      <c r="A77" t="s">
        <v>61</v>
      </c>
      <c r="B77" s="2">
        <v>36433</v>
      </c>
      <c r="C77" s="4">
        <v>3</v>
      </c>
      <c r="D77" s="4">
        <v>1.9</v>
      </c>
      <c r="E77" s="4">
        <v>2.8</v>
      </c>
      <c r="F77" s="4">
        <v>2.5</v>
      </c>
      <c r="G77" s="24">
        <f t="shared" si="1"/>
        <v>1.0075000000000001</v>
      </c>
      <c r="H77" s="24">
        <f t="shared" si="2"/>
        <v>1.00475</v>
      </c>
      <c r="I77" s="24">
        <f t="shared" si="3"/>
        <v>1.0069999999999999</v>
      </c>
      <c r="J77" s="24">
        <f t="shared" si="4"/>
        <v>1.0062500000000001</v>
      </c>
      <c r="K77" s="24">
        <f t="shared" si="5"/>
        <v>0.63744641358740584</v>
      </c>
    </row>
    <row r="78" spans="1:11">
      <c r="A78" t="s">
        <v>62</v>
      </c>
      <c r="B78" s="2">
        <v>36525</v>
      </c>
      <c r="C78" s="4">
        <v>2.25</v>
      </c>
      <c r="D78" s="4">
        <v>3.05</v>
      </c>
      <c r="E78" s="4">
        <v>2.96</v>
      </c>
      <c r="F78" s="4">
        <v>3.39</v>
      </c>
      <c r="G78" s="24">
        <f t="shared" si="1"/>
        <v>1.005625</v>
      </c>
      <c r="H78" s="24">
        <f t="shared" si="2"/>
        <v>1.007625</v>
      </c>
      <c r="I78" s="24">
        <f t="shared" si="3"/>
        <v>1.0074000000000001</v>
      </c>
      <c r="J78" s="24">
        <f t="shared" si="4"/>
        <v>1.008475</v>
      </c>
      <c r="K78" s="24">
        <f t="shared" si="5"/>
        <v>0.72807160968004769</v>
      </c>
    </row>
    <row r="79" spans="1:11">
      <c r="A79" t="s">
        <v>63</v>
      </c>
      <c r="B79" s="2">
        <v>36616</v>
      </c>
      <c r="C79" s="4">
        <v>3.11</v>
      </c>
      <c r="D79" s="4">
        <v>3.27</v>
      </c>
      <c r="E79" s="4">
        <v>2.9</v>
      </c>
      <c r="F79" s="4">
        <v>2.85</v>
      </c>
      <c r="G79" s="24">
        <f t="shared" si="1"/>
        <v>1.0077750000000001</v>
      </c>
      <c r="H79" s="24">
        <f t="shared" si="2"/>
        <v>1.008175</v>
      </c>
      <c r="I79" s="24">
        <f t="shared" si="3"/>
        <v>1.00725</v>
      </c>
      <c r="J79" s="24">
        <f t="shared" si="4"/>
        <v>1.007125</v>
      </c>
      <c r="K79" s="24">
        <f t="shared" si="5"/>
        <v>0.75811621767614135</v>
      </c>
    </row>
    <row r="80" spans="1:11">
      <c r="A80" t="s">
        <v>64</v>
      </c>
      <c r="B80" s="2">
        <v>36707</v>
      </c>
      <c r="C80" s="4">
        <v>3.6</v>
      </c>
      <c r="D80" s="4">
        <v>3.09</v>
      </c>
      <c r="E80" s="4">
        <v>2.59</v>
      </c>
      <c r="F80" s="4">
        <v>2.57</v>
      </c>
      <c r="G80" s="24">
        <f t="shared" si="1"/>
        <v>1.0089999999999999</v>
      </c>
      <c r="H80" s="24">
        <f t="shared" si="2"/>
        <v>1.007725</v>
      </c>
      <c r="I80" s="24">
        <f t="shared" si="3"/>
        <v>1.006475</v>
      </c>
      <c r="J80" s="24">
        <f t="shared" si="4"/>
        <v>1.0064249999999999</v>
      </c>
      <c r="K80" s="24">
        <f t="shared" si="5"/>
        <v>0.74056953353818233</v>
      </c>
    </row>
    <row r="81" spans="1:11">
      <c r="A81" t="s">
        <v>65</v>
      </c>
      <c r="B81" s="2">
        <v>36799</v>
      </c>
      <c r="C81" s="4">
        <v>3.22</v>
      </c>
      <c r="D81" s="4">
        <v>2.98</v>
      </c>
      <c r="E81" s="4">
        <v>2.7</v>
      </c>
      <c r="F81" s="4">
        <v>3.21</v>
      </c>
      <c r="G81" s="24">
        <f t="shared" si="1"/>
        <v>1.0080499999999999</v>
      </c>
      <c r="H81" s="24">
        <f t="shared" si="2"/>
        <v>1.00745</v>
      </c>
      <c r="I81" s="24">
        <f t="shared" si="3"/>
        <v>1.00675</v>
      </c>
      <c r="J81" s="24">
        <f t="shared" si="4"/>
        <v>1.0080249999999999</v>
      </c>
      <c r="K81" s="24">
        <f t="shared" si="5"/>
        <v>0.75686105000138948</v>
      </c>
    </row>
    <row r="82" spans="1:11">
      <c r="A82" t="s">
        <v>66</v>
      </c>
      <c r="B82" s="2">
        <v>36891</v>
      </c>
      <c r="C82" s="4">
        <v>3.31</v>
      </c>
      <c r="D82" s="4">
        <v>3.2</v>
      </c>
      <c r="E82" s="4">
        <v>3.33</v>
      </c>
      <c r="F82" s="4">
        <v>3.2</v>
      </c>
      <c r="G82" s="24">
        <f t="shared" si="1"/>
        <v>1.008275</v>
      </c>
      <c r="H82" s="24">
        <f t="shared" si="2"/>
        <v>1.008</v>
      </c>
      <c r="I82" s="24">
        <f t="shared" si="3"/>
        <v>1.0083249999999999</v>
      </c>
      <c r="J82" s="24">
        <f t="shared" si="4"/>
        <v>1.008</v>
      </c>
      <c r="K82" s="24">
        <f t="shared" si="5"/>
        <v>0.81499886860054715</v>
      </c>
    </row>
    <row r="83" spans="1:11">
      <c r="A83" t="s">
        <v>67</v>
      </c>
      <c r="B83" s="2">
        <v>36981</v>
      </c>
      <c r="C83" s="4">
        <v>2.16</v>
      </c>
      <c r="D83" s="4">
        <v>3.35</v>
      </c>
      <c r="E83" s="4">
        <v>3.65</v>
      </c>
      <c r="F83" s="4">
        <v>3.67</v>
      </c>
      <c r="G83" s="24">
        <f t="shared" si="1"/>
        <v>1.0054000000000001</v>
      </c>
      <c r="H83" s="24">
        <f t="shared" si="2"/>
        <v>1.008375</v>
      </c>
      <c r="I83" s="24">
        <f t="shared" si="3"/>
        <v>1.009125</v>
      </c>
      <c r="J83" s="24">
        <f t="shared" si="4"/>
        <v>1.0091749999999999</v>
      </c>
      <c r="K83" s="24">
        <f t="shared" si="5"/>
        <v>0.80175650744016558</v>
      </c>
    </row>
    <row r="84" spans="1:11">
      <c r="A84" t="s">
        <v>68</v>
      </c>
      <c r="B84" s="2">
        <v>37072</v>
      </c>
      <c r="C84" s="4">
        <v>1.96</v>
      </c>
      <c r="D84" s="4">
        <v>2.61</v>
      </c>
      <c r="E84" s="4">
        <v>3.1</v>
      </c>
      <c r="F84" s="4">
        <v>3.57</v>
      </c>
      <c r="G84" s="24">
        <f t="shared" ref="G84:G147" si="6">1+C84/400</f>
        <v>1.0048999999999999</v>
      </c>
      <c r="H84" s="24">
        <f t="shared" ref="H84:H147" si="7">1+D84/400</f>
        <v>1.0065249999999999</v>
      </c>
      <c r="I84" s="24">
        <f t="shared" ref="I84:I147" si="8">1+E84/400</f>
        <v>1.0077499999999999</v>
      </c>
      <c r="J84" s="24">
        <f t="shared" ref="J84:J147" si="9">1+F84/400</f>
        <v>1.0089250000000001</v>
      </c>
      <c r="K84" s="24">
        <f t="shared" ref="K84:K147" si="10">100*(PRODUCT(G84:J84)^(1/4)-1)</f>
        <v>0.70238949003273987</v>
      </c>
    </row>
    <row r="85" spans="1:11">
      <c r="A85" t="s">
        <v>69</v>
      </c>
      <c r="B85" s="2">
        <v>37164</v>
      </c>
      <c r="C85" s="4">
        <v>2.77</v>
      </c>
      <c r="D85" s="4">
        <v>2.71</v>
      </c>
      <c r="E85" s="4">
        <v>2.99</v>
      </c>
      <c r="F85" s="4">
        <v>3.91</v>
      </c>
      <c r="G85" s="24">
        <f t="shared" si="6"/>
        <v>1.0069250000000001</v>
      </c>
      <c r="H85" s="24">
        <f t="shared" si="7"/>
        <v>1.006775</v>
      </c>
      <c r="I85" s="24">
        <f t="shared" si="8"/>
        <v>1.0074749999999999</v>
      </c>
      <c r="J85" s="24">
        <f t="shared" si="9"/>
        <v>1.0097750000000001</v>
      </c>
      <c r="K85" s="24">
        <f t="shared" si="10"/>
        <v>0.77367802883900882</v>
      </c>
    </row>
    <row r="86" spans="1:11">
      <c r="A86" t="s">
        <v>70</v>
      </c>
      <c r="B86" s="2">
        <v>37256</v>
      </c>
      <c r="C86" s="4">
        <v>0.09</v>
      </c>
      <c r="D86" s="4">
        <v>2.35</v>
      </c>
      <c r="E86" s="4">
        <v>3.64</v>
      </c>
      <c r="F86" s="4">
        <v>4.01</v>
      </c>
      <c r="G86" s="24">
        <f t="shared" si="6"/>
        <v>1.0002249999999999</v>
      </c>
      <c r="H86" s="24">
        <f t="shared" si="7"/>
        <v>1.0058750000000001</v>
      </c>
      <c r="I86" s="24">
        <f t="shared" si="8"/>
        <v>1.0091000000000001</v>
      </c>
      <c r="J86" s="24">
        <f t="shared" si="9"/>
        <v>1.010025</v>
      </c>
      <c r="K86" s="24">
        <f t="shared" si="10"/>
        <v>0.62989332866600911</v>
      </c>
    </row>
    <row r="87" spans="1:11">
      <c r="A87" t="s">
        <v>71</v>
      </c>
      <c r="B87" s="2">
        <v>37346</v>
      </c>
      <c r="C87" s="4">
        <v>2.64</v>
      </c>
      <c r="D87" s="4">
        <v>3.9</v>
      </c>
      <c r="E87" s="4">
        <v>3.24</v>
      </c>
      <c r="F87" s="4">
        <v>3.35</v>
      </c>
      <c r="G87" s="24">
        <f t="shared" si="6"/>
        <v>1.0065999999999999</v>
      </c>
      <c r="H87" s="24">
        <f t="shared" si="7"/>
        <v>1.0097499999999999</v>
      </c>
      <c r="I87" s="24">
        <f t="shared" si="8"/>
        <v>1.0081</v>
      </c>
      <c r="J87" s="24">
        <f t="shared" si="9"/>
        <v>1.008375</v>
      </c>
      <c r="K87" s="24">
        <f t="shared" si="10"/>
        <v>0.82056296806840567</v>
      </c>
    </row>
    <row r="88" spans="1:11">
      <c r="A88" t="s">
        <v>72</v>
      </c>
      <c r="B88" s="2">
        <v>37437</v>
      </c>
      <c r="C88" s="4">
        <v>3.23</v>
      </c>
      <c r="D88" s="4">
        <v>3.42</v>
      </c>
      <c r="E88" s="4">
        <v>3.5</v>
      </c>
      <c r="F88" s="4">
        <v>3.61</v>
      </c>
      <c r="G88" s="24">
        <f t="shared" si="6"/>
        <v>1.0080750000000001</v>
      </c>
      <c r="H88" s="24">
        <f t="shared" si="7"/>
        <v>1.0085500000000001</v>
      </c>
      <c r="I88" s="24">
        <f t="shared" si="8"/>
        <v>1.00875</v>
      </c>
      <c r="J88" s="24">
        <f t="shared" si="9"/>
        <v>1.0090250000000001</v>
      </c>
      <c r="K88" s="24">
        <f t="shared" si="10"/>
        <v>0.85999403513785655</v>
      </c>
    </row>
    <row r="89" spans="1:11">
      <c r="A89" t="s">
        <v>73</v>
      </c>
      <c r="B89" s="2">
        <v>37529</v>
      </c>
      <c r="C89" s="4">
        <v>2.63</v>
      </c>
      <c r="D89" s="4">
        <v>3.44</v>
      </c>
      <c r="E89" s="4">
        <v>3.05</v>
      </c>
      <c r="F89" s="4">
        <v>3.66</v>
      </c>
      <c r="G89" s="24">
        <f t="shared" si="6"/>
        <v>1.006575</v>
      </c>
      <c r="H89" s="24">
        <f t="shared" si="7"/>
        <v>1.0085999999999999</v>
      </c>
      <c r="I89" s="24">
        <f t="shared" si="8"/>
        <v>1.007625</v>
      </c>
      <c r="J89" s="24">
        <f t="shared" si="9"/>
        <v>1.00915</v>
      </c>
      <c r="K89" s="24">
        <f t="shared" si="10"/>
        <v>0.79870220883944132</v>
      </c>
    </row>
    <row r="90" spans="1:11">
      <c r="A90" t="s">
        <v>74</v>
      </c>
      <c r="B90" s="2">
        <v>37621</v>
      </c>
      <c r="C90" s="4">
        <v>2.57</v>
      </c>
      <c r="D90" s="4">
        <v>3.05</v>
      </c>
      <c r="E90" s="4">
        <v>3.28</v>
      </c>
      <c r="F90" s="4">
        <v>4.16</v>
      </c>
      <c r="G90" s="24">
        <f t="shared" si="6"/>
        <v>1.0064249999999999</v>
      </c>
      <c r="H90" s="24">
        <f t="shared" si="7"/>
        <v>1.007625</v>
      </c>
      <c r="I90" s="24">
        <f t="shared" si="8"/>
        <v>1.0082</v>
      </c>
      <c r="J90" s="24">
        <f t="shared" si="9"/>
        <v>1.0104</v>
      </c>
      <c r="K90" s="24">
        <f t="shared" si="10"/>
        <v>0.81614694367966312</v>
      </c>
    </row>
    <row r="91" spans="1:11">
      <c r="A91" t="s">
        <v>75</v>
      </c>
      <c r="B91" s="2">
        <v>37711</v>
      </c>
      <c r="C91" s="4">
        <v>2.74</v>
      </c>
      <c r="D91" s="4">
        <v>3.43</v>
      </c>
      <c r="E91" s="4">
        <v>3.56</v>
      </c>
      <c r="F91" s="4">
        <v>3.82</v>
      </c>
      <c r="G91" s="24">
        <f t="shared" si="6"/>
        <v>1.00685</v>
      </c>
      <c r="H91" s="24">
        <f t="shared" si="7"/>
        <v>1.008575</v>
      </c>
      <c r="I91" s="24">
        <f t="shared" si="8"/>
        <v>1.0088999999999999</v>
      </c>
      <c r="J91" s="24">
        <f t="shared" si="9"/>
        <v>1.0095499999999999</v>
      </c>
      <c r="K91" s="24">
        <f t="shared" si="10"/>
        <v>0.84682556073343296</v>
      </c>
    </row>
    <row r="92" spans="1:11">
      <c r="A92" t="s">
        <v>76</v>
      </c>
      <c r="B92" s="2">
        <v>37802</v>
      </c>
      <c r="C92" s="4">
        <v>3.36</v>
      </c>
      <c r="D92" s="4">
        <v>3.36</v>
      </c>
      <c r="E92" s="4">
        <v>4.0199999999999996</v>
      </c>
      <c r="F92" s="4">
        <v>3.41</v>
      </c>
      <c r="G92" s="24">
        <f t="shared" si="6"/>
        <v>1.0084</v>
      </c>
      <c r="H92" s="24">
        <f t="shared" si="7"/>
        <v>1.0084</v>
      </c>
      <c r="I92" s="24">
        <f t="shared" si="8"/>
        <v>1.0100499999999999</v>
      </c>
      <c r="J92" s="24">
        <f t="shared" si="9"/>
        <v>1.0085249999999999</v>
      </c>
      <c r="K92" s="24">
        <f t="shared" si="10"/>
        <v>0.88435084553293297</v>
      </c>
    </row>
    <row r="93" spans="1:11">
      <c r="A93" t="s">
        <v>77</v>
      </c>
      <c r="B93" s="2">
        <v>37894</v>
      </c>
      <c r="C93" s="4">
        <v>3.86</v>
      </c>
      <c r="D93" s="4">
        <v>3.85</v>
      </c>
      <c r="E93" s="4">
        <v>3.85</v>
      </c>
      <c r="F93" s="4">
        <v>3.6</v>
      </c>
      <c r="G93" s="24">
        <f t="shared" si="6"/>
        <v>1.0096499999999999</v>
      </c>
      <c r="H93" s="24">
        <f t="shared" si="7"/>
        <v>1.009625</v>
      </c>
      <c r="I93" s="24">
        <f t="shared" si="8"/>
        <v>1.009625</v>
      </c>
      <c r="J93" s="24">
        <f t="shared" si="9"/>
        <v>1.0089999999999999</v>
      </c>
      <c r="K93" s="24">
        <f t="shared" si="10"/>
        <v>0.94749626894177208</v>
      </c>
    </row>
    <row r="94" spans="1:11">
      <c r="A94" t="s">
        <v>78</v>
      </c>
      <c r="B94" s="2">
        <v>37986</v>
      </c>
      <c r="C94" s="4">
        <v>3.95</v>
      </c>
      <c r="D94" s="4">
        <v>3.87</v>
      </c>
      <c r="E94" s="4">
        <v>3.67</v>
      </c>
      <c r="F94" s="4">
        <v>3.78</v>
      </c>
      <c r="G94" s="24">
        <f t="shared" si="6"/>
        <v>1.0098750000000001</v>
      </c>
      <c r="H94" s="24">
        <f t="shared" si="7"/>
        <v>1.0096750000000001</v>
      </c>
      <c r="I94" s="24">
        <f t="shared" si="8"/>
        <v>1.0091749999999999</v>
      </c>
      <c r="J94" s="24">
        <f t="shared" si="9"/>
        <v>1.00945</v>
      </c>
      <c r="K94" s="24">
        <f t="shared" si="10"/>
        <v>0.95437163552321014</v>
      </c>
    </row>
    <row r="95" spans="1:11">
      <c r="A95" t="s">
        <v>79</v>
      </c>
      <c r="B95" s="2">
        <v>38077</v>
      </c>
      <c r="C95" s="4">
        <v>4.28</v>
      </c>
      <c r="D95" s="4">
        <v>3.94</v>
      </c>
      <c r="E95" s="4">
        <v>4.08</v>
      </c>
      <c r="F95" s="4">
        <v>3.65</v>
      </c>
      <c r="G95" s="24">
        <f t="shared" si="6"/>
        <v>1.0106999999999999</v>
      </c>
      <c r="H95" s="24">
        <f t="shared" si="7"/>
        <v>1.0098499999999999</v>
      </c>
      <c r="I95" s="24">
        <f t="shared" si="8"/>
        <v>1.0102</v>
      </c>
      <c r="J95" s="24">
        <f t="shared" si="9"/>
        <v>1.009125</v>
      </c>
      <c r="K95" s="24">
        <f t="shared" si="10"/>
        <v>0.99685873278418935</v>
      </c>
    </row>
    <row r="96" spans="1:11">
      <c r="A96" t="s">
        <v>80</v>
      </c>
      <c r="B96" s="2">
        <v>38168</v>
      </c>
      <c r="C96" s="4">
        <v>4.13</v>
      </c>
      <c r="D96" s="4">
        <v>4.01</v>
      </c>
      <c r="E96" s="4">
        <v>3.8</v>
      </c>
      <c r="F96" s="4">
        <v>3.95</v>
      </c>
      <c r="G96" s="24">
        <f t="shared" si="6"/>
        <v>1.0103249999999999</v>
      </c>
      <c r="H96" s="24">
        <f t="shared" si="7"/>
        <v>1.010025</v>
      </c>
      <c r="I96" s="24">
        <f t="shared" si="8"/>
        <v>1.0095000000000001</v>
      </c>
      <c r="J96" s="24">
        <f t="shared" si="9"/>
        <v>1.0098750000000001</v>
      </c>
      <c r="K96" s="24">
        <f t="shared" si="10"/>
        <v>0.993120631126021</v>
      </c>
    </row>
    <row r="97" spans="1:11">
      <c r="A97" t="s">
        <v>81</v>
      </c>
      <c r="B97" s="2">
        <v>38260</v>
      </c>
      <c r="C97" s="4">
        <v>4.0199999999999996</v>
      </c>
      <c r="D97" s="4">
        <v>3.76</v>
      </c>
      <c r="E97" s="4">
        <v>3.69</v>
      </c>
      <c r="F97" s="4">
        <v>3.34</v>
      </c>
      <c r="G97" s="24">
        <f t="shared" si="6"/>
        <v>1.0100499999999999</v>
      </c>
      <c r="H97" s="24">
        <f t="shared" si="7"/>
        <v>1.0094000000000001</v>
      </c>
      <c r="I97" s="24">
        <f t="shared" si="8"/>
        <v>1.009225</v>
      </c>
      <c r="J97" s="24">
        <f t="shared" si="9"/>
        <v>1.0083500000000001</v>
      </c>
      <c r="K97" s="24">
        <f t="shared" si="10"/>
        <v>0.9256067547759983</v>
      </c>
    </row>
    <row r="98" spans="1:11">
      <c r="A98" t="s">
        <v>82</v>
      </c>
      <c r="B98" s="2">
        <v>38352</v>
      </c>
      <c r="C98" s="4">
        <v>3.37</v>
      </c>
      <c r="D98" s="4">
        <v>3.43</v>
      </c>
      <c r="E98" s="4">
        <v>3.43</v>
      </c>
      <c r="F98" s="4">
        <v>3.37</v>
      </c>
      <c r="G98" s="24">
        <f t="shared" si="6"/>
        <v>1.0084249999999999</v>
      </c>
      <c r="H98" s="24">
        <f t="shared" si="7"/>
        <v>1.008575</v>
      </c>
      <c r="I98" s="24">
        <f t="shared" si="8"/>
        <v>1.008575</v>
      </c>
      <c r="J98" s="24">
        <f t="shared" si="9"/>
        <v>1.0084249999999999</v>
      </c>
      <c r="K98" s="24">
        <f t="shared" si="10"/>
        <v>0.84999972112047573</v>
      </c>
    </row>
    <row r="99" spans="1:11">
      <c r="A99" t="s">
        <v>83</v>
      </c>
      <c r="B99" s="2">
        <v>38442</v>
      </c>
      <c r="C99" s="4">
        <v>3.66</v>
      </c>
      <c r="D99" s="4">
        <v>3.32</v>
      </c>
      <c r="E99" s="4">
        <v>3.39</v>
      </c>
      <c r="F99" s="4">
        <v>3.57</v>
      </c>
      <c r="G99" s="24">
        <f t="shared" si="6"/>
        <v>1.00915</v>
      </c>
      <c r="H99" s="24">
        <f t="shared" si="7"/>
        <v>1.0083</v>
      </c>
      <c r="I99" s="24">
        <f t="shared" si="8"/>
        <v>1.008475</v>
      </c>
      <c r="J99" s="24">
        <f t="shared" si="9"/>
        <v>1.0089250000000001</v>
      </c>
      <c r="K99" s="24">
        <f t="shared" si="10"/>
        <v>0.87124426101865549</v>
      </c>
    </row>
    <row r="100" spans="1:11">
      <c r="A100" t="s">
        <v>84</v>
      </c>
      <c r="B100" s="2">
        <v>38533</v>
      </c>
      <c r="C100" s="4">
        <v>3.5</v>
      </c>
      <c r="D100" s="4">
        <v>3.43</v>
      </c>
      <c r="E100" s="4">
        <v>3.23</v>
      </c>
      <c r="F100" s="4">
        <v>3.38</v>
      </c>
      <c r="G100" s="24">
        <f t="shared" si="6"/>
        <v>1.00875</v>
      </c>
      <c r="H100" s="24">
        <f t="shared" si="7"/>
        <v>1.008575</v>
      </c>
      <c r="I100" s="24">
        <f t="shared" si="8"/>
        <v>1.0080750000000001</v>
      </c>
      <c r="J100" s="24">
        <f t="shared" si="9"/>
        <v>1.0084500000000001</v>
      </c>
      <c r="K100" s="24">
        <f t="shared" si="10"/>
        <v>0.8462469551814511</v>
      </c>
    </row>
    <row r="101" spans="1:11">
      <c r="A101" t="s">
        <v>85</v>
      </c>
      <c r="B101" s="2">
        <v>38625</v>
      </c>
      <c r="C101" s="4">
        <v>3.6</v>
      </c>
      <c r="D101" s="4">
        <v>3.26</v>
      </c>
      <c r="E101" s="4">
        <v>3.36</v>
      </c>
      <c r="F101" s="4">
        <v>3.25</v>
      </c>
      <c r="G101" s="24">
        <f t="shared" si="6"/>
        <v>1.0089999999999999</v>
      </c>
      <c r="H101" s="24">
        <f t="shared" si="7"/>
        <v>1.0081500000000001</v>
      </c>
      <c r="I101" s="24">
        <f t="shared" si="8"/>
        <v>1.0084</v>
      </c>
      <c r="J101" s="24">
        <f t="shared" si="9"/>
        <v>1.0081249999999999</v>
      </c>
      <c r="K101" s="24">
        <f t="shared" si="10"/>
        <v>0.84186884409296336</v>
      </c>
    </row>
    <row r="102" spans="1:11">
      <c r="A102" t="s">
        <v>86</v>
      </c>
      <c r="B102" s="2">
        <v>38717</v>
      </c>
      <c r="C102" s="4">
        <v>3.72</v>
      </c>
      <c r="D102" s="4">
        <v>3.27</v>
      </c>
      <c r="E102" s="4">
        <v>3.2</v>
      </c>
      <c r="F102" s="4">
        <v>3.2</v>
      </c>
      <c r="G102" s="24">
        <f t="shared" si="6"/>
        <v>1.0093000000000001</v>
      </c>
      <c r="H102" s="24">
        <f t="shared" si="7"/>
        <v>1.008175</v>
      </c>
      <c r="I102" s="24">
        <f t="shared" si="8"/>
        <v>1.008</v>
      </c>
      <c r="J102" s="24">
        <f t="shared" si="9"/>
        <v>1.008</v>
      </c>
      <c r="K102" s="24">
        <f t="shared" si="10"/>
        <v>0.83686041882338191</v>
      </c>
    </row>
    <row r="103" spans="1:11">
      <c r="A103" t="s">
        <v>87</v>
      </c>
      <c r="B103" s="2">
        <v>38807</v>
      </c>
      <c r="C103" s="4">
        <v>3.35</v>
      </c>
      <c r="D103" s="4">
        <v>3</v>
      </c>
      <c r="E103" s="4">
        <v>3.24</v>
      </c>
      <c r="F103" s="4">
        <v>3.28</v>
      </c>
      <c r="G103" s="24">
        <f t="shared" si="6"/>
        <v>1.008375</v>
      </c>
      <c r="H103" s="24">
        <f t="shared" si="7"/>
        <v>1.0075000000000001</v>
      </c>
      <c r="I103" s="24">
        <f t="shared" si="8"/>
        <v>1.0081</v>
      </c>
      <c r="J103" s="24">
        <f t="shared" si="9"/>
        <v>1.0082</v>
      </c>
      <c r="K103" s="24">
        <f t="shared" si="10"/>
        <v>0.80436963008880813</v>
      </c>
    </row>
    <row r="104" spans="1:11">
      <c r="A104" t="s">
        <v>88</v>
      </c>
      <c r="B104" s="2">
        <v>38898</v>
      </c>
      <c r="C104" s="4">
        <v>3.1</v>
      </c>
      <c r="D104" s="4">
        <v>3</v>
      </c>
      <c r="E104" s="4">
        <v>2.89</v>
      </c>
      <c r="F104" s="4">
        <v>3.02</v>
      </c>
      <c r="G104" s="24">
        <f t="shared" si="6"/>
        <v>1.0077499999999999</v>
      </c>
      <c r="H104" s="24">
        <f t="shared" si="7"/>
        <v>1.0075000000000001</v>
      </c>
      <c r="I104" s="24">
        <f t="shared" si="8"/>
        <v>1.007225</v>
      </c>
      <c r="J104" s="24">
        <f t="shared" si="9"/>
        <v>1.0075499999999999</v>
      </c>
      <c r="K104" s="24">
        <f t="shared" si="10"/>
        <v>0.75062325715924416</v>
      </c>
    </row>
    <row r="105" spans="1:11">
      <c r="A105" t="s">
        <v>89</v>
      </c>
      <c r="B105" s="2">
        <v>38990</v>
      </c>
      <c r="C105" s="4">
        <v>2.87</v>
      </c>
      <c r="D105" s="4">
        <v>2.87</v>
      </c>
      <c r="E105" s="4">
        <v>2.73</v>
      </c>
      <c r="F105" s="4">
        <v>2.97</v>
      </c>
      <c r="G105" s="24">
        <f t="shared" si="6"/>
        <v>1.0071749999999999</v>
      </c>
      <c r="H105" s="24">
        <f t="shared" si="7"/>
        <v>1.0071749999999999</v>
      </c>
      <c r="I105" s="24">
        <f t="shared" si="8"/>
        <v>1.0068250000000001</v>
      </c>
      <c r="J105" s="24">
        <f t="shared" si="9"/>
        <v>1.007425</v>
      </c>
      <c r="K105" s="24">
        <f t="shared" si="10"/>
        <v>0.71499773483414408</v>
      </c>
    </row>
    <row r="106" spans="1:11">
      <c r="A106" t="s">
        <v>90</v>
      </c>
      <c r="B106" s="2">
        <v>39082</v>
      </c>
      <c r="C106" s="4">
        <v>2.72</v>
      </c>
      <c r="D106" s="4">
        <v>2.86</v>
      </c>
      <c r="E106" s="4">
        <v>2.94</v>
      </c>
      <c r="F106" s="4">
        <v>2.9</v>
      </c>
      <c r="G106" s="24">
        <f t="shared" si="6"/>
        <v>1.0067999999999999</v>
      </c>
      <c r="H106" s="24">
        <f t="shared" si="7"/>
        <v>1.00715</v>
      </c>
      <c r="I106" s="24">
        <f t="shared" si="8"/>
        <v>1.00735</v>
      </c>
      <c r="J106" s="24">
        <f t="shared" si="9"/>
        <v>1.00725</v>
      </c>
      <c r="K106" s="24">
        <f t="shared" si="10"/>
        <v>0.71374786656293043</v>
      </c>
    </row>
    <row r="107" spans="1:11">
      <c r="A107" t="s">
        <v>91</v>
      </c>
      <c r="B107" s="2">
        <v>39172</v>
      </c>
      <c r="C107" s="4">
        <v>2.73</v>
      </c>
      <c r="D107" s="4">
        <v>3</v>
      </c>
      <c r="E107" s="4">
        <v>3.18</v>
      </c>
      <c r="F107" s="4">
        <v>3.06</v>
      </c>
      <c r="G107" s="24">
        <f t="shared" si="6"/>
        <v>1.0068250000000001</v>
      </c>
      <c r="H107" s="24">
        <f t="shared" si="7"/>
        <v>1.0075000000000001</v>
      </c>
      <c r="I107" s="24">
        <f t="shared" si="8"/>
        <v>1.0079499999999999</v>
      </c>
      <c r="J107" s="24">
        <f t="shared" si="9"/>
        <v>1.0076499999999999</v>
      </c>
      <c r="K107" s="24">
        <f t="shared" si="10"/>
        <v>0.74811657137521248</v>
      </c>
    </row>
    <row r="108" spans="1:11">
      <c r="A108" t="s">
        <v>92</v>
      </c>
      <c r="B108" s="2">
        <v>39263</v>
      </c>
      <c r="C108" s="4">
        <v>2.6</v>
      </c>
      <c r="D108" s="4">
        <v>2.86</v>
      </c>
      <c r="E108" s="4">
        <v>2.91</v>
      </c>
      <c r="F108" s="4">
        <v>3</v>
      </c>
      <c r="G108" s="24">
        <f t="shared" si="6"/>
        <v>1.0065</v>
      </c>
      <c r="H108" s="24">
        <f t="shared" si="7"/>
        <v>1.00715</v>
      </c>
      <c r="I108" s="24">
        <f t="shared" si="8"/>
        <v>1.0072749999999999</v>
      </c>
      <c r="J108" s="24">
        <f t="shared" si="9"/>
        <v>1.0075000000000001</v>
      </c>
      <c r="K108" s="24">
        <f t="shared" si="10"/>
        <v>0.71061813537347529</v>
      </c>
    </row>
    <row r="109" spans="1:11">
      <c r="A109" t="s">
        <v>93</v>
      </c>
      <c r="B109" s="2">
        <v>39355</v>
      </c>
      <c r="C109" s="4">
        <v>2.66</v>
      </c>
      <c r="D109" s="4">
        <v>2.68</v>
      </c>
      <c r="E109" s="4">
        <v>2.92</v>
      </c>
      <c r="F109" s="4">
        <v>2.67</v>
      </c>
      <c r="G109" s="24">
        <f t="shared" si="6"/>
        <v>1.00665</v>
      </c>
      <c r="H109" s="24">
        <f t="shared" si="7"/>
        <v>1.0066999999999999</v>
      </c>
      <c r="I109" s="24">
        <f t="shared" si="8"/>
        <v>1.0073000000000001</v>
      </c>
      <c r="J109" s="24">
        <f t="shared" si="9"/>
        <v>1.006675</v>
      </c>
      <c r="K109" s="24">
        <f t="shared" si="10"/>
        <v>0.68312134796624235</v>
      </c>
    </row>
    <row r="110" spans="1:11">
      <c r="A110" t="s">
        <v>94</v>
      </c>
      <c r="B110" s="2">
        <v>39447</v>
      </c>
      <c r="C110" s="4">
        <v>2.19</v>
      </c>
      <c r="D110" s="4">
        <v>2.2999999999999998</v>
      </c>
      <c r="E110" s="4">
        <v>2.69</v>
      </c>
      <c r="F110" s="4">
        <v>2.79</v>
      </c>
      <c r="G110" s="24">
        <f t="shared" si="6"/>
        <v>1.0054749999999999</v>
      </c>
      <c r="H110" s="24">
        <f t="shared" si="7"/>
        <v>1.0057499999999999</v>
      </c>
      <c r="I110" s="24">
        <f t="shared" si="8"/>
        <v>1.0067250000000001</v>
      </c>
      <c r="J110" s="24">
        <f t="shared" si="9"/>
        <v>1.006975</v>
      </c>
      <c r="K110" s="24">
        <f t="shared" si="10"/>
        <v>0.62310511792726953</v>
      </c>
    </row>
    <row r="111" spans="1:11">
      <c r="A111" t="s">
        <v>95</v>
      </c>
      <c r="B111" s="2">
        <v>39538</v>
      </c>
      <c r="C111" s="4">
        <v>1.33</v>
      </c>
      <c r="D111" s="4">
        <v>2.76</v>
      </c>
      <c r="E111" s="4">
        <v>2.82</v>
      </c>
      <c r="F111" s="4">
        <v>3.12</v>
      </c>
      <c r="G111" s="24">
        <f t="shared" si="6"/>
        <v>1.003325</v>
      </c>
      <c r="H111" s="24">
        <f t="shared" si="7"/>
        <v>1.0068999999999999</v>
      </c>
      <c r="I111" s="24">
        <f t="shared" si="8"/>
        <v>1.00705</v>
      </c>
      <c r="J111" s="24">
        <f t="shared" si="9"/>
        <v>1.0078</v>
      </c>
      <c r="K111" s="24">
        <f t="shared" si="10"/>
        <v>0.62672552093250289</v>
      </c>
    </row>
    <row r="112" spans="1:11">
      <c r="A112" t="s">
        <v>96</v>
      </c>
      <c r="B112" s="2">
        <v>39629</v>
      </c>
      <c r="C112" s="4">
        <v>1.7</v>
      </c>
      <c r="D112" s="4">
        <v>1.84</v>
      </c>
      <c r="E112" s="4">
        <v>2.27</v>
      </c>
      <c r="F112" s="4">
        <v>2.52</v>
      </c>
      <c r="G112" s="24">
        <f t="shared" si="6"/>
        <v>1.0042500000000001</v>
      </c>
      <c r="H112" s="24">
        <f t="shared" si="7"/>
        <v>1.0045999999999999</v>
      </c>
      <c r="I112" s="24">
        <f t="shared" si="8"/>
        <v>1.0056750000000001</v>
      </c>
      <c r="J112" s="24">
        <f t="shared" si="9"/>
        <v>1.0063</v>
      </c>
      <c r="K112" s="24">
        <f t="shared" si="10"/>
        <v>0.52059145264187201</v>
      </c>
    </row>
    <row r="113" spans="1:11">
      <c r="A113" t="s">
        <v>97</v>
      </c>
      <c r="B113" s="2">
        <v>39721</v>
      </c>
      <c r="C113" s="4">
        <v>0.71</v>
      </c>
      <c r="D113" s="4">
        <v>1.57</v>
      </c>
      <c r="E113" s="4">
        <v>2.11</v>
      </c>
      <c r="F113" s="4">
        <v>2.54</v>
      </c>
      <c r="G113" s="24">
        <f t="shared" si="6"/>
        <v>1.0017750000000001</v>
      </c>
      <c r="H113" s="24">
        <f t="shared" si="7"/>
        <v>1.003925</v>
      </c>
      <c r="I113" s="24">
        <f t="shared" si="8"/>
        <v>1.0052749999999999</v>
      </c>
      <c r="J113" s="24">
        <f t="shared" si="9"/>
        <v>1.0063500000000001</v>
      </c>
      <c r="K113" s="24">
        <f t="shared" si="10"/>
        <v>0.43297974658751404</v>
      </c>
    </row>
    <row r="114" spans="1:11">
      <c r="A114" t="s">
        <v>98</v>
      </c>
      <c r="B114" s="2">
        <v>39813</v>
      </c>
      <c r="C114" s="4">
        <v>-1.1000000000000001</v>
      </c>
      <c r="D114" s="4">
        <v>0.84</v>
      </c>
      <c r="E114" s="4">
        <v>0.86</v>
      </c>
      <c r="F114" s="4">
        <v>2.27</v>
      </c>
      <c r="G114" s="24">
        <f t="shared" si="6"/>
        <v>0.99724999999999997</v>
      </c>
      <c r="H114" s="24">
        <f t="shared" si="7"/>
        <v>1.0021</v>
      </c>
      <c r="I114" s="24">
        <f t="shared" si="8"/>
        <v>1.0021500000000001</v>
      </c>
      <c r="J114" s="24">
        <f t="shared" si="9"/>
        <v>1.0056750000000001</v>
      </c>
      <c r="K114" s="24">
        <f t="shared" si="10"/>
        <v>0.17892637742296102</v>
      </c>
    </row>
    <row r="115" spans="1:11">
      <c r="A115" t="s">
        <v>99</v>
      </c>
      <c r="B115" s="2">
        <v>39903</v>
      </c>
      <c r="C115" s="4">
        <v>-1.75</v>
      </c>
      <c r="D115" s="4">
        <v>0.97</v>
      </c>
      <c r="E115" s="4">
        <v>1.77</v>
      </c>
      <c r="F115" s="4">
        <v>2.44</v>
      </c>
      <c r="G115" s="24">
        <f t="shared" si="6"/>
        <v>0.99562499999999998</v>
      </c>
      <c r="H115" s="24">
        <f t="shared" si="7"/>
        <v>1.0024249999999999</v>
      </c>
      <c r="I115" s="24">
        <f t="shared" si="8"/>
        <v>1.0044249999999999</v>
      </c>
      <c r="J115" s="24">
        <f t="shared" si="9"/>
        <v>1.0061</v>
      </c>
      <c r="K115" s="24">
        <f t="shared" si="10"/>
        <v>0.21358213498881007</v>
      </c>
    </row>
    <row r="116" spans="1:11">
      <c r="A116" t="s">
        <v>100</v>
      </c>
      <c r="B116" s="2">
        <v>39994</v>
      </c>
      <c r="C116" s="4">
        <v>0.45</v>
      </c>
      <c r="D116" s="4">
        <v>1.73</v>
      </c>
      <c r="E116" s="4">
        <v>2.2200000000000002</v>
      </c>
      <c r="F116" s="4">
        <v>2.92</v>
      </c>
      <c r="G116" s="24">
        <f t="shared" si="6"/>
        <v>1.001125</v>
      </c>
      <c r="H116" s="24">
        <f t="shared" si="7"/>
        <v>1.0043249999999999</v>
      </c>
      <c r="I116" s="24">
        <f t="shared" si="8"/>
        <v>1.0055499999999999</v>
      </c>
      <c r="J116" s="24">
        <f t="shared" si="9"/>
        <v>1.0073000000000001</v>
      </c>
      <c r="K116" s="24">
        <f t="shared" si="10"/>
        <v>0.45724672696989543</v>
      </c>
    </row>
    <row r="117" spans="1:11">
      <c r="A117" t="s">
        <v>101</v>
      </c>
      <c r="B117" s="2">
        <v>40086</v>
      </c>
      <c r="C117" s="4">
        <v>2.17</v>
      </c>
      <c r="D117" s="4">
        <v>2.52</v>
      </c>
      <c r="E117" s="4">
        <v>2.81</v>
      </c>
      <c r="F117" s="4">
        <v>2.58</v>
      </c>
      <c r="G117" s="24">
        <f t="shared" si="6"/>
        <v>1.005425</v>
      </c>
      <c r="H117" s="24">
        <f t="shared" si="7"/>
        <v>1.0063</v>
      </c>
      <c r="I117" s="24">
        <f t="shared" si="8"/>
        <v>1.0070250000000001</v>
      </c>
      <c r="J117" s="24">
        <f t="shared" si="9"/>
        <v>1.0064500000000001</v>
      </c>
      <c r="K117" s="24">
        <f t="shared" si="10"/>
        <v>0.62998367858191351</v>
      </c>
    </row>
    <row r="118" spans="1:11">
      <c r="A118" t="s">
        <v>102</v>
      </c>
      <c r="B118" s="2">
        <v>40178</v>
      </c>
      <c r="C118" s="4">
        <v>2.2999999999999998</v>
      </c>
      <c r="D118" s="4">
        <v>2.44</v>
      </c>
      <c r="E118" s="4">
        <v>2.56</v>
      </c>
      <c r="F118" s="4">
        <v>2.93</v>
      </c>
      <c r="G118" s="24">
        <f t="shared" si="6"/>
        <v>1.0057499999999999</v>
      </c>
      <c r="H118" s="24">
        <f t="shared" si="7"/>
        <v>1.0061</v>
      </c>
      <c r="I118" s="24">
        <f t="shared" si="8"/>
        <v>1.0064</v>
      </c>
      <c r="J118" s="24">
        <f t="shared" si="9"/>
        <v>1.007325</v>
      </c>
      <c r="K118" s="24">
        <f t="shared" si="10"/>
        <v>0.63935801326362451</v>
      </c>
    </row>
    <row r="119" spans="1:11">
      <c r="A119" t="s">
        <v>103</v>
      </c>
      <c r="B119" s="2">
        <v>40268</v>
      </c>
      <c r="C119" s="4">
        <v>2.72</v>
      </c>
      <c r="D119" s="4">
        <v>2.72</v>
      </c>
      <c r="E119" s="4">
        <v>2.72</v>
      </c>
      <c r="F119" s="4">
        <v>2.69</v>
      </c>
      <c r="G119" s="24">
        <f t="shared" si="6"/>
        <v>1.0067999999999999</v>
      </c>
      <c r="H119" s="24">
        <f t="shared" si="7"/>
        <v>1.0067999999999999</v>
      </c>
      <c r="I119" s="24">
        <f t="shared" si="8"/>
        <v>1.0067999999999999</v>
      </c>
      <c r="J119" s="24">
        <f t="shared" si="9"/>
        <v>1.0067250000000001</v>
      </c>
      <c r="K119" s="24">
        <f t="shared" si="10"/>
        <v>0.67812494761951836</v>
      </c>
    </row>
    <row r="120" spans="1:11">
      <c r="A120" t="s">
        <v>104</v>
      </c>
      <c r="B120" s="2">
        <v>40359</v>
      </c>
      <c r="C120" s="4">
        <v>3.29</v>
      </c>
      <c r="D120" s="4">
        <v>2.83</v>
      </c>
      <c r="E120" s="4">
        <v>2.71</v>
      </c>
      <c r="F120" s="4">
        <v>3.25</v>
      </c>
      <c r="G120" s="24">
        <f t="shared" si="6"/>
        <v>1.0082249999999999</v>
      </c>
      <c r="H120" s="24">
        <f t="shared" si="7"/>
        <v>1.0070749999999999</v>
      </c>
      <c r="I120" s="24">
        <f t="shared" si="8"/>
        <v>1.006775</v>
      </c>
      <c r="J120" s="24">
        <f t="shared" si="9"/>
        <v>1.0081249999999999</v>
      </c>
      <c r="K120" s="24">
        <f t="shared" si="10"/>
        <v>0.75497999417120099</v>
      </c>
    </row>
    <row r="121" spans="1:11">
      <c r="A121" t="s">
        <v>105</v>
      </c>
      <c r="B121" s="2">
        <v>40451</v>
      </c>
      <c r="C121" s="4">
        <v>2.83</v>
      </c>
      <c r="D121" s="4">
        <v>2.2599999999999998</v>
      </c>
      <c r="E121" s="4">
        <v>3.11</v>
      </c>
      <c r="F121" s="4">
        <v>2.97</v>
      </c>
      <c r="G121" s="24">
        <f t="shared" si="6"/>
        <v>1.0070749999999999</v>
      </c>
      <c r="H121" s="24">
        <f t="shared" si="7"/>
        <v>1.0056499999999999</v>
      </c>
      <c r="I121" s="24">
        <f t="shared" si="8"/>
        <v>1.0077750000000001</v>
      </c>
      <c r="J121" s="24">
        <f t="shared" si="9"/>
        <v>1.007425</v>
      </c>
      <c r="K121" s="24">
        <f t="shared" si="10"/>
        <v>0.69809261182789406</v>
      </c>
    </row>
    <row r="122" spans="1:11">
      <c r="A122" t="s">
        <v>106</v>
      </c>
      <c r="B122" s="2">
        <v>40543</v>
      </c>
      <c r="C122" s="4">
        <v>2.38</v>
      </c>
      <c r="D122" s="4">
        <v>2.7</v>
      </c>
      <c r="E122" s="4">
        <v>3.29</v>
      </c>
      <c r="F122" s="4">
        <v>2.89</v>
      </c>
      <c r="G122" s="24">
        <f t="shared" si="6"/>
        <v>1.0059499999999999</v>
      </c>
      <c r="H122" s="24">
        <f t="shared" si="7"/>
        <v>1.00675</v>
      </c>
      <c r="I122" s="24">
        <f t="shared" si="8"/>
        <v>1.0082249999999999</v>
      </c>
      <c r="J122" s="24">
        <f t="shared" si="9"/>
        <v>1.007225</v>
      </c>
      <c r="K122" s="24">
        <f t="shared" si="10"/>
        <v>0.7037163570069227</v>
      </c>
    </row>
    <row r="123" spans="1:11">
      <c r="A123" t="s">
        <v>107</v>
      </c>
      <c r="B123" s="2">
        <v>40633</v>
      </c>
      <c r="C123" s="4">
        <v>3.51</v>
      </c>
      <c r="D123" s="4">
        <v>3.07</v>
      </c>
      <c r="E123" s="4">
        <v>3.36</v>
      </c>
      <c r="F123" s="4">
        <v>3.08</v>
      </c>
      <c r="G123" s="24">
        <f t="shared" si="6"/>
        <v>1.008775</v>
      </c>
      <c r="H123" s="24">
        <f t="shared" si="7"/>
        <v>1.0076750000000001</v>
      </c>
      <c r="I123" s="24">
        <f t="shared" si="8"/>
        <v>1.0084</v>
      </c>
      <c r="J123" s="24">
        <f t="shared" si="9"/>
        <v>1.0077</v>
      </c>
      <c r="K123" s="24">
        <f t="shared" si="10"/>
        <v>0.81373908181443522</v>
      </c>
    </row>
    <row r="124" spans="1:11">
      <c r="A124" t="s">
        <v>108</v>
      </c>
      <c r="B124" s="2">
        <v>40724</v>
      </c>
      <c r="C124" s="4">
        <v>3.44</v>
      </c>
      <c r="D124" s="4">
        <v>3.46</v>
      </c>
      <c r="E124" s="4">
        <v>2.89</v>
      </c>
      <c r="F124" s="4">
        <v>2.48</v>
      </c>
      <c r="G124" s="24">
        <f t="shared" si="6"/>
        <v>1.0085999999999999</v>
      </c>
      <c r="H124" s="24">
        <f t="shared" si="7"/>
        <v>1.00865</v>
      </c>
      <c r="I124" s="24">
        <f t="shared" si="8"/>
        <v>1.007225</v>
      </c>
      <c r="J124" s="24">
        <f t="shared" si="9"/>
        <v>1.0062</v>
      </c>
      <c r="K124" s="24">
        <f t="shared" si="10"/>
        <v>0.76682308294573343</v>
      </c>
    </row>
    <row r="125" spans="1:11">
      <c r="A125" t="s">
        <v>109</v>
      </c>
      <c r="B125" s="2">
        <v>40816</v>
      </c>
      <c r="C125" s="4">
        <v>2.57</v>
      </c>
      <c r="D125" s="4">
        <v>2.2000000000000002</v>
      </c>
      <c r="E125" s="4">
        <v>2.9</v>
      </c>
      <c r="F125" s="4">
        <v>3.15</v>
      </c>
      <c r="G125" s="24">
        <f t="shared" si="6"/>
        <v>1.0064249999999999</v>
      </c>
      <c r="H125" s="24">
        <f t="shared" si="7"/>
        <v>1.0055000000000001</v>
      </c>
      <c r="I125" s="24">
        <f t="shared" si="8"/>
        <v>1.00725</v>
      </c>
      <c r="J125" s="24">
        <f t="shared" si="9"/>
        <v>1.0078750000000001</v>
      </c>
      <c r="K125" s="24">
        <f t="shared" si="10"/>
        <v>0.67621047359829323</v>
      </c>
    </row>
    <row r="126" spans="1:11">
      <c r="A126" t="s">
        <v>110</v>
      </c>
      <c r="B126" s="2">
        <v>40908</v>
      </c>
      <c r="C126" s="4">
        <v>2.42</v>
      </c>
      <c r="D126" s="4">
        <v>2.38</v>
      </c>
      <c r="E126" s="4">
        <v>2.78</v>
      </c>
      <c r="F126" s="4">
        <v>2.74</v>
      </c>
      <c r="G126" s="24">
        <f t="shared" si="6"/>
        <v>1.0060500000000001</v>
      </c>
      <c r="H126" s="24">
        <f t="shared" si="7"/>
        <v>1.0059499999999999</v>
      </c>
      <c r="I126" s="24">
        <f t="shared" si="8"/>
        <v>1.00695</v>
      </c>
      <c r="J126" s="24">
        <f t="shared" si="9"/>
        <v>1.00685</v>
      </c>
      <c r="K126" s="24">
        <f t="shared" si="10"/>
        <v>0.64498981568823499</v>
      </c>
    </row>
    <row r="127" spans="1:11">
      <c r="A127" t="s">
        <v>111</v>
      </c>
      <c r="B127" s="2">
        <v>40999</v>
      </c>
      <c r="C127" s="4">
        <v>2.27</v>
      </c>
      <c r="D127" s="4">
        <v>2.61</v>
      </c>
      <c r="E127" s="4">
        <v>3.01</v>
      </c>
      <c r="F127" s="4">
        <v>2.79</v>
      </c>
      <c r="G127" s="24">
        <f t="shared" si="6"/>
        <v>1.0056750000000001</v>
      </c>
      <c r="H127" s="24">
        <f t="shared" si="7"/>
        <v>1.0065249999999999</v>
      </c>
      <c r="I127" s="24">
        <f t="shared" si="8"/>
        <v>1.007525</v>
      </c>
      <c r="J127" s="24">
        <f t="shared" si="9"/>
        <v>1.006975</v>
      </c>
      <c r="K127" s="24">
        <f t="shared" si="10"/>
        <v>0.66747721160693718</v>
      </c>
    </row>
    <row r="128" spans="1:11">
      <c r="A128" t="s">
        <v>112</v>
      </c>
      <c r="B128" s="2">
        <v>41090</v>
      </c>
      <c r="C128" s="4">
        <v>2.5099999999999998</v>
      </c>
      <c r="D128" s="4">
        <v>2.62</v>
      </c>
      <c r="E128" s="4">
        <v>2.59</v>
      </c>
      <c r="F128" s="4">
        <v>2.74</v>
      </c>
      <c r="G128" s="24">
        <f t="shared" si="6"/>
        <v>1.006275</v>
      </c>
      <c r="H128" s="24">
        <f t="shared" si="7"/>
        <v>1.0065500000000001</v>
      </c>
      <c r="I128" s="24">
        <f t="shared" si="8"/>
        <v>1.006475</v>
      </c>
      <c r="J128" s="24">
        <f t="shared" si="9"/>
        <v>1.00685</v>
      </c>
      <c r="K128" s="24">
        <f t="shared" si="10"/>
        <v>0.6537478811403874</v>
      </c>
    </row>
    <row r="129" spans="1:11">
      <c r="A129" t="s">
        <v>113</v>
      </c>
      <c r="B129" s="2">
        <v>41182</v>
      </c>
      <c r="C129" s="4">
        <v>2.2000000000000002</v>
      </c>
      <c r="D129" s="4">
        <v>1.84</v>
      </c>
      <c r="E129" s="4">
        <v>2.33</v>
      </c>
      <c r="F129" s="4">
        <v>2.5299999999999998</v>
      </c>
      <c r="G129" s="24">
        <f t="shared" si="6"/>
        <v>1.0055000000000001</v>
      </c>
      <c r="H129" s="24">
        <f t="shared" si="7"/>
        <v>1.0045999999999999</v>
      </c>
      <c r="I129" s="24">
        <f t="shared" si="8"/>
        <v>1.005825</v>
      </c>
      <c r="J129" s="24">
        <f t="shared" si="9"/>
        <v>1.0063249999999999</v>
      </c>
      <c r="K129" s="24">
        <f t="shared" si="10"/>
        <v>0.55623034792899873</v>
      </c>
    </row>
    <row r="130" spans="1:11">
      <c r="A130" t="s">
        <v>114</v>
      </c>
      <c r="B130" s="2">
        <v>41274</v>
      </c>
      <c r="C130" s="4">
        <v>1.7</v>
      </c>
      <c r="D130" s="4">
        <v>2.04</v>
      </c>
      <c r="E130" s="4">
        <v>2.69</v>
      </c>
      <c r="F130" s="4">
        <v>2.81</v>
      </c>
      <c r="G130" s="24">
        <f t="shared" si="6"/>
        <v>1.0042500000000001</v>
      </c>
      <c r="H130" s="24">
        <f t="shared" si="7"/>
        <v>1.0051000000000001</v>
      </c>
      <c r="I130" s="24">
        <f t="shared" si="8"/>
        <v>1.0067250000000001</v>
      </c>
      <c r="J130" s="24">
        <f t="shared" si="9"/>
        <v>1.0070250000000001</v>
      </c>
      <c r="K130" s="24">
        <f t="shared" si="10"/>
        <v>0.57743478978349305</v>
      </c>
    </row>
    <row r="131" spans="1:11">
      <c r="A131" t="s">
        <v>115</v>
      </c>
      <c r="B131" s="2">
        <v>41364</v>
      </c>
      <c r="C131" s="4">
        <v>2.34</v>
      </c>
      <c r="D131" s="4">
        <v>2.59</v>
      </c>
      <c r="E131" s="4">
        <v>2.46</v>
      </c>
      <c r="F131" s="4">
        <v>2.73</v>
      </c>
      <c r="G131" s="24">
        <f t="shared" si="6"/>
        <v>1.0058499999999999</v>
      </c>
      <c r="H131" s="24">
        <f t="shared" si="7"/>
        <v>1.006475</v>
      </c>
      <c r="I131" s="24">
        <f t="shared" si="8"/>
        <v>1.0061500000000001</v>
      </c>
      <c r="J131" s="24">
        <f t="shared" si="9"/>
        <v>1.0068250000000001</v>
      </c>
      <c r="K131" s="24">
        <f t="shared" si="10"/>
        <v>0.63249343229643262</v>
      </c>
    </row>
    <row r="132" spans="1:11">
      <c r="A132" t="s">
        <v>116</v>
      </c>
      <c r="B132" s="2">
        <v>41455</v>
      </c>
      <c r="C132" s="4">
        <v>2.34</v>
      </c>
      <c r="D132" s="4">
        <v>2.7</v>
      </c>
      <c r="E132" s="4">
        <v>2.4500000000000002</v>
      </c>
      <c r="F132" s="4">
        <v>3.17</v>
      </c>
      <c r="G132" s="24">
        <f t="shared" si="6"/>
        <v>1.0058499999999999</v>
      </c>
      <c r="H132" s="24">
        <f t="shared" si="7"/>
        <v>1.00675</v>
      </c>
      <c r="I132" s="24">
        <f t="shared" si="8"/>
        <v>1.0061249999999999</v>
      </c>
      <c r="J132" s="24">
        <f t="shared" si="9"/>
        <v>1.007925</v>
      </c>
      <c r="K132" s="24">
        <f t="shared" si="10"/>
        <v>0.66621833905278205</v>
      </c>
    </row>
    <row r="133" spans="1:11">
      <c r="A133" t="s">
        <v>117</v>
      </c>
      <c r="B133" s="2">
        <v>41547</v>
      </c>
      <c r="C133" s="4">
        <v>2.33</v>
      </c>
      <c r="D133" s="4">
        <v>2.65</v>
      </c>
      <c r="E133" s="4">
        <v>2.89</v>
      </c>
      <c r="F133" s="4">
        <v>2.89</v>
      </c>
      <c r="G133" s="24">
        <f t="shared" si="6"/>
        <v>1.005825</v>
      </c>
      <c r="H133" s="24">
        <f t="shared" si="7"/>
        <v>1.0066250000000001</v>
      </c>
      <c r="I133" s="24">
        <f t="shared" si="8"/>
        <v>1.007225</v>
      </c>
      <c r="J133" s="24">
        <f t="shared" si="9"/>
        <v>1.007225</v>
      </c>
      <c r="K133" s="24">
        <f t="shared" si="10"/>
        <v>0.67248360627107928</v>
      </c>
    </row>
    <row r="134" spans="1:11">
      <c r="A134" t="s">
        <v>118</v>
      </c>
      <c r="B134" s="2">
        <v>41639</v>
      </c>
      <c r="C134" s="4">
        <v>2.4700000000000002</v>
      </c>
      <c r="D134" s="4">
        <v>2.86</v>
      </c>
      <c r="E134" s="4">
        <v>2.93</v>
      </c>
      <c r="F134" s="4">
        <v>2.93</v>
      </c>
      <c r="G134" s="24">
        <f t="shared" si="6"/>
        <v>1.006175</v>
      </c>
      <c r="H134" s="24">
        <f t="shared" si="7"/>
        <v>1.00715</v>
      </c>
      <c r="I134" s="24">
        <f t="shared" si="8"/>
        <v>1.007325</v>
      </c>
      <c r="J134" s="24">
        <f t="shared" si="9"/>
        <v>1.007325</v>
      </c>
      <c r="K134" s="24">
        <f t="shared" si="10"/>
        <v>0.69936364774929594</v>
      </c>
    </row>
    <row r="135" spans="1:11">
      <c r="A135" t="s">
        <v>119</v>
      </c>
      <c r="B135" s="2">
        <v>41729</v>
      </c>
      <c r="C135" s="4">
        <v>3</v>
      </c>
      <c r="D135" s="4">
        <v>2.81</v>
      </c>
      <c r="E135" s="4">
        <v>2.71</v>
      </c>
      <c r="F135" s="4">
        <v>3.23</v>
      </c>
      <c r="G135" s="24">
        <f t="shared" si="6"/>
        <v>1.0075000000000001</v>
      </c>
      <c r="H135" s="24">
        <f t="shared" si="7"/>
        <v>1.0070250000000001</v>
      </c>
      <c r="I135" s="24">
        <f t="shared" si="8"/>
        <v>1.006775</v>
      </c>
      <c r="J135" s="24">
        <f t="shared" si="9"/>
        <v>1.0080750000000001</v>
      </c>
      <c r="K135" s="24">
        <f t="shared" si="10"/>
        <v>0.7343627884191184</v>
      </c>
    </row>
    <row r="136" spans="1:11">
      <c r="A136" t="s">
        <v>120</v>
      </c>
      <c r="B136" s="2">
        <v>41820</v>
      </c>
      <c r="C136" s="4">
        <v>2.89</v>
      </c>
      <c r="D136" s="4">
        <v>3.24</v>
      </c>
      <c r="E136" s="4">
        <v>3.12</v>
      </c>
      <c r="F136" s="4">
        <v>3.14</v>
      </c>
      <c r="G136" s="24">
        <f t="shared" si="6"/>
        <v>1.007225</v>
      </c>
      <c r="H136" s="24">
        <f t="shared" si="7"/>
        <v>1.0081</v>
      </c>
      <c r="I136" s="24">
        <f t="shared" si="8"/>
        <v>1.0078</v>
      </c>
      <c r="J136" s="24">
        <f t="shared" si="9"/>
        <v>1.0078499999999999</v>
      </c>
      <c r="K136" s="24">
        <f t="shared" si="10"/>
        <v>0.77436990780379578</v>
      </c>
    </row>
    <row r="137" spans="1:11">
      <c r="A137" t="s">
        <v>121</v>
      </c>
      <c r="B137" s="2">
        <v>41912</v>
      </c>
      <c r="C137" s="4">
        <v>3.07</v>
      </c>
      <c r="D137" s="4">
        <v>3.13</v>
      </c>
      <c r="E137" s="4">
        <v>3.11</v>
      </c>
      <c r="F137" s="4">
        <v>2.96</v>
      </c>
      <c r="G137" s="24">
        <f t="shared" si="6"/>
        <v>1.0076750000000001</v>
      </c>
      <c r="H137" s="24">
        <f t="shared" si="7"/>
        <v>1.007825</v>
      </c>
      <c r="I137" s="24">
        <f t="shared" si="8"/>
        <v>1.0077750000000001</v>
      </c>
      <c r="J137" s="24">
        <f t="shared" si="9"/>
        <v>1.0074000000000001</v>
      </c>
      <c r="K137" s="24">
        <f t="shared" si="10"/>
        <v>0.76687366054348782</v>
      </c>
    </row>
    <row r="138" spans="1:11">
      <c r="A138" t="s">
        <v>122</v>
      </c>
      <c r="B138" s="2">
        <v>42004</v>
      </c>
      <c r="C138" s="4">
        <v>2.76</v>
      </c>
      <c r="D138" s="4">
        <v>3.09</v>
      </c>
      <c r="E138" s="4">
        <v>2.79</v>
      </c>
      <c r="F138" s="4">
        <v>2.99</v>
      </c>
      <c r="G138" s="24">
        <f t="shared" si="6"/>
        <v>1.0068999999999999</v>
      </c>
      <c r="H138" s="24">
        <f t="shared" si="7"/>
        <v>1.007725</v>
      </c>
      <c r="I138" s="24">
        <f t="shared" si="8"/>
        <v>1.006975</v>
      </c>
      <c r="J138" s="24">
        <f t="shared" si="9"/>
        <v>1.0074749999999999</v>
      </c>
      <c r="K138" s="24">
        <f t="shared" si="10"/>
        <v>0.7268691307859898</v>
      </c>
    </row>
    <row r="139" spans="1:11">
      <c r="A139" t="s">
        <v>123</v>
      </c>
      <c r="B139" s="2">
        <v>42094</v>
      </c>
      <c r="C139" s="4">
        <v>3.03</v>
      </c>
      <c r="D139" s="4">
        <v>2.82</v>
      </c>
      <c r="E139" s="4">
        <v>2.76</v>
      </c>
      <c r="F139" s="4">
        <v>2.94</v>
      </c>
      <c r="G139" s="24">
        <f t="shared" si="6"/>
        <v>1.0075750000000001</v>
      </c>
      <c r="H139" s="24">
        <f t="shared" si="7"/>
        <v>1.00705</v>
      </c>
      <c r="I139" s="24">
        <f t="shared" si="8"/>
        <v>1.0068999999999999</v>
      </c>
      <c r="J139" s="24">
        <f t="shared" si="9"/>
        <v>1.00735</v>
      </c>
      <c r="K139" s="24">
        <f t="shared" si="10"/>
        <v>0.72187159691659009</v>
      </c>
    </row>
    <row r="140" spans="1:11">
      <c r="A140" t="s">
        <v>124</v>
      </c>
      <c r="B140" s="2">
        <v>42185</v>
      </c>
      <c r="C140" s="4">
        <v>3.12</v>
      </c>
      <c r="D140" s="4">
        <v>2.9</v>
      </c>
      <c r="E140" s="4">
        <v>2.42</v>
      </c>
      <c r="F140" s="4">
        <v>3.04</v>
      </c>
      <c r="G140" s="24">
        <f t="shared" si="6"/>
        <v>1.0078</v>
      </c>
      <c r="H140" s="24">
        <f t="shared" si="7"/>
        <v>1.00725</v>
      </c>
      <c r="I140" s="24">
        <f t="shared" si="8"/>
        <v>1.0060500000000001</v>
      </c>
      <c r="J140" s="24">
        <f t="shared" si="9"/>
        <v>1.0076000000000001</v>
      </c>
      <c r="K140" s="24">
        <f t="shared" si="10"/>
        <v>0.71747712375660466</v>
      </c>
    </row>
    <row r="141" spans="1:11">
      <c r="A141" t="s">
        <v>125</v>
      </c>
      <c r="B141" s="2">
        <v>42277</v>
      </c>
      <c r="C141" s="4">
        <v>2.82</v>
      </c>
      <c r="D141" s="4">
        <v>2.8</v>
      </c>
      <c r="E141" s="4">
        <v>2.75</v>
      </c>
      <c r="F141" s="4">
        <v>2.75</v>
      </c>
      <c r="G141" s="24">
        <f t="shared" si="6"/>
        <v>1.00705</v>
      </c>
      <c r="H141" s="24">
        <f t="shared" si="7"/>
        <v>1.0069999999999999</v>
      </c>
      <c r="I141" s="24">
        <f t="shared" si="8"/>
        <v>1.006875</v>
      </c>
      <c r="J141" s="24">
        <f t="shared" si="9"/>
        <v>1.006875</v>
      </c>
      <c r="K141" s="24">
        <f t="shared" si="10"/>
        <v>0.69499970517634679</v>
      </c>
    </row>
    <row r="142" spans="1:11">
      <c r="A142" t="s">
        <v>126</v>
      </c>
      <c r="B142" s="2">
        <v>42369</v>
      </c>
      <c r="C142" s="4">
        <v>2.5099999999999998</v>
      </c>
      <c r="D142" s="4">
        <v>2.62</v>
      </c>
      <c r="E142" s="4">
        <v>2.91</v>
      </c>
      <c r="F142" s="4">
        <v>2.4300000000000002</v>
      </c>
      <c r="G142" s="24">
        <f t="shared" si="6"/>
        <v>1.006275</v>
      </c>
      <c r="H142" s="24">
        <f t="shared" si="7"/>
        <v>1.0065500000000001</v>
      </c>
      <c r="I142" s="24">
        <f t="shared" si="8"/>
        <v>1.0072749999999999</v>
      </c>
      <c r="J142" s="24">
        <f t="shared" si="9"/>
        <v>1.0060750000000001</v>
      </c>
      <c r="K142" s="24">
        <f t="shared" si="10"/>
        <v>0.6543647354068538</v>
      </c>
    </row>
    <row r="143" spans="1:11">
      <c r="A143" t="s">
        <v>127</v>
      </c>
      <c r="B143" s="2">
        <v>42460</v>
      </c>
      <c r="C143" s="4">
        <v>2.4700000000000002</v>
      </c>
      <c r="D143" s="4">
        <v>2.27</v>
      </c>
      <c r="E143" s="4">
        <v>2.52</v>
      </c>
      <c r="F143" s="4">
        <v>2.39</v>
      </c>
      <c r="G143" s="24">
        <f t="shared" si="6"/>
        <v>1.006175</v>
      </c>
      <c r="H143" s="24">
        <f t="shared" si="7"/>
        <v>1.0056750000000001</v>
      </c>
      <c r="I143" s="24">
        <f t="shared" si="8"/>
        <v>1.0063</v>
      </c>
      <c r="J143" s="24">
        <f t="shared" si="9"/>
        <v>1.0059750000000001</v>
      </c>
      <c r="K143" s="24">
        <f t="shared" si="10"/>
        <v>0.603122229410058</v>
      </c>
    </row>
    <row r="144" spans="1:11">
      <c r="A144" t="s">
        <v>128</v>
      </c>
      <c r="B144" s="2">
        <v>42551</v>
      </c>
      <c r="C144" s="4">
        <v>2.4300000000000002</v>
      </c>
      <c r="D144" s="4">
        <v>2.34</v>
      </c>
      <c r="E144" s="4">
        <v>2.37</v>
      </c>
      <c r="F144" s="4">
        <v>2.41</v>
      </c>
      <c r="G144" s="24">
        <f t="shared" si="6"/>
        <v>1.0060750000000001</v>
      </c>
      <c r="H144" s="24">
        <f t="shared" si="7"/>
        <v>1.0058499999999999</v>
      </c>
      <c r="I144" s="24">
        <f t="shared" si="8"/>
        <v>1.005925</v>
      </c>
      <c r="J144" s="24">
        <f t="shared" si="9"/>
        <v>1.0060249999999999</v>
      </c>
      <c r="K144" s="24">
        <f t="shared" si="10"/>
        <v>0.59687462139725866</v>
      </c>
    </row>
    <row r="145" spans="1:11">
      <c r="A145" t="s">
        <v>129</v>
      </c>
      <c r="B145" s="2">
        <v>42643</v>
      </c>
      <c r="C145" s="4">
        <v>2.33</v>
      </c>
      <c r="D145" s="4">
        <v>2.29</v>
      </c>
      <c r="E145" s="4">
        <v>2.25</v>
      </c>
      <c r="F145" s="4">
        <v>2.13</v>
      </c>
      <c r="G145" s="24">
        <f t="shared" si="6"/>
        <v>1.005825</v>
      </c>
      <c r="H145" s="24">
        <f t="shared" si="7"/>
        <v>1.005725</v>
      </c>
      <c r="I145" s="24">
        <f t="shared" si="8"/>
        <v>1.005625</v>
      </c>
      <c r="J145" s="24">
        <f t="shared" si="9"/>
        <v>1.005325</v>
      </c>
      <c r="K145" s="24">
        <f t="shared" si="10"/>
        <v>0.56249825964032052</v>
      </c>
    </row>
    <row r="146" spans="1:11">
      <c r="A146" t="s">
        <v>130</v>
      </c>
      <c r="B146" s="2">
        <v>42735</v>
      </c>
      <c r="C146" s="4">
        <v>2.2400000000000002</v>
      </c>
      <c r="D146" s="4">
        <v>2.16</v>
      </c>
      <c r="E146" s="4">
        <v>2.19</v>
      </c>
      <c r="F146" s="4">
        <v>2.2400000000000002</v>
      </c>
      <c r="G146" s="24">
        <f t="shared" si="6"/>
        <v>1.0056</v>
      </c>
      <c r="H146" s="24">
        <f t="shared" si="7"/>
        <v>1.0054000000000001</v>
      </c>
      <c r="I146" s="24">
        <f t="shared" si="8"/>
        <v>1.0054749999999999</v>
      </c>
      <c r="J146" s="24">
        <f t="shared" si="9"/>
        <v>1.0056</v>
      </c>
      <c r="K146" s="24">
        <f t="shared" si="10"/>
        <v>0.55187463676455994</v>
      </c>
    </row>
    <row r="147" spans="1:11">
      <c r="A147" t="s">
        <v>131</v>
      </c>
      <c r="B147" s="2">
        <v>42825</v>
      </c>
      <c r="C147" s="4">
        <v>2.3199999999999998</v>
      </c>
      <c r="D147" s="4">
        <v>2.37</v>
      </c>
      <c r="E147" s="4">
        <v>2.38</v>
      </c>
      <c r="F147" s="4">
        <v>2.23</v>
      </c>
      <c r="G147" s="24">
        <f t="shared" si="6"/>
        <v>1.0058</v>
      </c>
      <c r="H147" s="24">
        <f t="shared" si="7"/>
        <v>1.005925</v>
      </c>
      <c r="I147" s="24">
        <f t="shared" si="8"/>
        <v>1.0059499999999999</v>
      </c>
      <c r="J147" s="24">
        <f t="shared" si="9"/>
        <v>1.0055750000000001</v>
      </c>
      <c r="K147" s="24">
        <f t="shared" si="10"/>
        <v>0.58124890472608381</v>
      </c>
    </row>
    <row r="148" spans="1:11">
      <c r="A148" t="s">
        <v>132</v>
      </c>
      <c r="B148" s="2">
        <v>42916</v>
      </c>
      <c r="C148" s="4">
        <v>2.4900000000000002</v>
      </c>
      <c r="D148" s="4">
        <v>2.4300000000000002</v>
      </c>
      <c r="E148" s="4">
        <v>2.4300000000000002</v>
      </c>
      <c r="F148" s="4">
        <v>2.74</v>
      </c>
      <c r="G148" s="24">
        <f t="shared" ref="G148:G159" si="11">1+C148/400</f>
        <v>1.0062249999999999</v>
      </c>
      <c r="H148" s="24">
        <f t="shared" ref="H148:H159" si="12">1+D148/400</f>
        <v>1.0060750000000001</v>
      </c>
      <c r="I148" s="24">
        <f t="shared" ref="I148:I159" si="13">1+E148/400</f>
        <v>1.0060750000000001</v>
      </c>
      <c r="J148" s="24">
        <f t="shared" ref="J148:J159" si="14">1+F148/400</f>
        <v>1.00685</v>
      </c>
      <c r="K148" s="24">
        <f t="shared" ref="K148:K159" si="15">100*(PRODUCT(G148:J148)^(1/4)-1)</f>
        <v>0.63061991793602612</v>
      </c>
    </row>
    <row r="149" spans="1:11">
      <c r="A149" t="s">
        <v>133</v>
      </c>
      <c r="B149" s="2">
        <v>43008</v>
      </c>
      <c r="C149" s="4">
        <v>2.34</v>
      </c>
      <c r="D149" s="4">
        <v>2.23</v>
      </c>
      <c r="E149" s="4">
        <v>2.4</v>
      </c>
      <c r="F149" s="4">
        <v>2.4300000000000002</v>
      </c>
      <c r="G149" s="24">
        <f t="shared" si="11"/>
        <v>1.0058499999999999</v>
      </c>
      <c r="H149" s="24">
        <f t="shared" si="12"/>
        <v>1.0055750000000001</v>
      </c>
      <c r="I149" s="24">
        <f t="shared" si="13"/>
        <v>1.006</v>
      </c>
      <c r="J149" s="24">
        <f t="shared" si="14"/>
        <v>1.0060750000000001</v>
      </c>
      <c r="K149" s="24">
        <f t="shared" si="15"/>
        <v>0.58749818241192742</v>
      </c>
    </row>
    <row r="150" spans="1:11">
      <c r="A150" t="s">
        <v>134</v>
      </c>
      <c r="B150" s="2">
        <v>43100</v>
      </c>
      <c r="C150" s="4">
        <v>2.42</v>
      </c>
      <c r="D150" s="4">
        <v>2.37</v>
      </c>
      <c r="E150" s="4">
        <v>2.13</v>
      </c>
      <c r="F150" s="4">
        <v>2.35</v>
      </c>
      <c r="G150" s="24">
        <f t="shared" si="11"/>
        <v>1.0060500000000001</v>
      </c>
      <c r="H150" s="24">
        <f t="shared" si="12"/>
        <v>1.005925</v>
      </c>
      <c r="I150" s="24">
        <f t="shared" si="13"/>
        <v>1.005325</v>
      </c>
      <c r="J150" s="24">
        <f t="shared" si="14"/>
        <v>1.0058750000000001</v>
      </c>
      <c r="K150" s="24">
        <f t="shared" si="15"/>
        <v>0.57937115634378866</v>
      </c>
    </row>
    <row r="151" spans="1:11">
      <c r="A151" t="s">
        <v>135</v>
      </c>
      <c r="B151" s="2">
        <v>43190</v>
      </c>
      <c r="C151" s="4">
        <v>2.87</v>
      </c>
      <c r="D151" s="4">
        <v>2.78</v>
      </c>
      <c r="E151" s="4">
        <v>2.5099999999999998</v>
      </c>
      <c r="F151" s="4">
        <v>2.4</v>
      </c>
      <c r="G151" s="24">
        <f t="shared" si="11"/>
        <v>1.0071749999999999</v>
      </c>
      <c r="H151" s="24">
        <f t="shared" si="12"/>
        <v>1.00695</v>
      </c>
      <c r="I151" s="24">
        <f t="shared" si="13"/>
        <v>1.006275</v>
      </c>
      <c r="J151" s="24">
        <f t="shared" si="14"/>
        <v>1.006</v>
      </c>
      <c r="K151" s="24">
        <f t="shared" si="15"/>
        <v>0.65998859078126859</v>
      </c>
    </row>
    <row r="152" spans="1:11">
      <c r="A152" t="s">
        <v>136</v>
      </c>
      <c r="B152" s="2">
        <v>43281</v>
      </c>
      <c r="C152" s="4">
        <v>2.98</v>
      </c>
      <c r="D152" s="4">
        <v>2.8</v>
      </c>
      <c r="E152" s="4">
        <v>2.41</v>
      </c>
      <c r="F152" s="4">
        <v>2.59</v>
      </c>
      <c r="G152" s="24">
        <f t="shared" si="11"/>
        <v>1.00745</v>
      </c>
      <c r="H152" s="24">
        <f t="shared" si="12"/>
        <v>1.0069999999999999</v>
      </c>
      <c r="I152" s="24">
        <f t="shared" si="13"/>
        <v>1.0060249999999999</v>
      </c>
      <c r="J152" s="24">
        <f t="shared" si="14"/>
        <v>1.006475</v>
      </c>
      <c r="K152" s="24">
        <f t="shared" si="15"/>
        <v>0.67373568240012283</v>
      </c>
    </row>
    <row r="153" spans="1:11">
      <c r="A153" t="s">
        <v>137</v>
      </c>
      <c r="B153" s="2">
        <v>43373</v>
      </c>
      <c r="C153" s="4">
        <v>2.78</v>
      </c>
      <c r="D153" s="4">
        <v>2.5</v>
      </c>
      <c r="E153" s="4">
        <v>2.71</v>
      </c>
      <c r="F153" s="4">
        <v>2.62</v>
      </c>
      <c r="G153" s="24">
        <f t="shared" si="11"/>
        <v>1.00695</v>
      </c>
      <c r="H153" s="24">
        <f t="shared" si="12"/>
        <v>1.0062500000000001</v>
      </c>
      <c r="I153" s="24">
        <f t="shared" si="13"/>
        <v>1.006775</v>
      </c>
      <c r="J153" s="24">
        <f t="shared" si="14"/>
        <v>1.0065500000000001</v>
      </c>
      <c r="K153" s="24">
        <f t="shared" si="15"/>
        <v>0.66312159467654119</v>
      </c>
    </row>
    <row r="154" spans="1:11">
      <c r="A154" t="s">
        <v>138</v>
      </c>
      <c r="B154" s="2">
        <v>43465</v>
      </c>
      <c r="C154" s="4">
        <v>2.38</v>
      </c>
      <c r="D154" s="4">
        <v>2.68</v>
      </c>
      <c r="E154" s="4">
        <v>2.36</v>
      </c>
      <c r="F154" s="4">
        <v>2.21</v>
      </c>
      <c r="G154" s="24">
        <f t="shared" si="11"/>
        <v>1.0059499999999999</v>
      </c>
      <c r="H154" s="24">
        <f t="shared" si="12"/>
        <v>1.0066999999999999</v>
      </c>
      <c r="I154" s="24">
        <f t="shared" si="13"/>
        <v>1.0059</v>
      </c>
      <c r="J154" s="24">
        <f t="shared" si="14"/>
        <v>1.005525</v>
      </c>
      <c r="K154" s="24">
        <f t="shared" si="15"/>
        <v>0.60186597195719393</v>
      </c>
    </row>
    <row r="155" spans="1:11">
      <c r="A155" t="s">
        <v>635</v>
      </c>
      <c r="B155" s="2">
        <v>43555</v>
      </c>
      <c r="C155" s="4">
        <v>2.36</v>
      </c>
      <c r="D155" s="4">
        <v>2.2200000000000002</v>
      </c>
      <c r="E155" s="4">
        <v>2.23</v>
      </c>
      <c r="F155" s="4">
        <v>2.08</v>
      </c>
      <c r="G155" s="24">
        <f t="shared" si="11"/>
        <v>1.0059</v>
      </c>
      <c r="H155" s="24">
        <f t="shared" si="12"/>
        <v>1.0055499999999999</v>
      </c>
      <c r="I155" s="24">
        <f t="shared" si="13"/>
        <v>1.0055750000000001</v>
      </c>
      <c r="J155" s="24">
        <f t="shared" si="14"/>
        <v>1.0052000000000001</v>
      </c>
      <c r="K155" s="24">
        <f t="shared" si="15"/>
        <v>0.55562194855705016</v>
      </c>
    </row>
    <row r="156" spans="1:11">
      <c r="A156" t="s">
        <v>636</v>
      </c>
      <c r="B156" s="2">
        <v>43646</v>
      </c>
      <c r="C156" s="4">
        <v>2.12</v>
      </c>
      <c r="D156" s="4">
        <v>2.2000000000000002</v>
      </c>
      <c r="E156" s="4">
        <v>1.97</v>
      </c>
      <c r="F156" s="4">
        <v>1.72</v>
      </c>
      <c r="G156" s="24">
        <f t="shared" si="11"/>
        <v>1.0053000000000001</v>
      </c>
      <c r="H156" s="24">
        <f t="shared" si="12"/>
        <v>1.0055000000000001</v>
      </c>
      <c r="I156" s="24">
        <f t="shared" si="13"/>
        <v>1.0049250000000001</v>
      </c>
      <c r="J156" s="24">
        <f t="shared" si="14"/>
        <v>1.0043</v>
      </c>
      <c r="K156" s="24">
        <f t="shared" si="15"/>
        <v>0.50061460695227655</v>
      </c>
    </row>
    <row r="157" spans="1:11">
      <c r="A157" t="s">
        <v>637</v>
      </c>
      <c r="B157" s="2">
        <v>43738</v>
      </c>
      <c r="C157" s="4">
        <v>2</v>
      </c>
      <c r="D157" s="4">
        <v>1.95</v>
      </c>
      <c r="E157" s="4">
        <v>1.98</v>
      </c>
      <c r="F157" s="4">
        <v>1.96</v>
      </c>
      <c r="G157" s="24">
        <f t="shared" si="11"/>
        <v>1.0049999999999999</v>
      </c>
      <c r="H157" s="24">
        <f t="shared" si="12"/>
        <v>1.004875</v>
      </c>
      <c r="I157" s="24">
        <f t="shared" si="13"/>
        <v>1.00495</v>
      </c>
      <c r="J157" s="24">
        <f t="shared" si="14"/>
        <v>1.0048999999999999</v>
      </c>
      <c r="K157" s="24">
        <f t="shared" si="15"/>
        <v>0.49312488533208576</v>
      </c>
    </row>
    <row r="158" spans="1:11">
      <c r="A158" t="s">
        <v>676</v>
      </c>
      <c r="B158" s="2">
        <v>43830</v>
      </c>
      <c r="C158" s="4">
        <v>1.9</v>
      </c>
      <c r="D158" s="4">
        <v>1.74</v>
      </c>
      <c r="E158" s="4">
        <v>1.66</v>
      </c>
      <c r="F158" s="4">
        <v>1.86</v>
      </c>
      <c r="G158" s="24">
        <f t="shared" si="11"/>
        <v>1.00475</v>
      </c>
      <c r="H158" s="24">
        <f t="shared" si="12"/>
        <v>1.0043500000000001</v>
      </c>
      <c r="I158" s="24">
        <f t="shared" si="13"/>
        <v>1.0041500000000001</v>
      </c>
      <c r="J158" s="24">
        <f t="shared" si="14"/>
        <v>1.00465</v>
      </c>
      <c r="K158" s="24">
        <f t="shared" si="15"/>
        <v>0.44749716883540902</v>
      </c>
    </row>
    <row r="159" spans="1:11">
      <c r="A159" t="s">
        <v>677</v>
      </c>
      <c r="B159" s="2">
        <v>43921</v>
      </c>
      <c r="C159" s="4">
        <v>2.1</v>
      </c>
      <c r="D159" s="4">
        <v>2.02</v>
      </c>
      <c r="E159" s="4">
        <v>2.13</v>
      </c>
      <c r="F159" s="4">
        <v>2.19</v>
      </c>
      <c r="G159" s="24">
        <f t="shared" si="11"/>
        <v>1.00525</v>
      </c>
      <c r="H159" s="24">
        <f t="shared" si="12"/>
        <v>1.00505</v>
      </c>
      <c r="I159" s="24">
        <f t="shared" si="13"/>
        <v>1.005325</v>
      </c>
      <c r="J159" s="24">
        <f t="shared" si="14"/>
        <v>1.0054749999999999</v>
      </c>
      <c r="K159" s="24">
        <f t="shared" si="15"/>
        <v>0.52749883424711985</v>
      </c>
    </row>
    <row r="160" spans="1:11">
      <c r="A160" s="25">
        <v>20202</v>
      </c>
      <c r="B160" s="2">
        <v>44012</v>
      </c>
      <c r="C160" s="4">
        <v>10.6335</v>
      </c>
      <c r="D160" s="4">
        <v>6.4775</v>
      </c>
      <c r="E160" s="4">
        <v>6.7575000000000003</v>
      </c>
      <c r="F160" s="4">
        <v>4.0907999999999998</v>
      </c>
      <c r="G160" s="24">
        <f t="shared" ref="G160" si="16">1+C160/400</f>
        <v>1.0265837499999999</v>
      </c>
      <c r="H160" s="24">
        <f t="shared" ref="H160" si="17">1+D160/400</f>
        <v>1.01619375</v>
      </c>
      <c r="I160" s="24">
        <f t="shared" ref="I160" si="18">1+E160/400</f>
        <v>1.0168937499999999</v>
      </c>
      <c r="J160" s="24">
        <f t="shared" ref="J160" si="19">1+F160/400</f>
        <v>1.010227</v>
      </c>
      <c r="K160" s="24">
        <f t="shared" ref="K160" si="20">100*(PRODUCT(G160:J160)^(1/4)-1)</f>
        <v>1.7457701945593485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0639-4AF4-5C4D-B257-76549E389445}">
  <dimension ref="A1:AJO9"/>
  <sheetViews>
    <sheetView zoomScaleNormal="100" workbookViewId="0"/>
  </sheetViews>
  <sheetFormatPr baseColWidth="10" defaultColWidth="8.83203125" defaultRowHeight="15"/>
  <cols>
    <col min="1" max="1" width="83.83203125" style="16" bestFit="1" customWidth="1"/>
    <col min="2" max="161" width="10.6640625" style="15" customWidth="1"/>
    <col min="162" max="951" width="10.83203125" style="16" customWidth="1"/>
    <col min="952" max="991" width="8.83203125" style="9" customWidth="1"/>
    <col min="992" max="16384" width="8.83203125" style="9"/>
  </cols>
  <sheetData>
    <row r="1" spans="1:951" s="5" customFormat="1" ht="16" customHeight="1">
      <c r="B1" s="19">
        <v>38260</v>
      </c>
      <c r="C1" s="19">
        <v>38291</v>
      </c>
      <c r="D1" s="19">
        <v>38321</v>
      </c>
      <c r="E1" s="19">
        <v>38352</v>
      </c>
      <c r="F1" s="19">
        <v>38383</v>
      </c>
      <c r="G1" s="19">
        <v>38411</v>
      </c>
      <c r="H1" s="19">
        <v>38442</v>
      </c>
      <c r="I1" s="19">
        <v>38472</v>
      </c>
      <c r="J1" s="19">
        <v>38503</v>
      </c>
      <c r="K1" s="19">
        <v>38533</v>
      </c>
      <c r="L1" s="19">
        <v>38564</v>
      </c>
      <c r="M1" s="19">
        <v>38595</v>
      </c>
      <c r="N1" s="19">
        <v>38625</v>
      </c>
      <c r="O1" s="19">
        <v>38656</v>
      </c>
      <c r="P1" s="19">
        <v>38686</v>
      </c>
      <c r="Q1" s="19">
        <v>38717</v>
      </c>
      <c r="R1" s="19">
        <v>38748</v>
      </c>
      <c r="S1" s="19">
        <v>38776</v>
      </c>
      <c r="T1" s="19">
        <v>38807</v>
      </c>
      <c r="U1" s="19">
        <v>38837</v>
      </c>
      <c r="V1" s="19">
        <v>38868</v>
      </c>
      <c r="W1" s="19">
        <v>38898</v>
      </c>
      <c r="X1" s="19">
        <v>38929</v>
      </c>
      <c r="Y1" s="19">
        <v>38960</v>
      </c>
      <c r="Z1" s="19">
        <v>38990</v>
      </c>
      <c r="AA1" s="19">
        <v>39021</v>
      </c>
      <c r="AB1" s="19">
        <v>39051</v>
      </c>
      <c r="AC1" s="19">
        <v>39082</v>
      </c>
      <c r="AD1" s="19">
        <v>39113</v>
      </c>
      <c r="AE1" s="19">
        <v>39141</v>
      </c>
      <c r="AF1" s="19">
        <v>39172</v>
      </c>
      <c r="AG1" s="19">
        <v>39202</v>
      </c>
      <c r="AH1" s="19">
        <v>39233</v>
      </c>
      <c r="AI1" s="19">
        <v>39263</v>
      </c>
      <c r="AJ1" s="19">
        <v>39294</v>
      </c>
      <c r="AK1" s="19">
        <v>39325</v>
      </c>
      <c r="AL1" s="19">
        <v>39355</v>
      </c>
      <c r="AM1" s="19">
        <v>39386</v>
      </c>
      <c r="AN1" s="19">
        <v>39416</v>
      </c>
      <c r="AO1" s="19">
        <v>39447</v>
      </c>
      <c r="AP1" s="19">
        <v>39478</v>
      </c>
      <c r="AQ1" s="19">
        <v>39507</v>
      </c>
      <c r="AR1" s="19">
        <v>39538</v>
      </c>
      <c r="AS1" s="19">
        <v>39568</v>
      </c>
      <c r="AT1" s="19">
        <v>39599</v>
      </c>
      <c r="AU1" s="19">
        <v>39629</v>
      </c>
      <c r="AV1" s="19">
        <v>39660</v>
      </c>
      <c r="AW1" s="19">
        <v>39691</v>
      </c>
      <c r="AX1" s="19">
        <v>39721</v>
      </c>
      <c r="AY1" s="19">
        <v>39752</v>
      </c>
      <c r="AZ1" s="19">
        <v>39782</v>
      </c>
      <c r="BA1" s="19">
        <v>39813</v>
      </c>
      <c r="BB1" s="19">
        <v>39844</v>
      </c>
      <c r="BC1" s="19">
        <v>39872</v>
      </c>
      <c r="BD1" s="19">
        <v>39903</v>
      </c>
      <c r="BE1" s="19">
        <v>39933</v>
      </c>
      <c r="BF1" s="19">
        <v>39964</v>
      </c>
      <c r="BG1" s="19">
        <v>39994</v>
      </c>
      <c r="BH1" s="19">
        <v>40025</v>
      </c>
      <c r="BI1" s="19">
        <v>40056</v>
      </c>
      <c r="BJ1" s="19">
        <v>40086</v>
      </c>
      <c r="BK1" s="19">
        <v>40117</v>
      </c>
      <c r="BL1" s="19">
        <v>40147</v>
      </c>
      <c r="BM1" s="19">
        <v>40178</v>
      </c>
      <c r="BN1" s="19">
        <v>40209</v>
      </c>
      <c r="BO1" s="19">
        <v>40237</v>
      </c>
      <c r="BP1" s="19">
        <v>40268</v>
      </c>
      <c r="BQ1" s="19">
        <v>40298</v>
      </c>
      <c r="BR1" s="19">
        <v>40329</v>
      </c>
      <c r="BS1" s="19">
        <v>40359</v>
      </c>
      <c r="BT1" s="19">
        <v>40390</v>
      </c>
      <c r="BU1" s="19">
        <v>40421</v>
      </c>
      <c r="BV1" s="19">
        <v>40451</v>
      </c>
      <c r="BW1" s="19">
        <v>40482</v>
      </c>
      <c r="BX1" s="19">
        <v>40512</v>
      </c>
      <c r="BY1" s="19">
        <v>40543</v>
      </c>
      <c r="BZ1" s="19">
        <v>40574</v>
      </c>
      <c r="CA1" s="19">
        <v>40602</v>
      </c>
      <c r="CB1" s="19">
        <v>40633</v>
      </c>
      <c r="CC1" s="19">
        <v>40663</v>
      </c>
      <c r="CD1" s="19">
        <v>40694</v>
      </c>
      <c r="CE1" s="19">
        <v>40724</v>
      </c>
      <c r="CF1" s="19">
        <v>40755</v>
      </c>
      <c r="CG1" s="19">
        <v>40786</v>
      </c>
      <c r="CH1" s="19">
        <v>40816</v>
      </c>
      <c r="CI1" s="19">
        <v>40847</v>
      </c>
      <c r="CJ1" s="19">
        <v>40877</v>
      </c>
      <c r="CK1" s="19">
        <v>40908</v>
      </c>
      <c r="CL1" s="19">
        <v>40939</v>
      </c>
      <c r="CM1" s="19">
        <v>40968</v>
      </c>
      <c r="CN1" s="19">
        <v>40999</v>
      </c>
      <c r="CO1" s="19">
        <v>41029</v>
      </c>
      <c r="CP1" s="19">
        <v>41060</v>
      </c>
      <c r="CQ1" s="19">
        <v>41090</v>
      </c>
      <c r="CR1" s="19">
        <v>41121</v>
      </c>
      <c r="CS1" s="19">
        <v>41152</v>
      </c>
      <c r="CT1" s="19">
        <v>41182</v>
      </c>
      <c r="CU1" s="19">
        <v>41213</v>
      </c>
      <c r="CV1" s="19">
        <v>41243</v>
      </c>
      <c r="CW1" s="19">
        <v>41274</v>
      </c>
      <c r="CX1" s="19">
        <v>41305</v>
      </c>
      <c r="CY1" s="19">
        <v>41333</v>
      </c>
      <c r="CZ1" s="19">
        <v>41364</v>
      </c>
      <c r="DA1" s="19">
        <v>41394</v>
      </c>
      <c r="DB1" s="19">
        <v>41425</v>
      </c>
      <c r="DC1" s="19">
        <v>41455</v>
      </c>
      <c r="DD1" s="19">
        <v>41486</v>
      </c>
      <c r="DE1" s="19">
        <v>41517</v>
      </c>
      <c r="DF1" s="19">
        <v>41547</v>
      </c>
      <c r="DG1" s="19">
        <v>41578</v>
      </c>
      <c r="DH1" s="19">
        <v>41608</v>
      </c>
      <c r="DI1" s="19">
        <v>41639</v>
      </c>
      <c r="DJ1" s="19">
        <v>41670</v>
      </c>
      <c r="DK1" s="19">
        <v>41698</v>
      </c>
      <c r="DL1" s="19">
        <v>41729</v>
      </c>
      <c r="DM1" s="19">
        <v>41759</v>
      </c>
      <c r="DN1" s="19">
        <v>41790</v>
      </c>
      <c r="DO1" s="19">
        <v>41820</v>
      </c>
      <c r="DP1" s="19">
        <v>41851</v>
      </c>
      <c r="DQ1" s="19">
        <v>41882</v>
      </c>
      <c r="DR1" s="19">
        <v>41912</v>
      </c>
      <c r="DS1" s="19">
        <v>41943</v>
      </c>
      <c r="DT1" s="19">
        <v>41973</v>
      </c>
      <c r="DU1" s="19">
        <v>42004</v>
      </c>
      <c r="DV1" s="19">
        <v>42035</v>
      </c>
      <c r="DW1" s="19">
        <v>42063</v>
      </c>
      <c r="DX1" s="19">
        <v>42094</v>
      </c>
      <c r="DY1" s="19">
        <v>42124</v>
      </c>
      <c r="DZ1" s="19">
        <v>42155</v>
      </c>
      <c r="EA1" s="19">
        <v>42185</v>
      </c>
      <c r="EB1" s="19">
        <v>42216</v>
      </c>
      <c r="EC1" s="19">
        <v>42247</v>
      </c>
      <c r="ED1" s="19">
        <v>42277</v>
      </c>
      <c r="EE1" s="19">
        <v>42308</v>
      </c>
      <c r="EF1" s="19">
        <v>42338</v>
      </c>
      <c r="EG1" s="19">
        <v>42369</v>
      </c>
      <c r="EH1" s="19">
        <v>42400</v>
      </c>
      <c r="EI1" s="19">
        <v>42429</v>
      </c>
      <c r="EJ1" s="19">
        <v>42460</v>
      </c>
      <c r="EK1" s="19">
        <v>42490</v>
      </c>
      <c r="EL1" s="19">
        <v>42521</v>
      </c>
      <c r="EM1" s="19">
        <v>42551</v>
      </c>
      <c r="EN1" s="19">
        <v>42582</v>
      </c>
      <c r="EO1" s="19">
        <v>42613</v>
      </c>
      <c r="EP1" s="19">
        <v>42643</v>
      </c>
      <c r="EQ1" s="19">
        <v>42674</v>
      </c>
      <c r="ER1" s="19">
        <v>42704</v>
      </c>
      <c r="ES1" s="19">
        <v>42735</v>
      </c>
      <c r="ET1" s="19">
        <v>42766</v>
      </c>
      <c r="EU1" s="19">
        <v>42794</v>
      </c>
      <c r="EV1" s="19">
        <v>42825</v>
      </c>
      <c r="EW1" s="19">
        <v>42855</v>
      </c>
      <c r="EX1" s="19">
        <v>42886</v>
      </c>
      <c r="EY1" s="19">
        <v>42916</v>
      </c>
      <c r="EZ1" s="19">
        <v>42947</v>
      </c>
      <c r="FA1" s="19">
        <v>42978</v>
      </c>
      <c r="FB1" s="19">
        <v>43008</v>
      </c>
      <c r="FC1" s="19">
        <v>43039</v>
      </c>
      <c r="FD1" s="19">
        <v>43069</v>
      </c>
      <c r="FE1" s="19">
        <v>43100</v>
      </c>
      <c r="FF1" s="20">
        <v>43131</v>
      </c>
      <c r="FG1" s="20">
        <v>43159</v>
      </c>
      <c r="FH1" s="20">
        <v>43190</v>
      </c>
      <c r="FI1" s="20">
        <v>43220</v>
      </c>
      <c r="FJ1" s="20">
        <v>43251</v>
      </c>
      <c r="FK1" s="20">
        <v>43281</v>
      </c>
      <c r="FL1" s="20">
        <v>43312</v>
      </c>
      <c r="FM1" s="20">
        <v>43343</v>
      </c>
      <c r="FN1" s="20">
        <v>43373</v>
      </c>
      <c r="FO1" s="20">
        <v>43404</v>
      </c>
      <c r="FP1" s="20">
        <v>43434</v>
      </c>
      <c r="FQ1" s="20">
        <v>43465</v>
      </c>
      <c r="FR1" s="20">
        <v>43496</v>
      </c>
      <c r="FS1" s="20">
        <v>43524</v>
      </c>
      <c r="FT1" s="20">
        <v>43555</v>
      </c>
      <c r="FU1" s="20">
        <v>43585</v>
      </c>
      <c r="FV1" s="20">
        <v>43616</v>
      </c>
      <c r="FW1" s="20">
        <v>43646</v>
      </c>
      <c r="FX1" s="20">
        <v>43677</v>
      </c>
      <c r="FY1" s="20">
        <v>43708</v>
      </c>
      <c r="FZ1" s="20">
        <v>43738</v>
      </c>
    </row>
    <row r="2" spans="1:951">
      <c r="A2" s="5" t="s">
        <v>602</v>
      </c>
      <c r="B2" s="6">
        <v>38268.5625</v>
      </c>
      <c r="C2" s="6">
        <v>38296.5625</v>
      </c>
      <c r="D2" s="6">
        <v>38324.5625</v>
      </c>
      <c r="E2" s="6">
        <v>38359.5625</v>
      </c>
      <c r="F2" s="6">
        <v>38387.5625</v>
      </c>
      <c r="G2" s="6">
        <v>38415.5625</v>
      </c>
      <c r="H2" s="6">
        <v>38443.604166666701</v>
      </c>
      <c r="I2" s="6">
        <v>38478.5625</v>
      </c>
      <c r="J2" s="6">
        <v>38506.5625</v>
      </c>
      <c r="K2" s="6">
        <v>38541.5625</v>
      </c>
      <c r="L2" s="6">
        <v>38569.5625</v>
      </c>
      <c r="M2" s="6">
        <v>38597.5625</v>
      </c>
      <c r="N2" s="6">
        <v>38632.5625</v>
      </c>
      <c r="O2" s="6">
        <v>38660.5625</v>
      </c>
      <c r="P2" s="6">
        <v>38688.5625</v>
      </c>
      <c r="Q2" s="6">
        <v>38723.5625</v>
      </c>
      <c r="R2" s="6">
        <v>38751.5625</v>
      </c>
      <c r="S2" s="6">
        <v>38786.5625</v>
      </c>
      <c r="T2" s="6">
        <v>38814.5625</v>
      </c>
      <c r="U2" s="6">
        <v>38842.5625</v>
      </c>
      <c r="V2" s="6">
        <v>38870.5625</v>
      </c>
      <c r="W2" s="6">
        <v>38905.5625</v>
      </c>
      <c r="X2" s="6">
        <v>38933.5625</v>
      </c>
      <c r="Y2" s="6">
        <v>38961.5625</v>
      </c>
      <c r="Z2" s="6">
        <v>38996.5625</v>
      </c>
      <c r="AA2" s="6">
        <v>39024.5625</v>
      </c>
      <c r="AB2" s="6">
        <v>39059.5625</v>
      </c>
      <c r="AC2" s="6">
        <v>39087.5625</v>
      </c>
      <c r="AD2" s="6">
        <v>39115.5625</v>
      </c>
      <c r="AE2" s="6">
        <v>39150.5625</v>
      </c>
      <c r="AF2" s="6">
        <v>39178.5625</v>
      </c>
      <c r="AG2" s="6">
        <v>39206.5625</v>
      </c>
      <c r="AH2" s="6">
        <v>39234.5625</v>
      </c>
      <c r="AI2" s="6">
        <v>39269.5625</v>
      </c>
      <c r="AJ2" s="6">
        <v>39297.5625</v>
      </c>
      <c r="AK2" s="6">
        <v>39332.5625</v>
      </c>
      <c r="AL2" s="6">
        <v>39360.5625</v>
      </c>
      <c r="AM2" s="6">
        <v>39388.520833333299</v>
      </c>
      <c r="AN2" s="6">
        <v>39423.5625</v>
      </c>
      <c r="AO2" s="6">
        <v>39451.5625</v>
      </c>
      <c r="AP2" s="6">
        <v>39479.5625</v>
      </c>
      <c r="AQ2" s="6">
        <v>39514.5625</v>
      </c>
      <c r="AR2" s="6">
        <v>39542.5625</v>
      </c>
      <c r="AS2" s="6">
        <v>39570.5625</v>
      </c>
      <c r="AT2" s="6">
        <v>39605.5625</v>
      </c>
      <c r="AU2" s="6">
        <v>39632.5625</v>
      </c>
      <c r="AV2" s="6">
        <v>39661.5625</v>
      </c>
      <c r="AW2" s="6">
        <v>39696.5625</v>
      </c>
      <c r="AX2" s="6">
        <v>39724.5625</v>
      </c>
      <c r="AY2" s="6">
        <v>39759.5625</v>
      </c>
      <c r="AZ2" s="6">
        <v>39787.5625</v>
      </c>
      <c r="BA2" s="6">
        <v>39822.5625</v>
      </c>
      <c r="BB2" s="6">
        <v>39850.5625</v>
      </c>
      <c r="BC2" s="6">
        <v>39878.5625</v>
      </c>
      <c r="BD2" s="6">
        <v>39906.5625</v>
      </c>
      <c r="BE2" s="6">
        <v>39941.5625</v>
      </c>
      <c r="BF2" s="6">
        <v>39969.5625</v>
      </c>
      <c r="BG2" s="6">
        <v>39996.5625</v>
      </c>
      <c r="BH2" s="6">
        <v>40032.5625</v>
      </c>
      <c r="BI2" s="6">
        <v>40060.5625</v>
      </c>
      <c r="BJ2" s="6">
        <v>40088.5625</v>
      </c>
      <c r="BK2" s="6">
        <v>40123.5625</v>
      </c>
      <c r="BL2" s="6">
        <v>40151.5625</v>
      </c>
      <c r="BM2" s="6">
        <v>40186.5625</v>
      </c>
      <c r="BN2" s="6">
        <v>40214.5625</v>
      </c>
      <c r="BO2" s="6">
        <v>40242.5625</v>
      </c>
      <c r="BP2" s="6">
        <v>40270.5625</v>
      </c>
      <c r="BQ2" s="6">
        <v>40305.5625</v>
      </c>
      <c r="BR2" s="6">
        <v>40333.5625</v>
      </c>
      <c r="BS2" s="6">
        <v>40361.5625</v>
      </c>
      <c r="BT2" s="6">
        <v>40396.5625</v>
      </c>
      <c r="BU2" s="6">
        <v>40424.5625</v>
      </c>
      <c r="BV2" s="6">
        <v>40459.5625</v>
      </c>
      <c r="BW2" s="6">
        <v>40487.520833333299</v>
      </c>
      <c r="BX2" s="6">
        <v>40515.5625</v>
      </c>
      <c r="BY2" s="6">
        <v>40550.5625</v>
      </c>
      <c r="BZ2" s="6">
        <v>40578.5625</v>
      </c>
      <c r="CA2" s="6">
        <v>40606.5625</v>
      </c>
      <c r="CB2" s="6">
        <v>40634.5625</v>
      </c>
      <c r="CC2" s="6">
        <v>40669.5625</v>
      </c>
      <c r="CD2" s="6">
        <v>40697.5625</v>
      </c>
      <c r="CE2" s="6">
        <v>40732.5625</v>
      </c>
      <c r="CF2" s="6">
        <v>40760.5625</v>
      </c>
      <c r="CG2" s="6">
        <v>40788.5625</v>
      </c>
      <c r="CH2" s="6">
        <v>40823.5625</v>
      </c>
      <c r="CI2" s="6">
        <v>40851.520833333299</v>
      </c>
      <c r="CJ2" s="6">
        <v>40879.5625</v>
      </c>
      <c r="CK2" s="6">
        <v>40914.5625</v>
      </c>
      <c r="CL2" s="6">
        <v>40942.5625</v>
      </c>
      <c r="CM2" s="6">
        <v>40977.5625</v>
      </c>
      <c r="CN2" s="6">
        <v>41005.5625</v>
      </c>
      <c r="CO2" s="6">
        <v>41033.5625</v>
      </c>
      <c r="CP2" s="6">
        <v>41061.5625</v>
      </c>
      <c r="CQ2" s="6">
        <v>41096.5625</v>
      </c>
      <c r="CR2" s="6">
        <v>41124.5625</v>
      </c>
      <c r="CS2" s="6">
        <v>41159.5625</v>
      </c>
      <c r="CT2" s="6">
        <v>41187.5625</v>
      </c>
      <c r="CU2" s="6">
        <v>41215.520833333299</v>
      </c>
      <c r="CV2" s="6">
        <v>41250.5625</v>
      </c>
      <c r="CW2" s="6">
        <v>41278.5625</v>
      </c>
      <c r="CX2" s="6">
        <v>41306.5625</v>
      </c>
      <c r="CY2" s="6">
        <v>41341.5625</v>
      </c>
      <c r="CZ2" s="6">
        <v>41369.5625</v>
      </c>
      <c r="DA2" s="6">
        <v>41397.5625</v>
      </c>
      <c r="DB2" s="6">
        <v>41432.5625</v>
      </c>
      <c r="DC2" s="6">
        <v>41460.5625</v>
      </c>
      <c r="DD2" s="6">
        <v>41488.5625</v>
      </c>
      <c r="DE2" s="6">
        <v>41523.5625</v>
      </c>
      <c r="DF2" s="6">
        <v>41569.5625</v>
      </c>
      <c r="DG2" s="6">
        <v>41586.5625</v>
      </c>
      <c r="DH2" s="6">
        <v>41614.5625</v>
      </c>
      <c r="DI2" s="6">
        <v>41649.5625</v>
      </c>
      <c r="DJ2" s="6">
        <v>41677.5625</v>
      </c>
      <c r="DK2" s="6">
        <v>41705.5625</v>
      </c>
      <c r="DL2" s="6">
        <v>41733.5625</v>
      </c>
      <c r="DM2" s="6">
        <v>41761.5625</v>
      </c>
      <c r="DN2" s="6">
        <v>41796.5625</v>
      </c>
      <c r="DO2" s="6">
        <v>41823.5625</v>
      </c>
      <c r="DP2" s="6">
        <v>41852.5625</v>
      </c>
      <c r="DQ2" s="6">
        <v>41887.5625</v>
      </c>
      <c r="DR2" s="6">
        <v>41915.5625</v>
      </c>
      <c r="DS2" s="6">
        <v>41950.5625</v>
      </c>
      <c r="DT2" s="6">
        <v>41978.5625</v>
      </c>
      <c r="DU2" s="6">
        <v>42013.5625</v>
      </c>
      <c r="DV2" s="6">
        <v>42041.5625</v>
      </c>
      <c r="DW2" s="6">
        <v>42069.5625</v>
      </c>
      <c r="DX2" s="6">
        <v>42097.5625</v>
      </c>
      <c r="DY2" s="6">
        <v>42132.5625</v>
      </c>
      <c r="DZ2" s="6">
        <v>42160.5625</v>
      </c>
      <c r="EA2" s="6">
        <v>42187.5625</v>
      </c>
      <c r="EB2" s="6">
        <v>42223.5625</v>
      </c>
      <c r="EC2" s="6">
        <v>42251.5625</v>
      </c>
      <c r="ED2" s="6">
        <v>42279.5625</v>
      </c>
      <c r="EE2" s="6">
        <v>42314.5625</v>
      </c>
      <c r="EF2" s="6">
        <v>42342.5625</v>
      </c>
      <c r="EG2" s="6">
        <v>42377.5625</v>
      </c>
      <c r="EH2" s="6">
        <v>42405.5625</v>
      </c>
      <c r="EI2" s="6">
        <v>42433.5625</v>
      </c>
      <c r="EJ2" s="6">
        <v>42461.5625</v>
      </c>
      <c r="EK2" s="6">
        <v>42496.5625</v>
      </c>
      <c r="EL2" s="6">
        <v>42524.5625</v>
      </c>
      <c r="EM2" s="6">
        <v>42559.5625</v>
      </c>
      <c r="EN2" s="6">
        <v>42587.5625</v>
      </c>
      <c r="EO2" s="6">
        <v>42615.5625</v>
      </c>
      <c r="EP2" s="6">
        <v>42650.5625</v>
      </c>
      <c r="EQ2" s="6">
        <v>42678.520833333299</v>
      </c>
      <c r="ER2" s="6">
        <v>42706.5625</v>
      </c>
      <c r="ES2" s="6">
        <v>42741.5625</v>
      </c>
      <c r="ET2" s="6">
        <v>42769.5625</v>
      </c>
      <c r="EU2" s="6">
        <v>42804.5625</v>
      </c>
      <c r="EV2" s="6">
        <v>42832.5625</v>
      </c>
      <c r="EW2" s="6">
        <v>42860.5625</v>
      </c>
      <c r="EX2" s="6">
        <v>42888.5625</v>
      </c>
      <c r="EY2" s="6">
        <v>42923.5625</v>
      </c>
      <c r="EZ2" s="6">
        <v>42951.5625</v>
      </c>
      <c r="FA2" s="6">
        <v>42979.5625</v>
      </c>
      <c r="FB2" s="6">
        <v>43014.5625</v>
      </c>
      <c r="FC2" s="6">
        <v>43042.520833333299</v>
      </c>
      <c r="FD2" s="6">
        <v>43077.5625</v>
      </c>
      <c r="FE2" s="6">
        <v>43105</v>
      </c>
      <c r="FF2" s="15">
        <v>43133</v>
      </c>
      <c r="FG2" s="15">
        <v>43168</v>
      </c>
      <c r="FH2" s="15">
        <v>43196</v>
      </c>
      <c r="FI2" s="15">
        <v>43224</v>
      </c>
      <c r="FJ2" s="15">
        <v>43252</v>
      </c>
      <c r="FK2" s="15">
        <v>43287</v>
      </c>
      <c r="FL2" s="15">
        <v>43315</v>
      </c>
      <c r="FM2" s="15">
        <v>43350</v>
      </c>
      <c r="FN2" s="15">
        <v>43378</v>
      </c>
      <c r="FO2" s="15">
        <v>43406</v>
      </c>
      <c r="FP2" s="15">
        <v>43441</v>
      </c>
      <c r="FQ2" s="15">
        <v>43469</v>
      </c>
      <c r="FR2" s="15">
        <v>43497</v>
      </c>
      <c r="FS2" s="15">
        <v>43532</v>
      </c>
      <c r="FT2" s="15">
        <v>43560</v>
      </c>
      <c r="FU2" s="15">
        <v>43588</v>
      </c>
      <c r="FV2" s="15">
        <v>43623</v>
      </c>
      <c r="FW2" s="15">
        <v>43651</v>
      </c>
      <c r="FX2" s="15">
        <v>43679</v>
      </c>
      <c r="FY2" s="15">
        <v>43714</v>
      </c>
      <c r="FZ2" s="15">
        <v>43742</v>
      </c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</row>
    <row r="3" spans="1:951" s="5" customFormat="1">
      <c r="A3" s="5" t="s">
        <v>630</v>
      </c>
      <c r="B3" s="6">
        <v>38268.5625</v>
      </c>
      <c r="C3" s="6">
        <v>38296.5625</v>
      </c>
      <c r="D3" s="6">
        <v>38324.5625</v>
      </c>
      <c r="E3" s="6">
        <v>38359.5625</v>
      </c>
      <c r="F3" s="6">
        <v>38387.5625</v>
      </c>
      <c r="G3" s="6">
        <v>38415.5625</v>
      </c>
      <c r="H3" s="6">
        <v>38443.604166666701</v>
      </c>
      <c r="I3" s="6">
        <v>38478.5625</v>
      </c>
      <c r="J3" s="6">
        <v>38506.5625</v>
      </c>
      <c r="K3" s="6">
        <v>38541.5625</v>
      </c>
      <c r="L3" s="6">
        <v>38569.5625</v>
      </c>
      <c r="M3" s="6">
        <v>38597.5625</v>
      </c>
      <c r="N3" s="6">
        <v>38632.5625</v>
      </c>
      <c r="O3" s="6">
        <v>38660.5625</v>
      </c>
      <c r="P3" s="6">
        <v>38688.5625</v>
      </c>
      <c r="Q3" s="6">
        <v>38723.5625</v>
      </c>
      <c r="R3" s="6">
        <v>38751.5625</v>
      </c>
      <c r="S3" s="6">
        <v>38786.5625</v>
      </c>
      <c r="T3" s="6">
        <v>38814.5625</v>
      </c>
      <c r="U3" s="6">
        <v>38842.5625</v>
      </c>
      <c r="V3" s="6">
        <v>38870.5625</v>
      </c>
      <c r="W3" s="6">
        <v>38905.5625</v>
      </c>
      <c r="X3" s="6">
        <v>38933.5625</v>
      </c>
      <c r="Y3" s="6">
        <v>38961.5625</v>
      </c>
      <c r="Z3" s="6">
        <v>38996.5625</v>
      </c>
      <c r="AA3" s="6">
        <v>39024.5625</v>
      </c>
      <c r="AB3" s="6">
        <v>39059.5625</v>
      </c>
      <c r="AC3" s="6">
        <v>39087.5625</v>
      </c>
      <c r="AD3" s="6">
        <v>39115.5625</v>
      </c>
      <c r="AE3" s="6">
        <v>39150.5625</v>
      </c>
      <c r="AF3" s="6">
        <v>39178.5625</v>
      </c>
      <c r="AG3" s="6">
        <v>39206.5625</v>
      </c>
      <c r="AH3" s="6">
        <v>39234.5625</v>
      </c>
      <c r="AI3" s="6">
        <v>39269.5625</v>
      </c>
      <c r="AJ3" s="6">
        <v>39297.5625</v>
      </c>
      <c r="AK3" s="6">
        <v>39332.5625</v>
      </c>
      <c r="AL3" s="6">
        <v>39360.5625</v>
      </c>
      <c r="AM3" s="6">
        <v>39388.520833333299</v>
      </c>
      <c r="AN3" s="6">
        <v>39423.5625</v>
      </c>
      <c r="AO3" s="6">
        <v>39451.5625</v>
      </c>
      <c r="AP3" s="6">
        <v>39479.5625</v>
      </c>
      <c r="AQ3" s="6">
        <v>39514.5625</v>
      </c>
      <c r="AR3" s="6">
        <v>39542.5625</v>
      </c>
      <c r="AS3" s="6">
        <v>39570.5625</v>
      </c>
      <c r="AT3" s="6">
        <v>39605.5625</v>
      </c>
      <c r="AU3" s="6">
        <v>39632.5625</v>
      </c>
      <c r="AV3" s="6">
        <v>39661.5625</v>
      </c>
      <c r="AW3" s="6">
        <v>39696.5625</v>
      </c>
      <c r="AX3" s="6">
        <v>39724.5625</v>
      </c>
      <c r="AY3" s="6">
        <v>39759.5625</v>
      </c>
      <c r="AZ3" s="6">
        <v>39787.5625</v>
      </c>
      <c r="BA3" s="6">
        <v>39822.5625</v>
      </c>
      <c r="BB3" s="6">
        <v>39850.5625</v>
      </c>
      <c r="BC3" s="6">
        <v>39878.5625</v>
      </c>
      <c r="BD3" s="6">
        <v>39906.5625</v>
      </c>
      <c r="BE3" s="6">
        <v>39941.5625</v>
      </c>
      <c r="BF3" s="6">
        <v>39969.5625</v>
      </c>
      <c r="BG3" s="6">
        <v>39996.5625</v>
      </c>
      <c r="BH3" s="6">
        <v>40032.5625</v>
      </c>
      <c r="BI3" s="6">
        <v>40060.5625</v>
      </c>
      <c r="BJ3" s="6">
        <v>40088.5625</v>
      </c>
      <c r="BK3" s="6">
        <v>40123.5625</v>
      </c>
      <c r="BL3" s="6">
        <v>40151.5625</v>
      </c>
      <c r="BM3" s="6">
        <v>40186.5625</v>
      </c>
      <c r="BN3" s="6">
        <v>40214.5625</v>
      </c>
      <c r="BO3" s="6">
        <v>40242.5625</v>
      </c>
      <c r="BP3" s="6">
        <v>40270.5625</v>
      </c>
      <c r="BQ3" s="6">
        <v>40305.5625</v>
      </c>
      <c r="BR3" s="6">
        <v>40333.5625</v>
      </c>
      <c r="BS3" s="6">
        <v>40361.5625</v>
      </c>
      <c r="BT3" s="6">
        <v>40396.5625</v>
      </c>
      <c r="BU3" s="6">
        <v>40424.5625</v>
      </c>
      <c r="BV3" s="6">
        <v>40459.5625</v>
      </c>
      <c r="BW3" s="6">
        <v>40487.520833333299</v>
      </c>
      <c r="BX3" s="6">
        <v>40515.5625</v>
      </c>
      <c r="BY3" s="6">
        <v>40550.5625</v>
      </c>
      <c r="BZ3" s="6">
        <v>40578.5625</v>
      </c>
      <c r="CA3" s="6">
        <v>40606.5625</v>
      </c>
      <c r="CB3" s="6">
        <v>40634.5625</v>
      </c>
      <c r="CC3" s="6">
        <v>40669.5625</v>
      </c>
      <c r="CD3" s="6">
        <v>40697.5625</v>
      </c>
      <c r="CE3" s="6">
        <v>40732.5625</v>
      </c>
      <c r="CF3" s="6">
        <v>40760.5625</v>
      </c>
      <c r="CG3" s="6">
        <v>40788.5625</v>
      </c>
      <c r="CH3" s="6">
        <v>40823.5625</v>
      </c>
      <c r="CI3" s="6">
        <v>40851.520833333299</v>
      </c>
      <c r="CJ3" s="6">
        <v>40879.5625</v>
      </c>
      <c r="CK3" s="6">
        <v>40914.5625</v>
      </c>
      <c r="CL3" s="6">
        <v>40942.5625</v>
      </c>
      <c r="CM3" s="6">
        <v>40977.5625</v>
      </c>
      <c r="CN3" s="6">
        <v>41005.5625</v>
      </c>
      <c r="CO3" s="6">
        <v>41033.5625</v>
      </c>
      <c r="CP3" s="6">
        <v>41061.5625</v>
      </c>
      <c r="CQ3" s="6">
        <v>41096.5625</v>
      </c>
      <c r="CR3" s="6">
        <v>41124.5625</v>
      </c>
      <c r="CS3" s="6">
        <v>41159.5625</v>
      </c>
      <c r="CT3" s="6">
        <v>41187.5625</v>
      </c>
      <c r="CU3" s="6">
        <v>41215.520833333299</v>
      </c>
      <c r="CV3" s="6">
        <v>41250.5625</v>
      </c>
      <c r="CW3" s="6">
        <v>41278.5625</v>
      </c>
      <c r="CX3" s="6">
        <v>41306.5625</v>
      </c>
      <c r="CY3" s="6">
        <v>41341.5625</v>
      </c>
      <c r="CZ3" s="6">
        <v>41369.5625</v>
      </c>
      <c r="DA3" s="6">
        <v>41397.5625</v>
      </c>
      <c r="DB3" s="6">
        <v>41432.5625</v>
      </c>
      <c r="DC3" s="6">
        <v>41460.5625</v>
      </c>
      <c r="DD3" s="6">
        <v>41488.5625</v>
      </c>
      <c r="DE3" s="6">
        <v>41523.5625</v>
      </c>
      <c r="DF3" s="6">
        <v>41569.5625</v>
      </c>
      <c r="DG3" s="6">
        <v>41586.5625</v>
      </c>
      <c r="DH3" s="6">
        <v>41614.5625</v>
      </c>
      <c r="DI3" s="6">
        <v>41649.5625</v>
      </c>
      <c r="DJ3" s="6">
        <v>41677.5625</v>
      </c>
      <c r="DK3" s="6">
        <v>41705.5625</v>
      </c>
      <c r="DL3" s="6">
        <v>41733.5625</v>
      </c>
      <c r="DM3" s="6">
        <v>41761.5625</v>
      </c>
      <c r="DN3" s="6">
        <v>41796.5625</v>
      </c>
      <c r="DO3" s="6">
        <v>41823.5625</v>
      </c>
      <c r="DP3" s="6">
        <v>41852.5625</v>
      </c>
      <c r="DQ3" s="6">
        <v>41887.5625</v>
      </c>
      <c r="DR3" s="6">
        <v>41915.5625</v>
      </c>
      <c r="DS3" s="6">
        <v>41950.5625</v>
      </c>
      <c r="DT3" s="6">
        <v>41978.5625</v>
      </c>
      <c r="DU3" s="6">
        <v>42013.5625</v>
      </c>
      <c r="DV3" s="6">
        <v>42041.5625</v>
      </c>
      <c r="DW3" s="6">
        <v>42069.5625</v>
      </c>
      <c r="DX3" s="6">
        <v>42097.5625</v>
      </c>
      <c r="DY3" s="6">
        <v>42132.5625</v>
      </c>
      <c r="DZ3" s="6">
        <v>42160.5625</v>
      </c>
      <c r="EA3" s="6">
        <v>42187.5625</v>
      </c>
      <c r="EB3" s="6">
        <v>42223.5625</v>
      </c>
      <c r="EC3" s="6">
        <v>42251.5625</v>
      </c>
      <c r="ED3" s="6">
        <v>42279.5625</v>
      </c>
      <c r="EE3" s="6">
        <v>42314.5625</v>
      </c>
      <c r="EF3" s="6">
        <v>42342.5625</v>
      </c>
      <c r="EG3" s="6">
        <v>42377.5625</v>
      </c>
      <c r="EH3" s="6">
        <v>42405.5625</v>
      </c>
      <c r="EI3" s="6">
        <v>42433.5625</v>
      </c>
      <c r="EJ3" s="6">
        <v>42461.5625</v>
      </c>
      <c r="EK3" s="6">
        <v>42496.5625</v>
      </c>
      <c r="EL3" s="6">
        <v>42524.5625</v>
      </c>
      <c r="EM3" s="6">
        <v>42559.5625</v>
      </c>
      <c r="EN3" s="6">
        <v>42587.5625</v>
      </c>
      <c r="EO3" s="6">
        <v>42615.5625</v>
      </c>
      <c r="EP3" s="6">
        <v>42650.5625</v>
      </c>
      <c r="EQ3" s="6">
        <v>42678.520833333299</v>
      </c>
      <c r="ER3" s="6">
        <v>42706.5625</v>
      </c>
      <c r="ES3" s="6">
        <v>42741.5625</v>
      </c>
      <c r="ET3" s="6">
        <v>42769.5625</v>
      </c>
      <c r="EU3" s="6">
        <v>42804.5625</v>
      </c>
      <c r="EV3" s="6">
        <v>42832.5625</v>
      </c>
      <c r="EW3" s="6">
        <v>42860.5625</v>
      </c>
      <c r="EX3" s="6">
        <v>42888.5625</v>
      </c>
      <c r="EY3" s="6">
        <v>42923.5625</v>
      </c>
      <c r="EZ3" s="6">
        <v>42951.5625</v>
      </c>
      <c r="FA3" s="6">
        <v>42979.5625</v>
      </c>
      <c r="FB3" s="6">
        <v>43014.5625</v>
      </c>
      <c r="FC3" s="6">
        <v>43042.520833333299</v>
      </c>
      <c r="FD3" s="6">
        <v>43077.5625</v>
      </c>
      <c r="FE3" s="6">
        <v>43105</v>
      </c>
      <c r="FF3" s="15">
        <v>43133</v>
      </c>
      <c r="FG3" s="15">
        <v>43168</v>
      </c>
      <c r="FH3" s="15">
        <v>43196</v>
      </c>
      <c r="FI3" s="15">
        <v>43224</v>
      </c>
      <c r="FJ3" s="15">
        <v>43252</v>
      </c>
      <c r="FK3" s="15">
        <v>43287</v>
      </c>
      <c r="FL3" s="15">
        <v>43315</v>
      </c>
      <c r="FM3" s="15">
        <v>43350</v>
      </c>
      <c r="FN3" s="15">
        <v>43378</v>
      </c>
      <c r="FO3" s="15">
        <v>43406</v>
      </c>
      <c r="FP3" s="15">
        <v>43441</v>
      </c>
      <c r="FQ3" s="15">
        <v>43469</v>
      </c>
      <c r="FR3" s="15">
        <v>43497</v>
      </c>
      <c r="FS3" s="15">
        <v>43532</v>
      </c>
      <c r="FT3" s="15">
        <v>43560</v>
      </c>
      <c r="FU3" s="15">
        <v>43588</v>
      </c>
      <c r="FV3" s="15">
        <v>43623</v>
      </c>
      <c r="FW3" s="15">
        <v>43651</v>
      </c>
      <c r="FX3" s="15">
        <v>43679</v>
      </c>
      <c r="FY3" s="15">
        <v>43714</v>
      </c>
      <c r="FZ3" s="15">
        <v>43742</v>
      </c>
    </row>
    <row r="4" spans="1:951">
      <c r="A4" s="5" t="s">
        <v>609</v>
      </c>
      <c r="B4" s="17">
        <v>38260</v>
      </c>
      <c r="C4" s="17">
        <v>38291</v>
      </c>
      <c r="D4" s="17">
        <v>38321</v>
      </c>
      <c r="E4" s="17">
        <v>38352</v>
      </c>
      <c r="F4" s="17">
        <v>38383</v>
      </c>
      <c r="G4" s="17">
        <v>38411</v>
      </c>
      <c r="H4" s="17">
        <v>38442</v>
      </c>
      <c r="I4" s="17">
        <v>38472</v>
      </c>
      <c r="J4" s="17">
        <v>38503</v>
      </c>
      <c r="K4" s="17">
        <v>38533</v>
      </c>
      <c r="L4" s="17">
        <v>38564</v>
      </c>
      <c r="M4" s="17">
        <v>38595</v>
      </c>
      <c r="N4" s="17">
        <v>38625</v>
      </c>
      <c r="O4" s="17">
        <v>38656</v>
      </c>
      <c r="P4" s="17">
        <v>38686</v>
      </c>
      <c r="Q4" s="17">
        <v>38717</v>
      </c>
      <c r="R4" s="17">
        <v>38748</v>
      </c>
      <c r="S4" s="17">
        <v>38776</v>
      </c>
      <c r="T4" s="17">
        <v>38807</v>
      </c>
      <c r="U4" s="17">
        <v>38837</v>
      </c>
      <c r="V4" s="17">
        <v>38868</v>
      </c>
      <c r="W4" s="17">
        <v>38898</v>
      </c>
      <c r="X4" s="17">
        <v>38929</v>
      </c>
      <c r="Y4" s="17">
        <v>38960</v>
      </c>
      <c r="Z4" s="17">
        <v>38990</v>
      </c>
      <c r="AA4" s="17">
        <v>39021</v>
      </c>
      <c r="AB4" s="17">
        <v>39051</v>
      </c>
      <c r="AC4" s="17">
        <v>39082</v>
      </c>
      <c r="AD4" s="17">
        <v>39113</v>
      </c>
      <c r="AE4" s="17">
        <v>39141</v>
      </c>
      <c r="AF4" s="17">
        <v>39172</v>
      </c>
      <c r="AG4" s="17">
        <v>39202</v>
      </c>
      <c r="AH4" s="17">
        <v>39233</v>
      </c>
      <c r="AI4" s="17">
        <v>39263</v>
      </c>
      <c r="AJ4" s="17">
        <v>39294</v>
      </c>
      <c r="AK4" s="17">
        <v>39325</v>
      </c>
      <c r="AL4" s="17">
        <v>39355</v>
      </c>
      <c r="AM4" s="17">
        <v>39386</v>
      </c>
      <c r="AN4" s="17">
        <v>39416</v>
      </c>
      <c r="AO4" s="17">
        <v>39447</v>
      </c>
      <c r="AP4" s="17">
        <v>39478</v>
      </c>
      <c r="AQ4" s="17">
        <v>39507</v>
      </c>
      <c r="AR4" s="17">
        <v>39538</v>
      </c>
      <c r="AS4" s="17">
        <v>39568</v>
      </c>
      <c r="AT4" s="17">
        <v>39599</v>
      </c>
      <c r="AU4" s="17">
        <v>39629</v>
      </c>
      <c r="AV4" s="17">
        <v>39660</v>
      </c>
      <c r="AW4" s="17">
        <v>39691</v>
      </c>
      <c r="AX4" s="17">
        <v>39721</v>
      </c>
      <c r="AY4" s="17">
        <v>39752</v>
      </c>
      <c r="AZ4" s="17">
        <v>39782</v>
      </c>
      <c r="BA4" s="17">
        <v>39813</v>
      </c>
      <c r="BB4" s="17">
        <v>39844</v>
      </c>
      <c r="BC4" s="17">
        <v>39872</v>
      </c>
      <c r="BD4" s="17">
        <v>39903</v>
      </c>
      <c r="BE4" s="17">
        <v>39933</v>
      </c>
      <c r="BF4" s="17">
        <v>39964</v>
      </c>
      <c r="BG4" s="17">
        <v>39994</v>
      </c>
      <c r="BH4" s="17">
        <v>40025</v>
      </c>
      <c r="BI4" s="17">
        <v>40056</v>
      </c>
      <c r="BJ4" s="17">
        <v>40086</v>
      </c>
      <c r="BK4" s="17">
        <v>40117</v>
      </c>
      <c r="BL4" s="17">
        <v>40147</v>
      </c>
      <c r="BM4" s="17">
        <v>40178</v>
      </c>
      <c r="BN4" s="17">
        <v>40209</v>
      </c>
      <c r="BO4" s="17">
        <v>40237</v>
      </c>
      <c r="BP4" s="17">
        <v>40268</v>
      </c>
      <c r="BQ4" s="17">
        <v>40298</v>
      </c>
      <c r="BR4" s="17">
        <v>40329</v>
      </c>
      <c r="BS4" s="17">
        <v>40359</v>
      </c>
      <c r="BT4" s="17">
        <v>40390</v>
      </c>
      <c r="BU4" s="17">
        <v>40421</v>
      </c>
      <c r="BV4" s="17">
        <v>40451</v>
      </c>
      <c r="BW4" s="17">
        <v>40482</v>
      </c>
      <c r="BX4" s="17">
        <v>40512</v>
      </c>
      <c r="BY4" s="17">
        <v>40543</v>
      </c>
      <c r="BZ4" s="17">
        <v>40574</v>
      </c>
      <c r="CA4" s="17">
        <v>40602</v>
      </c>
      <c r="CB4" s="17">
        <v>40633</v>
      </c>
      <c r="CC4" s="17">
        <v>40663</v>
      </c>
      <c r="CD4" s="17">
        <v>40694</v>
      </c>
      <c r="CE4" s="17">
        <v>40724</v>
      </c>
      <c r="CF4" s="17">
        <v>40755</v>
      </c>
      <c r="CG4" s="17">
        <v>40786</v>
      </c>
      <c r="CH4" s="17">
        <v>40816</v>
      </c>
      <c r="CI4" s="17">
        <v>40847</v>
      </c>
      <c r="CJ4" s="17">
        <v>40877</v>
      </c>
      <c r="CK4" s="17">
        <v>40908</v>
      </c>
      <c r="CL4" s="17">
        <v>40939</v>
      </c>
      <c r="CM4" s="17">
        <v>40968</v>
      </c>
      <c r="CN4" s="17">
        <v>40999</v>
      </c>
      <c r="CO4" s="17">
        <v>41029</v>
      </c>
      <c r="CP4" s="17">
        <v>41060</v>
      </c>
      <c r="CQ4" s="17">
        <v>41090</v>
      </c>
      <c r="CR4" s="17">
        <v>41121</v>
      </c>
      <c r="CS4" s="17">
        <v>41152</v>
      </c>
      <c r="CT4" s="17">
        <v>41182</v>
      </c>
      <c r="CU4" s="17">
        <v>41213</v>
      </c>
      <c r="CV4" s="17">
        <v>41243</v>
      </c>
      <c r="CW4" s="17">
        <v>41274</v>
      </c>
      <c r="CX4" s="17">
        <v>41305</v>
      </c>
      <c r="CY4" s="17">
        <v>41333</v>
      </c>
      <c r="CZ4" s="17">
        <v>41364</v>
      </c>
      <c r="DA4" s="17">
        <v>41394</v>
      </c>
      <c r="DB4" s="17">
        <v>41425</v>
      </c>
      <c r="DC4" s="17">
        <v>41455</v>
      </c>
      <c r="DD4" s="17">
        <v>41486</v>
      </c>
      <c r="DE4" s="17">
        <v>41517</v>
      </c>
      <c r="DF4" s="17">
        <v>41547</v>
      </c>
      <c r="DG4" s="17">
        <v>41578</v>
      </c>
      <c r="DH4" s="17">
        <v>41608</v>
      </c>
      <c r="DI4" s="17">
        <v>41639</v>
      </c>
      <c r="DJ4" s="17">
        <v>41670</v>
      </c>
      <c r="DK4" s="17">
        <v>41698</v>
      </c>
      <c r="DL4" s="17">
        <v>41729</v>
      </c>
      <c r="DM4" s="17">
        <v>41759</v>
      </c>
      <c r="DN4" s="17">
        <v>41790</v>
      </c>
      <c r="DO4" s="17">
        <v>41820</v>
      </c>
      <c r="DP4" s="17">
        <v>41851</v>
      </c>
      <c r="DQ4" s="17">
        <v>41882</v>
      </c>
      <c r="DR4" s="17">
        <v>41912</v>
      </c>
      <c r="DS4" s="17">
        <v>41943</v>
      </c>
      <c r="DT4" s="17">
        <v>41973</v>
      </c>
      <c r="DU4" s="17">
        <v>42004</v>
      </c>
      <c r="DV4" s="17">
        <v>42035</v>
      </c>
      <c r="DW4" s="17">
        <v>42063</v>
      </c>
      <c r="DX4" s="17">
        <v>42094</v>
      </c>
      <c r="DY4" s="17">
        <v>42124</v>
      </c>
      <c r="DZ4" s="17">
        <v>42155</v>
      </c>
      <c r="EA4" s="17">
        <v>42185</v>
      </c>
      <c r="EB4" s="17">
        <v>42216</v>
      </c>
      <c r="EC4" s="17">
        <v>42247</v>
      </c>
      <c r="ED4" s="17">
        <v>42277</v>
      </c>
      <c r="EE4" s="17">
        <v>42308</v>
      </c>
      <c r="EF4" s="17">
        <v>42338</v>
      </c>
      <c r="EG4" s="17">
        <v>42369</v>
      </c>
      <c r="EH4" s="17">
        <v>42400</v>
      </c>
      <c r="EI4" s="17">
        <v>42429</v>
      </c>
      <c r="EJ4" s="17">
        <v>42460</v>
      </c>
      <c r="EK4" s="17">
        <v>42490</v>
      </c>
      <c r="EL4" s="17">
        <v>42521</v>
      </c>
      <c r="EM4" s="17">
        <v>42551</v>
      </c>
      <c r="EN4" s="17">
        <v>42582</v>
      </c>
      <c r="EO4" s="17">
        <v>42613</v>
      </c>
      <c r="EP4" s="17">
        <v>42643</v>
      </c>
      <c r="EQ4" s="17">
        <v>42674</v>
      </c>
      <c r="ER4" s="17">
        <v>42704</v>
      </c>
      <c r="ES4" s="17">
        <v>42735</v>
      </c>
      <c r="ET4" s="17">
        <v>42766</v>
      </c>
      <c r="EU4" s="17">
        <v>42794</v>
      </c>
      <c r="EV4" s="17">
        <v>42825</v>
      </c>
      <c r="EW4" s="17">
        <v>42855</v>
      </c>
      <c r="EX4" s="17">
        <v>42886</v>
      </c>
      <c r="EY4" s="17">
        <v>42916</v>
      </c>
      <c r="EZ4" s="17">
        <v>42947</v>
      </c>
      <c r="FA4" s="17">
        <v>42978</v>
      </c>
      <c r="FB4" s="17">
        <v>43008</v>
      </c>
      <c r="FC4" s="17">
        <v>43039</v>
      </c>
      <c r="FD4" s="17">
        <v>43069</v>
      </c>
      <c r="FE4" s="17">
        <v>43100</v>
      </c>
      <c r="FF4" s="15">
        <v>43131</v>
      </c>
      <c r="FG4" s="15">
        <v>43159</v>
      </c>
      <c r="FH4" s="15">
        <v>43190</v>
      </c>
      <c r="FI4" s="15">
        <v>43220</v>
      </c>
      <c r="FJ4" s="15">
        <v>43251</v>
      </c>
      <c r="FK4" s="15">
        <v>43281</v>
      </c>
      <c r="FL4" s="15">
        <v>43312</v>
      </c>
      <c r="FM4" s="15">
        <v>43343</v>
      </c>
      <c r="FN4" s="15">
        <v>43373</v>
      </c>
      <c r="FO4" s="15">
        <v>43404</v>
      </c>
      <c r="FP4" s="15">
        <v>43434</v>
      </c>
      <c r="FQ4" s="15">
        <v>43465</v>
      </c>
      <c r="FR4" s="15">
        <v>43496</v>
      </c>
      <c r="FS4" s="15">
        <v>43524</v>
      </c>
      <c r="FT4" s="15">
        <v>43555</v>
      </c>
      <c r="FU4" s="15">
        <v>43585</v>
      </c>
      <c r="FV4" s="15">
        <v>43616</v>
      </c>
      <c r="FW4" s="15">
        <v>43646</v>
      </c>
      <c r="FX4" s="15">
        <v>43677</v>
      </c>
      <c r="FY4" s="15">
        <v>43708</v>
      </c>
      <c r="FZ4" s="15">
        <v>43738</v>
      </c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</row>
    <row r="5" spans="1:951">
      <c r="A5" s="7" t="s">
        <v>613</v>
      </c>
      <c r="B5" s="6">
        <v>38279.5625</v>
      </c>
      <c r="C5" s="6">
        <v>38308.5625</v>
      </c>
      <c r="D5" s="6">
        <v>38338.5625</v>
      </c>
      <c r="E5" s="6">
        <v>38371.5625</v>
      </c>
      <c r="F5" s="6">
        <v>38406.5625</v>
      </c>
      <c r="G5" s="6">
        <v>38434.5625</v>
      </c>
      <c r="H5" s="6">
        <v>38462.5625</v>
      </c>
      <c r="I5" s="6">
        <v>38490.5625</v>
      </c>
      <c r="J5" s="6">
        <v>38518.5625</v>
      </c>
      <c r="K5" s="6">
        <v>38547.5625</v>
      </c>
      <c r="L5" s="6">
        <v>38580.5625</v>
      </c>
      <c r="M5" s="6">
        <v>38610.5625</v>
      </c>
      <c r="N5" s="6">
        <v>38639.5625</v>
      </c>
      <c r="O5" s="6">
        <v>38672.5625</v>
      </c>
      <c r="P5" s="6">
        <v>38701.5625</v>
      </c>
      <c r="Q5" s="6">
        <v>38735.5625</v>
      </c>
      <c r="R5" s="6">
        <v>38770.5625</v>
      </c>
      <c r="S5" s="6">
        <v>38792.5625</v>
      </c>
      <c r="T5" s="6">
        <v>38826.5625</v>
      </c>
      <c r="U5" s="6">
        <v>38854.5625</v>
      </c>
      <c r="V5" s="6">
        <v>38882.5625</v>
      </c>
      <c r="W5" s="6">
        <v>38917.5625</v>
      </c>
      <c r="X5" s="6">
        <v>38945.5625</v>
      </c>
      <c r="Y5" s="6">
        <v>38975.5625</v>
      </c>
      <c r="Z5" s="6">
        <v>39008.5625</v>
      </c>
      <c r="AA5" s="6">
        <v>39037.5625</v>
      </c>
      <c r="AB5" s="6">
        <v>39066.5625</v>
      </c>
      <c r="AC5" s="6">
        <v>39100.5625</v>
      </c>
      <c r="AD5" s="6">
        <v>39134.5625</v>
      </c>
      <c r="AE5" s="6">
        <v>39157.520833333299</v>
      </c>
      <c r="AF5" s="6">
        <v>39189.5625</v>
      </c>
      <c r="AG5" s="6">
        <v>39217.5625</v>
      </c>
      <c r="AH5" s="6">
        <v>39248.5625</v>
      </c>
      <c r="AI5" s="6">
        <v>39281.5625</v>
      </c>
      <c r="AJ5" s="6">
        <v>39309.5625</v>
      </c>
      <c r="AK5" s="6">
        <v>39344.5625</v>
      </c>
      <c r="AL5" s="6">
        <v>39372.5625</v>
      </c>
      <c r="AM5" s="6">
        <v>39401.5625</v>
      </c>
      <c r="AN5" s="6">
        <v>39430.5625</v>
      </c>
      <c r="AO5" s="6">
        <v>39463.5625</v>
      </c>
      <c r="AP5" s="6">
        <v>39498.5625</v>
      </c>
      <c r="AQ5" s="6">
        <v>39521.520833333299</v>
      </c>
      <c r="AR5" s="6">
        <v>39554.5625</v>
      </c>
      <c r="AS5" s="6">
        <v>39582.5625</v>
      </c>
      <c r="AT5" s="6">
        <v>39612.5625</v>
      </c>
      <c r="AU5" s="6">
        <v>39645.5625</v>
      </c>
      <c r="AV5" s="6">
        <v>39674.5625</v>
      </c>
      <c r="AW5" s="6">
        <v>39707.5625</v>
      </c>
      <c r="AX5" s="6">
        <v>39737.5625</v>
      </c>
      <c r="AY5" s="6">
        <v>39771.5625</v>
      </c>
      <c r="AZ5" s="6">
        <v>39798.5625</v>
      </c>
      <c r="BA5" s="6">
        <v>39829.5625</v>
      </c>
      <c r="BB5" s="6">
        <v>39864.5625</v>
      </c>
      <c r="BC5" s="6">
        <v>39890.520833333299</v>
      </c>
      <c r="BD5" s="6">
        <v>39918.5625</v>
      </c>
      <c r="BE5" s="6">
        <v>39948.5625</v>
      </c>
      <c r="BF5" s="6">
        <v>39981.5625</v>
      </c>
      <c r="BG5" s="6">
        <v>40009.5625</v>
      </c>
      <c r="BH5" s="6">
        <v>40039.5625</v>
      </c>
      <c r="BI5" s="6">
        <v>40072.5625</v>
      </c>
      <c r="BJ5" s="6">
        <v>40101.5625</v>
      </c>
      <c r="BK5" s="6">
        <v>40135.5625</v>
      </c>
      <c r="BL5" s="6">
        <v>40163.5625</v>
      </c>
      <c r="BM5" s="6">
        <v>40193.5625</v>
      </c>
      <c r="BN5" s="6">
        <v>40228.5625</v>
      </c>
      <c r="BO5" s="6">
        <v>40255.520833333299</v>
      </c>
      <c r="BP5" s="6">
        <v>40282.5625</v>
      </c>
      <c r="BQ5" s="6">
        <v>40317.5625</v>
      </c>
      <c r="BR5" s="6">
        <v>40346.5625</v>
      </c>
      <c r="BS5" s="6">
        <v>40375.5625</v>
      </c>
      <c r="BT5" s="6">
        <v>40403.5625</v>
      </c>
      <c r="BU5" s="6">
        <v>40438.5625</v>
      </c>
      <c r="BV5" s="6">
        <v>40466.5625</v>
      </c>
      <c r="BW5" s="6">
        <v>40499.5625</v>
      </c>
      <c r="BX5" s="6">
        <v>40527.5625</v>
      </c>
      <c r="BY5" s="6">
        <v>40557.5625</v>
      </c>
      <c r="BZ5" s="6">
        <v>40591.5625</v>
      </c>
      <c r="CA5" s="6">
        <v>40619.520833333299</v>
      </c>
      <c r="CB5" s="6">
        <v>40648.5625</v>
      </c>
      <c r="CC5" s="6">
        <v>40676.5625</v>
      </c>
      <c r="CD5" s="6">
        <v>40709.5625</v>
      </c>
      <c r="CE5" s="6">
        <v>40739.5625</v>
      </c>
      <c r="CF5" s="6">
        <v>40773.5625</v>
      </c>
      <c r="CG5" s="6">
        <v>40801.5625</v>
      </c>
      <c r="CH5" s="6">
        <v>40835.5625</v>
      </c>
      <c r="CI5" s="6">
        <v>40863.5625</v>
      </c>
      <c r="CJ5" s="6">
        <v>40893.5625</v>
      </c>
      <c r="CK5" s="6">
        <v>40927.5625</v>
      </c>
      <c r="CL5" s="6">
        <v>40956.5625</v>
      </c>
      <c r="CM5" s="6">
        <v>40984.520833333299</v>
      </c>
      <c r="CN5" s="6">
        <v>41012.5625</v>
      </c>
      <c r="CO5" s="6">
        <v>41044.5625</v>
      </c>
      <c r="CP5" s="6">
        <v>41074.5625</v>
      </c>
      <c r="CQ5" s="6">
        <v>41107.5625</v>
      </c>
      <c r="CR5" s="6">
        <v>41136.5625</v>
      </c>
      <c r="CS5" s="6">
        <v>41166.5625</v>
      </c>
      <c r="CT5" s="6">
        <v>41198.5625</v>
      </c>
      <c r="CU5" s="6">
        <v>41228.5625</v>
      </c>
      <c r="CV5" s="6">
        <v>41257.5625</v>
      </c>
      <c r="CW5" s="6">
        <v>41290.5625</v>
      </c>
      <c r="CX5" s="6">
        <v>41326.5625</v>
      </c>
      <c r="CY5" s="6">
        <v>41348.520833333299</v>
      </c>
      <c r="CZ5" s="6">
        <v>41380.5625</v>
      </c>
      <c r="DA5" s="6">
        <v>41410.5625</v>
      </c>
      <c r="DB5" s="6">
        <v>41443.5625</v>
      </c>
      <c r="DC5" s="6">
        <v>41471.5625</v>
      </c>
      <c r="DD5" s="6">
        <v>41501.5625</v>
      </c>
      <c r="DE5" s="6">
        <v>41534.5625</v>
      </c>
      <c r="DF5" s="6">
        <v>41577.520833333299</v>
      </c>
      <c r="DG5" s="6">
        <v>41598.5625</v>
      </c>
      <c r="DH5" s="6">
        <v>41625.5625</v>
      </c>
      <c r="DI5" s="6">
        <v>41655.5625</v>
      </c>
      <c r="DJ5" s="6">
        <v>41690.5625</v>
      </c>
      <c r="DK5" s="6">
        <v>41716.520833333299</v>
      </c>
      <c r="DL5" s="6">
        <v>41744.5625</v>
      </c>
      <c r="DM5" s="6">
        <v>41774.5625</v>
      </c>
      <c r="DN5" s="6">
        <v>41807.5625</v>
      </c>
      <c r="DO5" s="6">
        <v>41842.5625</v>
      </c>
      <c r="DP5" s="6">
        <v>41870.5625</v>
      </c>
      <c r="DQ5" s="6">
        <v>41899.5625</v>
      </c>
      <c r="DR5" s="6">
        <v>41934.5625</v>
      </c>
      <c r="DS5" s="6">
        <v>41963.5625</v>
      </c>
      <c r="DT5" s="6">
        <v>41990.5625</v>
      </c>
      <c r="DU5" s="6">
        <v>42020.5625</v>
      </c>
      <c r="DV5" s="6">
        <v>42061.5625</v>
      </c>
      <c r="DW5" s="6">
        <v>42087.520833333299</v>
      </c>
      <c r="DX5" s="6">
        <v>42111.5625</v>
      </c>
      <c r="DY5" s="6">
        <v>42146.5625</v>
      </c>
      <c r="DZ5" s="6">
        <v>42173.5625</v>
      </c>
      <c r="EA5" s="6">
        <v>42202.5625</v>
      </c>
      <c r="EB5" s="6">
        <v>42235.5625</v>
      </c>
      <c r="EC5" s="6">
        <v>42263.5625</v>
      </c>
      <c r="ED5" s="6">
        <v>42292.5625</v>
      </c>
      <c r="EE5" s="6">
        <v>42325.5625</v>
      </c>
      <c r="EF5" s="6">
        <v>42353.5625</v>
      </c>
      <c r="EG5" s="6">
        <v>42389.5625</v>
      </c>
      <c r="EH5" s="6">
        <v>42419.5625</v>
      </c>
      <c r="EI5" s="6">
        <v>42445.520833333299</v>
      </c>
      <c r="EJ5" s="6">
        <v>42474.5625</v>
      </c>
      <c r="EK5" s="6">
        <v>42507.5625</v>
      </c>
      <c r="EL5" s="6">
        <v>42537.5625</v>
      </c>
      <c r="EM5" s="6">
        <v>42566.5625</v>
      </c>
      <c r="EN5" s="6">
        <v>42598.5625</v>
      </c>
      <c r="EO5" s="6">
        <v>42629.5625</v>
      </c>
      <c r="EP5" s="6">
        <v>42661.5625</v>
      </c>
      <c r="EQ5" s="6">
        <v>42691.5625</v>
      </c>
      <c r="ER5" s="6">
        <v>42719.5625</v>
      </c>
      <c r="ES5" s="6">
        <v>42753.5625</v>
      </c>
      <c r="ET5" s="6">
        <v>42781.5625</v>
      </c>
      <c r="EU5" s="6">
        <v>42809.520833333299</v>
      </c>
      <c r="EV5" s="6">
        <v>42839.5625</v>
      </c>
      <c r="EW5" s="6">
        <v>42867.5625</v>
      </c>
      <c r="EX5" s="6">
        <v>42900.5625</v>
      </c>
      <c r="EY5" s="6">
        <v>42930.5625</v>
      </c>
      <c r="EZ5" s="6">
        <v>42958.5625</v>
      </c>
      <c r="FA5" s="6">
        <v>42992.5625</v>
      </c>
      <c r="FB5" s="6">
        <v>43021.5625</v>
      </c>
      <c r="FC5" s="6">
        <v>43054.5625</v>
      </c>
      <c r="FD5" s="6">
        <v>43082.5625</v>
      </c>
      <c r="FE5" s="6">
        <v>43112</v>
      </c>
      <c r="FF5" s="15">
        <v>43145</v>
      </c>
      <c r="FG5" s="15">
        <v>43172</v>
      </c>
      <c r="FH5" s="15">
        <v>43201</v>
      </c>
      <c r="FI5" s="15">
        <v>43230</v>
      </c>
      <c r="FJ5" s="15">
        <v>43263</v>
      </c>
      <c r="FK5" s="15">
        <v>43293</v>
      </c>
      <c r="FL5" s="15">
        <v>43322</v>
      </c>
      <c r="FM5" s="15">
        <v>43356</v>
      </c>
      <c r="FN5" s="15">
        <v>43384</v>
      </c>
      <c r="FO5" s="15">
        <v>43418</v>
      </c>
      <c r="FP5" s="15">
        <v>43446</v>
      </c>
      <c r="FQ5" s="15">
        <v>43476</v>
      </c>
      <c r="FR5" s="15">
        <v>43509</v>
      </c>
      <c r="FS5" s="15">
        <v>43536</v>
      </c>
      <c r="FT5" s="15">
        <v>43565</v>
      </c>
      <c r="FU5" s="15">
        <v>43595</v>
      </c>
      <c r="FV5" s="15">
        <v>43628</v>
      </c>
      <c r="FW5" s="15">
        <v>43657</v>
      </c>
      <c r="FX5" s="15">
        <v>43690</v>
      </c>
      <c r="FY5" s="15">
        <v>43720</v>
      </c>
      <c r="FZ5" s="15">
        <v>43748</v>
      </c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</row>
    <row r="6" spans="1:951" s="8" customFormat="1">
      <c r="A6" s="8" t="s">
        <v>619</v>
      </c>
      <c r="B6" s="6">
        <v>38247.614583333299</v>
      </c>
      <c r="C6" s="6">
        <v>38275.614583333299</v>
      </c>
      <c r="D6" s="6">
        <v>38303.614583333299</v>
      </c>
      <c r="E6" s="6">
        <v>38331.614583333299</v>
      </c>
      <c r="F6" s="6">
        <v>38373.614583333299</v>
      </c>
      <c r="G6" s="6">
        <v>38401.614583333299</v>
      </c>
      <c r="H6" s="6">
        <v>38429.616666666698</v>
      </c>
      <c r="I6" s="6">
        <v>38457.614583333299</v>
      </c>
      <c r="J6" s="6">
        <v>38485.614583333299</v>
      </c>
      <c r="K6" s="6">
        <v>38520.614583333299</v>
      </c>
      <c r="L6" s="6">
        <v>38548.614583333299</v>
      </c>
      <c r="M6" s="6">
        <v>38576.614583333299</v>
      </c>
      <c r="N6" s="6">
        <v>38611.614583333299</v>
      </c>
      <c r="O6" s="6">
        <v>38639.614583333299</v>
      </c>
      <c r="P6" s="6">
        <v>38666.614583333299</v>
      </c>
      <c r="Q6" s="6">
        <v>38695.614583333299</v>
      </c>
      <c r="R6" s="6">
        <v>38737.614583333299</v>
      </c>
      <c r="S6" s="6">
        <v>38765.614583333299</v>
      </c>
      <c r="T6" s="6">
        <v>38793.614583333299</v>
      </c>
      <c r="U6" s="6">
        <v>38820.614583333299</v>
      </c>
      <c r="V6" s="6">
        <v>38849.614583333299</v>
      </c>
      <c r="W6" s="6">
        <v>38884.614583333299</v>
      </c>
      <c r="X6" s="6">
        <v>38912.614583333299</v>
      </c>
      <c r="Y6" s="6">
        <v>38947.614583333299</v>
      </c>
      <c r="Z6" s="6">
        <v>38975.614583333299</v>
      </c>
      <c r="AA6" s="6">
        <v>39003.625</v>
      </c>
      <c r="AB6" s="6">
        <v>39030.625</v>
      </c>
      <c r="AC6" s="6">
        <v>39059.625</v>
      </c>
      <c r="AD6" s="6">
        <v>39101.625</v>
      </c>
      <c r="AE6" s="6">
        <v>39129.625</v>
      </c>
      <c r="AF6" s="6">
        <v>39157.583333333299</v>
      </c>
      <c r="AG6" s="6">
        <v>39185.625</v>
      </c>
      <c r="AH6" s="6">
        <v>39220.625</v>
      </c>
      <c r="AI6" s="6">
        <v>39248.625</v>
      </c>
      <c r="AJ6" s="6">
        <v>39276.625</v>
      </c>
      <c r="AK6" s="6">
        <v>39311.625</v>
      </c>
      <c r="AL6" s="6">
        <v>39339.625</v>
      </c>
      <c r="AM6" s="6">
        <v>39367.625</v>
      </c>
      <c r="AN6" s="6">
        <v>39395.625</v>
      </c>
      <c r="AO6" s="6">
        <v>39423.625</v>
      </c>
      <c r="AP6" s="6">
        <v>39465.625</v>
      </c>
      <c r="AQ6" s="6">
        <v>39493.625</v>
      </c>
      <c r="AR6" s="6">
        <v>39521.583333333299</v>
      </c>
      <c r="AS6" s="6">
        <v>39549.625</v>
      </c>
      <c r="AT6" s="6">
        <v>39584.625</v>
      </c>
      <c r="AU6" s="6">
        <v>39612.625</v>
      </c>
      <c r="AV6" s="6">
        <v>39640.625</v>
      </c>
      <c r="AW6" s="6">
        <v>39675.625</v>
      </c>
      <c r="AX6" s="6">
        <v>39703.625</v>
      </c>
      <c r="AY6" s="6">
        <v>39738.625</v>
      </c>
      <c r="AZ6" s="6">
        <v>39766.625</v>
      </c>
      <c r="BA6" s="6">
        <v>39794.625</v>
      </c>
      <c r="BB6" s="6">
        <v>39829.625</v>
      </c>
      <c r="BC6" s="6">
        <v>39857.625</v>
      </c>
      <c r="BD6" s="6">
        <v>39885.583333333299</v>
      </c>
      <c r="BE6" s="6">
        <v>39920.625</v>
      </c>
      <c r="BF6" s="6">
        <v>39948.625</v>
      </c>
      <c r="BG6" s="6">
        <v>39976.625</v>
      </c>
      <c r="BH6" s="6">
        <v>40004.625</v>
      </c>
      <c r="BI6" s="6">
        <v>40039.625</v>
      </c>
      <c r="BJ6" s="6">
        <v>40067.625</v>
      </c>
      <c r="BK6" s="6">
        <v>40102.625</v>
      </c>
      <c r="BL6" s="6">
        <v>40130.625</v>
      </c>
      <c r="BM6" s="6">
        <v>40158.625</v>
      </c>
      <c r="BN6" s="6">
        <v>40193.621527777803</v>
      </c>
      <c r="BO6" s="6">
        <v>40221.621527777803</v>
      </c>
      <c r="BP6" s="6">
        <v>40249.621527777803</v>
      </c>
      <c r="BQ6" s="6">
        <v>40284.621527777803</v>
      </c>
      <c r="BR6" s="6">
        <v>40312.621527777803</v>
      </c>
      <c r="BS6" s="6">
        <v>40340.621527777803</v>
      </c>
      <c r="BT6" s="6">
        <v>40375.621527777803</v>
      </c>
      <c r="BU6" s="6">
        <v>40403.621527777803</v>
      </c>
      <c r="BV6" s="6">
        <v>40438.621527777803</v>
      </c>
      <c r="BW6" s="6">
        <v>40466.621527777803</v>
      </c>
      <c r="BX6" s="6">
        <v>40494.621527777803</v>
      </c>
      <c r="BY6" s="6">
        <v>40522.621527777803</v>
      </c>
      <c r="BZ6" s="6">
        <v>40557.621527777803</v>
      </c>
      <c r="CA6" s="6">
        <v>40585.621527777803</v>
      </c>
      <c r="CB6" s="6">
        <v>40613.621527777803</v>
      </c>
      <c r="CC6" s="6">
        <v>40648.621527777803</v>
      </c>
      <c r="CD6" s="6">
        <v>40676.621527777803</v>
      </c>
      <c r="CE6" s="6">
        <v>40711.621527777803</v>
      </c>
      <c r="CF6" s="6">
        <v>40739.621527777803</v>
      </c>
      <c r="CG6" s="6">
        <v>40767.621527777803</v>
      </c>
      <c r="CH6" s="6">
        <v>40802.621527777803</v>
      </c>
      <c r="CI6" s="6">
        <v>40830.621527777803</v>
      </c>
      <c r="CJ6" s="6">
        <v>40858.621527777803</v>
      </c>
      <c r="CK6" s="6">
        <v>40886.621527777803</v>
      </c>
      <c r="CL6" s="6">
        <v>40921.621527777803</v>
      </c>
      <c r="CM6" s="6">
        <v>40949.621527777803</v>
      </c>
      <c r="CN6" s="6">
        <v>40984.579861111102</v>
      </c>
      <c r="CO6" s="6">
        <v>41012.621527777803</v>
      </c>
      <c r="CP6" s="6">
        <v>41040.621527777803</v>
      </c>
      <c r="CQ6" s="6">
        <v>41075.621527777803</v>
      </c>
      <c r="CR6" s="6">
        <v>41103.621527777803</v>
      </c>
      <c r="CS6" s="6">
        <v>41138.621527777803</v>
      </c>
      <c r="CT6" s="6">
        <v>41166.621527777803</v>
      </c>
      <c r="CU6" s="6">
        <v>41194.621527777803</v>
      </c>
      <c r="CV6" s="6">
        <v>41222.621527777803</v>
      </c>
      <c r="CW6" s="6">
        <v>41250.621527777803</v>
      </c>
      <c r="CX6" s="6">
        <v>41292.621527777803</v>
      </c>
      <c r="CY6" s="6">
        <v>41320.621527777803</v>
      </c>
      <c r="CZ6" s="6">
        <v>41348.579861111102</v>
      </c>
      <c r="DA6" s="6">
        <v>41376.621527777803</v>
      </c>
      <c r="DB6" s="6">
        <v>41411.621527777803</v>
      </c>
      <c r="DC6" s="6">
        <v>41439.621527777803</v>
      </c>
      <c r="DD6" s="6">
        <v>41467.621527777803</v>
      </c>
      <c r="DE6" s="6">
        <v>41502.621527777803</v>
      </c>
      <c r="DF6" s="6">
        <v>41530.621527777803</v>
      </c>
      <c r="DG6" s="6">
        <v>41558.621527777803</v>
      </c>
      <c r="DH6" s="6">
        <v>41586.621527777803</v>
      </c>
      <c r="DI6" s="6">
        <v>41614.621527777803</v>
      </c>
      <c r="DJ6" s="6">
        <v>41656.621527777803</v>
      </c>
      <c r="DK6" s="6">
        <v>41684.621527777803</v>
      </c>
      <c r="DL6" s="6">
        <v>41712.579861111102</v>
      </c>
      <c r="DM6" s="6">
        <v>41740.621527777803</v>
      </c>
      <c r="DN6" s="6">
        <v>41775.621527777803</v>
      </c>
      <c r="DO6" s="6">
        <v>41803.621527777803</v>
      </c>
      <c r="DP6" s="6">
        <v>41838.621527777803</v>
      </c>
      <c r="DQ6" s="6">
        <v>41866.621527777803</v>
      </c>
      <c r="DR6" s="6">
        <v>41894.621527777803</v>
      </c>
      <c r="DS6" s="6">
        <v>41929.621527777803</v>
      </c>
      <c r="DT6" s="6">
        <v>41957.621527777803</v>
      </c>
      <c r="DU6" s="6">
        <v>41985.621527777803</v>
      </c>
      <c r="DV6" s="6">
        <v>42020.625</v>
      </c>
      <c r="DW6" s="6">
        <v>42048.625</v>
      </c>
      <c r="DX6" s="6">
        <v>42076.583333333299</v>
      </c>
      <c r="DY6" s="6">
        <v>42111.625</v>
      </c>
      <c r="DZ6" s="6">
        <v>42139.625</v>
      </c>
      <c r="EA6" s="6">
        <v>42167.625</v>
      </c>
      <c r="EB6" s="6">
        <v>42202.625</v>
      </c>
      <c r="EC6" s="6">
        <v>42230.625</v>
      </c>
      <c r="ED6" s="6">
        <v>42258.625</v>
      </c>
      <c r="EE6" s="6">
        <v>42293.625</v>
      </c>
      <c r="EF6" s="6">
        <v>42321.625</v>
      </c>
      <c r="EG6" s="6">
        <v>42349.625</v>
      </c>
      <c r="EH6" s="6">
        <v>42384.625</v>
      </c>
      <c r="EI6" s="6">
        <v>42412.625</v>
      </c>
      <c r="EJ6" s="6">
        <v>42447.583333333299</v>
      </c>
      <c r="EK6" s="6">
        <v>42475.625</v>
      </c>
      <c r="EL6" s="6">
        <v>42503.625</v>
      </c>
      <c r="EM6" s="6">
        <v>42531.625</v>
      </c>
      <c r="EN6" s="6">
        <v>42566.625</v>
      </c>
      <c r="EO6" s="6">
        <v>42594.625</v>
      </c>
      <c r="EP6" s="6">
        <v>42629.625</v>
      </c>
      <c r="EQ6" s="6">
        <v>42657.625</v>
      </c>
      <c r="ER6" s="6">
        <v>42685.625</v>
      </c>
      <c r="ES6" s="6">
        <v>42713.625</v>
      </c>
      <c r="ET6" s="6">
        <v>42748.625</v>
      </c>
      <c r="EU6" s="6">
        <v>42776.625</v>
      </c>
      <c r="EV6" s="6">
        <v>42811.583333333299</v>
      </c>
      <c r="EW6" s="6">
        <v>42838.625</v>
      </c>
      <c r="EX6" s="6">
        <v>42867.625</v>
      </c>
      <c r="EY6" s="6">
        <v>42902.625</v>
      </c>
      <c r="EZ6" s="6">
        <v>42930.625</v>
      </c>
      <c r="FA6" s="6">
        <v>42965.625</v>
      </c>
      <c r="FB6" s="6">
        <v>42993.625</v>
      </c>
      <c r="FC6" s="6">
        <v>43021.625</v>
      </c>
      <c r="FD6" s="6">
        <v>43049.625</v>
      </c>
      <c r="FE6" s="6">
        <v>43077</v>
      </c>
      <c r="FF6" s="22">
        <v>43119</v>
      </c>
      <c r="FG6" s="22">
        <v>43147</v>
      </c>
      <c r="FH6" s="22">
        <v>43175</v>
      </c>
      <c r="FI6" s="22">
        <v>43203</v>
      </c>
      <c r="FJ6" s="22">
        <v>43231</v>
      </c>
      <c r="FK6" s="22">
        <v>43266</v>
      </c>
      <c r="FL6" s="22">
        <v>43294</v>
      </c>
      <c r="FM6" s="22">
        <v>43329</v>
      </c>
      <c r="FN6" s="22">
        <v>43357</v>
      </c>
      <c r="FO6" s="22">
        <v>43385</v>
      </c>
      <c r="FP6" s="22">
        <v>43413</v>
      </c>
      <c r="FQ6" s="22">
        <v>43441</v>
      </c>
      <c r="FR6" s="22">
        <v>43483</v>
      </c>
      <c r="FS6" s="22">
        <v>43511</v>
      </c>
      <c r="FT6" s="22">
        <v>43539</v>
      </c>
      <c r="FU6" s="22">
        <v>43567</v>
      </c>
      <c r="FV6" s="22">
        <v>43602</v>
      </c>
      <c r="FW6" s="22">
        <v>43630</v>
      </c>
      <c r="FX6" s="22">
        <v>43665</v>
      </c>
      <c r="FY6" s="22">
        <v>43693</v>
      </c>
      <c r="FZ6" s="22">
        <v>43721</v>
      </c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</row>
    <row r="7" spans="1:951">
      <c r="A7" t="s">
        <v>692</v>
      </c>
      <c r="B7" s="6">
        <v>38289.5625</v>
      </c>
      <c r="C7" s="6"/>
      <c r="D7" s="6"/>
      <c r="E7" s="6">
        <v>38380.5625</v>
      </c>
      <c r="F7" s="6"/>
      <c r="G7" s="6"/>
      <c r="H7" s="6">
        <v>38470.5625</v>
      </c>
      <c r="I7" s="6"/>
      <c r="J7" s="6"/>
      <c r="K7" s="6">
        <v>38562.5625</v>
      </c>
      <c r="L7" s="6"/>
      <c r="M7" s="6"/>
      <c r="N7" s="6">
        <v>38653.5625</v>
      </c>
      <c r="O7" s="6"/>
      <c r="P7" s="6"/>
      <c r="Q7" s="6">
        <v>38744.5625</v>
      </c>
      <c r="R7" s="6"/>
      <c r="S7" s="6"/>
      <c r="T7" s="6">
        <v>38835.5625</v>
      </c>
      <c r="U7" s="6"/>
      <c r="V7" s="6"/>
      <c r="W7" s="6">
        <v>38926.5625</v>
      </c>
      <c r="X7" s="6"/>
      <c r="Y7" s="6"/>
      <c r="Z7" s="6">
        <v>39017.5625</v>
      </c>
      <c r="AA7" s="6"/>
      <c r="AB7" s="6"/>
      <c r="AC7" s="6">
        <v>39113.5625</v>
      </c>
      <c r="AD7" s="6"/>
      <c r="AE7" s="6"/>
      <c r="AF7" s="6">
        <v>39199.5625</v>
      </c>
      <c r="AG7" s="6"/>
      <c r="AH7" s="6"/>
      <c r="AI7" s="6">
        <v>39290.5625</v>
      </c>
      <c r="AJ7" s="6"/>
      <c r="AK7" s="6"/>
      <c r="AL7" s="6">
        <v>39386.520833333299</v>
      </c>
      <c r="AM7" s="6"/>
      <c r="AN7" s="6"/>
      <c r="AO7" s="6">
        <v>39477.5625</v>
      </c>
      <c r="AP7" s="6"/>
      <c r="AQ7" s="6"/>
      <c r="AR7" s="6">
        <v>39568.5625</v>
      </c>
      <c r="AS7" s="6"/>
      <c r="AT7" s="6"/>
      <c r="AU7" s="6">
        <v>39660.5625</v>
      </c>
      <c r="AV7" s="6"/>
      <c r="AW7" s="6"/>
      <c r="AX7" s="6">
        <v>39751.520833333299</v>
      </c>
      <c r="AY7" s="6"/>
      <c r="AZ7" s="6"/>
      <c r="BA7" s="6">
        <v>39843.5625</v>
      </c>
      <c r="BB7" s="6"/>
      <c r="BC7" s="6"/>
      <c r="BD7" s="6">
        <v>39932.5625</v>
      </c>
      <c r="BE7" s="6"/>
      <c r="BF7" s="6"/>
      <c r="BG7" s="6">
        <v>40025.5625</v>
      </c>
      <c r="BH7" s="6"/>
      <c r="BI7" s="6"/>
      <c r="BJ7" s="6">
        <v>40115.520833333299</v>
      </c>
      <c r="BK7" s="6"/>
      <c r="BL7" s="6"/>
      <c r="BM7" s="6">
        <v>40207.5625</v>
      </c>
      <c r="BN7" s="6"/>
      <c r="BO7" s="6"/>
      <c r="BP7" s="6">
        <v>40298.5625</v>
      </c>
      <c r="BQ7" s="6"/>
      <c r="BR7" s="6"/>
      <c r="BS7" s="6">
        <v>40389.5625</v>
      </c>
      <c r="BT7" s="6"/>
      <c r="BU7" s="6"/>
      <c r="BV7" s="6">
        <v>40480.5625</v>
      </c>
      <c r="BW7" s="6"/>
      <c r="BX7" s="6"/>
      <c r="BY7" s="6">
        <v>40571.5625</v>
      </c>
      <c r="BZ7" s="6"/>
      <c r="CA7" s="6"/>
      <c r="CB7" s="6">
        <v>40661.5625</v>
      </c>
      <c r="CC7" s="6"/>
      <c r="CD7" s="6"/>
      <c r="CE7" s="6">
        <v>40753.5625</v>
      </c>
      <c r="CF7" s="6"/>
      <c r="CG7" s="6"/>
      <c r="CH7" s="6">
        <v>40843.5625</v>
      </c>
      <c r="CI7" s="6"/>
      <c r="CJ7" s="6"/>
      <c r="CK7" s="6">
        <v>40935.5625</v>
      </c>
      <c r="CL7" s="6"/>
      <c r="CM7" s="6"/>
      <c r="CN7" s="6">
        <v>41026.5625</v>
      </c>
      <c r="CO7" s="6"/>
      <c r="CP7" s="6"/>
      <c r="CQ7" s="6">
        <v>41117.5625</v>
      </c>
      <c r="CR7" s="6"/>
      <c r="CS7" s="6"/>
      <c r="CT7" s="6">
        <v>41208.5625</v>
      </c>
      <c r="CU7" s="6"/>
      <c r="CV7" s="6"/>
      <c r="CW7" s="6">
        <v>41304.5625</v>
      </c>
      <c r="CX7" s="6"/>
      <c r="CY7" s="6"/>
      <c r="CZ7" s="6">
        <v>41390.5625</v>
      </c>
      <c r="DA7" s="6"/>
      <c r="DB7" s="6"/>
      <c r="DC7" s="6">
        <v>41486.5625</v>
      </c>
      <c r="DD7" s="6"/>
      <c r="DE7" s="6"/>
      <c r="DF7" s="6">
        <v>41585.5625</v>
      </c>
      <c r="DG7" s="6"/>
      <c r="DH7" s="6"/>
      <c r="DI7" s="6">
        <v>41669.5625</v>
      </c>
      <c r="DJ7" s="6"/>
      <c r="DK7" s="6"/>
      <c r="DL7" s="6">
        <v>41759.5625</v>
      </c>
      <c r="DM7" s="6"/>
      <c r="DN7" s="6"/>
      <c r="DO7" s="6">
        <v>41850.5625</v>
      </c>
      <c r="DP7" s="6"/>
      <c r="DQ7" s="6"/>
      <c r="DR7" s="6">
        <v>41942.520833333299</v>
      </c>
      <c r="DS7" s="6"/>
      <c r="DT7" s="6"/>
      <c r="DU7" s="6">
        <v>42034.5625</v>
      </c>
      <c r="DV7" s="6"/>
      <c r="DW7" s="6"/>
      <c r="DX7" s="6">
        <v>42123.5625</v>
      </c>
      <c r="DY7" s="6"/>
      <c r="DZ7" s="6"/>
      <c r="EA7" s="6">
        <v>42215.5625</v>
      </c>
      <c r="EB7" s="6"/>
      <c r="EC7" s="6"/>
      <c r="ED7" s="6">
        <v>42306.520833333299</v>
      </c>
      <c r="EE7" s="6"/>
      <c r="EF7" s="6"/>
      <c r="EG7" s="6">
        <v>42398.5625</v>
      </c>
      <c r="EH7" s="6"/>
      <c r="EI7" s="6"/>
      <c r="EJ7" s="6">
        <v>42488.5625</v>
      </c>
      <c r="EK7" s="6"/>
      <c r="EL7" s="6"/>
      <c r="EM7" s="6">
        <v>42580.5625</v>
      </c>
      <c r="EN7" s="6"/>
      <c r="EO7" s="6"/>
      <c r="EP7" s="6">
        <v>42671.5625</v>
      </c>
      <c r="EQ7" s="6"/>
      <c r="ER7" s="6"/>
      <c r="ES7" s="6">
        <v>42762.5625</v>
      </c>
      <c r="ET7" s="6"/>
      <c r="EU7" s="6"/>
      <c r="EV7" s="6">
        <v>42853.5625</v>
      </c>
      <c r="EW7" s="6"/>
      <c r="EX7" s="6"/>
      <c r="EY7" s="6">
        <v>42944.5625</v>
      </c>
      <c r="EZ7" s="6"/>
      <c r="FA7" s="6"/>
      <c r="FB7" s="6">
        <v>43035.5625</v>
      </c>
      <c r="FC7" s="6"/>
      <c r="FD7" s="6"/>
      <c r="FE7" s="6">
        <v>43126</v>
      </c>
      <c r="FF7" s="15"/>
      <c r="FG7" s="15"/>
      <c r="FH7" s="15">
        <v>43217</v>
      </c>
      <c r="FI7" s="15"/>
      <c r="FJ7" s="15"/>
      <c r="FK7" s="15">
        <v>43308</v>
      </c>
      <c r="FL7" s="15"/>
      <c r="FM7" s="15"/>
      <c r="FN7" s="15">
        <v>43399</v>
      </c>
      <c r="FO7" s="15"/>
      <c r="FP7" s="15"/>
      <c r="FQ7" s="15">
        <v>43524</v>
      </c>
      <c r="FR7" s="15"/>
      <c r="FS7" s="15"/>
      <c r="FT7" s="15">
        <v>43581</v>
      </c>
      <c r="FU7" s="15"/>
      <c r="FV7" s="15"/>
      <c r="FW7" s="15">
        <v>43672</v>
      </c>
      <c r="FX7" s="15"/>
      <c r="FY7" s="15"/>
      <c r="FZ7" s="15">
        <v>43768</v>
      </c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</row>
    <row r="8" spans="1:951">
      <c r="A8" t="s">
        <v>693</v>
      </c>
      <c r="B8" s="21">
        <v>38219</v>
      </c>
      <c r="C8" s="21"/>
      <c r="D8" s="21"/>
      <c r="E8" s="21">
        <v>38313</v>
      </c>
      <c r="F8" s="21"/>
      <c r="G8" s="21"/>
      <c r="H8" s="21">
        <v>38397</v>
      </c>
      <c r="I8" s="21"/>
      <c r="J8" s="21"/>
      <c r="K8" s="21">
        <v>38488</v>
      </c>
      <c r="L8" s="21"/>
      <c r="M8" s="21"/>
      <c r="N8" s="21">
        <v>38579</v>
      </c>
      <c r="O8" s="21"/>
      <c r="P8" s="21"/>
      <c r="Q8" s="21">
        <v>38670</v>
      </c>
      <c r="R8" s="21"/>
      <c r="S8" s="21"/>
      <c r="T8" s="21">
        <v>38761</v>
      </c>
      <c r="U8" s="21"/>
      <c r="V8" s="21"/>
      <c r="W8" s="21">
        <v>38852</v>
      </c>
      <c r="X8" s="21"/>
      <c r="Y8" s="21"/>
      <c r="Z8" s="21">
        <v>38943</v>
      </c>
      <c r="AA8" s="21"/>
      <c r="AB8" s="21"/>
      <c r="AC8" s="21">
        <v>39034</v>
      </c>
      <c r="AD8" s="21"/>
      <c r="AE8" s="21"/>
      <c r="AF8" s="21">
        <v>39126</v>
      </c>
      <c r="AG8" s="21"/>
      <c r="AH8" s="21"/>
      <c r="AI8" s="21">
        <v>39216</v>
      </c>
      <c r="AJ8" s="21"/>
      <c r="AK8" s="21"/>
      <c r="AL8" s="21">
        <v>39308</v>
      </c>
      <c r="AM8" s="21"/>
      <c r="AN8" s="21"/>
      <c r="AO8" s="21">
        <v>39399</v>
      </c>
      <c r="AP8" s="21"/>
      <c r="AQ8" s="21"/>
      <c r="AR8" s="21">
        <v>39490</v>
      </c>
      <c r="AS8" s="21"/>
      <c r="AT8" s="21"/>
      <c r="AU8" s="21">
        <v>39581</v>
      </c>
      <c r="AV8" s="21"/>
      <c r="AW8" s="21"/>
      <c r="AX8" s="21">
        <v>39672</v>
      </c>
      <c r="AY8" s="21"/>
      <c r="AZ8" s="21"/>
      <c r="BA8" s="21">
        <v>39769</v>
      </c>
      <c r="BB8" s="21"/>
      <c r="BC8" s="21"/>
      <c r="BD8" s="21">
        <v>39857</v>
      </c>
      <c r="BE8" s="21"/>
      <c r="BF8" s="21"/>
      <c r="BG8" s="21">
        <v>39948</v>
      </c>
      <c r="BH8" s="21"/>
      <c r="BI8" s="21"/>
      <c r="BJ8" s="21">
        <v>40039</v>
      </c>
      <c r="BK8" s="21"/>
      <c r="BL8" s="21"/>
      <c r="BM8" s="21">
        <v>40133</v>
      </c>
      <c r="BN8" s="21"/>
      <c r="BO8" s="21"/>
      <c r="BP8" s="21">
        <v>40221</v>
      </c>
      <c r="BQ8" s="21"/>
      <c r="BR8" s="21"/>
      <c r="BS8" s="21">
        <v>40312</v>
      </c>
      <c r="BT8" s="21"/>
      <c r="BU8" s="21"/>
      <c r="BV8" s="21">
        <v>40403</v>
      </c>
      <c r="BW8" s="21"/>
      <c r="BX8" s="21"/>
      <c r="BY8" s="21">
        <v>40497</v>
      </c>
      <c r="BZ8" s="21"/>
      <c r="CA8" s="21"/>
      <c r="CB8" s="21">
        <v>40585</v>
      </c>
      <c r="CC8" s="21"/>
      <c r="CD8" s="21"/>
      <c r="CE8" s="21">
        <v>40676</v>
      </c>
      <c r="CF8" s="21"/>
      <c r="CG8" s="21"/>
      <c r="CH8" s="21">
        <v>40767</v>
      </c>
      <c r="CI8" s="21"/>
      <c r="CJ8" s="21"/>
      <c r="CK8" s="21">
        <v>40861</v>
      </c>
      <c r="CL8" s="21"/>
      <c r="CM8" s="21"/>
      <c r="CN8" s="21">
        <v>40949</v>
      </c>
      <c r="CO8" s="21"/>
      <c r="CP8" s="21"/>
      <c r="CQ8" s="21">
        <v>41040</v>
      </c>
      <c r="CR8" s="21"/>
      <c r="CS8" s="21"/>
      <c r="CT8" s="21">
        <v>41131</v>
      </c>
      <c r="CU8" s="21"/>
      <c r="CV8" s="21"/>
      <c r="CW8" s="21">
        <v>41222</v>
      </c>
      <c r="CX8" s="21"/>
      <c r="CY8" s="21"/>
      <c r="CZ8" s="21">
        <v>41320</v>
      </c>
      <c r="DA8" s="21"/>
      <c r="DB8" s="21"/>
      <c r="DC8" s="21">
        <v>41404</v>
      </c>
      <c r="DD8" s="21"/>
      <c r="DE8" s="21"/>
      <c r="DF8" s="21">
        <v>41502</v>
      </c>
      <c r="DG8" s="21"/>
      <c r="DH8" s="21"/>
      <c r="DI8" s="21">
        <v>41603</v>
      </c>
      <c r="DJ8" s="21"/>
      <c r="DK8" s="21"/>
      <c r="DL8" s="21">
        <v>41684</v>
      </c>
      <c r="DM8" s="21"/>
      <c r="DN8" s="21"/>
      <c r="DO8" s="21">
        <v>41775</v>
      </c>
      <c r="DP8" s="21"/>
      <c r="DQ8" s="21"/>
      <c r="DR8" s="21">
        <v>41866</v>
      </c>
      <c r="DS8" s="21"/>
      <c r="DT8" s="21"/>
      <c r="DU8" s="21">
        <v>41960</v>
      </c>
      <c r="DV8" s="21"/>
      <c r="DW8" s="21"/>
      <c r="DX8" s="21">
        <v>42048</v>
      </c>
      <c r="DY8" s="21"/>
      <c r="DZ8" s="21"/>
      <c r="EA8" s="21">
        <v>42139</v>
      </c>
      <c r="EB8" s="21"/>
      <c r="EC8" s="21"/>
      <c r="ED8" s="21">
        <v>42230</v>
      </c>
      <c r="EE8" s="21"/>
      <c r="EF8" s="21"/>
      <c r="EG8" s="21">
        <v>42321</v>
      </c>
      <c r="EH8" s="21"/>
      <c r="EI8" s="21"/>
      <c r="EJ8" s="21">
        <v>42412</v>
      </c>
      <c r="EK8" s="21"/>
      <c r="EL8" s="21"/>
      <c r="EM8" s="21">
        <v>42503</v>
      </c>
      <c r="EN8" s="21"/>
      <c r="EO8" s="21"/>
      <c r="EP8" s="21">
        <v>42594</v>
      </c>
      <c r="EQ8" s="21"/>
      <c r="ER8" s="21"/>
      <c r="ES8" s="21">
        <v>42688</v>
      </c>
      <c r="ET8" s="21"/>
      <c r="EU8" s="21"/>
      <c r="EV8" s="21">
        <v>42776</v>
      </c>
      <c r="EW8" s="21"/>
      <c r="EX8" s="21"/>
      <c r="EY8" s="21">
        <v>42867</v>
      </c>
      <c r="EZ8" s="21"/>
      <c r="FA8" s="21"/>
      <c r="FB8" s="21">
        <v>42958</v>
      </c>
      <c r="FC8" s="21"/>
      <c r="FD8" s="21"/>
      <c r="FE8" s="21">
        <v>43052</v>
      </c>
      <c r="FF8" s="21"/>
      <c r="FG8" s="21"/>
      <c r="FH8" s="21">
        <v>43140</v>
      </c>
      <c r="FI8" s="21"/>
      <c r="FJ8" s="21"/>
      <c r="FK8" s="21">
        <v>43231</v>
      </c>
      <c r="FL8" s="21"/>
      <c r="FM8" s="21"/>
      <c r="FN8" s="21">
        <v>43322</v>
      </c>
      <c r="FO8" s="21"/>
      <c r="FP8" s="21"/>
      <c r="FQ8" s="21">
        <v>43417</v>
      </c>
      <c r="FR8" s="21"/>
      <c r="FS8" s="21"/>
      <c r="FT8" s="21">
        <v>43546</v>
      </c>
      <c r="FU8" s="21"/>
      <c r="FV8" s="21"/>
      <c r="FW8" s="21">
        <v>43595</v>
      </c>
      <c r="FX8" s="21"/>
      <c r="FY8" s="21"/>
      <c r="FZ8" s="21">
        <v>43686</v>
      </c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</row>
    <row r="9" spans="1:951">
      <c r="A9" t="s">
        <v>182</v>
      </c>
      <c r="B9" s="21">
        <v>38219</v>
      </c>
      <c r="C9" s="21"/>
      <c r="D9" s="21"/>
      <c r="E9" s="21">
        <v>38313</v>
      </c>
      <c r="F9" s="21"/>
      <c r="G9" s="21"/>
      <c r="H9" s="21">
        <v>38397</v>
      </c>
      <c r="I9" s="21"/>
      <c r="J9" s="21"/>
      <c r="K9" s="21">
        <v>38488</v>
      </c>
      <c r="L9" s="21"/>
      <c r="M9" s="21"/>
      <c r="N9" s="21">
        <v>38579</v>
      </c>
      <c r="O9" s="21"/>
      <c r="P9" s="21"/>
      <c r="Q9" s="21">
        <v>38670</v>
      </c>
      <c r="R9" s="21"/>
      <c r="S9" s="21"/>
      <c r="T9" s="21">
        <v>38761</v>
      </c>
      <c r="U9" s="21"/>
      <c r="V9" s="21"/>
      <c r="W9" s="21">
        <v>38852</v>
      </c>
      <c r="X9" s="21"/>
      <c r="Y9" s="21"/>
      <c r="Z9" s="21">
        <v>38943</v>
      </c>
      <c r="AA9" s="21"/>
      <c r="AB9" s="21"/>
      <c r="AC9" s="21">
        <v>39034</v>
      </c>
      <c r="AD9" s="21"/>
      <c r="AE9" s="21"/>
      <c r="AF9" s="21">
        <v>39126</v>
      </c>
      <c r="AG9" s="21"/>
      <c r="AH9" s="21"/>
      <c r="AI9" s="21">
        <v>39216</v>
      </c>
      <c r="AJ9" s="21"/>
      <c r="AK9" s="21"/>
      <c r="AL9" s="21">
        <v>39308</v>
      </c>
      <c r="AM9" s="21"/>
      <c r="AN9" s="21"/>
      <c r="AO9" s="21">
        <v>39399</v>
      </c>
      <c r="AP9" s="21"/>
      <c r="AQ9" s="21"/>
      <c r="AR9" s="21">
        <v>39490</v>
      </c>
      <c r="AS9" s="21"/>
      <c r="AT9" s="21"/>
      <c r="AU9" s="21">
        <v>39581</v>
      </c>
      <c r="AV9" s="21"/>
      <c r="AW9" s="21"/>
      <c r="AX9" s="21">
        <v>39672</v>
      </c>
      <c r="AY9" s="21"/>
      <c r="AZ9" s="21"/>
      <c r="BA9" s="21">
        <v>39769</v>
      </c>
      <c r="BB9" s="21"/>
      <c r="BC9" s="21"/>
      <c r="BD9" s="21">
        <v>39857</v>
      </c>
      <c r="BE9" s="21"/>
      <c r="BF9" s="21"/>
      <c r="BG9" s="21">
        <v>39948</v>
      </c>
      <c r="BH9" s="21"/>
      <c r="BI9" s="21"/>
      <c r="BJ9" s="21">
        <v>40039</v>
      </c>
      <c r="BK9" s="21"/>
      <c r="BL9" s="21"/>
      <c r="BM9" s="21">
        <v>40133</v>
      </c>
      <c r="BN9" s="21"/>
      <c r="BO9" s="21"/>
      <c r="BP9" s="21">
        <v>40221</v>
      </c>
      <c r="BQ9" s="21"/>
      <c r="BR9" s="21"/>
      <c r="BS9" s="21">
        <v>40312</v>
      </c>
      <c r="BT9" s="21"/>
      <c r="BU9" s="21"/>
      <c r="BV9" s="21">
        <v>40403</v>
      </c>
      <c r="BW9" s="21"/>
      <c r="BX9" s="21"/>
      <c r="BY9" s="21">
        <v>40497</v>
      </c>
      <c r="BZ9" s="21"/>
      <c r="CA9" s="21"/>
      <c r="CB9" s="21">
        <v>40585</v>
      </c>
      <c r="CC9" s="21"/>
      <c r="CD9" s="21"/>
      <c r="CE9" s="21">
        <v>40676</v>
      </c>
      <c r="CF9" s="21"/>
      <c r="CG9" s="21"/>
      <c r="CH9" s="21">
        <v>40767</v>
      </c>
      <c r="CI9" s="21"/>
      <c r="CJ9" s="21"/>
      <c r="CK9" s="21">
        <v>40861</v>
      </c>
      <c r="CL9" s="21"/>
      <c r="CM9" s="21"/>
      <c r="CN9" s="21">
        <v>40949</v>
      </c>
      <c r="CO9" s="21"/>
      <c r="CP9" s="21"/>
      <c r="CQ9" s="21">
        <v>41040</v>
      </c>
      <c r="CR9" s="21"/>
      <c r="CS9" s="21"/>
      <c r="CT9" s="21">
        <v>41131</v>
      </c>
      <c r="CU9" s="21"/>
      <c r="CV9" s="21"/>
      <c r="CW9" s="21">
        <v>41222</v>
      </c>
      <c r="CX9" s="21"/>
      <c r="CY9" s="21"/>
      <c r="CZ9" s="21">
        <v>41320</v>
      </c>
      <c r="DA9" s="21"/>
      <c r="DB9" s="21"/>
      <c r="DC9" s="21">
        <v>41404</v>
      </c>
      <c r="DD9" s="21"/>
      <c r="DE9" s="21"/>
      <c r="DF9" s="21">
        <v>41502</v>
      </c>
      <c r="DG9" s="21"/>
      <c r="DH9" s="21"/>
      <c r="DI9" s="21">
        <v>41603</v>
      </c>
      <c r="DJ9" s="21"/>
      <c r="DK9" s="21"/>
      <c r="DL9" s="21">
        <v>41684</v>
      </c>
      <c r="DM9" s="21"/>
      <c r="DN9" s="21"/>
      <c r="DO9" s="21">
        <v>41775</v>
      </c>
      <c r="DP9" s="21"/>
      <c r="DQ9" s="21"/>
      <c r="DR9" s="21">
        <v>41866</v>
      </c>
      <c r="DS9" s="21"/>
      <c r="DT9" s="21"/>
      <c r="DU9" s="21">
        <v>41960</v>
      </c>
      <c r="DV9" s="21"/>
      <c r="DW9" s="21"/>
      <c r="DX9" s="21">
        <v>42048</v>
      </c>
      <c r="DY9" s="21"/>
      <c r="DZ9" s="21"/>
      <c r="EA9" s="21">
        <v>42139</v>
      </c>
      <c r="EB9" s="21"/>
      <c r="EC9" s="21"/>
      <c r="ED9" s="21">
        <v>42230</v>
      </c>
      <c r="EE9" s="21"/>
      <c r="EF9" s="21"/>
      <c r="EG9" s="21">
        <v>42321</v>
      </c>
      <c r="EH9" s="21"/>
      <c r="EI9" s="21"/>
      <c r="EJ9" s="21">
        <v>42412</v>
      </c>
      <c r="EK9" s="21"/>
      <c r="EL9" s="21"/>
      <c r="EM9" s="21">
        <v>42503</v>
      </c>
      <c r="EN9" s="21"/>
      <c r="EO9" s="21"/>
      <c r="EP9" s="21">
        <v>42594</v>
      </c>
      <c r="EQ9" s="21"/>
      <c r="ER9" s="21"/>
      <c r="ES9" s="21">
        <v>42688</v>
      </c>
      <c r="ET9" s="21"/>
      <c r="EU9" s="21"/>
      <c r="EV9" s="21">
        <v>42776</v>
      </c>
      <c r="EW9" s="21"/>
      <c r="EX9" s="21"/>
      <c r="EY9" s="21">
        <v>42867</v>
      </c>
      <c r="EZ9" s="21"/>
      <c r="FA9" s="21"/>
      <c r="FB9" s="21">
        <v>42958</v>
      </c>
      <c r="FC9" s="21"/>
      <c r="FD9" s="21"/>
      <c r="FE9" s="21">
        <v>43052</v>
      </c>
      <c r="FF9" s="21"/>
      <c r="FG9" s="21"/>
      <c r="FH9" s="21">
        <v>43140</v>
      </c>
      <c r="FI9" s="21"/>
      <c r="FJ9" s="21"/>
      <c r="FK9" s="21">
        <v>43231</v>
      </c>
      <c r="FL9" s="21"/>
      <c r="FM9" s="21"/>
      <c r="FN9" s="21">
        <v>43322</v>
      </c>
      <c r="FO9" s="21"/>
      <c r="FP9" s="21"/>
      <c r="FQ9" s="21">
        <v>43417</v>
      </c>
      <c r="FR9" s="21"/>
      <c r="FS9" s="21"/>
      <c r="FT9" s="21">
        <v>43546</v>
      </c>
      <c r="FU9" s="21"/>
      <c r="FV9" s="21"/>
      <c r="FW9" s="21">
        <v>43595</v>
      </c>
      <c r="FX9" s="21"/>
      <c r="FY9" s="21"/>
      <c r="FZ9" s="21">
        <v>43686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monthly</vt:lpstr>
      <vt:lpstr>quarterly</vt:lpstr>
      <vt:lpstr>transf</vt:lpstr>
      <vt:lpstr>SPF_growth</vt:lpstr>
      <vt:lpstr>calendar</vt:lpstr>
      <vt:lpstr>_DLX1.INC</vt:lpstr>
      <vt:lpstr>monthly!_DLX2.INC</vt:lpstr>
      <vt:lpstr>SPF_growth!_DLX4.INC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Filippo.Pellegrino</dc:creator>
  <cp:lastModifiedBy>Microsoft Office User</cp:lastModifiedBy>
  <dcterms:created xsi:type="dcterms:W3CDTF">2019-07-19T15:40:51Z</dcterms:created>
  <dcterms:modified xsi:type="dcterms:W3CDTF">2020-06-22T15:09:18Z</dcterms:modified>
</cp:coreProperties>
</file>