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LAB KENDALI\PRAKTIKUM DSK 2024\"/>
    </mc:Choice>
  </mc:AlternateContent>
  <xr:revisionPtr revIDLastSave="0" documentId="8_{9CA16553-74E6-4C09-8166-7699F211ABE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PRAK PENGLIS" sheetId="1" r:id="rId1"/>
    <sheet name="Sheet1" sheetId="2" r:id="rId2"/>
  </sheets>
  <definedNames>
    <definedName name="_xlnm._FilterDatabase" localSheetId="0" hidden="1">'PRAK PENGLIS'!$A$1:$AS$1</definedName>
    <definedName name="RentangBernama1">'PRAK PENGLIS'!$A:$D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106" i="1" l="1"/>
  <c r="AF106" i="1"/>
  <c r="AB106" i="1"/>
  <c r="X106" i="1"/>
  <c r="T106" i="1"/>
  <c r="P106" i="1"/>
  <c r="L106" i="1"/>
  <c r="H106" i="1"/>
  <c r="AJ42" i="1"/>
  <c r="AF42" i="1"/>
  <c r="AB42" i="1"/>
  <c r="X42" i="1"/>
  <c r="T42" i="1"/>
  <c r="P42" i="1"/>
  <c r="L42" i="1"/>
  <c r="H42" i="1"/>
  <c r="AJ28" i="1"/>
  <c r="AF28" i="1"/>
  <c r="AB28" i="1"/>
  <c r="X28" i="1"/>
  <c r="T28" i="1"/>
  <c r="P28" i="1"/>
  <c r="L28" i="1"/>
  <c r="H28" i="1"/>
  <c r="AJ27" i="1"/>
  <c r="AF27" i="1"/>
  <c r="AB27" i="1"/>
  <c r="X27" i="1"/>
  <c r="T27" i="1"/>
  <c r="P27" i="1"/>
  <c r="L27" i="1"/>
  <c r="H27" i="1"/>
  <c r="AJ26" i="1"/>
  <c r="AF26" i="1"/>
  <c r="AB26" i="1"/>
  <c r="X26" i="1"/>
  <c r="T26" i="1"/>
  <c r="P26" i="1"/>
  <c r="L26" i="1"/>
  <c r="H26" i="1"/>
  <c r="AJ25" i="1"/>
  <c r="AF25" i="1"/>
  <c r="AB25" i="1"/>
  <c r="X25" i="1"/>
  <c r="T25" i="1"/>
  <c r="P25" i="1"/>
  <c r="L25" i="1"/>
  <c r="H25" i="1"/>
  <c r="AJ23" i="1"/>
  <c r="AF23" i="1"/>
  <c r="AB23" i="1"/>
  <c r="X23" i="1"/>
  <c r="T23" i="1"/>
  <c r="P23" i="1"/>
  <c r="L23" i="1"/>
  <c r="H23" i="1"/>
  <c r="AJ20" i="1"/>
  <c r="AF20" i="1"/>
  <c r="AB20" i="1"/>
  <c r="X20" i="1"/>
  <c r="T20" i="1"/>
  <c r="P20" i="1"/>
  <c r="L20" i="1"/>
  <c r="H20" i="1"/>
  <c r="AJ18" i="1"/>
  <c r="AF18" i="1"/>
  <c r="AB18" i="1"/>
  <c r="X18" i="1"/>
  <c r="T18" i="1"/>
  <c r="P18" i="1"/>
  <c r="L18" i="1"/>
  <c r="H18" i="1"/>
  <c r="AJ17" i="1"/>
  <c r="AF17" i="1"/>
  <c r="AB17" i="1"/>
  <c r="X17" i="1"/>
  <c r="T17" i="1"/>
  <c r="P17" i="1"/>
  <c r="L17" i="1"/>
  <c r="H17" i="1"/>
  <c r="AJ24" i="1"/>
  <c r="AF24" i="1"/>
  <c r="AB24" i="1"/>
  <c r="X24" i="1"/>
  <c r="T24" i="1"/>
  <c r="P24" i="1"/>
  <c r="L24" i="1"/>
  <c r="H24" i="1"/>
  <c r="AJ12" i="1"/>
  <c r="AF12" i="1"/>
  <c r="AB12" i="1"/>
  <c r="X12" i="1"/>
  <c r="T12" i="1"/>
  <c r="P12" i="1"/>
  <c r="L12" i="1"/>
  <c r="H12" i="1"/>
  <c r="AJ11" i="1"/>
  <c r="AF11" i="1"/>
  <c r="AB11" i="1"/>
  <c r="X11" i="1"/>
  <c r="T11" i="1"/>
  <c r="P11" i="1"/>
  <c r="L11" i="1"/>
  <c r="H11" i="1"/>
  <c r="AJ79" i="1"/>
  <c r="AF79" i="1"/>
  <c r="AB79" i="1"/>
  <c r="X79" i="1"/>
  <c r="T79" i="1"/>
  <c r="P79" i="1"/>
  <c r="L79" i="1"/>
  <c r="H79" i="1"/>
  <c r="AJ92" i="1"/>
  <c r="AF92" i="1"/>
  <c r="AB92" i="1"/>
  <c r="X92" i="1"/>
  <c r="T92" i="1"/>
  <c r="P92" i="1"/>
  <c r="L92" i="1"/>
  <c r="H92" i="1"/>
  <c r="AJ104" i="1"/>
  <c r="AF104" i="1"/>
  <c r="AB104" i="1"/>
  <c r="X104" i="1"/>
  <c r="T104" i="1"/>
  <c r="P104" i="1"/>
  <c r="L104" i="1"/>
  <c r="H104" i="1"/>
  <c r="AJ2" i="1"/>
  <c r="AF2" i="1"/>
  <c r="AB2" i="1"/>
  <c r="X2" i="1"/>
  <c r="T2" i="1"/>
  <c r="P2" i="1"/>
  <c r="L2" i="1"/>
  <c r="H2" i="1"/>
  <c r="AJ108" i="1"/>
  <c r="AF108" i="1"/>
  <c r="AB108" i="1"/>
  <c r="X108" i="1"/>
  <c r="T108" i="1"/>
  <c r="P108" i="1"/>
  <c r="L108" i="1"/>
  <c r="H108" i="1"/>
  <c r="AJ105" i="1"/>
  <c r="AF105" i="1"/>
  <c r="AB105" i="1"/>
  <c r="X105" i="1"/>
  <c r="T105" i="1"/>
  <c r="P105" i="1"/>
  <c r="L105" i="1"/>
  <c r="H105" i="1"/>
  <c r="AJ103" i="1"/>
  <c r="AF103" i="1"/>
  <c r="AB103" i="1"/>
  <c r="X103" i="1"/>
  <c r="T103" i="1"/>
  <c r="P103" i="1"/>
  <c r="L103" i="1"/>
  <c r="H103" i="1"/>
  <c r="AJ102" i="1"/>
  <c r="AF102" i="1"/>
  <c r="AB102" i="1"/>
  <c r="X102" i="1"/>
  <c r="T102" i="1"/>
  <c r="P102" i="1"/>
  <c r="L102" i="1"/>
  <c r="H102" i="1"/>
  <c r="AJ100" i="1"/>
  <c r="AF100" i="1"/>
  <c r="AB100" i="1"/>
  <c r="X100" i="1"/>
  <c r="T100" i="1"/>
  <c r="P100" i="1"/>
  <c r="L100" i="1"/>
  <c r="H100" i="1"/>
  <c r="AJ99" i="1"/>
  <c r="AF99" i="1"/>
  <c r="AB99" i="1"/>
  <c r="X99" i="1"/>
  <c r="T99" i="1"/>
  <c r="P99" i="1"/>
  <c r="L99" i="1"/>
  <c r="H99" i="1"/>
  <c r="AJ98" i="1"/>
  <c r="AF98" i="1"/>
  <c r="AB98" i="1"/>
  <c r="X98" i="1"/>
  <c r="T98" i="1"/>
  <c r="P98" i="1"/>
  <c r="L98" i="1"/>
  <c r="H98" i="1"/>
  <c r="AJ97" i="1"/>
  <c r="AF97" i="1"/>
  <c r="AB97" i="1"/>
  <c r="X97" i="1"/>
  <c r="T97" i="1"/>
  <c r="P97" i="1"/>
  <c r="L97" i="1"/>
  <c r="H97" i="1"/>
  <c r="AJ96" i="1"/>
  <c r="AF96" i="1"/>
  <c r="AB96" i="1"/>
  <c r="X96" i="1"/>
  <c r="T96" i="1"/>
  <c r="P96" i="1"/>
  <c r="L96" i="1"/>
  <c r="H96" i="1"/>
  <c r="AJ95" i="1"/>
  <c r="AF95" i="1"/>
  <c r="AB95" i="1"/>
  <c r="X95" i="1"/>
  <c r="T95" i="1"/>
  <c r="P95" i="1"/>
  <c r="L95" i="1"/>
  <c r="H95" i="1"/>
  <c r="AJ94" i="1"/>
  <c r="AF94" i="1"/>
  <c r="AB94" i="1"/>
  <c r="X94" i="1"/>
  <c r="T94" i="1"/>
  <c r="P94" i="1"/>
  <c r="L94" i="1"/>
  <c r="H94" i="1"/>
  <c r="AJ93" i="1"/>
  <c r="AF93" i="1"/>
  <c r="AB93" i="1"/>
  <c r="X93" i="1"/>
  <c r="T93" i="1"/>
  <c r="P93" i="1"/>
  <c r="L93" i="1"/>
  <c r="H93" i="1"/>
  <c r="AJ90" i="1"/>
  <c r="AF90" i="1"/>
  <c r="AB90" i="1"/>
  <c r="X90" i="1"/>
  <c r="T90" i="1"/>
  <c r="P90" i="1"/>
  <c r="L90" i="1"/>
  <c r="H90" i="1"/>
  <c r="AJ89" i="1"/>
  <c r="AF89" i="1"/>
  <c r="AB89" i="1"/>
  <c r="X89" i="1"/>
  <c r="T89" i="1"/>
  <c r="P89" i="1"/>
  <c r="L89" i="1"/>
  <c r="H89" i="1"/>
  <c r="AJ88" i="1"/>
  <c r="AF88" i="1"/>
  <c r="AB88" i="1"/>
  <c r="X88" i="1"/>
  <c r="T88" i="1"/>
  <c r="P88" i="1"/>
  <c r="L88" i="1"/>
  <c r="H88" i="1"/>
  <c r="AJ87" i="1"/>
  <c r="AF87" i="1"/>
  <c r="AB87" i="1"/>
  <c r="X87" i="1"/>
  <c r="T87" i="1"/>
  <c r="P87" i="1"/>
  <c r="L87" i="1"/>
  <c r="H87" i="1"/>
  <c r="AJ86" i="1"/>
  <c r="AF86" i="1"/>
  <c r="AB86" i="1"/>
  <c r="X86" i="1"/>
  <c r="T86" i="1"/>
  <c r="P86" i="1"/>
  <c r="L86" i="1"/>
  <c r="H86" i="1"/>
  <c r="AJ85" i="1"/>
  <c r="AF85" i="1"/>
  <c r="AB85" i="1"/>
  <c r="X85" i="1"/>
  <c r="T85" i="1"/>
  <c r="P85" i="1"/>
  <c r="L85" i="1"/>
  <c r="H85" i="1"/>
  <c r="AJ84" i="1"/>
  <c r="AF84" i="1"/>
  <c r="AB84" i="1"/>
  <c r="X84" i="1"/>
  <c r="T84" i="1"/>
  <c r="P84" i="1"/>
  <c r="L84" i="1"/>
  <c r="H84" i="1"/>
  <c r="AJ83" i="1"/>
  <c r="AF83" i="1"/>
  <c r="AB83" i="1"/>
  <c r="X83" i="1"/>
  <c r="T83" i="1"/>
  <c r="P83" i="1"/>
  <c r="L83" i="1"/>
  <c r="H83" i="1"/>
  <c r="AJ82" i="1"/>
  <c r="AF82" i="1"/>
  <c r="AB82" i="1"/>
  <c r="X82" i="1"/>
  <c r="T82" i="1"/>
  <c r="P82" i="1"/>
  <c r="L82" i="1"/>
  <c r="H82" i="1"/>
  <c r="AJ81" i="1"/>
  <c r="AF81" i="1"/>
  <c r="AB81" i="1"/>
  <c r="X81" i="1"/>
  <c r="T81" i="1"/>
  <c r="P81" i="1"/>
  <c r="L81" i="1"/>
  <c r="H81" i="1"/>
  <c r="AJ80" i="1"/>
  <c r="AF80" i="1"/>
  <c r="AB80" i="1"/>
  <c r="X80" i="1"/>
  <c r="T80" i="1"/>
  <c r="P80" i="1"/>
  <c r="L80" i="1"/>
  <c r="H80" i="1"/>
  <c r="AJ78" i="1"/>
  <c r="AF78" i="1"/>
  <c r="AB78" i="1"/>
  <c r="X78" i="1"/>
  <c r="T78" i="1"/>
  <c r="P78" i="1"/>
  <c r="L78" i="1"/>
  <c r="H78" i="1"/>
  <c r="AJ76" i="1"/>
  <c r="AF76" i="1"/>
  <c r="AB76" i="1"/>
  <c r="X76" i="1"/>
  <c r="T76" i="1"/>
  <c r="P76" i="1"/>
  <c r="L76" i="1"/>
  <c r="H76" i="1"/>
  <c r="AJ75" i="1"/>
  <c r="AF75" i="1"/>
  <c r="AB75" i="1"/>
  <c r="X75" i="1"/>
  <c r="T75" i="1"/>
  <c r="P75" i="1"/>
  <c r="L75" i="1"/>
  <c r="H75" i="1"/>
  <c r="AJ74" i="1"/>
  <c r="AF74" i="1"/>
  <c r="AB74" i="1"/>
  <c r="X74" i="1"/>
  <c r="T74" i="1"/>
  <c r="P74" i="1"/>
  <c r="L74" i="1"/>
  <c r="H74" i="1"/>
  <c r="AJ73" i="1"/>
  <c r="AF73" i="1"/>
  <c r="AB73" i="1"/>
  <c r="X73" i="1"/>
  <c r="T73" i="1"/>
  <c r="P73" i="1"/>
  <c r="L73" i="1"/>
  <c r="H73" i="1"/>
  <c r="AJ72" i="1"/>
  <c r="AF72" i="1"/>
  <c r="AB72" i="1"/>
  <c r="X72" i="1"/>
  <c r="T72" i="1"/>
  <c r="P72" i="1"/>
  <c r="L72" i="1"/>
  <c r="H72" i="1"/>
  <c r="AJ71" i="1"/>
  <c r="AF71" i="1"/>
  <c r="AB71" i="1"/>
  <c r="X71" i="1"/>
  <c r="T71" i="1"/>
  <c r="P71" i="1"/>
  <c r="L71" i="1"/>
  <c r="H71" i="1"/>
  <c r="AJ70" i="1"/>
  <c r="AF70" i="1"/>
  <c r="AB70" i="1"/>
  <c r="X70" i="1"/>
  <c r="T70" i="1"/>
  <c r="P70" i="1"/>
  <c r="L70" i="1"/>
  <c r="H70" i="1"/>
  <c r="AJ69" i="1"/>
  <c r="AF69" i="1"/>
  <c r="AB69" i="1"/>
  <c r="X69" i="1"/>
  <c r="T69" i="1"/>
  <c r="P69" i="1"/>
  <c r="L69" i="1"/>
  <c r="H69" i="1"/>
  <c r="AJ68" i="1"/>
  <c r="AF68" i="1"/>
  <c r="AB68" i="1"/>
  <c r="X68" i="1"/>
  <c r="T68" i="1"/>
  <c r="P68" i="1"/>
  <c r="L68" i="1"/>
  <c r="H68" i="1"/>
  <c r="AJ67" i="1"/>
  <c r="AF67" i="1"/>
  <c r="AB67" i="1"/>
  <c r="X67" i="1"/>
  <c r="T67" i="1"/>
  <c r="P67" i="1"/>
  <c r="L67" i="1"/>
  <c r="H67" i="1"/>
  <c r="AJ66" i="1"/>
  <c r="AF66" i="1"/>
  <c r="AB66" i="1"/>
  <c r="X66" i="1"/>
  <c r="T66" i="1"/>
  <c r="P66" i="1"/>
  <c r="L66" i="1"/>
  <c r="H66" i="1"/>
  <c r="AJ64" i="1"/>
  <c r="AF64" i="1"/>
  <c r="AB64" i="1"/>
  <c r="X64" i="1"/>
  <c r="T64" i="1"/>
  <c r="P64" i="1"/>
  <c r="L64" i="1"/>
  <c r="H64" i="1"/>
  <c r="AJ63" i="1"/>
  <c r="AF63" i="1"/>
  <c r="AB63" i="1"/>
  <c r="X63" i="1"/>
  <c r="T63" i="1"/>
  <c r="P63" i="1"/>
  <c r="L63" i="1"/>
  <c r="H63" i="1"/>
  <c r="AJ62" i="1"/>
  <c r="AF62" i="1"/>
  <c r="AB62" i="1"/>
  <c r="X62" i="1"/>
  <c r="T62" i="1"/>
  <c r="P62" i="1"/>
  <c r="L62" i="1"/>
  <c r="H62" i="1"/>
  <c r="AJ61" i="1"/>
  <c r="AF61" i="1"/>
  <c r="AB61" i="1"/>
  <c r="X61" i="1"/>
  <c r="T61" i="1"/>
  <c r="P61" i="1"/>
  <c r="L61" i="1"/>
  <c r="H61" i="1"/>
  <c r="AJ60" i="1"/>
  <c r="AF60" i="1"/>
  <c r="AB60" i="1"/>
  <c r="X60" i="1"/>
  <c r="T60" i="1"/>
  <c r="P60" i="1"/>
  <c r="L60" i="1"/>
  <c r="H60" i="1"/>
  <c r="AJ59" i="1"/>
  <c r="AF59" i="1"/>
  <c r="AB59" i="1"/>
  <c r="X59" i="1"/>
  <c r="T59" i="1"/>
  <c r="P59" i="1"/>
  <c r="L59" i="1"/>
  <c r="H59" i="1"/>
  <c r="AJ58" i="1"/>
  <c r="AF58" i="1"/>
  <c r="AB58" i="1"/>
  <c r="X58" i="1"/>
  <c r="T58" i="1"/>
  <c r="P58" i="1"/>
  <c r="L58" i="1"/>
  <c r="H58" i="1"/>
  <c r="AJ57" i="1"/>
  <c r="AF57" i="1"/>
  <c r="AB57" i="1"/>
  <c r="X57" i="1"/>
  <c r="T57" i="1"/>
  <c r="P57" i="1"/>
  <c r="L57" i="1"/>
  <c r="H57" i="1"/>
  <c r="AJ56" i="1"/>
  <c r="AF56" i="1"/>
  <c r="AB56" i="1"/>
  <c r="X56" i="1"/>
  <c r="T56" i="1"/>
  <c r="P56" i="1"/>
  <c r="L56" i="1"/>
  <c r="H56" i="1"/>
  <c r="AJ54" i="1"/>
  <c r="AF54" i="1"/>
  <c r="AB54" i="1"/>
  <c r="X54" i="1"/>
  <c r="T54" i="1"/>
  <c r="P54" i="1"/>
  <c r="L54" i="1"/>
  <c r="H54" i="1"/>
  <c r="AJ53" i="1"/>
  <c r="AF53" i="1"/>
  <c r="AB53" i="1"/>
  <c r="X53" i="1"/>
  <c r="T53" i="1"/>
  <c r="P53" i="1"/>
  <c r="L53" i="1"/>
  <c r="H53" i="1"/>
  <c r="AJ52" i="1"/>
  <c r="AF52" i="1"/>
  <c r="AB52" i="1"/>
  <c r="X52" i="1"/>
  <c r="T52" i="1"/>
  <c r="P52" i="1"/>
  <c r="L52" i="1"/>
  <c r="H52" i="1"/>
  <c r="AJ51" i="1"/>
  <c r="AF51" i="1"/>
  <c r="AB51" i="1"/>
  <c r="X51" i="1"/>
  <c r="T51" i="1"/>
  <c r="P51" i="1"/>
  <c r="L51" i="1"/>
  <c r="H51" i="1"/>
  <c r="AJ50" i="1"/>
  <c r="AF50" i="1"/>
  <c r="AB50" i="1"/>
  <c r="X50" i="1"/>
  <c r="T50" i="1"/>
  <c r="P50" i="1"/>
  <c r="L50" i="1"/>
  <c r="H50" i="1"/>
  <c r="AJ49" i="1"/>
  <c r="AF49" i="1"/>
  <c r="AB49" i="1"/>
  <c r="X49" i="1"/>
  <c r="T49" i="1"/>
  <c r="P49" i="1"/>
  <c r="L49" i="1"/>
  <c r="H49" i="1"/>
  <c r="AJ47" i="1"/>
  <c r="AF47" i="1"/>
  <c r="AB47" i="1"/>
  <c r="X47" i="1"/>
  <c r="T47" i="1"/>
  <c r="P47" i="1"/>
  <c r="L47" i="1"/>
  <c r="H47" i="1"/>
  <c r="AJ46" i="1"/>
  <c r="AF46" i="1"/>
  <c r="AB46" i="1"/>
  <c r="X46" i="1"/>
  <c r="T46" i="1"/>
  <c r="P46" i="1"/>
  <c r="L46" i="1"/>
  <c r="H46" i="1"/>
  <c r="AJ45" i="1"/>
  <c r="AF45" i="1"/>
  <c r="AB45" i="1"/>
  <c r="X45" i="1"/>
  <c r="T45" i="1"/>
  <c r="P45" i="1"/>
  <c r="L45" i="1"/>
  <c r="H45" i="1"/>
  <c r="AJ44" i="1"/>
  <c r="AF44" i="1"/>
  <c r="AB44" i="1"/>
  <c r="X44" i="1"/>
  <c r="T44" i="1"/>
  <c r="P44" i="1"/>
  <c r="L44" i="1"/>
  <c r="H44" i="1"/>
  <c r="AJ43" i="1"/>
  <c r="AF43" i="1"/>
  <c r="AB43" i="1"/>
  <c r="X43" i="1"/>
  <c r="T43" i="1"/>
  <c r="P43" i="1"/>
  <c r="L43" i="1"/>
  <c r="H43" i="1"/>
  <c r="AJ41" i="1"/>
  <c r="AF41" i="1"/>
  <c r="AB41" i="1"/>
  <c r="X41" i="1"/>
  <c r="T41" i="1"/>
  <c r="P41" i="1"/>
  <c r="L41" i="1"/>
  <c r="H41" i="1"/>
  <c r="AJ40" i="1"/>
  <c r="AF40" i="1"/>
  <c r="AB40" i="1"/>
  <c r="X40" i="1"/>
  <c r="T40" i="1"/>
  <c r="P40" i="1"/>
  <c r="L40" i="1"/>
  <c r="H40" i="1"/>
  <c r="AJ39" i="1"/>
  <c r="AF39" i="1"/>
  <c r="AB39" i="1"/>
  <c r="X39" i="1"/>
  <c r="T39" i="1"/>
  <c r="P39" i="1"/>
  <c r="L39" i="1"/>
  <c r="H39" i="1"/>
  <c r="AJ38" i="1"/>
  <c r="AF38" i="1"/>
  <c r="AB38" i="1"/>
  <c r="X38" i="1"/>
  <c r="T38" i="1"/>
  <c r="P38" i="1"/>
  <c r="L38" i="1"/>
  <c r="H38" i="1"/>
  <c r="AJ37" i="1"/>
  <c r="AF37" i="1"/>
  <c r="AB37" i="1"/>
  <c r="X37" i="1"/>
  <c r="T37" i="1"/>
  <c r="P37" i="1"/>
  <c r="L37" i="1"/>
  <c r="H37" i="1"/>
  <c r="AJ36" i="1"/>
  <c r="AF36" i="1"/>
  <c r="AB36" i="1"/>
  <c r="X36" i="1"/>
  <c r="T36" i="1"/>
  <c r="P36" i="1"/>
  <c r="L36" i="1"/>
  <c r="H36" i="1"/>
  <c r="AJ34" i="1"/>
  <c r="AF34" i="1"/>
  <c r="AB34" i="1"/>
  <c r="X34" i="1"/>
  <c r="T34" i="1"/>
  <c r="P34" i="1"/>
  <c r="L34" i="1"/>
  <c r="H34" i="1"/>
  <c r="AJ33" i="1"/>
  <c r="AF33" i="1"/>
  <c r="AB33" i="1"/>
  <c r="X33" i="1"/>
  <c r="T33" i="1"/>
  <c r="P33" i="1"/>
  <c r="L33" i="1"/>
  <c r="H33" i="1"/>
  <c r="AJ32" i="1"/>
  <c r="AF32" i="1"/>
  <c r="AB32" i="1"/>
  <c r="X32" i="1"/>
  <c r="T32" i="1"/>
  <c r="P32" i="1"/>
  <c r="L32" i="1"/>
  <c r="H32" i="1"/>
  <c r="AJ31" i="1"/>
  <c r="AF31" i="1"/>
  <c r="AB31" i="1"/>
  <c r="X31" i="1"/>
  <c r="T31" i="1"/>
  <c r="P31" i="1"/>
  <c r="L31" i="1"/>
  <c r="H31" i="1"/>
  <c r="AJ10" i="1"/>
  <c r="AF10" i="1"/>
  <c r="AB10" i="1"/>
  <c r="X10" i="1"/>
  <c r="T10" i="1"/>
  <c r="P10" i="1"/>
  <c r="L10" i="1"/>
  <c r="H10" i="1"/>
  <c r="AJ29" i="1"/>
  <c r="AF29" i="1"/>
  <c r="AB29" i="1"/>
  <c r="X29" i="1"/>
  <c r="T29" i="1"/>
  <c r="P29" i="1"/>
  <c r="L29" i="1"/>
  <c r="H29" i="1"/>
  <c r="AJ22" i="1"/>
  <c r="AF22" i="1"/>
  <c r="AB22" i="1"/>
  <c r="X22" i="1"/>
  <c r="T22" i="1"/>
  <c r="P22" i="1"/>
  <c r="L22" i="1"/>
  <c r="H22" i="1"/>
  <c r="AJ16" i="1"/>
  <c r="AF16" i="1"/>
  <c r="AB16" i="1"/>
  <c r="X16" i="1"/>
  <c r="T16" i="1"/>
  <c r="P16" i="1"/>
  <c r="L16" i="1"/>
  <c r="H16" i="1"/>
  <c r="AJ15" i="1"/>
  <c r="AF15" i="1"/>
  <c r="AB15" i="1"/>
  <c r="X15" i="1"/>
  <c r="T15" i="1"/>
  <c r="P15" i="1"/>
  <c r="L15" i="1"/>
  <c r="H15" i="1"/>
  <c r="AJ9" i="1"/>
  <c r="AF9" i="1"/>
  <c r="AB9" i="1"/>
  <c r="X9" i="1"/>
  <c r="T9" i="1"/>
  <c r="P9" i="1"/>
  <c r="L9" i="1"/>
  <c r="H9" i="1"/>
  <c r="AJ13" i="1"/>
  <c r="AF13" i="1"/>
  <c r="AB13" i="1"/>
  <c r="X13" i="1"/>
  <c r="T13" i="1"/>
  <c r="P13" i="1"/>
  <c r="L13" i="1"/>
  <c r="H13" i="1"/>
  <c r="AJ8" i="1"/>
  <c r="AF8" i="1"/>
  <c r="AB8" i="1"/>
  <c r="X8" i="1"/>
  <c r="T8" i="1"/>
  <c r="P8" i="1"/>
  <c r="L8" i="1"/>
  <c r="H8" i="1"/>
  <c r="AJ5" i="1"/>
  <c r="AF5" i="1"/>
  <c r="AB5" i="1"/>
  <c r="X5" i="1"/>
  <c r="T5" i="1"/>
  <c r="P5" i="1"/>
  <c r="L5" i="1"/>
  <c r="H5" i="1"/>
  <c r="AJ7" i="1"/>
  <c r="AF7" i="1"/>
  <c r="AB7" i="1"/>
  <c r="X7" i="1"/>
  <c r="T7" i="1"/>
  <c r="P7" i="1"/>
  <c r="L7" i="1"/>
  <c r="H7" i="1"/>
  <c r="AJ6" i="1"/>
  <c r="AF6" i="1"/>
  <c r="AB6" i="1"/>
  <c r="X6" i="1"/>
  <c r="T6" i="1"/>
  <c r="P6" i="1"/>
  <c r="L6" i="1"/>
  <c r="H6" i="1"/>
  <c r="AJ4" i="1"/>
  <c r="AF4" i="1"/>
  <c r="AB4" i="1"/>
  <c r="X4" i="1"/>
  <c r="T4" i="1"/>
  <c r="P4" i="1"/>
  <c r="L4" i="1"/>
  <c r="H4" i="1"/>
  <c r="AJ3" i="1"/>
  <c r="AF3" i="1"/>
  <c r="AB3" i="1"/>
  <c r="X3" i="1"/>
  <c r="T3" i="1"/>
  <c r="P3" i="1"/>
  <c r="L3" i="1"/>
  <c r="H3" i="1"/>
  <c r="AJ19" i="1"/>
  <c r="AF19" i="1"/>
  <c r="AB19" i="1"/>
  <c r="X19" i="1"/>
  <c r="T19" i="1"/>
  <c r="P19" i="1"/>
  <c r="L19" i="1"/>
  <c r="H19" i="1"/>
  <c r="AM28" i="1" l="1"/>
  <c r="AN28" i="1" s="1"/>
  <c r="AM79" i="1"/>
  <c r="AN79" i="1" s="1"/>
  <c r="L107" i="1"/>
  <c r="P107" i="1"/>
  <c r="AM44" i="1"/>
  <c r="AN44" i="1" s="1"/>
  <c r="H55" i="1"/>
  <c r="X55" i="1"/>
  <c r="AF55" i="1"/>
  <c r="H107" i="1"/>
  <c r="AB14" i="1"/>
  <c r="AM18" i="1"/>
  <c r="AN18" i="1" s="1"/>
  <c r="AM41" i="1"/>
  <c r="AN41" i="1" s="1"/>
  <c r="AM87" i="1"/>
  <c r="AN87" i="1" s="1"/>
  <c r="AM88" i="1"/>
  <c r="AN88" i="1" s="1"/>
  <c r="H77" i="1"/>
  <c r="AM83" i="1"/>
  <c r="AN83" i="1" s="1"/>
  <c r="AB91" i="1"/>
  <c r="L35" i="1"/>
  <c r="AJ35" i="1"/>
  <c r="L65" i="1"/>
  <c r="AB65" i="1"/>
  <c r="AJ65" i="1"/>
  <c r="AM54" i="1"/>
  <c r="AN54" i="1" s="1"/>
  <c r="AM57" i="1"/>
  <c r="AN57" i="1" s="1"/>
  <c r="AM59" i="1"/>
  <c r="AN59" i="1" s="1"/>
  <c r="AM63" i="1"/>
  <c r="AN63" i="1" s="1"/>
  <c r="AM70" i="1"/>
  <c r="AN70" i="1" s="1"/>
  <c r="AM76" i="1"/>
  <c r="AN76" i="1" s="1"/>
  <c r="AM4" i="1"/>
  <c r="AN4" i="1" s="1"/>
  <c r="AM22" i="1"/>
  <c r="AN22" i="1" s="1"/>
  <c r="AM46" i="1"/>
  <c r="AN46" i="1" s="1"/>
  <c r="AM6" i="1"/>
  <c r="AN6" i="1" s="1"/>
  <c r="AM15" i="1"/>
  <c r="AN15" i="1" s="1"/>
  <c r="AM43" i="1"/>
  <c r="AN43" i="1" s="1"/>
  <c r="AM47" i="1"/>
  <c r="AN47" i="1" s="1"/>
  <c r="AM50" i="1"/>
  <c r="AN50" i="1" s="1"/>
  <c r="AM52" i="1"/>
  <c r="AN52" i="1" s="1"/>
  <c r="AM58" i="1"/>
  <c r="AN58" i="1" s="1"/>
  <c r="AM60" i="1"/>
  <c r="AN60" i="1" s="1"/>
  <c r="AM64" i="1"/>
  <c r="AN64" i="1" s="1"/>
  <c r="AM67" i="1"/>
  <c r="AN67" i="1" s="1"/>
  <c r="AM71" i="1"/>
  <c r="AN71" i="1" s="1"/>
  <c r="AM73" i="1"/>
  <c r="AN73" i="1" s="1"/>
  <c r="AM78" i="1"/>
  <c r="AN78" i="1" s="1"/>
  <c r="AM104" i="1"/>
  <c r="AN104" i="1" s="1"/>
  <c r="AM92" i="1"/>
  <c r="AN92" i="1" s="1"/>
  <c r="AM11" i="1"/>
  <c r="AN11" i="1" s="1"/>
  <c r="AM24" i="1"/>
  <c r="AN24" i="1" s="1"/>
  <c r="AM17" i="1"/>
  <c r="AN17" i="1" s="1"/>
  <c r="AM20" i="1"/>
  <c r="AN20" i="1" s="1"/>
  <c r="AM23" i="1"/>
  <c r="AN23" i="1" s="1"/>
  <c r="AM26" i="1"/>
  <c r="AN26" i="1" s="1"/>
  <c r="AM27" i="1"/>
  <c r="AN27" i="1" s="1"/>
  <c r="H30" i="1"/>
  <c r="P30" i="1"/>
  <c r="AF91" i="1"/>
  <c r="AB77" i="1"/>
  <c r="AJ14" i="1"/>
  <c r="AM33" i="1"/>
  <c r="AN33" i="1" s="1"/>
  <c r="AM82" i="1"/>
  <c r="AN82" i="1" s="1"/>
  <c r="AM40" i="1"/>
  <c r="AN40" i="1" s="1"/>
  <c r="AM45" i="1"/>
  <c r="AN45" i="1" s="1"/>
  <c r="AM81" i="1"/>
  <c r="AN81" i="1" s="1"/>
  <c r="AM94" i="1"/>
  <c r="AN94" i="1" s="1"/>
  <c r="AJ30" i="1"/>
  <c r="L55" i="1"/>
  <c r="T55" i="1"/>
  <c r="AJ55" i="1"/>
  <c r="X35" i="1"/>
  <c r="P65" i="1"/>
  <c r="X65" i="1"/>
  <c r="AM7" i="1"/>
  <c r="AN7" i="1" s="1"/>
  <c r="AM16" i="1"/>
  <c r="AN16" i="1" s="1"/>
  <c r="AM51" i="1"/>
  <c r="AN51" i="1" s="1"/>
  <c r="AM53" i="1"/>
  <c r="AN53" i="1" s="1"/>
  <c r="AM84" i="1"/>
  <c r="AN84" i="1" s="1"/>
  <c r="AM2" i="1"/>
  <c r="AN2" i="1" s="1"/>
  <c r="AM12" i="1"/>
  <c r="AN12" i="1" s="1"/>
  <c r="AM25" i="1"/>
  <c r="AN25" i="1" s="1"/>
  <c r="AB30" i="1"/>
  <c r="AJ107" i="1"/>
  <c r="T48" i="1"/>
  <c r="AB48" i="1"/>
  <c r="H91" i="1"/>
  <c r="AF35" i="1"/>
  <c r="AF77" i="1"/>
  <c r="H14" i="1"/>
  <c r="P14" i="1"/>
  <c r="T91" i="1"/>
  <c r="AM42" i="1"/>
  <c r="AN42" i="1" s="1"/>
  <c r="AM106" i="1"/>
  <c r="AN106" i="1" s="1"/>
  <c r="AM80" i="1"/>
  <c r="AN80" i="1" s="1"/>
  <c r="AM66" i="1"/>
  <c r="AN66" i="1" s="1"/>
  <c r="AM72" i="1"/>
  <c r="AN72" i="1" s="1"/>
  <c r="AM90" i="1"/>
  <c r="AN90" i="1" s="1"/>
  <c r="AM19" i="1"/>
  <c r="AN19" i="1" s="1"/>
  <c r="AM5" i="1"/>
  <c r="AN5" i="1" s="1"/>
  <c r="AM9" i="1"/>
  <c r="AN9" i="1" s="1"/>
  <c r="AM32" i="1"/>
  <c r="AN32" i="1" s="1"/>
  <c r="AM49" i="1"/>
  <c r="AN49" i="1" s="1"/>
  <c r="AM86" i="1"/>
  <c r="AN86" i="1" s="1"/>
  <c r="AM89" i="1"/>
  <c r="AN89" i="1" s="1"/>
  <c r="AM95" i="1"/>
  <c r="AN95" i="1" s="1"/>
  <c r="AM96" i="1"/>
  <c r="AN96" i="1" s="1"/>
  <c r="AM98" i="1"/>
  <c r="AN98" i="1" s="1"/>
  <c r="AM99" i="1"/>
  <c r="AN99" i="1" s="1"/>
  <c r="AM103" i="1"/>
  <c r="AN103" i="1" s="1"/>
  <c r="AM105" i="1"/>
  <c r="AN105" i="1" s="1"/>
  <c r="X107" i="1"/>
  <c r="H48" i="1"/>
  <c r="P48" i="1"/>
  <c r="AF48" i="1"/>
  <c r="T77" i="1"/>
  <c r="AJ77" i="1"/>
  <c r="L30" i="1"/>
  <c r="P55" i="1"/>
  <c r="AB107" i="1"/>
  <c r="L48" i="1"/>
  <c r="AJ48" i="1"/>
  <c r="T101" i="1"/>
  <c r="AB101" i="1"/>
  <c r="H35" i="1"/>
  <c r="P35" i="1"/>
  <c r="L77" i="1"/>
  <c r="L21" i="1"/>
  <c r="AF30" i="1"/>
  <c r="AF107" i="1"/>
  <c r="L101" i="1"/>
  <c r="AJ101" i="1"/>
  <c r="X91" i="1"/>
  <c r="T65" i="1"/>
  <c r="X14" i="1"/>
  <c r="AF14" i="1"/>
  <c r="H21" i="1"/>
  <c r="P21" i="1"/>
  <c r="AF21" i="1"/>
  <c r="T30" i="1"/>
  <c r="AB55" i="1"/>
  <c r="T107" i="1"/>
  <c r="X48" i="1"/>
  <c r="H101" i="1"/>
  <c r="P101" i="1"/>
  <c r="AF101" i="1"/>
  <c r="L91" i="1"/>
  <c r="L14" i="1"/>
  <c r="T14" i="1"/>
  <c r="X21" i="1"/>
  <c r="X30" i="1"/>
  <c r="X101" i="1"/>
  <c r="P91" i="1"/>
  <c r="AJ91" i="1"/>
  <c r="T35" i="1"/>
  <c r="AB35" i="1"/>
  <c r="H65" i="1"/>
  <c r="AF65" i="1"/>
  <c r="P77" i="1"/>
  <c r="X77" i="1"/>
  <c r="T21" i="1"/>
  <c r="AB21" i="1"/>
  <c r="AJ21" i="1"/>
  <c r="AM39" i="1"/>
  <c r="AN39" i="1" s="1"/>
  <c r="AM3" i="1"/>
  <c r="AN3" i="1" s="1"/>
  <c r="AM13" i="1"/>
  <c r="AN13" i="1" s="1"/>
  <c r="AM31" i="1"/>
  <c r="AN31" i="1" s="1"/>
  <c r="AM38" i="1"/>
  <c r="AN38" i="1" s="1"/>
  <c r="AM97" i="1"/>
  <c r="AN97" i="1" s="1"/>
  <c r="AM10" i="1"/>
  <c r="AN10" i="1" s="1"/>
  <c r="AM37" i="1"/>
  <c r="AN37" i="1" s="1"/>
  <c r="AM56" i="1"/>
  <c r="AN56" i="1" s="1"/>
  <c r="AM62" i="1"/>
  <c r="AN62" i="1" s="1"/>
  <c r="AM69" i="1"/>
  <c r="AN69" i="1" s="1"/>
  <c r="AM75" i="1"/>
  <c r="AN75" i="1" s="1"/>
  <c r="AM102" i="1"/>
  <c r="AN102" i="1" s="1"/>
  <c r="AM8" i="1"/>
  <c r="AN8" i="1" s="1"/>
  <c r="AM29" i="1"/>
  <c r="AN29" i="1" s="1"/>
  <c r="AM36" i="1"/>
  <c r="AN36" i="1" s="1"/>
  <c r="AM85" i="1"/>
  <c r="AN85" i="1" s="1"/>
  <c r="AM93" i="1"/>
  <c r="AN93" i="1" s="1"/>
  <c r="AM108" i="1"/>
  <c r="AN108" i="1" s="1"/>
  <c r="AM34" i="1"/>
  <c r="AN34" i="1" s="1"/>
  <c r="AM61" i="1"/>
  <c r="AN61" i="1" s="1"/>
  <c r="AM68" i="1"/>
  <c r="AN68" i="1" s="1"/>
  <c r="AM74" i="1"/>
  <c r="AN74" i="1" s="1"/>
  <c r="AM100" i="1"/>
  <c r="AN100" i="1" s="1"/>
  <c r="AM101" i="1" l="1"/>
  <c r="AN101" i="1" s="1"/>
  <c r="AM107" i="1"/>
  <c r="AN107" i="1" s="1"/>
  <c r="AM77" i="1"/>
  <c r="AN77" i="1" s="1"/>
  <c r="AM65" i="1"/>
  <c r="AN65" i="1" s="1"/>
  <c r="AM48" i="1"/>
  <c r="AN48" i="1" s="1"/>
  <c r="AM21" i="1"/>
  <c r="AN21" i="1" s="1"/>
  <c r="AM91" i="1"/>
  <c r="AN91" i="1" s="1"/>
  <c r="AM30" i="1"/>
  <c r="AN30" i="1" s="1"/>
  <c r="AM55" i="1"/>
  <c r="AN55" i="1" s="1"/>
  <c r="AM35" i="1"/>
  <c r="AN35" i="1" s="1"/>
  <c r="AM14" i="1" l="1"/>
  <c r="AN14" i="1" s="1"/>
</calcChain>
</file>

<file path=xl/sharedStrings.xml><?xml version="1.0" encoding="utf-8"?>
<sst xmlns="http://schemas.openxmlformats.org/spreadsheetml/2006/main" count="306" uniqueCount="190">
  <si>
    <t>NIM</t>
  </si>
  <si>
    <t>NAMA</t>
  </si>
  <si>
    <t>KELOMPOK</t>
  </si>
  <si>
    <t>TOTAL NILAI</t>
  </si>
  <si>
    <t>RESPONSI</t>
  </si>
  <si>
    <t>GRADE</t>
  </si>
  <si>
    <t>Hadir Sosialisasi</t>
  </si>
  <si>
    <t>Laporan Unit 1</t>
  </si>
  <si>
    <t>Praktikum Unit 1</t>
  </si>
  <si>
    <t>PT Unit 1</t>
  </si>
  <si>
    <t>Total Unit 1</t>
  </si>
  <si>
    <t>Laporan Unit 2</t>
  </si>
  <si>
    <t>Praktikum Unit 2</t>
  </si>
  <si>
    <t>PT Unit 2</t>
  </si>
  <si>
    <t>Total Unit 2</t>
  </si>
  <si>
    <t>Laporan Unit 3</t>
  </si>
  <si>
    <t>Praktikum Unit 3</t>
  </si>
  <si>
    <t>PT Unit 3</t>
  </si>
  <si>
    <t>Total Unit 3</t>
  </si>
  <si>
    <t>Laporan Unit 4</t>
  </si>
  <si>
    <t>Praktikum Unit 4</t>
  </si>
  <si>
    <t>PT Unit 4</t>
  </si>
  <si>
    <t>Total Unit 4</t>
  </si>
  <si>
    <t>Laporan Unit 5</t>
  </si>
  <si>
    <t>Praktikum Unit 5</t>
  </si>
  <si>
    <t>PT Unit 5</t>
  </si>
  <si>
    <t>Total Unit 5</t>
  </si>
  <si>
    <t>Laporan Unit 6</t>
  </si>
  <si>
    <t>Praktikum Unit 6</t>
  </si>
  <si>
    <t>PT Unit 6</t>
  </si>
  <si>
    <t>Total Unit 6</t>
  </si>
  <si>
    <t>Laporan Unit 7</t>
  </si>
  <si>
    <t>Praktikum Unit 7</t>
  </si>
  <si>
    <t>PT Unit 7</t>
  </si>
  <si>
    <t>Total Unit 7</t>
  </si>
  <si>
    <t>Laporan Unit 8</t>
  </si>
  <si>
    <t>Praktikum Unit 8</t>
  </si>
  <si>
    <t>PT Unit 8</t>
  </si>
  <si>
    <t>Total Unit 8</t>
  </si>
  <si>
    <t>Nilai Akhir</t>
  </si>
  <si>
    <t>Password</t>
  </si>
  <si>
    <t>Kelompok</t>
  </si>
  <si>
    <t>pass123</t>
  </si>
  <si>
    <t>John Doe</t>
  </si>
  <si>
    <t>A</t>
  </si>
  <si>
    <t>Yes</t>
  </si>
  <si>
    <t>pass456</t>
  </si>
  <si>
    <t>Jane Smith</t>
  </si>
  <si>
    <t>B</t>
  </si>
  <si>
    <t>Ferly Septiansyah</t>
  </si>
  <si>
    <t>Irfan Fadliansyah</t>
  </si>
  <si>
    <t>TB. Gevin Aulia Aziz</t>
  </si>
  <si>
    <t>Ahar Choiri Dwi Kusworo</t>
  </si>
  <si>
    <t>Kumara Maheswara Azizi</t>
  </si>
  <si>
    <t>Arthur Benevta Silalahi</t>
  </si>
  <si>
    <t>Abdul Kholik</t>
  </si>
  <si>
    <t>A. Sofahudin S</t>
  </si>
  <si>
    <t>Nuryadi</t>
  </si>
  <si>
    <t>Muhammad Dzaki Jhon Ramadhan</t>
  </si>
  <si>
    <t>Yoma Ferdyanto</t>
  </si>
  <si>
    <t>Haris Irwadi</t>
  </si>
  <si>
    <t>Mahesa Putra Pratama</t>
  </si>
  <si>
    <t>Muhammad Naufal Muzaky</t>
  </si>
  <si>
    <t>Muhammad Nur Falah</t>
  </si>
  <si>
    <t>Muhammad Iqbal Maulana</t>
  </si>
  <si>
    <t>Oryza Sativa</t>
  </si>
  <si>
    <t>Sofwa Widina</t>
  </si>
  <si>
    <t>Aditya Mitradana</t>
  </si>
  <si>
    <t>Mohamad Hadi Siswanto</t>
  </si>
  <si>
    <t>Aldy Dwi Jaya</t>
  </si>
  <si>
    <t>Fauzan Nur Rahman Hidayat</t>
  </si>
  <si>
    <t>Wendry Gusmara</t>
  </si>
  <si>
    <t>Zaky Dwitansya Tanu Andara</t>
  </si>
  <si>
    <t>Ayuning Salsabila</t>
  </si>
  <si>
    <t>Anilasari</t>
  </si>
  <si>
    <t>Shila Desta Salsabila</t>
  </si>
  <si>
    <t>Muhammad Ferari Yudiansah</t>
  </si>
  <si>
    <t>Muhammad Alfathan Putra Alam</t>
  </si>
  <si>
    <t>Abi Abdul Karim</t>
  </si>
  <si>
    <t>Hanafi</t>
  </si>
  <si>
    <t>Muhammad Hafidz Naufal</t>
  </si>
  <si>
    <t>Andi Sulaeman</t>
  </si>
  <si>
    <t>Suges Gilang Pangestu</t>
  </si>
  <si>
    <t>Muhammad Mahmudin</t>
  </si>
  <si>
    <t>Maslawi</t>
  </si>
  <si>
    <t>Ahmad Daeroby</t>
  </si>
  <si>
    <t>Muhamad Hanif Hilmi Kurniawan</t>
  </si>
  <si>
    <t>Muhamad Ramadhan</t>
  </si>
  <si>
    <t>Rafli Maulana Heryadi</t>
  </si>
  <si>
    <t>Fransiskus Chrystiano Totty Satria Nugraha</t>
  </si>
  <si>
    <t>Amar Hikmatiar Ilham</t>
  </si>
  <si>
    <t>Anas Hafiyyan Faizi</t>
  </si>
  <si>
    <t>Muhamad Syuhada</t>
  </si>
  <si>
    <t>Amelia Asri Lestari Susilo</t>
  </si>
  <si>
    <t>Aslam Aryatama</t>
  </si>
  <si>
    <t>Mahameru Darma Putra</t>
  </si>
  <si>
    <t>Aditya Saputra</t>
  </si>
  <si>
    <t>Maulana Achmad Faqih</t>
  </si>
  <si>
    <t>Fernando Maesa</t>
  </si>
  <si>
    <t>Daffa Mahardika Putera</t>
  </si>
  <si>
    <t>Ilman Agil Syihab</t>
  </si>
  <si>
    <t>Rico Albantani</t>
  </si>
  <si>
    <t>Muhammad Haris Ramadhan</t>
  </si>
  <si>
    <t>Zaakiy Gastiadirrijal</t>
  </si>
  <si>
    <t>Muhammad Arya Maulana</t>
  </si>
  <si>
    <t>Fikri Albani</t>
  </si>
  <si>
    <t>Maulana Ilham Albantani</t>
  </si>
  <si>
    <t>Rusydan Baniardho</t>
  </si>
  <si>
    <t>Farhan Hidayat</t>
  </si>
  <si>
    <t>Agis Muhyi Nufus</t>
  </si>
  <si>
    <t>Ali Nur Abu Idrus</t>
  </si>
  <si>
    <t>Nur Imam Mahdiyanto</t>
  </si>
  <si>
    <t>Muhamad Bagaskara</t>
  </si>
  <si>
    <t>Mahesa Nugraha</t>
  </si>
  <si>
    <t>Syachfito Sulistyansyach</t>
  </si>
  <si>
    <t>Ihsanussalam</t>
  </si>
  <si>
    <t>Thoriq Rio Junianugroho</t>
  </si>
  <si>
    <t>Syifa Zahra Salsabila</t>
  </si>
  <si>
    <t>Galang Dimas Pramudya</t>
  </si>
  <si>
    <t>Ziyad Muslik</t>
  </si>
  <si>
    <t>Daffa Omar Athallah</t>
  </si>
  <si>
    <t>Jovan Rizqi Neanda</t>
  </si>
  <si>
    <t>Rangga Juliandry Zulfan</t>
  </si>
  <si>
    <t>Jeremy Christopher Tambunan</t>
  </si>
  <si>
    <t>Ilham Fauzi</t>
  </si>
  <si>
    <t>Robby Pratama Putra</t>
  </si>
  <si>
    <t>Maulidani Syarifuddin Harahap</t>
  </si>
  <si>
    <t>Muhammad Raihan</t>
  </si>
  <si>
    <t>Iskandar Zulkarnain</t>
  </si>
  <si>
    <t>Achmad Gibran Sesario</t>
  </si>
  <si>
    <t>Muhammad Fadhli Rabbani Rahmadi</t>
  </si>
  <si>
    <t>Wilbert Manzo Paian</t>
  </si>
  <si>
    <t>Jultry Taufik Qurrahman</t>
  </si>
  <si>
    <t>Ajril Hilal Fatih</t>
  </si>
  <si>
    <t>Aslam Syahputra</t>
  </si>
  <si>
    <t>Rizal Sanjaya</t>
  </si>
  <si>
    <t>Fiqih Dzikri Fauzan</t>
  </si>
  <si>
    <t>Rakaningtyas Fadiyah Muhammarno</t>
  </si>
  <si>
    <t>Muhammad Ilham Daifullah</t>
  </si>
  <si>
    <t>Rahmat Ramadhan</t>
  </si>
  <si>
    <t>Farah Chandra</t>
  </si>
  <si>
    <t>Muhammad Rafli Fauzi</t>
  </si>
  <si>
    <t>Muhamad Braga Satria</t>
  </si>
  <si>
    <t>Ahmad Bintang Riyandi</t>
  </si>
  <si>
    <t>Malika Putri Rahmawati</t>
  </si>
  <si>
    <t>Ryan Andriyani</t>
  </si>
  <si>
    <t>Bagus Abdurrohim</t>
  </si>
  <si>
    <t>Eka Syahwal Gunawan</t>
  </si>
  <si>
    <t>Muhammad Rizki Nugraha</t>
  </si>
  <si>
    <t>Syakur Anwaladi Muharom</t>
  </si>
  <si>
    <t>Elrama Ferdian Pratama</t>
  </si>
  <si>
    <t>Alvin Mubarok</t>
  </si>
  <si>
    <t>Muhammad Grahito Ramadhan</t>
  </si>
  <si>
    <t>Ahmad Syafuri</t>
  </si>
  <si>
    <t>Ikbaludin</t>
  </si>
  <si>
    <t>Ryan Akbar</t>
  </si>
  <si>
    <t>DSK-01</t>
  </si>
  <si>
    <t>DSK-02</t>
  </si>
  <si>
    <t>DSK-03</t>
  </si>
  <si>
    <t>DSK-04</t>
  </si>
  <si>
    <t>DSK-05</t>
  </si>
  <si>
    <t>DSK-06</t>
  </si>
  <si>
    <t>DSK-07</t>
  </si>
  <si>
    <t>DSK-08</t>
  </si>
  <si>
    <t>DSK-09</t>
  </si>
  <si>
    <t>DSK-10</t>
  </si>
  <si>
    <t>DSK-11</t>
  </si>
  <si>
    <t>DSK-12</t>
  </si>
  <si>
    <t>DSK-13</t>
  </si>
  <si>
    <t>DSK-14</t>
  </si>
  <si>
    <t>DSK-15</t>
  </si>
  <si>
    <t>DSK-16</t>
  </si>
  <si>
    <t>DSK-17</t>
  </si>
  <si>
    <t>DSK-18</t>
  </si>
  <si>
    <t>DSK-19</t>
  </si>
  <si>
    <t>DSK-20</t>
  </si>
  <si>
    <t>DSK-21</t>
  </si>
  <si>
    <t>DSK-22</t>
  </si>
  <si>
    <t>DSK-23</t>
  </si>
  <si>
    <t>DSK-24</t>
  </si>
  <si>
    <t>DSK-25</t>
  </si>
  <si>
    <t>DSK-26</t>
  </si>
  <si>
    <t>DSK-27</t>
  </si>
  <si>
    <t>DSK-28</t>
  </si>
  <si>
    <t>DSK-29</t>
  </si>
  <si>
    <t>DSK-30</t>
  </si>
  <si>
    <t>DSK-31</t>
  </si>
  <si>
    <t>DSK-32</t>
  </si>
  <si>
    <t>DSK-33</t>
  </si>
  <si>
    <t>DSK-34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</si>
</sst>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14">
    <font>
      <sz val="10"/>
      <color rgb="FF000000"/>
      <name val="Arial"/>
      <scheme val="minor"/>
    </font>
    <font>
      <sz val="10"/>
      <color theme="1"/>
      <name val="Arial"/>
    </font>
    <font>
      <sz val="10"/>
      <name val="Arial"/>
    </font>
    <font>
      <sz val="10"/>
      <color rgb="FF000000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  <family val="2"/>
      <scheme val="minor"/>
    </font>
    <font>
      <b/>
      <sz val="10"/>
      <color rgb="FF000000"/>
      <name val="Arial"/>
      <scheme val="minor"/>
    </font>
    <font>
      <sz val="10"/>
      <color theme="1"/>
      <name val="Lexend"/>
    </font>
    <font>
      <sz val="10"/>
      <color rgb="FF000000"/>
      <name val="Lexend"/>
    </font>
    <font>
      <sz val="11"/>
      <color rgb="FF000000"/>
      <name val="Lexend"/>
    </font>
    <font>
      <sz val="10"/>
      <color rgb="FFFF0000"/>
      <name val="Lexend"/>
    </font>
    <font>
      <strike/>
      <sz val="10"/>
      <color rgb="FF000000"/>
      <name val="Lexend"/>
    </font>
  </fonts>
  <fills count="9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B4C6E7"/>
        <bgColor rgb="FFB4C6E7"/>
      </patternFill>
    </fill>
    <fill>
      <patternFill patternType="solid">
        <fgColor rgb="FFCCCCCC"/>
        <bgColor rgb="FFCCCCCC"/>
      </patternFill>
    </fill>
    <fill>
      <patternFill patternType="solid">
        <fgColor rgb="FFFFF2CC"/>
        <bgColor rgb="FFFFF2CC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5" fillId="0" borderId="0" xfId="0" applyFont="1"/>
    <xf numFmtId="0" fontId="6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0" fillId="0" borderId="3" xfId="0" applyBorder="1"/>
    <xf numFmtId="0" fontId="0" fillId="0" borderId="6" xfId="0" applyBorder="1"/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164" fontId="5" fillId="0" borderId="3" xfId="0" applyNumberFormat="1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5" borderId="6" xfId="0" applyFont="1" applyFill="1" applyBorder="1"/>
    <xf numFmtId="0" fontId="2" fillId="0" borderId="3" xfId="0" applyFont="1" applyBorder="1"/>
    <xf numFmtId="164" fontId="5" fillId="0" borderId="0" xfId="0" applyNumberFormat="1" applyFont="1" applyAlignment="1">
      <alignment horizontal="center"/>
    </xf>
    <xf numFmtId="0" fontId="1" fillId="0" borderId="6" xfId="0" applyFont="1" applyBorder="1" applyAlignment="1">
      <alignment horizontal="center"/>
    </xf>
    <xf numFmtId="0" fontId="5" fillId="0" borderId="6" xfId="0" applyFont="1" applyBorder="1"/>
    <xf numFmtId="0" fontId="1" fillId="0" borderId="3" xfId="0" applyFont="1" applyBorder="1" applyAlignment="1">
      <alignment horizontal="center"/>
    </xf>
    <xf numFmtId="0" fontId="5" fillId="0" borderId="3" xfId="0" applyFont="1" applyBorder="1"/>
    <xf numFmtId="0" fontId="2" fillId="0" borderId="0" xfId="0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3" borderId="0" xfId="0" applyFont="1" applyFill="1" applyAlignment="1">
      <alignment horizontal="center" vertical="center"/>
    </xf>
    <xf numFmtId="2" fontId="1" fillId="0" borderId="5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1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6" borderId="5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/>
    </xf>
    <xf numFmtId="0" fontId="9" fillId="3" borderId="4" xfId="0" applyFont="1" applyFill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9" fillId="6" borderId="5" xfId="0" applyFont="1" applyFill="1" applyBorder="1" applyAlignment="1">
      <alignment wrapText="1"/>
    </xf>
    <xf numFmtId="0" fontId="9" fillId="6" borderId="4" xfId="0" applyFont="1" applyFill="1" applyBorder="1" applyAlignment="1">
      <alignment wrapText="1"/>
    </xf>
    <xf numFmtId="0" fontId="9" fillId="3" borderId="4" xfId="0" applyFont="1" applyFill="1" applyBorder="1" applyAlignment="1">
      <alignment wrapText="1"/>
    </xf>
    <xf numFmtId="0" fontId="9" fillId="6" borderId="4" xfId="0" applyFont="1" applyFill="1" applyBorder="1" applyAlignment="1"/>
    <xf numFmtId="0" fontId="9" fillId="3" borderId="4" xfId="0" applyFont="1" applyFill="1" applyBorder="1" applyAlignment="1"/>
    <xf numFmtId="0" fontId="9" fillId="0" borderId="4" xfId="0" applyFont="1" applyBorder="1" applyAlignment="1"/>
    <xf numFmtId="0" fontId="9" fillId="0" borderId="7" xfId="0" applyFont="1" applyBorder="1" applyAlignment="1"/>
    <xf numFmtId="0" fontId="10" fillId="7" borderId="8" xfId="0" applyFont="1" applyFill="1" applyBorder="1" applyAlignment="1">
      <alignment horizontal="center" wrapText="1"/>
    </xf>
    <xf numFmtId="0" fontId="10" fillId="7" borderId="9" xfId="0" applyFont="1" applyFill="1" applyBorder="1" applyAlignment="1">
      <alignment horizontal="center" wrapText="1"/>
    </xf>
    <xf numFmtId="0" fontId="10" fillId="7" borderId="10" xfId="0" applyFont="1" applyFill="1" applyBorder="1" applyAlignment="1">
      <alignment horizontal="center" wrapText="1"/>
    </xf>
    <xf numFmtId="0" fontId="10" fillId="7" borderId="11" xfId="0" applyFont="1" applyFill="1" applyBorder="1" applyAlignment="1">
      <alignment horizontal="center" wrapText="1"/>
    </xf>
    <xf numFmtId="0" fontId="11" fillId="7" borderId="10" xfId="0" applyFont="1" applyFill="1" applyBorder="1" applyAlignment="1">
      <alignment horizontal="center" wrapText="1"/>
    </xf>
    <xf numFmtId="0" fontId="12" fillId="7" borderId="10" xfId="0" applyFont="1" applyFill="1" applyBorder="1" applyAlignment="1">
      <alignment horizontal="center" wrapText="1"/>
    </xf>
    <xf numFmtId="0" fontId="12" fillId="7" borderId="11" xfId="0" applyFont="1" applyFill="1" applyBorder="1" applyAlignment="1">
      <alignment horizontal="center" wrapText="1"/>
    </xf>
    <xf numFmtId="0" fontId="11" fillId="7" borderId="11" xfId="0" applyFont="1" applyFill="1" applyBorder="1" applyAlignment="1">
      <alignment horizontal="center" wrapText="1"/>
    </xf>
    <xf numFmtId="0" fontId="13" fillId="7" borderId="10" xfId="0" applyFont="1" applyFill="1" applyBorder="1" applyAlignment="1">
      <alignment horizontal="center" wrapText="1"/>
    </xf>
    <xf numFmtId="0" fontId="10" fillId="0" borderId="8" xfId="0" applyFont="1" applyBorder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8" borderId="8" xfId="0" applyFont="1" applyFill="1" applyBorder="1" applyAlignment="1">
      <alignment horizontal="center" wrapText="1"/>
    </xf>
    <xf numFmtId="0" fontId="10" fillId="8" borderId="10" xfId="0" applyFont="1" applyFill="1" applyBorder="1" applyAlignment="1">
      <alignment horizontal="center" wrapText="1"/>
    </xf>
  </cellXfs>
  <cellStyles count="1">
    <cellStyle name="Normal" xfId="0" builtinId="0"/>
  </cellStyles>
  <dxfs count="10">
    <dxf>
      <fill>
        <patternFill patternType="solid">
          <fgColor rgb="FF00FFFF"/>
          <bgColor rgb="FF00FFF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  <dxf>
      <fill>
        <patternFill patternType="solid">
          <fgColor rgb="FFB3CEFA"/>
          <bgColor rgb="FFB3CEFA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914"/>
  <sheetViews>
    <sheetView tabSelected="1" zoomScaleNormal="100" workbookViewId="0">
      <pane xSplit="4" ySplit="1" topLeftCell="Y2" activePane="bottomRight" state="frozen"/>
      <selection pane="topRight" activeCell="E1" sqref="E1"/>
      <selection pane="bottomLeft" activeCell="A7" sqref="A7"/>
      <selection pane="bottomRight" activeCell="AK2" sqref="AK2:AK108"/>
    </sheetView>
  </sheetViews>
  <sheetFormatPr defaultColWidth="12.5546875" defaultRowHeight="15" customHeight="1"/>
  <cols>
    <col min="1" max="1" width="12.5546875" customWidth="1"/>
    <col min="2" max="2" width="21.5546875" customWidth="1"/>
    <col min="3" max="3" width="37.33203125" customWidth="1"/>
    <col min="4" max="4" width="10.44140625" customWidth="1"/>
    <col min="5" max="6" width="12.5546875" customWidth="1"/>
    <col min="33" max="33" width="11.44140625" customWidth="1"/>
    <col min="41" max="41" width="15.33203125" customWidth="1"/>
  </cols>
  <sheetData>
    <row r="1" spans="1:45" ht="15.75" customHeight="1" thickBot="1">
      <c r="A1" s="32" t="s">
        <v>0</v>
      </c>
      <c r="B1" s="32" t="s">
        <v>40</v>
      </c>
      <c r="C1" s="32" t="s">
        <v>1</v>
      </c>
      <c r="D1" s="32" t="s">
        <v>2</v>
      </c>
      <c r="E1" s="3" t="s">
        <v>7</v>
      </c>
      <c r="F1" s="3" t="s">
        <v>8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13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20</v>
      </c>
      <c r="S1" s="3" t="s">
        <v>21</v>
      </c>
      <c r="T1" s="3" t="s">
        <v>22</v>
      </c>
      <c r="U1" s="3" t="s">
        <v>23</v>
      </c>
      <c r="V1" s="3" t="s">
        <v>24</v>
      </c>
      <c r="W1" s="3" t="s">
        <v>25</v>
      </c>
      <c r="X1" s="3" t="s">
        <v>26</v>
      </c>
      <c r="Y1" s="3" t="s">
        <v>27</v>
      </c>
      <c r="Z1" s="3" t="s">
        <v>28</v>
      </c>
      <c r="AA1" s="3" t="s">
        <v>29</v>
      </c>
      <c r="AB1" s="3" t="s">
        <v>30</v>
      </c>
      <c r="AC1" s="3" t="s">
        <v>31</v>
      </c>
      <c r="AD1" s="3" t="s">
        <v>32</v>
      </c>
      <c r="AE1" s="3" t="s">
        <v>33</v>
      </c>
      <c r="AF1" s="3" t="s">
        <v>34</v>
      </c>
      <c r="AG1" s="3" t="s">
        <v>35</v>
      </c>
      <c r="AH1" s="3" t="s">
        <v>36</v>
      </c>
      <c r="AI1" s="3" t="s">
        <v>37</v>
      </c>
      <c r="AJ1" s="3" t="s">
        <v>38</v>
      </c>
      <c r="AK1" s="32" t="s">
        <v>3</v>
      </c>
      <c r="AL1" s="32" t="s">
        <v>4</v>
      </c>
      <c r="AM1" s="33" t="s">
        <v>39</v>
      </c>
      <c r="AN1" s="32" t="s">
        <v>5</v>
      </c>
      <c r="AO1" s="32" t="s">
        <v>6</v>
      </c>
      <c r="AP1" s="1"/>
      <c r="AQ1" s="2"/>
      <c r="AR1" s="2"/>
      <c r="AS1" s="2"/>
    </row>
    <row r="2" spans="1:45" ht="15.75" customHeight="1" thickBot="1">
      <c r="A2" s="35">
        <v>3332220093</v>
      </c>
      <c r="B2" s="29">
        <v>1</v>
      </c>
      <c r="C2" s="40" t="s">
        <v>49</v>
      </c>
      <c r="D2" s="5" t="s">
        <v>156</v>
      </c>
      <c r="E2" s="47">
        <v>85</v>
      </c>
      <c r="F2" s="48">
        <v>84</v>
      </c>
      <c r="G2" s="48">
        <v>100</v>
      </c>
      <c r="H2" s="3">
        <f t="shared" ref="H2:H33" si="0">SUM((E2*0.3)+(F2*0.3)+(G2*0.1))</f>
        <v>60.7</v>
      </c>
      <c r="I2" s="47">
        <v>85</v>
      </c>
      <c r="J2" s="48">
        <v>84</v>
      </c>
      <c r="K2" s="48">
        <v>100</v>
      </c>
      <c r="L2" s="3">
        <f t="shared" ref="L2:L33" si="1">SUM((I2*0.3)+(J2*0.3)+(K2*0.1))</f>
        <v>60.7</v>
      </c>
      <c r="M2" s="47">
        <v>85</v>
      </c>
      <c r="N2" s="48">
        <v>84</v>
      </c>
      <c r="O2" s="48">
        <v>95</v>
      </c>
      <c r="P2" s="3">
        <f t="shared" ref="P2:P33" si="2">SUM((M2*0.3)+(N2*0.3)+(O2*0.1))</f>
        <v>60.2</v>
      </c>
      <c r="Q2" s="47">
        <v>86</v>
      </c>
      <c r="R2" s="48">
        <v>84</v>
      </c>
      <c r="S2" s="48">
        <v>95</v>
      </c>
      <c r="T2" s="3">
        <f t="shared" ref="T2:T33" si="3">SUM((Q2*0.3)+(R2*0.3)+(S2*0.1))</f>
        <v>60.5</v>
      </c>
      <c r="U2" s="47">
        <v>77</v>
      </c>
      <c r="V2" s="48">
        <v>78</v>
      </c>
      <c r="W2" s="48">
        <v>95</v>
      </c>
      <c r="X2" s="3">
        <f t="shared" ref="X2:X33" si="4">SUM((U2*0.3)+(V2*0.3)+(W2*0.1))</f>
        <v>56</v>
      </c>
      <c r="Y2" s="47">
        <v>85</v>
      </c>
      <c r="Z2" s="48">
        <v>78</v>
      </c>
      <c r="AA2" s="48">
        <v>95</v>
      </c>
      <c r="AB2" s="3">
        <f t="shared" ref="AB2:AB33" si="5">SUM((Y2*0.3)+(Z2*0.3)+(AA2*0.1))</f>
        <v>58.4</v>
      </c>
      <c r="AC2" s="47">
        <v>87</v>
      </c>
      <c r="AD2" s="48">
        <v>78</v>
      </c>
      <c r="AE2" s="48">
        <v>84</v>
      </c>
      <c r="AF2" s="3">
        <f t="shared" ref="AF2:AF33" si="6">SUM((AC2*0.3)+(AD2*0.3)+(AE2*0.1))</f>
        <v>57.9</v>
      </c>
      <c r="AG2" s="47">
        <v>91</v>
      </c>
      <c r="AH2" s="48">
        <v>78</v>
      </c>
      <c r="AI2" s="48">
        <v>84</v>
      </c>
      <c r="AJ2" s="3">
        <f t="shared" ref="AJ2:AJ16" si="7">SUM((AG2*0.3)+(AH2*0.3)+(AI2*0.1))</f>
        <v>59.1</v>
      </c>
      <c r="AK2" s="58">
        <v>59.19</v>
      </c>
      <c r="AL2" s="47">
        <v>64</v>
      </c>
      <c r="AM2" s="30">
        <f t="shared" ref="AM2:AM33" si="8">(SUM(AK2+(AL2*0.25))+AO2)</f>
        <v>80.19</v>
      </c>
      <c r="AN2" s="3" t="str">
        <f t="shared" ref="AN2:AN33" si="9">IF(AM2&gt;=85.01, "A", IF(AM2&gt;=80.01, "A-", IF(AM2&gt;=75.01, "B+", IF(AM2&gt;=70.01, "B", IF(AM2&gt;=65.01, "B-", IF(AM2&gt;=60.01, "C+", IF(AM2&gt;=55.01, "C", IF(AM2&gt;=50.01, "D", IF(AM2&gt;=0, "E")))))))))</f>
        <v>A-</v>
      </c>
      <c r="AO2" s="56">
        <v>5</v>
      </c>
    </row>
    <row r="3" spans="1:45" ht="15.75" customHeight="1" thickBot="1">
      <c r="A3" s="36">
        <v>3332220045</v>
      </c>
      <c r="B3" s="34">
        <v>2</v>
      </c>
      <c r="C3" s="41" t="s">
        <v>50</v>
      </c>
      <c r="D3" s="4" t="s">
        <v>156</v>
      </c>
      <c r="E3" s="49">
        <v>80</v>
      </c>
      <c r="F3" s="50">
        <v>80</v>
      </c>
      <c r="G3" s="50">
        <v>90</v>
      </c>
      <c r="H3" s="3">
        <f t="shared" si="0"/>
        <v>57</v>
      </c>
      <c r="I3" s="49">
        <v>79</v>
      </c>
      <c r="J3" s="50">
        <v>80</v>
      </c>
      <c r="K3" s="50">
        <v>90</v>
      </c>
      <c r="L3" s="3">
        <f t="shared" si="1"/>
        <v>56.7</v>
      </c>
      <c r="M3" s="49">
        <v>80</v>
      </c>
      <c r="N3" s="50">
        <v>80</v>
      </c>
      <c r="O3" s="50">
        <v>100</v>
      </c>
      <c r="P3" s="3">
        <f t="shared" si="2"/>
        <v>58</v>
      </c>
      <c r="Q3" s="49">
        <v>85</v>
      </c>
      <c r="R3" s="50">
        <v>80</v>
      </c>
      <c r="S3" s="50">
        <v>100</v>
      </c>
      <c r="T3" s="3">
        <f t="shared" si="3"/>
        <v>59.5</v>
      </c>
      <c r="U3" s="49">
        <v>77</v>
      </c>
      <c r="V3" s="50">
        <v>78</v>
      </c>
      <c r="W3" s="50">
        <v>95</v>
      </c>
      <c r="X3" s="3">
        <f t="shared" si="4"/>
        <v>56</v>
      </c>
      <c r="Y3" s="49">
        <v>80</v>
      </c>
      <c r="Z3" s="50">
        <v>78</v>
      </c>
      <c r="AA3" s="50">
        <v>95</v>
      </c>
      <c r="AB3" s="3">
        <f t="shared" si="5"/>
        <v>56.9</v>
      </c>
      <c r="AC3" s="49">
        <v>84</v>
      </c>
      <c r="AD3" s="50">
        <v>80</v>
      </c>
      <c r="AE3" s="50">
        <v>100</v>
      </c>
      <c r="AF3" s="3">
        <f t="shared" si="6"/>
        <v>59.2</v>
      </c>
      <c r="AG3" s="49">
        <v>83</v>
      </c>
      <c r="AH3" s="50">
        <v>80</v>
      </c>
      <c r="AI3" s="50">
        <v>100</v>
      </c>
      <c r="AJ3" s="3">
        <f t="shared" si="7"/>
        <v>58.9</v>
      </c>
      <c r="AK3" s="59">
        <v>57.78</v>
      </c>
      <c r="AL3" s="49">
        <v>69</v>
      </c>
      <c r="AM3" s="30">
        <f t="shared" si="8"/>
        <v>80.03</v>
      </c>
      <c r="AN3" s="3" t="str">
        <f t="shared" si="9"/>
        <v>A-</v>
      </c>
      <c r="AO3" s="57">
        <v>5</v>
      </c>
    </row>
    <row r="4" spans="1:45" ht="15.75" customHeight="1" thickBot="1">
      <c r="A4" s="36">
        <v>3332220110</v>
      </c>
      <c r="B4" s="31">
        <v>3</v>
      </c>
      <c r="C4" s="41" t="s">
        <v>51</v>
      </c>
      <c r="D4" s="5" t="s">
        <v>156</v>
      </c>
      <c r="E4" s="49">
        <v>86</v>
      </c>
      <c r="F4" s="50">
        <v>87</v>
      </c>
      <c r="G4" s="50">
        <v>100</v>
      </c>
      <c r="H4" s="3">
        <f t="shared" si="0"/>
        <v>61.9</v>
      </c>
      <c r="I4" s="49">
        <v>87</v>
      </c>
      <c r="J4" s="50">
        <v>87</v>
      </c>
      <c r="K4" s="50">
        <v>100</v>
      </c>
      <c r="L4" s="3">
        <f t="shared" si="1"/>
        <v>62.199999999999996</v>
      </c>
      <c r="M4" s="49">
        <v>87</v>
      </c>
      <c r="N4" s="50">
        <v>87</v>
      </c>
      <c r="O4" s="50">
        <v>100</v>
      </c>
      <c r="P4" s="3">
        <f t="shared" si="2"/>
        <v>62.199999999999996</v>
      </c>
      <c r="Q4" s="49">
        <v>87</v>
      </c>
      <c r="R4" s="50">
        <v>87</v>
      </c>
      <c r="S4" s="50">
        <v>100</v>
      </c>
      <c r="T4" s="3">
        <f t="shared" si="3"/>
        <v>62.199999999999996</v>
      </c>
      <c r="U4" s="49">
        <v>85</v>
      </c>
      <c r="V4" s="50">
        <v>88</v>
      </c>
      <c r="W4" s="50">
        <v>100</v>
      </c>
      <c r="X4" s="3">
        <f t="shared" si="4"/>
        <v>61.9</v>
      </c>
      <c r="Y4" s="49">
        <v>87</v>
      </c>
      <c r="Z4" s="50">
        <v>88</v>
      </c>
      <c r="AA4" s="50">
        <v>100</v>
      </c>
      <c r="AB4" s="3">
        <f t="shared" si="5"/>
        <v>62.5</v>
      </c>
      <c r="AC4" s="49">
        <v>89</v>
      </c>
      <c r="AD4" s="50">
        <v>87</v>
      </c>
      <c r="AE4" s="50">
        <v>100</v>
      </c>
      <c r="AF4" s="3">
        <f t="shared" si="6"/>
        <v>62.8</v>
      </c>
      <c r="AG4" s="49">
        <v>89</v>
      </c>
      <c r="AH4" s="50">
        <v>87</v>
      </c>
      <c r="AI4" s="50">
        <v>100</v>
      </c>
      <c r="AJ4" s="3">
        <f t="shared" si="7"/>
        <v>62.8</v>
      </c>
      <c r="AK4" s="59">
        <v>62.31</v>
      </c>
      <c r="AL4" s="49">
        <v>71</v>
      </c>
      <c r="AM4" s="30">
        <f t="shared" si="8"/>
        <v>85.06</v>
      </c>
      <c r="AN4" s="3" t="str">
        <f t="shared" si="9"/>
        <v>A</v>
      </c>
      <c r="AO4" s="57">
        <v>5</v>
      </c>
    </row>
    <row r="5" spans="1:45" ht="15.75" customHeight="1" thickBot="1">
      <c r="A5" s="37">
        <v>3332220044</v>
      </c>
      <c r="B5" s="29">
        <v>4</v>
      </c>
      <c r="C5" s="42" t="s">
        <v>52</v>
      </c>
      <c r="D5" s="5" t="s">
        <v>157</v>
      </c>
      <c r="E5" s="49">
        <v>80</v>
      </c>
      <c r="F5" s="50">
        <v>77</v>
      </c>
      <c r="G5" s="50">
        <v>100</v>
      </c>
      <c r="H5" s="3">
        <f t="shared" si="0"/>
        <v>57.099999999999994</v>
      </c>
      <c r="I5" s="49">
        <v>82</v>
      </c>
      <c r="J5" s="50">
        <v>77</v>
      </c>
      <c r="K5" s="50">
        <v>100</v>
      </c>
      <c r="L5" s="3">
        <f t="shared" si="1"/>
        <v>57.699999999999996</v>
      </c>
      <c r="M5" s="49">
        <v>98</v>
      </c>
      <c r="N5" s="50">
        <v>85</v>
      </c>
      <c r="O5" s="50">
        <v>100</v>
      </c>
      <c r="P5" s="3">
        <f t="shared" si="2"/>
        <v>64.900000000000006</v>
      </c>
      <c r="Q5" s="49">
        <v>98</v>
      </c>
      <c r="R5" s="50">
        <v>85</v>
      </c>
      <c r="S5" s="50">
        <v>100</v>
      </c>
      <c r="T5" s="3">
        <f t="shared" si="3"/>
        <v>64.900000000000006</v>
      </c>
      <c r="U5" s="52">
        <v>86</v>
      </c>
      <c r="V5" s="53">
        <v>83</v>
      </c>
      <c r="W5" s="53">
        <v>0</v>
      </c>
      <c r="X5" s="3">
        <f t="shared" si="4"/>
        <v>50.7</v>
      </c>
      <c r="Y5" s="52">
        <v>87</v>
      </c>
      <c r="Z5" s="53">
        <v>83</v>
      </c>
      <c r="AA5" s="53">
        <v>0</v>
      </c>
      <c r="AB5" s="3">
        <f t="shared" si="5"/>
        <v>51</v>
      </c>
      <c r="AC5" s="49">
        <v>77</v>
      </c>
      <c r="AD5" s="50">
        <v>80</v>
      </c>
      <c r="AE5" s="50">
        <v>95</v>
      </c>
      <c r="AF5" s="3">
        <f t="shared" si="6"/>
        <v>56.599999999999994</v>
      </c>
      <c r="AG5" s="49">
        <v>80</v>
      </c>
      <c r="AH5" s="50">
        <v>82</v>
      </c>
      <c r="AI5" s="50">
        <v>95</v>
      </c>
      <c r="AJ5" s="3">
        <f t="shared" si="7"/>
        <v>58.099999999999994</v>
      </c>
      <c r="AK5" s="59">
        <v>53.81</v>
      </c>
      <c r="AL5" s="49">
        <v>65</v>
      </c>
      <c r="AM5" s="30">
        <f t="shared" si="8"/>
        <v>75.06</v>
      </c>
      <c r="AN5" s="3" t="str">
        <f t="shared" si="9"/>
        <v>B+</v>
      </c>
      <c r="AO5" s="57">
        <v>5</v>
      </c>
    </row>
    <row r="6" spans="1:45" ht="15.75" customHeight="1" thickBot="1">
      <c r="A6" s="37">
        <v>3332220059</v>
      </c>
      <c r="B6" s="34">
        <v>5</v>
      </c>
      <c r="C6" s="42" t="s">
        <v>53</v>
      </c>
      <c r="D6" s="5" t="s">
        <v>157</v>
      </c>
      <c r="E6" s="49">
        <v>88</v>
      </c>
      <c r="F6" s="50">
        <v>72</v>
      </c>
      <c r="G6" s="50">
        <v>100</v>
      </c>
      <c r="H6" s="3">
        <f t="shared" si="0"/>
        <v>58</v>
      </c>
      <c r="I6" s="49">
        <v>85</v>
      </c>
      <c r="J6" s="50">
        <v>72</v>
      </c>
      <c r="K6" s="50">
        <v>100</v>
      </c>
      <c r="L6" s="3">
        <f t="shared" si="1"/>
        <v>57.099999999999994</v>
      </c>
      <c r="M6" s="49">
        <v>98</v>
      </c>
      <c r="N6" s="50">
        <v>80</v>
      </c>
      <c r="O6" s="50">
        <v>100</v>
      </c>
      <c r="P6" s="3">
        <f t="shared" si="2"/>
        <v>63.4</v>
      </c>
      <c r="Q6" s="49">
        <v>98</v>
      </c>
      <c r="R6" s="50">
        <v>80</v>
      </c>
      <c r="S6" s="50">
        <v>100</v>
      </c>
      <c r="T6" s="3">
        <f t="shared" si="3"/>
        <v>63.4</v>
      </c>
      <c r="U6" s="49">
        <v>78</v>
      </c>
      <c r="V6" s="50">
        <v>82</v>
      </c>
      <c r="W6" s="50">
        <v>100</v>
      </c>
      <c r="X6" s="3">
        <f t="shared" si="4"/>
        <v>58</v>
      </c>
      <c r="Y6" s="49">
        <v>82</v>
      </c>
      <c r="Z6" s="50">
        <v>82</v>
      </c>
      <c r="AA6" s="50">
        <v>90</v>
      </c>
      <c r="AB6" s="3">
        <f t="shared" si="5"/>
        <v>58.199999999999996</v>
      </c>
      <c r="AC6" s="49">
        <v>84</v>
      </c>
      <c r="AD6" s="50">
        <v>84</v>
      </c>
      <c r="AE6" s="50">
        <v>95</v>
      </c>
      <c r="AF6" s="3">
        <f t="shared" si="6"/>
        <v>59.9</v>
      </c>
      <c r="AG6" s="49">
        <v>87</v>
      </c>
      <c r="AH6" s="50">
        <v>84</v>
      </c>
      <c r="AI6" s="50">
        <v>95</v>
      </c>
      <c r="AJ6" s="3">
        <f t="shared" si="7"/>
        <v>60.8</v>
      </c>
      <c r="AK6" s="59">
        <v>59.85</v>
      </c>
      <c r="AL6" s="49">
        <v>84</v>
      </c>
      <c r="AM6" s="30">
        <f t="shared" si="8"/>
        <v>85.85</v>
      </c>
      <c r="AN6" s="3" t="str">
        <f t="shared" si="9"/>
        <v>A</v>
      </c>
      <c r="AO6" s="57">
        <v>5</v>
      </c>
    </row>
    <row r="7" spans="1:45" ht="15.75" customHeight="1" thickBot="1">
      <c r="A7" s="38">
        <v>3332220092</v>
      </c>
      <c r="B7" s="31">
        <v>6</v>
      </c>
      <c r="C7" s="42" t="s">
        <v>54</v>
      </c>
      <c r="D7" s="5" t="s">
        <v>157</v>
      </c>
      <c r="E7" s="49">
        <v>85</v>
      </c>
      <c r="F7" s="50">
        <v>72</v>
      </c>
      <c r="G7" s="50">
        <v>100</v>
      </c>
      <c r="H7" s="3">
        <f t="shared" si="0"/>
        <v>57.099999999999994</v>
      </c>
      <c r="I7" s="49">
        <v>95</v>
      </c>
      <c r="J7" s="50">
        <v>72</v>
      </c>
      <c r="K7" s="50">
        <v>100</v>
      </c>
      <c r="L7" s="3">
        <f t="shared" si="1"/>
        <v>60.099999999999994</v>
      </c>
      <c r="M7" s="49">
        <v>98</v>
      </c>
      <c r="N7" s="50">
        <v>81</v>
      </c>
      <c r="O7" s="50">
        <v>100</v>
      </c>
      <c r="P7" s="3">
        <f t="shared" si="2"/>
        <v>63.7</v>
      </c>
      <c r="Q7" s="49">
        <v>98</v>
      </c>
      <c r="R7" s="50">
        <v>81</v>
      </c>
      <c r="S7" s="50">
        <v>100</v>
      </c>
      <c r="T7" s="3">
        <f t="shared" si="3"/>
        <v>63.7</v>
      </c>
      <c r="U7" s="49">
        <v>83</v>
      </c>
      <c r="V7" s="50">
        <v>82</v>
      </c>
      <c r="W7" s="50">
        <v>90</v>
      </c>
      <c r="X7" s="3">
        <f t="shared" si="4"/>
        <v>58.5</v>
      </c>
      <c r="Y7" s="49">
        <v>82</v>
      </c>
      <c r="Z7" s="50">
        <v>80</v>
      </c>
      <c r="AA7" s="50">
        <v>90</v>
      </c>
      <c r="AB7" s="3">
        <f t="shared" si="5"/>
        <v>57.599999999999994</v>
      </c>
      <c r="AC7" s="49">
        <v>81</v>
      </c>
      <c r="AD7" s="50">
        <v>82</v>
      </c>
      <c r="AE7" s="50">
        <v>85</v>
      </c>
      <c r="AF7" s="3">
        <f t="shared" si="6"/>
        <v>57.4</v>
      </c>
      <c r="AG7" s="49">
        <v>83</v>
      </c>
      <c r="AH7" s="50">
        <v>82</v>
      </c>
      <c r="AI7" s="50">
        <v>85</v>
      </c>
      <c r="AJ7" s="3">
        <f t="shared" si="7"/>
        <v>58</v>
      </c>
      <c r="AK7" s="59">
        <v>59.51</v>
      </c>
      <c r="AL7" s="49">
        <v>22</v>
      </c>
      <c r="AM7" s="30">
        <f t="shared" si="8"/>
        <v>70.009999999999991</v>
      </c>
      <c r="AN7" s="3" t="str">
        <f t="shared" si="9"/>
        <v>B</v>
      </c>
      <c r="AO7" s="57">
        <v>5</v>
      </c>
    </row>
    <row r="8" spans="1:45" ht="15.75" customHeight="1" thickBot="1">
      <c r="A8" s="36">
        <v>3332220025</v>
      </c>
      <c r="B8" s="29">
        <v>7</v>
      </c>
      <c r="C8" s="41" t="s">
        <v>55</v>
      </c>
      <c r="D8" s="4" t="s">
        <v>158</v>
      </c>
      <c r="E8" s="49">
        <v>80</v>
      </c>
      <c r="F8" s="50">
        <v>88</v>
      </c>
      <c r="G8" s="50">
        <v>90</v>
      </c>
      <c r="H8" s="3">
        <f t="shared" si="0"/>
        <v>59.4</v>
      </c>
      <c r="I8" s="49">
        <v>78</v>
      </c>
      <c r="J8" s="50">
        <v>88</v>
      </c>
      <c r="K8" s="50">
        <v>90</v>
      </c>
      <c r="L8" s="3">
        <f t="shared" si="1"/>
        <v>58.8</v>
      </c>
      <c r="M8" s="49">
        <v>80</v>
      </c>
      <c r="N8" s="50">
        <v>80</v>
      </c>
      <c r="O8" s="50">
        <v>90</v>
      </c>
      <c r="P8" s="3">
        <f t="shared" si="2"/>
        <v>57</v>
      </c>
      <c r="Q8" s="49">
        <v>80</v>
      </c>
      <c r="R8" s="50">
        <v>80</v>
      </c>
      <c r="S8" s="50">
        <v>90</v>
      </c>
      <c r="T8" s="3">
        <f t="shared" si="3"/>
        <v>57</v>
      </c>
      <c r="U8" s="49">
        <v>90</v>
      </c>
      <c r="V8" s="50">
        <v>88</v>
      </c>
      <c r="W8" s="50">
        <v>100</v>
      </c>
      <c r="X8" s="3">
        <f t="shared" si="4"/>
        <v>63.4</v>
      </c>
      <c r="Y8" s="49">
        <v>95</v>
      </c>
      <c r="Z8" s="50">
        <v>88</v>
      </c>
      <c r="AA8" s="50">
        <v>100</v>
      </c>
      <c r="AB8" s="3">
        <f t="shared" si="5"/>
        <v>64.900000000000006</v>
      </c>
      <c r="AC8" s="49">
        <v>78</v>
      </c>
      <c r="AD8" s="50">
        <v>80</v>
      </c>
      <c r="AE8" s="50">
        <v>85</v>
      </c>
      <c r="AF8" s="3">
        <f t="shared" si="6"/>
        <v>55.9</v>
      </c>
      <c r="AG8" s="49">
        <v>78</v>
      </c>
      <c r="AH8" s="50">
        <v>80</v>
      </c>
      <c r="AI8" s="50">
        <v>90</v>
      </c>
      <c r="AJ8" s="3">
        <f t="shared" si="7"/>
        <v>56.4</v>
      </c>
      <c r="AK8" s="59">
        <v>59.1</v>
      </c>
      <c r="AL8" s="49">
        <v>44</v>
      </c>
      <c r="AM8" s="30">
        <f t="shared" si="8"/>
        <v>75.099999999999994</v>
      </c>
      <c r="AN8" s="3" t="str">
        <f t="shared" si="9"/>
        <v>B+</v>
      </c>
      <c r="AO8" s="57">
        <v>5</v>
      </c>
    </row>
    <row r="9" spans="1:45" ht="15.75" customHeight="1" thickBot="1">
      <c r="A9" s="36">
        <v>3332220007</v>
      </c>
      <c r="B9" s="29">
        <v>8</v>
      </c>
      <c r="C9" s="41" t="s">
        <v>56</v>
      </c>
      <c r="D9" s="4" t="s">
        <v>157</v>
      </c>
      <c r="E9" s="49">
        <v>60</v>
      </c>
      <c r="F9" s="50">
        <v>72</v>
      </c>
      <c r="G9" s="50">
        <v>70</v>
      </c>
      <c r="H9" s="3">
        <f t="shared" si="0"/>
        <v>46.599999999999994</v>
      </c>
      <c r="I9" s="49">
        <v>78</v>
      </c>
      <c r="J9" s="50">
        <v>72</v>
      </c>
      <c r="K9" s="50">
        <v>70</v>
      </c>
      <c r="L9" s="3">
        <f t="shared" si="1"/>
        <v>52</v>
      </c>
      <c r="M9" s="49">
        <v>88</v>
      </c>
      <c r="N9" s="50">
        <v>80</v>
      </c>
      <c r="O9" s="50">
        <v>90</v>
      </c>
      <c r="P9" s="3">
        <f t="shared" si="2"/>
        <v>59.4</v>
      </c>
      <c r="Q9" s="49">
        <v>80</v>
      </c>
      <c r="R9" s="50">
        <v>80</v>
      </c>
      <c r="S9" s="50">
        <v>90</v>
      </c>
      <c r="T9" s="3">
        <f t="shared" si="3"/>
        <v>57</v>
      </c>
      <c r="U9" s="49">
        <v>90</v>
      </c>
      <c r="V9" s="50">
        <v>78</v>
      </c>
      <c r="W9" s="50">
        <v>100</v>
      </c>
      <c r="X9" s="3">
        <f t="shared" si="4"/>
        <v>60.4</v>
      </c>
      <c r="Y9" s="49">
        <v>85</v>
      </c>
      <c r="Z9" s="50">
        <v>78</v>
      </c>
      <c r="AA9" s="50">
        <v>100</v>
      </c>
      <c r="AB9" s="3">
        <f t="shared" si="5"/>
        <v>58.9</v>
      </c>
      <c r="AC9" s="49">
        <v>82</v>
      </c>
      <c r="AD9" s="50">
        <v>80</v>
      </c>
      <c r="AE9" s="50">
        <v>90</v>
      </c>
      <c r="AF9" s="3">
        <f t="shared" si="6"/>
        <v>57.599999999999994</v>
      </c>
      <c r="AG9" s="49">
        <v>84</v>
      </c>
      <c r="AH9" s="50">
        <v>80</v>
      </c>
      <c r="AI9" s="50">
        <v>95</v>
      </c>
      <c r="AJ9" s="3">
        <f t="shared" si="7"/>
        <v>58.7</v>
      </c>
      <c r="AK9" s="59">
        <v>56.33</v>
      </c>
      <c r="AL9" s="49">
        <v>47</v>
      </c>
      <c r="AM9" s="30">
        <f t="shared" si="8"/>
        <v>73.08</v>
      </c>
      <c r="AN9" s="3" t="str">
        <f t="shared" si="9"/>
        <v>B</v>
      </c>
      <c r="AO9" s="57">
        <v>5</v>
      </c>
    </row>
    <row r="10" spans="1:45" ht="15.75" customHeight="1" thickBot="1">
      <c r="A10" s="36">
        <v>3332220051</v>
      </c>
      <c r="B10" s="34">
        <v>9</v>
      </c>
      <c r="C10" s="41" t="s">
        <v>57</v>
      </c>
      <c r="D10" s="4" t="s">
        <v>157</v>
      </c>
      <c r="E10" s="49">
        <v>80</v>
      </c>
      <c r="F10" s="50">
        <v>78</v>
      </c>
      <c r="G10" s="50">
        <v>100</v>
      </c>
      <c r="H10" s="3">
        <f t="shared" si="0"/>
        <v>57.4</v>
      </c>
      <c r="I10" s="49">
        <v>82</v>
      </c>
      <c r="J10" s="50">
        <v>78</v>
      </c>
      <c r="K10" s="50">
        <v>100</v>
      </c>
      <c r="L10" s="3">
        <f t="shared" si="1"/>
        <v>58</v>
      </c>
      <c r="M10" s="49">
        <v>86</v>
      </c>
      <c r="N10" s="50">
        <v>80</v>
      </c>
      <c r="O10" s="50">
        <v>80</v>
      </c>
      <c r="P10" s="3">
        <f t="shared" si="2"/>
        <v>57.8</v>
      </c>
      <c r="Q10" s="49">
        <v>82</v>
      </c>
      <c r="R10" s="50">
        <v>80</v>
      </c>
      <c r="S10" s="50">
        <v>80</v>
      </c>
      <c r="T10" s="3">
        <f t="shared" si="3"/>
        <v>56.599999999999994</v>
      </c>
      <c r="U10" s="49">
        <v>90</v>
      </c>
      <c r="V10" s="50">
        <v>88</v>
      </c>
      <c r="W10" s="50">
        <v>100</v>
      </c>
      <c r="X10" s="3">
        <f t="shared" si="4"/>
        <v>63.4</v>
      </c>
      <c r="Y10" s="49">
        <v>100</v>
      </c>
      <c r="Z10" s="50">
        <v>88</v>
      </c>
      <c r="AA10" s="50">
        <v>100</v>
      </c>
      <c r="AB10" s="3">
        <f t="shared" si="5"/>
        <v>66.400000000000006</v>
      </c>
      <c r="AC10" s="49">
        <v>83</v>
      </c>
      <c r="AD10" s="50">
        <v>80</v>
      </c>
      <c r="AE10" s="50">
        <v>90</v>
      </c>
      <c r="AF10" s="3">
        <f t="shared" si="6"/>
        <v>57.9</v>
      </c>
      <c r="AG10" s="49">
        <v>82</v>
      </c>
      <c r="AH10" s="50">
        <v>80</v>
      </c>
      <c r="AI10" s="50">
        <v>100</v>
      </c>
      <c r="AJ10" s="3">
        <f t="shared" si="7"/>
        <v>58.599999999999994</v>
      </c>
      <c r="AK10" s="59">
        <v>59.51</v>
      </c>
      <c r="AL10" s="49">
        <v>49</v>
      </c>
      <c r="AM10" s="30">
        <f t="shared" si="8"/>
        <v>71.759999999999991</v>
      </c>
      <c r="AN10" s="3" t="str">
        <f t="shared" si="9"/>
        <v>B</v>
      </c>
      <c r="AO10" s="57">
        <v>0</v>
      </c>
      <c r="AP10" s="10"/>
      <c r="AQ10" s="10"/>
      <c r="AR10" s="10"/>
    </row>
    <row r="11" spans="1:45" ht="15.75" customHeight="1" thickBot="1">
      <c r="A11" s="38">
        <v>3332220086</v>
      </c>
      <c r="B11" s="31">
        <v>10</v>
      </c>
      <c r="C11" s="42" t="s">
        <v>58</v>
      </c>
      <c r="D11" s="4" t="s">
        <v>159</v>
      </c>
      <c r="E11" s="49">
        <v>70</v>
      </c>
      <c r="F11" s="50">
        <v>77</v>
      </c>
      <c r="G11" s="50">
        <v>80</v>
      </c>
      <c r="H11" s="3">
        <f t="shared" si="0"/>
        <v>52.099999999999994</v>
      </c>
      <c r="I11" s="49">
        <v>78</v>
      </c>
      <c r="J11" s="50">
        <v>77</v>
      </c>
      <c r="K11" s="50">
        <v>80</v>
      </c>
      <c r="L11" s="3">
        <f t="shared" si="1"/>
        <v>54.5</v>
      </c>
      <c r="M11" s="49">
        <v>88</v>
      </c>
      <c r="N11" s="50">
        <v>80</v>
      </c>
      <c r="O11" s="50">
        <v>80</v>
      </c>
      <c r="P11" s="3">
        <f t="shared" si="2"/>
        <v>58.4</v>
      </c>
      <c r="Q11" s="49">
        <v>80</v>
      </c>
      <c r="R11" s="50">
        <v>80</v>
      </c>
      <c r="S11" s="50">
        <v>80</v>
      </c>
      <c r="T11" s="3">
        <f t="shared" si="3"/>
        <v>56</v>
      </c>
      <c r="U11" s="49">
        <v>80</v>
      </c>
      <c r="V11" s="50">
        <v>83</v>
      </c>
      <c r="W11" s="50">
        <v>95</v>
      </c>
      <c r="X11" s="3">
        <f t="shared" si="4"/>
        <v>58.4</v>
      </c>
      <c r="Y11" s="49">
        <v>75</v>
      </c>
      <c r="Z11" s="50">
        <v>83</v>
      </c>
      <c r="AA11" s="50">
        <v>90</v>
      </c>
      <c r="AB11" s="3">
        <f t="shared" si="5"/>
        <v>56.4</v>
      </c>
      <c r="AC11" s="49">
        <v>82</v>
      </c>
      <c r="AD11" s="50">
        <v>80</v>
      </c>
      <c r="AE11" s="50">
        <v>95</v>
      </c>
      <c r="AF11" s="3">
        <f t="shared" si="6"/>
        <v>58.099999999999994</v>
      </c>
      <c r="AG11" s="49">
        <v>80</v>
      </c>
      <c r="AH11" s="50">
        <v>80</v>
      </c>
      <c r="AI11" s="50">
        <v>95</v>
      </c>
      <c r="AJ11" s="3">
        <f t="shared" si="7"/>
        <v>57.5</v>
      </c>
      <c r="AK11" s="59">
        <v>56.43</v>
      </c>
      <c r="AL11" s="49">
        <v>49</v>
      </c>
      <c r="AM11" s="30">
        <f t="shared" si="8"/>
        <v>73.680000000000007</v>
      </c>
      <c r="AN11" s="3" t="str">
        <f t="shared" si="9"/>
        <v>B</v>
      </c>
      <c r="AO11" s="57">
        <v>5</v>
      </c>
      <c r="AP11" s="13"/>
      <c r="AQ11" s="12"/>
      <c r="AR11" s="12"/>
    </row>
    <row r="12" spans="1:45" ht="15.75" customHeight="1" thickBot="1">
      <c r="A12" s="37">
        <v>3332220091</v>
      </c>
      <c r="B12" s="29">
        <v>11</v>
      </c>
      <c r="C12" s="42" t="s">
        <v>59</v>
      </c>
      <c r="D12" s="4" t="s">
        <v>159</v>
      </c>
      <c r="E12" s="49">
        <v>68</v>
      </c>
      <c r="F12" s="50">
        <v>78</v>
      </c>
      <c r="G12" s="50">
        <v>60</v>
      </c>
      <c r="H12" s="3">
        <f t="shared" si="0"/>
        <v>49.8</v>
      </c>
      <c r="I12" s="49">
        <v>70</v>
      </c>
      <c r="J12" s="50">
        <v>78</v>
      </c>
      <c r="K12" s="50">
        <v>60</v>
      </c>
      <c r="L12" s="3">
        <f t="shared" si="1"/>
        <v>50.4</v>
      </c>
      <c r="M12" s="49">
        <v>80</v>
      </c>
      <c r="N12" s="50">
        <v>83</v>
      </c>
      <c r="O12" s="50">
        <v>90</v>
      </c>
      <c r="P12" s="3">
        <f t="shared" si="2"/>
        <v>57.9</v>
      </c>
      <c r="Q12" s="49">
        <v>85</v>
      </c>
      <c r="R12" s="50">
        <v>83</v>
      </c>
      <c r="S12" s="50">
        <v>90</v>
      </c>
      <c r="T12" s="3">
        <f t="shared" si="3"/>
        <v>59.4</v>
      </c>
      <c r="U12" s="49">
        <v>80</v>
      </c>
      <c r="V12" s="50">
        <v>85</v>
      </c>
      <c r="W12" s="50">
        <v>90</v>
      </c>
      <c r="X12" s="3">
        <f t="shared" si="4"/>
        <v>58.5</v>
      </c>
      <c r="Y12" s="49">
        <v>77</v>
      </c>
      <c r="Z12" s="50">
        <v>85</v>
      </c>
      <c r="AA12" s="50">
        <v>80</v>
      </c>
      <c r="AB12" s="3">
        <f t="shared" si="5"/>
        <v>56.599999999999994</v>
      </c>
      <c r="AC12" s="49">
        <v>80</v>
      </c>
      <c r="AD12" s="50">
        <v>80</v>
      </c>
      <c r="AE12" s="50">
        <v>95</v>
      </c>
      <c r="AF12" s="3">
        <f t="shared" si="6"/>
        <v>57.5</v>
      </c>
      <c r="AG12" s="49">
        <v>80</v>
      </c>
      <c r="AH12" s="50">
        <v>80</v>
      </c>
      <c r="AI12" s="50">
        <v>95</v>
      </c>
      <c r="AJ12" s="3">
        <f t="shared" si="7"/>
        <v>57.5</v>
      </c>
      <c r="AK12" s="59">
        <v>55.95</v>
      </c>
      <c r="AL12" s="49">
        <v>67</v>
      </c>
      <c r="AM12" s="30">
        <f t="shared" si="8"/>
        <v>77.7</v>
      </c>
      <c r="AN12" s="3" t="str">
        <f t="shared" si="9"/>
        <v>B+</v>
      </c>
      <c r="AO12" s="57">
        <v>5</v>
      </c>
      <c r="AP12" s="13"/>
      <c r="AQ12" s="12"/>
      <c r="AR12" s="12"/>
    </row>
    <row r="13" spans="1:45" ht="15.75" customHeight="1" thickBot="1">
      <c r="A13" s="38">
        <v>3332220068</v>
      </c>
      <c r="B13" s="34">
        <v>12</v>
      </c>
      <c r="C13" s="42" t="s">
        <v>60</v>
      </c>
      <c r="D13" s="4" t="s">
        <v>159</v>
      </c>
      <c r="E13" s="49">
        <v>88</v>
      </c>
      <c r="F13" s="50">
        <v>88</v>
      </c>
      <c r="G13" s="50">
        <v>100</v>
      </c>
      <c r="H13" s="3">
        <f t="shared" si="0"/>
        <v>62.8</v>
      </c>
      <c r="I13" s="49">
        <v>90</v>
      </c>
      <c r="J13" s="50">
        <v>88</v>
      </c>
      <c r="K13" s="50">
        <v>100</v>
      </c>
      <c r="L13" s="3">
        <f t="shared" si="1"/>
        <v>63.4</v>
      </c>
      <c r="M13" s="49">
        <v>86</v>
      </c>
      <c r="N13" s="50">
        <v>88</v>
      </c>
      <c r="O13" s="50">
        <v>100</v>
      </c>
      <c r="P13" s="3">
        <f t="shared" si="2"/>
        <v>62.2</v>
      </c>
      <c r="Q13" s="49">
        <v>88</v>
      </c>
      <c r="R13" s="50">
        <v>88</v>
      </c>
      <c r="S13" s="50">
        <v>100</v>
      </c>
      <c r="T13" s="3">
        <f t="shared" si="3"/>
        <v>62.8</v>
      </c>
      <c r="U13" s="49">
        <v>83</v>
      </c>
      <c r="V13" s="50">
        <v>87</v>
      </c>
      <c r="W13" s="50">
        <v>95</v>
      </c>
      <c r="X13" s="3">
        <f t="shared" si="4"/>
        <v>60.5</v>
      </c>
      <c r="Y13" s="49">
        <v>82</v>
      </c>
      <c r="Z13" s="50">
        <v>87</v>
      </c>
      <c r="AA13" s="50">
        <v>90</v>
      </c>
      <c r="AB13" s="3">
        <f t="shared" si="5"/>
        <v>59.699999999999996</v>
      </c>
      <c r="AC13" s="49">
        <v>85</v>
      </c>
      <c r="AD13" s="50">
        <v>88</v>
      </c>
      <c r="AE13" s="50">
        <v>100</v>
      </c>
      <c r="AF13" s="3">
        <f t="shared" si="6"/>
        <v>61.9</v>
      </c>
      <c r="AG13" s="49">
        <v>85</v>
      </c>
      <c r="AH13" s="50">
        <v>88</v>
      </c>
      <c r="AI13" s="50">
        <v>100</v>
      </c>
      <c r="AJ13" s="3">
        <f t="shared" si="7"/>
        <v>61.9</v>
      </c>
      <c r="AK13" s="59">
        <v>61.9</v>
      </c>
      <c r="AL13" s="49">
        <v>94</v>
      </c>
      <c r="AM13" s="30">
        <f t="shared" si="8"/>
        <v>90.4</v>
      </c>
      <c r="AN13" s="3" t="str">
        <f t="shared" si="9"/>
        <v>A</v>
      </c>
      <c r="AO13" s="57">
        <v>5</v>
      </c>
      <c r="AP13" s="13"/>
      <c r="AQ13" s="12"/>
      <c r="AR13" s="12"/>
    </row>
    <row r="14" spans="1:45" ht="15.75" customHeight="1" thickBot="1">
      <c r="A14" s="36">
        <v>3332220061</v>
      </c>
      <c r="B14" s="31">
        <v>13</v>
      </c>
      <c r="C14" s="41" t="s">
        <v>61</v>
      </c>
      <c r="D14" s="4" t="s">
        <v>160</v>
      </c>
      <c r="E14" s="49">
        <v>70</v>
      </c>
      <c r="F14" s="50">
        <v>80</v>
      </c>
      <c r="G14" s="50">
        <v>0</v>
      </c>
      <c r="H14" s="3">
        <f t="shared" si="0"/>
        <v>45</v>
      </c>
      <c r="I14" s="49">
        <v>67</v>
      </c>
      <c r="J14" s="50">
        <v>80</v>
      </c>
      <c r="K14" s="50">
        <v>0</v>
      </c>
      <c r="L14" s="3">
        <f t="shared" si="1"/>
        <v>44.099999999999994</v>
      </c>
      <c r="M14" s="49">
        <v>83</v>
      </c>
      <c r="N14" s="50">
        <v>82</v>
      </c>
      <c r="O14" s="50">
        <v>90</v>
      </c>
      <c r="P14" s="3">
        <f t="shared" si="2"/>
        <v>58.5</v>
      </c>
      <c r="Q14" s="49">
        <v>82</v>
      </c>
      <c r="R14" s="50">
        <v>82</v>
      </c>
      <c r="S14" s="50">
        <v>90</v>
      </c>
      <c r="T14" s="3">
        <f t="shared" si="3"/>
        <v>58.199999999999996</v>
      </c>
      <c r="U14" s="49">
        <v>70</v>
      </c>
      <c r="V14" s="50">
        <v>87</v>
      </c>
      <c r="W14" s="50">
        <v>95</v>
      </c>
      <c r="X14" s="3">
        <f t="shared" si="4"/>
        <v>56.599999999999994</v>
      </c>
      <c r="Y14" s="49">
        <v>70</v>
      </c>
      <c r="Z14" s="50">
        <v>87</v>
      </c>
      <c r="AA14" s="50">
        <v>95</v>
      </c>
      <c r="AB14" s="3">
        <f t="shared" si="5"/>
        <v>56.599999999999994</v>
      </c>
      <c r="AC14" s="49">
        <v>80</v>
      </c>
      <c r="AD14" s="50">
        <v>83</v>
      </c>
      <c r="AE14" s="50">
        <v>100</v>
      </c>
      <c r="AF14" s="3">
        <f t="shared" si="6"/>
        <v>58.9</v>
      </c>
      <c r="AG14" s="49">
        <v>80</v>
      </c>
      <c r="AH14" s="50">
        <v>83</v>
      </c>
      <c r="AI14" s="50">
        <v>100</v>
      </c>
      <c r="AJ14" s="3">
        <f t="shared" si="7"/>
        <v>58.9</v>
      </c>
      <c r="AK14" s="59">
        <v>56.94</v>
      </c>
      <c r="AL14" s="49">
        <v>54</v>
      </c>
      <c r="AM14" s="30">
        <f>(SUM(AK14+(AL14*0.25))+AO14)</f>
        <v>75.44</v>
      </c>
      <c r="AN14" s="3" t="str">
        <f t="shared" si="9"/>
        <v>B+</v>
      </c>
      <c r="AO14" s="57">
        <v>5</v>
      </c>
      <c r="AP14" s="17"/>
      <c r="AQ14" s="16"/>
      <c r="AR14" s="15"/>
    </row>
    <row r="15" spans="1:45" ht="15.75" customHeight="1" thickBot="1">
      <c r="A15" s="36">
        <v>3332220050</v>
      </c>
      <c r="B15" s="29">
        <v>14</v>
      </c>
      <c r="C15" s="41" t="s">
        <v>62</v>
      </c>
      <c r="D15" s="5" t="s">
        <v>160</v>
      </c>
      <c r="E15" s="51">
        <v>78</v>
      </c>
      <c r="F15" s="50">
        <v>80</v>
      </c>
      <c r="G15" s="50">
        <v>100</v>
      </c>
      <c r="H15" s="3">
        <f t="shared" si="0"/>
        <v>57.4</v>
      </c>
      <c r="I15" s="49">
        <v>78</v>
      </c>
      <c r="J15" s="50">
        <v>80</v>
      </c>
      <c r="K15" s="50">
        <v>100</v>
      </c>
      <c r="L15" s="3">
        <f t="shared" si="1"/>
        <v>57.4</v>
      </c>
      <c r="M15" s="49">
        <v>87</v>
      </c>
      <c r="N15" s="50">
        <v>80</v>
      </c>
      <c r="O15" s="50">
        <v>90</v>
      </c>
      <c r="P15" s="3">
        <f t="shared" si="2"/>
        <v>59.099999999999994</v>
      </c>
      <c r="Q15" s="49">
        <v>84</v>
      </c>
      <c r="R15" s="50">
        <v>80</v>
      </c>
      <c r="S15" s="50">
        <v>90</v>
      </c>
      <c r="T15" s="3">
        <f t="shared" si="3"/>
        <v>58.2</v>
      </c>
      <c r="U15" s="49">
        <v>74</v>
      </c>
      <c r="V15" s="50">
        <v>82</v>
      </c>
      <c r="W15" s="50">
        <v>75</v>
      </c>
      <c r="X15" s="3">
        <f t="shared" si="4"/>
        <v>54.3</v>
      </c>
      <c r="Y15" s="49">
        <v>74</v>
      </c>
      <c r="Z15" s="50">
        <v>82</v>
      </c>
      <c r="AA15" s="50">
        <v>75</v>
      </c>
      <c r="AB15" s="3">
        <f t="shared" si="5"/>
        <v>54.3</v>
      </c>
      <c r="AC15" s="49">
        <v>83</v>
      </c>
      <c r="AD15" s="50">
        <v>82</v>
      </c>
      <c r="AE15" s="50">
        <v>80</v>
      </c>
      <c r="AF15" s="3">
        <f t="shared" si="6"/>
        <v>57.5</v>
      </c>
      <c r="AG15" s="49">
        <v>80</v>
      </c>
      <c r="AH15" s="50">
        <v>82</v>
      </c>
      <c r="AI15" s="50">
        <v>80</v>
      </c>
      <c r="AJ15" s="3">
        <f t="shared" si="7"/>
        <v>56.599999999999994</v>
      </c>
      <c r="AK15" s="59">
        <v>56.85</v>
      </c>
      <c r="AL15" s="49">
        <v>64</v>
      </c>
      <c r="AM15" s="30">
        <f t="shared" si="8"/>
        <v>77.849999999999994</v>
      </c>
      <c r="AN15" s="3" t="str">
        <f t="shared" si="9"/>
        <v>B+</v>
      </c>
      <c r="AO15" s="57">
        <v>5</v>
      </c>
      <c r="AP15" s="13"/>
      <c r="AQ15" s="12"/>
      <c r="AR15" s="12"/>
    </row>
    <row r="16" spans="1:45" ht="15.75" customHeight="1" thickBot="1">
      <c r="A16" s="36">
        <v>3332220099</v>
      </c>
      <c r="B16" s="29">
        <v>15</v>
      </c>
      <c r="C16" s="41" t="s">
        <v>63</v>
      </c>
      <c r="D16" s="5" t="s">
        <v>160</v>
      </c>
      <c r="E16" s="49">
        <v>50</v>
      </c>
      <c r="F16" s="50">
        <v>75</v>
      </c>
      <c r="G16" s="50">
        <v>0</v>
      </c>
      <c r="H16" s="3">
        <f t="shared" si="0"/>
        <v>37.5</v>
      </c>
      <c r="I16" s="49">
        <v>0</v>
      </c>
      <c r="J16" s="50">
        <v>75</v>
      </c>
      <c r="K16" s="50">
        <v>0</v>
      </c>
      <c r="L16" s="3">
        <f t="shared" si="1"/>
        <v>22.5</v>
      </c>
      <c r="M16" s="49">
        <v>80</v>
      </c>
      <c r="N16" s="50">
        <v>78</v>
      </c>
      <c r="O16" s="50">
        <v>80</v>
      </c>
      <c r="P16" s="3">
        <f t="shared" si="2"/>
        <v>55.4</v>
      </c>
      <c r="Q16" s="49">
        <v>86</v>
      </c>
      <c r="R16" s="50">
        <v>78</v>
      </c>
      <c r="S16" s="50">
        <v>80</v>
      </c>
      <c r="T16" s="3">
        <f t="shared" si="3"/>
        <v>57.2</v>
      </c>
      <c r="U16" s="49">
        <v>76</v>
      </c>
      <c r="V16" s="50">
        <v>79</v>
      </c>
      <c r="W16" s="50">
        <v>70</v>
      </c>
      <c r="X16" s="3">
        <f t="shared" si="4"/>
        <v>53.5</v>
      </c>
      <c r="Y16" s="49">
        <v>70</v>
      </c>
      <c r="Z16" s="50">
        <v>79</v>
      </c>
      <c r="AA16" s="50">
        <v>70</v>
      </c>
      <c r="AB16" s="3">
        <f t="shared" si="5"/>
        <v>51.7</v>
      </c>
      <c r="AC16" s="49">
        <v>75</v>
      </c>
      <c r="AD16" s="50">
        <v>78</v>
      </c>
      <c r="AE16" s="50">
        <v>75</v>
      </c>
      <c r="AF16" s="3">
        <f t="shared" si="6"/>
        <v>53.4</v>
      </c>
      <c r="AG16" s="49">
        <v>77</v>
      </c>
      <c r="AH16" s="50">
        <v>78</v>
      </c>
      <c r="AI16" s="50">
        <v>75</v>
      </c>
      <c r="AJ16" s="3">
        <f t="shared" si="7"/>
        <v>54</v>
      </c>
      <c r="AK16" s="59">
        <v>48.15</v>
      </c>
      <c r="AL16" s="49">
        <v>54</v>
      </c>
      <c r="AM16" s="30">
        <f t="shared" si="8"/>
        <v>66.650000000000006</v>
      </c>
      <c r="AN16" s="3" t="str">
        <f t="shared" si="9"/>
        <v>B-</v>
      </c>
      <c r="AO16" s="57">
        <v>5</v>
      </c>
      <c r="AP16" s="13"/>
      <c r="AQ16" s="12"/>
      <c r="AR16" s="12"/>
    </row>
    <row r="17" spans="1:45" ht="15.75" customHeight="1" thickBot="1">
      <c r="A17" s="38">
        <v>3332220001</v>
      </c>
      <c r="B17" s="34">
        <v>16</v>
      </c>
      <c r="C17" s="42" t="s">
        <v>64</v>
      </c>
      <c r="D17" s="4" t="s">
        <v>161</v>
      </c>
      <c r="E17" s="49">
        <v>88</v>
      </c>
      <c r="F17" s="50">
        <v>85</v>
      </c>
      <c r="G17" s="50">
        <v>95</v>
      </c>
      <c r="H17" s="3">
        <f t="shared" si="0"/>
        <v>61.4</v>
      </c>
      <c r="I17" s="49">
        <v>87</v>
      </c>
      <c r="J17" s="50">
        <v>85</v>
      </c>
      <c r="K17" s="50">
        <v>95</v>
      </c>
      <c r="L17" s="3">
        <f t="shared" si="1"/>
        <v>61.099999999999994</v>
      </c>
      <c r="M17" s="49">
        <v>86</v>
      </c>
      <c r="N17" s="50">
        <v>83</v>
      </c>
      <c r="O17" s="50">
        <v>90</v>
      </c>
      <c r="P17" s="3">
        <f t="shared" si="2"/>
        <v>59.7</v>
      </c>
      <c r="Q17" s="49">
        <v>88</v>
      </c>
      <c r="R17" s="50">
        <v>83</v>
      </c>
      <c r="S17" s="50">
        <v>90</v>
      </c>
      <c r="T17" s="3">
        <f t="shared" si="3"/>
        <v>60.3</v>
      </c>
      <c r="U17" s="49">
        <v>90</v>
      </c>
      <c r="V17" s="50">
        <v>87</v>
      </c>
      <c r="W17" s="50">
        <v>100</v>
      </c>
      <c r="X17" s="3">
        <f t="shared" si="4"/>
        <v>63.099999999999994</v>
      </c>
      <c r="Y17" s="49">
        <v>92</v>
      </c>
      <c r="Z17" s="50">
        <v>87</v>
      </c>
      <c r="AA17" s="50">
        <v>100</v>
      </c>
      <c r="AB17" s="3">
        <f t="shared" si="5"/>
        <v>63.699999999999996</v>
      </c>
      <c r="AC17" s="49">
        <v>84</v>
      </c>
      <c r="AD17" s="50">
        <v>80</v>
      </c>
      <c r="AE17" s="50">
        <v>70</v>
      </c>
      <c r="AF17" s="3">
        <f t="shared" si="6"/>
        <v>56.2</v>
      </c>
      <c r="AG17" s="49">
        <v>84</v>
      </c>
      <c r="AH17" s="50">
        <v>80</v>
      </c>
      <c r="AI17" s="50">
        <v>70</v>
      </c>
      <c r="AJ17" s="3">
        <f>SUM((AG17*0.3)+(AH17*0.3)+(AI17*0.1))*70/100</f>
        <v>39.340000000000003</v>
      </c>
      <c r="AK17" s="59">
        <v>60.21</v>
      </c>
      <c r="AL17" s="49">
        <v>81</v>
      </c>
      <c r="AM17" s="30">
        <f t="shared" si="8"/>
        <v>85.460000000000008</v>
      </c>
      <c r="AN17" s="3" t="str">
        <f t="shared" si="9"/>
        <v>A</v>
      </c>
      <c r="AO17" s="57">
        <v>5</v>
      </c>
      <c r="AP17" s="22"/>
      <c r="AQ17" s="24"/>
      <c r="AR17" s="24"/>
      <c r="AS17" s="8"/>
    </row>
    <row r="18" spans="1:45" ht="15.75" customHeight="1" thickBot="1">
      <c r="A18" s="38">
        <v>3332220079</v>
      </c>
      <c r="B18" s="31">
        <v>17</v>
      </c>
      <c r="C18" s="42" t="s">
        <v>65</v>
      </c>
      <c r="D18" s="5" t="s">
        <v>161</v>
      </c>
      <c r="E18" s="49">
        <v>82</v>
      </c>
      <c r="F18" s="50">
        <v>82</v>
      </c>
      <c r="G18" s="50">
        <v>100</v>
      </c>
      <c r="H18" s="3">
        <f t="shared" si="0"/>
        <v>59.199999999999996</v>
      </c>
      <c r="I18" s="49">
        <v>83</v>
      </c>
      <c r="J18" s="50">
        <v>82</v>
      </c>
      <c r="K18" s="50">
        <v>100</v>
      </c>
      <c r="L18" s="3">
        <f t="shared" si="1"/>
        <v>59.5</v>
      </c>
      <c r="M18" s="49">
        <v>87</v>
      </c>
      <c r="N18" s="50">
        <v>80</v>
      </c>
      <c r="O18" s="50">
        <v>80</v>
      </c>
      <c r="P18" s="3">
        <f t="shared" si="2"/>
        <v>58.099999999999994</v>
      </c>
      <c r="Q18" s="49">
        <v>85</v>
      </c>
      <c r="R18" s="50">
        <v>80</v>
      </c>
      <c r="S18" s="50">
        <v>80</v>
      </c>
      <c r="T18" s="3">
        <f t="shared" si="3"/>
        <v>57.5</v>
      </c>
      <c r="U18" s="49">
        <v>86</v>
      </c>
      <c r="V18" s="50">
        <v>84</v>
      </c>
      <c r="W18" s="50">
        <v>100</v>
      </c>
      <c r="X18" s="3">
        <f t="shared" si="4"/>
        <v>61</v>
      </c>
      <c r="Y18" s="49">
        <v>86</v>
      </c>
      <c r="Z18" s="50">
        <v>84</v>
      </c>
      <c r="AA18" s="50">
        <v>100</v>
      </c>
      <c r="AB18" s="3">
        <f t="shared" si="5"/>
        <v>61</v>
      </c>
      <c r="AC18" s="49">
        <v>83</v>
      </c>
      <c r="AD18" s="50">
        <v>80</v>
      </c>
      <c r="AE18" s="50">
        <v>100</v>
      </c>
      <c r="AF18" s="3">
        <f t="shared" si="6"/>
        <v>58.9</v>
      </c>
      <c r="AG18" s="49">
        <v>84</v>
      </c>
      <c r="AH18" s="50">
        <v>80</v>
      </c>
      <c r="AI18" s="50">
        <v>100</v>
      </c>
      <c r="AJ18" s="3">
        <f t="shared" ref="AJ18:AJ49" si="10">SUM((AG18*0.3)+(AH18*0.3)+(AI18*0.1))</f>
        <v>59.2</v>
      </c>
      <c r="AK18" s="59">
        <v>59.3</v>
      </c>
      <c r="AL18" s="49">
        <v>77</v>
      </c>
      <c r="AM18" s="30">
        <f t="shared" si="8"/>
        <v>83.55</v>
      </c>
      <c r="AN18" s="3" t="str">
        <f t="shared" si="9"/>
        <v>A-</v>
      </c>
      <c r="AO18" s="57">
        <v>5</v>
      </c>
      <c r="AP18" s="21"/>
      <c r="AQ18" s="23"/>
      <c r="AR18" s="23"/>
      <c r="AS18" s="6"/>
    </row>
    <row r="19" spans="1:45" ht="15.75" customHeight="1" thickBot="1">
      <c r="A19" s="38">
        <v>3332220040</v>
      </c>
      <c r="B19" s="29">
        <v>18</v>
      </c>
      <c r="C19" s="42" t="s">
        <v>66</v>
      </c>
      <c r="D19" s="4" t="s">
        <v>161</v>
      </c>
      <c r="E19" s="49">
        <v>84</v>
      </c>
      <c r="F19" s="50">
        <v>82</v>
      </c>
      <c r="G19" s="50">
        <v>100</v>
      </c>
      <c r="H19" s="3">
        <f t="shared" si="0"/>
        <v>59.8</v>
      </c>
      <c r="I19" s="49">
        <v>80</v>
      </c>
      <c r="J19" s="50">
        <v>82</v>
      </c>
      <c r="K19" s="50">
        <v>100</v>
      </c>
      <c r="L19" s="3">
        <f t="shared" si="1"/>
        <v>58.599999999999994</v>
      </c>
      <c r="M19" s="49">
        <v>90</v>
      </c>
      <c r="N19" s="50">
        <v>80</v>
      </c>
      <c r="O19" s="50">
        <v>95</v>
      </c>
      <c r="P19" s="3">
        <f t="shared" si="2"/>
        <v>60.5</v>
      </c>
      <c r="Q19" s="49">
        <v>84</v>
      </c>
      <c r="R19" s="50">
        <v>80</v>
      </c>
      <c r="S19" s="50">
        <v>95</v>
      </c>
      <c r="T19" s="3">
        <f t="shared" si="3"/>
        <v>58.7</v>
      </c>
      <c r="U19" s="49">
        <v>87</v>
      </c>
      <c r="V19" s="50">
        <v>83</v>
      </c>
      <c r="W19" s="50">
        <v>100</v>
      </c>
      <c r="X19" s="3">
        <f t="shared" si="4"/>
        <v>61</v>
      </c>
      <c r="Y19" s="49">
        <v>86</v>
      </c>
      <c r="Z19" s="50">
        <v>83</v>
      </c>
      <c r="AA19" s="50">
        <v>100</v>
      </c>
      <c r="AB19" s="3">
        <f t="shared" si="5"/>
        <v>60.7</v>
      </c>
      <c r="AC19" s="49">
        <v>78</v>
      </c>
      <c r="AD19" s="50">
        <v>82</v>
      </c>
      <c r="AE19" s="50">
        <v>70</v>
      </c>
      <c r="AF19" s="3">
        <f t="shared" si="6"/>
        <v>55</v>
      </c>
      <c r="AG19" s="49">
        <v>86</v>
      </c>
      <c r="AH19" s="50">
        <v>82</v>
      </c>
      <c r="AI19" s="50">
        <v>70</v>
      </c>
      <c r="AJ19" s="3">
        <f t="shared" si="10"/>
        <v>57.4</v>
      </c>
      <c r="AK19" s="59">
        <v>58.96</v>
      </c>
      <c r="AL19" s="49">
        <v>79</v>
      </c>
      <c r="AM19" s="30">
        <f t="shared" si="8"/>
        <v>83.710000000000008</v>
      </c>
      <c r="AN19" s="3" t="str">
        <f t="shared" si="9"/>
        <v>A-</v>
      </c>
      <c r="AO19" s="57">
        <v>5</v>
      </c>
      <c r="AP19" s="13"/>
      <c r="AQ19" s="12"/>
      <c r="AR19" s="12"/>
    </row>
    <row r="20" spans="1:45" ht="15.75" customHeight="1" thickBot="1">
      <c r="A20" s="36">
        <v>3332220104</v>
      </c>
      <c r="B20" s="34">
        <v>19</v>
      </c>
      <c r="C20" s="41" t="s">
        <v>67</v>
      </c>
      <c r="D20" s="5" t="s">
        <v>162</v>
      </c>
      <c r="E20" s="49">
        <v>80</v>
      </c>
      <c r="F20" s="50">
        <v>82</v>
      </c>
      <c r="G20" s="50">
        <v>90</v>
      </c>
      <c r="H20" s="3">
        <f t="shared" si="0"/>
        <v>57.599999999999994</v>
      </c>
      <c r="I20" s="49">
        <v>60</v>
      </c>
      <c r="J20" s="50">
        <v>82</v>
      </c>
      <c r="K20" s="50">
        <v>90</v>
      </c>
      <c r="L20" s="3">
        <f t="shared" si="1"/>
        <v>51.599999999999994</v>
      </c>
      <c r="M20" s="49">
        <v>60</v>
      </c>
      <c r="N20" s="50">
        <v>81</v>
      </c>
      <c r="O20" s="50">
        <v>90</v>
      </c>
      <c r="P20" s="3">
        <f t="shared" si="2"/>
        <v>51.3</v>
      </c>
      <c r="Q20" s="49">
        <v>60</v>
      </c>
      <c r="R20" s="50">
        <v>81</v>
      </c>
      <c r="S20" s="50">
        <v>90</v>
      </c>
      <c r="T20" s="3">
        <f t="shared" si="3"/>
        <v>51.3</v>
      </c>
      <c r="U20" s="49">
        <v>91</v>
      </c>
      <c r="V20" s="50">
        <v>82</v>
      </c>
      <c r="W20" s="50">
        <v>100</v>
      </c>
      <c r="X20" s="3">
        <f t="shared" si="4"/>
        <v>61.9</v>
      </c>
      <c r="Y20" s="49">
        <v>87</v>
      </c>
      <c r="Z20" s="50">
        <v>82</v>
      </c>
      <c r="AA20" s="50">
        <v>100</v>
      </c>
      <c r="AB20" s="3">
        <f t="shared" si="5"/>
        <v>60.699999999999996</v>
      </c>
      <c r="AC20" s="49">
        <v>85</v>
      </c>
      <c r="AD20" s="50">
        <v>80</v>
      </c>
      <c r="AE20" s="50">
        <v>95</v>
      </c>
      <c r="AF20" s="3">
        <f t="shared" si="6"/>
        <v>59</v>
      </c>
      <c r="AG20" s="49">
        <v>80</v>
      </c>
      <c r="AH20" s="50">
        <v>80</v>
      </c>
      <c r="AI20" s="50">
        <v>95</v>
      </c>
      <c r="AJ20" s="3">
        <f t="shared" si="10"/>
        <v>57.5</v>
      </c>
      <c r="AK20" s="59">
        <v>56.36</v>
      </c>
      <c r="AL20" s="49">
        <v>38</v>
      </c>
      <c r="AM20" s="30">
        <f t="shared" si="8"/>
        <v>70.86</v>
      </c>
      <c r="AN20" s="3" t="str">
        <f t="shared" si="9"/>
        <v>B</v>
      </c>
      <c r="AO20" s="57">
        <v>5</v>
      </c>
      <c r="AP20" s="22"/>
      <c r="AQ20" s="24"/>
      <c r="AR20" s="24"/>
      <c r="AS20" s="8"/>
    </row>
    <row r="21" spans="1:45" ht="15.75" customHeight="1" thickBot="1">
      <c r="A21" s="36">
        <v>3332220101</v>
      </c>
      <c r="B21" s="31">
        <v>20</v>
      </c>
      <c r="C21" s="41" t="s">
        <v>68</v>
      </c>
      <c r="D21" s="4" t="s">
        <v>162</v>
      </c>
      <c r="E21" s="49">
        <v>75</v>
      </c>
      <c r="F21" s="50">
        <v>78</v>
      </c>
      <c r="G21" s="50">
        <v>90</v>
      </c>
      <c r="H21" s="3">
        <f t="shared" si="0"/>
        <v>54.9</v>
      </c>
      <c r="I21" s="49">
        <v>76</v>
      </c>
      <c r="J21" s="50">
        <v>78</v>
      </c>
      <c r="K21" s="50">
        <v>90</v>
      </c>
      <c r="L21" s="3">
        <f t="shared" si="1"/>
        <v>55.2</v>
      </c>
      <c r="M21" s="49">
        <v>74</v>
      </c>
      <c r="N21" s="50">
        <v>79</v>
      </c>
      <c r="O21" s="50">
        <v>90</v>
      </c>
      <c r="P21" s="3">
        <f t="shared" si="2"/>
        <v>54.9</v>
      </c>
      <c r="Q21" s="49">
        <v>83</v>
      </c>
      <c r="R21" s="50">
        <v>79</v>
      </c>
      <c r="S21" s="50">
        <v>90</v>
      </c>
      <c r="T21" s="3">
        <f t="shared" si="3"/>
        <v>57.599999999999994</v>
      </c>
      <c r="U21" s="49">
        <v>86</v>
      </c>
      <c r="V21" s="50">
        <v>78</v>
      </c>
      <c r="W21" s="50">
        <v>70</v>
      </c>
      <c r="X21" s="3">
        <f t="shared" si="4"/>
        <v>56.2</v>
      </c>
      <c r="Y21" s="49">
        <v>89</v>
      </c>
      <c r="Z21" s="50">
        <v>78</v>
      </c>
      <c r="AA21" s="50">
        <v>70</v>
      </c>
      <c r="AB21" s="3">
        <f t="shared" si="5"/>
        <v>57.099999999999994</v>
      </c>
      <c r="AC21" s="49">
        <v>80</v>
      </c>
      <c r="AD21" s="50">
        <v>80</v>
      </c>
      <c r="AE21" s="50">
        <v>95</v>
      </c>
      <c r="AF21" s="3">
        <f t="shared" si="6"/>
        <v>57.5</v>
      </c>
      <c r="AG21" s="49">
        <v>80</v>
      </c>
      <c r="AH21" s="50">
        <v>80</v>
      </c>
      <c r="AI21" s="50">
        <v>95</v>
      </c>
      <c r="AJ21" s="3">
        <f t="shared" si="10"/>
        <v>57.5</v>
      </c>
      <c r="AK21" s="59">
        <v>56.36</v>
      </c>
      <c r="AL21" s="49">
        <v>45</v>
      </c>
      <c r="AM21" s="30">
        <f t="shared" si="8"/>
        <v>72.61</v>
      </c>
      <c r="AN21" s="3" t="str">
        <f t="shared" si="9"/>
        <v>B</v>
      </c>
      <c r="AO21" s="57">
        <v>5</v>
      </c>
      <c r="AP21" s="13"/>
      <c r="AQ21" s="12"/>
      <c r="AR21" s="12"/>
    </row>
    <row r="22" spans="1:45" ht="15.75" customHeight="1" thickBot="1">
      <c r="A22" s="36">
        <v>3332220111</v>
      </c>
      <c r="B22" s="29">
        <v>21</v>
      </c>
      <c r="C22" s="41" t="s">
        <v>69</v>
      </c>
      <c r="D22" s="5" t="s">
        <v>162</v>
      </c>
      <c r="E22" s="49">
        <v>70</v>
      </c>
      <c r="F22" s="50">
        <v>77</v>
      </c>
      <c r="G22" s="50">
        <v>90</v>
      </c>
      <c r="H22" s="3">
        <f t="shared" si="0"/>
        <v>53.099999999999994</v>
      </c>
      <c r="I22" s="49">
        <v>58</v>
      </c>
      <c r="J22" s="50">
        <v>77</v>
      </c>
      <c r="K22" s="50">
        <v>90</v>
      </c>
      <c r="L22" s="3">
        <f t="shared" si="1"/>
        <v>49.5</v>
      </c>
      <c r="M22" s="49">
        <v>72</v>
      </c>
      <c r="N22" s="50">
        <v>79</v>
      </c>
      <c r="O22" s="50">
        <v>90</v>
      </c>
      <c r="P22" s="3">
        <f t="shared" si="2"/>
        <v>54.3</v>
      </c>
      <c r="Q22" s="49">
        <v>73</v>
      </c>
      <c r="R22" s="50">
        <v>79</v>
      </c>
      <c r="S22" s="50">
        <v>90</v>
      </c>
      <c r="T22" s="3">
        <f t="shared" si="3"/>
        <v>54.599999999999994</v>
      </c>
      <c r="U22" s="52">
        <v>82</v>
      </c>
      <c r="V22" s="53">
        <v>77</v>
      </c>
      <c r="W22" s="53">
        <v>0</v>
      </c>
      <c r="X22" s="3">
        <f t="shared" si="4"/>
        <v>47.699999999999996</v>
      </c>
      <c r="Y22" s="52">
        <v>83</v>
      </c>
      <c r="Z22" s="53">
        <v>77</v>
      </c>
      <c r="AA22" s="53">
        <v>0</v>
      </c>
      <c r="AB22" s="3">
        <f t="shared" si="5"/>
        <v>48</v>
      </c>
      <c r="AC22" s="49">
        <v>50</v>
      </c>
      <c r="AD22" s="50">
        <v>78</v>
      </c>
      <c r="AE22" s="50">
        <v>95</v>
      </c>
      <c r="AF22" s="3">
        <f t="shared" si="6"/>
        <v>47.9</v>
      </c>
      <c r="AG22" s="49">
        <v>50</v>
      </c>
      <c r="AH22" s="50">
        <v>78</v>
      </c>
      <c r="AI22" s="50">
        <v>95</v>
      </c>
      <c r="AJ22" s="3">
        <f t="shared" si="10"/>
        <v>47.9</v>
      </c>
      <c r="AK22" s="59">
        <v>46.79</v>
      </c>
      <c r="AL22" s="49">
        <v>47</v>
      </c>
      <c r="AM22" s="30">
        <f t="shared" si="8"/>
        <v>63.54</v>
      </c>
      <c r="AN22" s="3" t="str">
        <f t="shared" si="9"/>
        <v>C+</v>
      </c>
      <c r="AO22" s="57">
        <v>5</v>
      </c>
      <c r="AP22" s="18"/>
      <c r="AQ22" s="19"/>
      <c r="AR22" s="14"/>
    </row>
    <row r="23" spans="1:45" ht="15.75" customHeight="1" thickBot="1">
      <c r="A23" s="38">
        <v>3332220076</v>
      </c>
      <c r="B23" s="29">
        <v>22</v>
      </c>
      <c r="C23" s="42" t="s">
        <v>70</v>
      </c>
      <c r="D23" s="5" t="s">
        <v>163</v>
      </c>
      <c r="E23" s="49">
        <v>77</v>
      </c>
      <c r="F23" s="50">
        <v>60</v>
      </c>
      <c r="G23" s="50">
        <v>0</v>
      </c>
      <c r="H23" s="3">
        <f t="shared" si="0"/>
        <v>41.099999999999994</v>
      </c>
      <c r="I23" s="49">
        <v>75</v>
      </c>
      <c r="J23" s="50">
        <v>60</v>
      </c>
      <c r="K23" s="50">
        <v>0</v>
      </c>
      <c r="L23" s="3">
        <f t="shared" si="1"/>
        <v>40.5</v>
      </c>
      <c r="M23" s="49">
        <v>83</v>
      </c>
      <c r="N23" s="50">
        <v>78</v>
      </c>
      <c r="O23" s="50">
        <v>88</v>
      </c>
      <c r="P23" s="3">
        <f t="shared" si="2"/>
        <v>57.099999999999994</v>
      </c>
      <c r="Q23" s="49">
        <v>83</v>
      </c>
      <c r="R23" s="50">
        <v>78</v>
      </c>
      <c r="S23" s="50">
        <v>88</v>
      </c>
      <c r="T23" s="3">
        <f t="shared" si="3"/>
        <v>57.099999999999994</v>
      </c>
      <c r="U23" s="49">
        <v>85</v>
      </c>
      <c r="V23" s="50">
        <v>80</v>
      </c>
      <c r="W23" s="50">
        <v>95</v>
      </c>
      <c r="X23" s="3">
        <f t="shared" si="4"/>
        <v>59</v>
      </c>
      <c r="Y23" s="49">
        <v>80</v>
      </c>
      <c r="Z23" s="50">
        <v>80</v>
      </c>
      <c r="AA23" s="50">
        <v>100</v>
      </c>
      <c r="AB23" s="3">
        <f t="shared" si="5"/>
        <v>58</v>
      </c>
      <c r="AC23" s="52">
        <v>80</v>
      </c>
      <c r="AD23" s="53">
        <v>84</v>
      </c>
      <c r="AE23" s="53">
        <v>0</v>
      </c>
      <c r="AF23" s="3">
        <f t="shared" si="6"/>
        <v>49.2</v>
      </c>
      <c r="AG23" s="52">
        <v>80</v>
      </c>
      <c r="AH23" s="53">
        <v>85</v>
      </c>
      <c r="AI23" s="53">
        <v>0</v>
      </c>
      <c r="AJ23" s="3">
        <f t="shared" si="10"/>
        <v>49.5</v>
      </c>
      <c r="AK23" s="59">
        <v>47.74</v>
      </c>
      <c r="AL23" s="49">
        <v>39</v>
      </c>
      <c r="AM23" s="30">
        <f t="shared" si="8"/>
        <v>62.49</v>
      </c>
      <c r="AN23" s="3" t="str">
        <f t="shared" si="9"/>
        <v>C+</v>
      </c>
      <c r="AO23" s="57">
        <v>5</v>
      </c>
      <c r="AP23" s="21"/>
      <c r="AQ23" s="23"/>
      <c r="AR23" s="23"/>
      <c r="AS23" s="6"/>
    </row>
    <row r="24" spans="1:45" ht="15.75" customHeight="1" thickBot="1">
      <c r="A24" s="38">
        <v>3332220070</v>
      </c>
      <c r="B24" s="34">
        <v>23</v>
      </c>
      <c r="C24" s="42" t="s">
        <v>71</v>
      </c>
      <c r="D24" s="4" t="s">
        <v>163</v>
      </c>
      <c r="E24" s="49">
        <v>86</v>
      </c>
      <c r="F24" s="50">
        <v>72</v>
      </c>
      <c r="G24" s="50">
        <v>80</v>
      </c>
      <c r="H24" s="3">
        <f t="shared" si="0"/>
        <v>55.4</v>
      </c>
      <c r="I24" s="49">
        <v>84</v>
      </c>
      <c r="J24" s="50">
        <v>72</v>
      </c>
      <c r="K24" s="50">
        <v>80</v>
      </c>
      <c r="L24" s="3">
        <f t="shared" si="1"/>
        <v>54.8</v>
      </c>
      <c r="M24" s="49">
        <v>85</v>
      </c>
      <c r="N24" s="50">
        <v>78</v>
      </c>
      <c r="O24" s="50">
        <v>85</v>
      </c>
      <c r="P24" s="3">
        <f t="shared" si="2"/>
        <v>57.4</v>
      </c>
      <c r="Q24" s="49">
        <v>85</v>
      </c>
      <c r="R24" s="50">
        <v>78</v>
      </c>
      <c r="S24" s="50">
        <v>85</v>
      </c>
      <c r="T24" s="3">
        <f t="shared" si="3"/>
        <v>57.4</v>
      </c>
      <c r="U24" s="49">
        <v>80</v>
      </c>
      <c r="V24" s="50">
        <v>80</v>
      </c>
      <c r="W24" s="50">
        <v>100</v>
      </c>
      <c r="X24" s="3">
        <f t="shared" si="4"/>
        <v>58</v>
      </c>
      <c r="Y24" s="49">
        <v>70</v>
      </c>
      <c r="Z24" s="50">
        <v>80</v>
      </c>
      <c r="AA24" s="50">
        <v>80</v>
      </c>
      <c r="AB24" s="3">
        <f t="shared" si="5"/>
        <v>53</v>
      </c>
      <c r="AC24" s="49">
        <v>80</v>
      </c>
      <c r="AD24" s="50">
        <v>78</v>
      </c>
      <c r="AE24" s="50">
        <v>65</v>
      </c>
      <c r="AF24" s="3">
        <f t="shared" si="6"/>
        <v>53.9</v>
      </c>
      <c r="AG24" s="49">
        <v>80</v>
      </c>
      <c r="AH24" s="50">
        <v>78</v>
      </c>
      <c r="AI24" s="50">
        <v>65</v>
      </c>
      <c r="AJ24" s="3">
        <f t="shared" si="10"/>
        <v>53.9</v>
      </c>
      <c r="AK24" s="59">
        <v>55.48</v>
      </c>
      <c r="AL24" s="49">
        <v>65</v>
      </c>
      <c r="AM24" s="30">
        <f t="shared" si="8"/>
        <v>76.72999999999999</v>
      </c>
      <c r="AN24" s="3" t="str">
        <f t="shared" si="9"/>
        <v>B+</v>
      </c>
      <c r="AO24" s="57">
        <v>5</v>
      </c>
      <c r="AP24" s="22"/>
      <c r="AQ24" s="24"/>
      <c r="AR24" s="24"/>
      <c r="AS24" s="8"/>
    </row>
    <row r="25" spans="1:45" ht="15.75" customHeight="1" thickBot="1">
      <c r="A25" s="38">
        <v>3332220063</v>
      </c>
      <c r="B25" s="31">
        <v>24</v>
      </c>
      <c r="C25" s="42" t="s">
        <v>72</v>
      </c>
      <c r="D25" s="5" t="s">
        <v>163</v>
      </c>
      <c r="E25" s="52">
        <v>83</v>
      </c>
      <c r="F25" s="53">
        <v>80</v>
      </c>
      <c r="G25" s="53">
        <v>0</v>
      </c>
      <c r="H25" s="3">
        <f t="shared" si="0"/>
        <v>48.9</v>
      </c>
      <c r="I25" s="52">
        <v>83</v>
      </c>
      <c r="J25" s="53">
        <v>80</v>
      </c>
      <c r="K25" s="53">
        <v>0</v>
      </c>
      <c r="L25" s="3">
        <f t="shared" si="1"/>
        <v>48.9</v>
      </c>
      <c r="M25" s="49">
        <v>80</v>
      </c>
      <c r="N25" s="50">
        <v>80</v>
      </c>
      <c r="O25" s="50">
        <v>85</v>
      </c>
      <c r="P25" s="3">
        <f t="shared" si="2"/>
        <v>56.5</v>
      </c>
      <c r="Q25" s="49">
        <v>80</v>
      </c>
      <c r="R25" s="50">
        <v>80</v>
      </c>
      <c r="S25" s="50">
        <v>85</v>
      </c>
      <c r="T25" s="3">
        <f t="shared" si="3"/>
        <v>56.5</v>
      </c>
      <c r="U25" s="49">
        <v>80</v>
      </c>
      <c r="V25" s="50">
        <v>80</v>
      </c>
      <c r="W25" s="50">
        <v>70</v>
      </c>
      <c r="X25" s="3">
        <f t="shared" si="4"/>
        <v>55</v>
      </c>
      <c r="Y25" s="49">
        <v>81</v>
      </c>
      <c r="Z25" s="50">
        <v>80</v>
      </c>
      <c r="AA25" s="50">
        <v>70</v>
      </c>
      <c r="AB25" s="3">
        <f t="shared" si="5"/>
        <v>55.3</v>
      </c>
      <c r="AC25" s="49">
        <v>82</v>
      </c>
      <c r="AD25" s="50">
        <v>83</v>
      </c>
      <c r="AE25" s="50">
        <v>100</v>
      </c>
      <c r="AF25" s="3">
        <f t="shared" si="6"/>
        <v>59.5</v>
      </c>
      <c r="AG25" s="49">
        <v>80</v>
      </c>
      <c r="AH25" s="50">
        <v>83</v>
      </c>
      <c r="AI25" s="50">
        <v>100</v>
      </c>
      <c r="AJ25" s="3">
        <f t="shared" si="10"/>
        <v>58.9</v>
      </c>
      <c r="AK25" s="59">
        <v>51.27</v>
      </c>
      <c r="AL25" s="49">
        <v>55</v>
      </c>
      <c r="AM25" s="30">
        <f t="shared" si="8"/>
        <v>70.02000000000001</v>
      </c>
      <c r="AN25" s="3" t="str">
        <f t="shared" si="9"/>
        <v>B</v>
      </c>
      <c r="AO25" s="57">
        <v>5</v>
      </c>
      <c r="AP25" s="21"/>
      <c r="AQ25" s="23"/>
      <c r="AR25" s="23"/>
      <c r="AS25" s="6"/>
    </row>
    <row r="26" spans="1:45" ht="15.75" customHeight="1" thickBot="1">
      <c r="A26" s="36">
        <v>3332220042</v>
      </c>
      <c r="B26" s="29">
        <v>25</v>
      </c>
      <c r="C26" s="41" t="s">
        <v>73</v>
      </c>
      <c r="D26" s="4" t="s">
        <v>164</v>
      </c>
      <c r="E26" s="49">
        <v>82</v>
      </c>
      <c r="F26" s="50">
        <v>72</v>
      </c>
      <c r="G26" s="50">
        <v>75</v>
      </c>
      <c r="H26" s="3">
        <f t="shared" si="0"/>
        <v>53.699999999999996</v>
      </c>
      <c r="I26" s="49">
        <v>82</v>
      </c>
      <c r="J26" s="50">
        <v>72</v>
      </c>
      <c r="K26" s="50">
        <v>75</v>
      </c>
      <c r="L26" s="3">
        <f t="shared" si="1"/>
        <v>53.699999999999996</v>
      </c>
      <c r="M26" s="49">
        <v>83</v>
      </c>
      <c r="N26" s="50">
        <v>80</v>
      </c>
      <c r="O26" s="50">
        <v>95</v>
      </c>
      <c r="P26" s="3">
        <f t="shared" si="2"/>
        <v>58.4</v>
      </c>
      <c r="Q26" s="49">
        <v>80</v>
      </c>
      <c r="R26" s="50">
        <v>80</v>
      </c>
      <c r="S26" s="50">
        <v>95</v>
      </c>
      <c r="T26" s="3">
        <f t="shared" si="3"/>
        <v>57.5</v>
      </c>
      <c r="U26" s="49">
        <v>90</v>
      </c>
      <c r="V26" s="50">
        <v>72</v>
      </c>
      <c r="W26" s="50">
        <v>90</v>
      </c>
      <c r="X26" s="3">
        <f t="shared" si="4"/>
        <v>57.599999999999994</v>
      </c>
      <c r="Y26" s="49">
        <v>83</v>
      </c>
      <c r="Z26" s="50">
        <v>72</v>
      </c>
      <c r="AA26" s="50">
        <v>90</v>
      </c>
      <c r="AB26" s="3">
        <f t="shared" si="5"/>
        <v>55.5</v>
      </c>
      <c r="AC26" s="49">
        <v>83</v>
      </c>
      <c r="AD26" s="54">
        <v>75</v>
      </c>
      <c r="AE26" s="54">
        <v>100</v>
      </c>
      <c r="AF26" s="3">
        <f t="shared" si="6"/>
        <v>57.4</v>
      </c>
      <c r="AG26" s="49">
        <v>87</v>
      </c>
      <c r="AH26" s="50">
        <v>75</v>
      </c>
      <c r="AI26" s="54">
        <v>100</v>
      </c>
      <c r="AJ26" s="3">
        <f t="shared" si="10"/>
        <v>58.599999999999994</v>
      </c>
      <c r="AK26" s="59">
        <v>56.55</v>
      </c>
      <c r="AL26" s="49">
        <v>77</v>
      </c>
      <c r="AM26" s="30">
        <f t="shared" si="8"/>
        <v>80.8</v>
      </c>
      <c r="AN26" s="3" t="str">
        <f t="shared" si="9"/>
        <v>A-</v>
      </c>
      <c r="AO26" s="57">
        <v>5</v>
      </c>
      <c r="AP26" s="13"/>
      <c r="AQ26" s="12"/>
      <c r="AR26" s="23"/>
      <c r="AS26" s="6"/>
    </row>
    <row r="27" spans="1:45" ht="15.75" customHeight="1" thickBot="1">
      <c r="A27" s="36">
        <v>3332220011</v>
      </c>
      <c r="B27" s="34">
        <v>26</v>
      </c>
      <c r="C27" s="41" t="s">
        <v>74</v>
      </c>
      <c r="D27" s="4" t="s">
        <v>164</v>
      </c>
      <c r="E27" s="49">
        <v>81</v>
      </c>
      <c r="F27" s="50">
        <v>72</v>
      </c>
      <c r="G27" s="50">
        <v>100</v>
      </c>
      <c r="H27" s="3">
        <f t="shared" si="0"/>
        <v>55.9</v>
      </c>
      <c r="I27" s="49">
        <v>80</v>
      </c>
      <c r="J27" s="50">
        <v>72</v>
      </c>
      <c r="K27" s="50">
        <v>100</v>
      </c>
      <c r="L27" s="3">
        <f t="shared" si="1"/>
        <v>55.599999999999994</v>
      </c>
      <c r="M27" s="49">
        <v>85</v>
      </c>
      <c r="N27" s="50">
        <v>80</v>
      </c>
      <c r="O27" s="50">
        <v>100</v>
      </c>
      <c r="P27" s="3">
        <f t="shared" si="2"/>
        <v>59.5</v>
      </c>
      <c r="Q27" s="49">
        <v>83</v>
      </c>
      <c r="R27" s="50">
        <v>80</v>
      </c>
      <c r="S27" s="50">
        <v>100</v>
      </c>
      <c r="T27" s="3">
        <f t="shared" si="3"/>
        <v>58.9</v>
      </c>
      <c r="U27" s="49">
        <v>88</v>
      </c>
      <c r="V27" s="50">
        <v>75</v>
      </c>
      <c r="W27" s="50">
        <v>90</v>
      </c>
      <c r="X27" s="3">
        <f t="shared" si="4"/>
        <v>57.9</v>
      </c>
      <c r="Y27" s="49">
        <v>82</v>
      </c>
      <c r="Z27" s="50">
        <v>75</v>
      </c>
      <c r="AA27" s="50">
        <v>90</v>
      </c>
      <c r="AB27" s="3">
        <f t="shared" si="5"/>
        <v>56.099999999999994</v>
      </c>
      <c r="AC27" s="49">
        <v>85</v>
      </c>
      <c r="AD27" s="54">
        <v>76</v>
      </c>
      <c r="AE27" s="54">
        <v>89</v>
      </c>
      <c r="AF27" s="3">
        <f t="shared" si="6"/>
        <v>57.199999999999996</v>
      </c>
      <c r="AG27" s="49">
        <v>84</v>
      </c>
      <c r="AH27" s="50">
        <v>76</v>
      </c>
      <c r="AI27" s="54">
        <v>89</v>
      </c>
      <c r="AJ27" s="3">
        <f t="shared" si="10"/>
        <v>56.9</v>
      </c>
      <c r="AK27" s="59">
        <v>57.25</v>
      </c>
      <c r="AL27" s="49">
        <v>83</v>
      </c>
      <c r="AM27" s="30">
        <f t="shared" si="8"/>
        <v>83</v>
      </c>
      <c r="AN27" s="3" t="str">
        <f t="shared" si="9"/>
        <v>A-</v>
      </c>
      <c r="AO27" s="57">
        <v>5</v>
      </c>
      <c r="AP27" s="21"/>
      <c r="AQ27" s="23"/>
      <c r="AR27" s="23"/>
      <c r="AS27" s="6"/>
    </row>
    <row r="28" spans="1:45" ht="15.75" customHeight="1" thickBot="1">
      <c r="A28" s="36">
        <v>3332220035</v>
      </c>
      <c r="B28" s="31">
        <v>27</v>
      </c>
      <c r="C28" s="41" t="s">
        <v>75</v>
      </c>
      <c r="D28" s="4" t="s">
        <v>164</v>
      </c>
      <c r="E28" s="49">
        <v>77</v>
      </c>
      <c r="F28" s="50">
        <v>77</v>
      </c>
      <c r="G28" s="50">
        <v>25</v>
      </c>
      <c r="H28" s="3">
        <f t="shared" si="0"/>
        <v>48.699999999999996</v>
      </c>
      <c r="I28" s="49">
        <v>80</v>
      </c>
      <c r="J28" s="50">
        <v>77</v>
      </c>
      <c r="K28" s="50">
        <v>25</v>
      </c>
      <c r="L28" s="3">
        <f t="shared" si="1"/>
        <v>49.599999999999994</v>
      </c>
      <c r="M28" s="49">
        <v>85</v>
      </c>
      <c r="N28" s="50">
        <v>82</v>
      </c>
      <c r="O28" s="50">
        <v>100</v>
      </c>
      <c r="P28" s="3">
        <f t="shared" si="2"/>
        <v>60.099999999999994</v>
      </c>
      <c r="Q28" s="49">
        <v>79</v>
      </c>
      <c r="R28" s="50">
        <v>82</v>
      </c>
      <c r="S28" s="50">
        <v>100</v>
      </c>
      <c r="T28" s="3">
        <f t="shared" si="3"/>
        <v>58.3</v>
      </c>
      <c r="U28" s="49">
        <v>87</v>
      </c>
      <c r="V28" s="50">
        <v>78</v>
      </c>
      <c r="W28" s="50">
        <v>80</v>
      </c>
      <c r="X28" s="3">
        <f t="shared" si="4"/>
        <v>57.5</v>
      </c>
      <c r="Y28" s="49">
        <v>85</v>
      </c>
      <c r="Z28" s="50">
        <v>78</v>
      </c>
      <c r="AA28" s="50">
        <v>80</v>
      </c>
      <c r="AB28" s="3">
        <f t="shared" si="5"/>
        <v>56.9</v>
      </c>
      <c r="AC28" s="49">
        <v>89</v>
      </c>
      <c r="AD28" s="54">
        <v>79</v>
      </c>
      <c r="AE28" s="54">
        <v>80</v>
      </c>
      <c r="AF28" s="3">
        <f t="shared" si="6"/>
        <v>58.4</v>
      </c>
      <c r="AG28" s="49">
        <v>87</v>
      </c>
      <c r="AH28" s="50">
        <v>79</v>
      </c>
      <c r="AI28" s="54">
        <v>80</v>
      </c>
      <c r="AJ28" s="3">
        <f t="shared" si="10"/>
        <v>57.8</v>
      </c>
      <c r="AK28" s="59">
        <v>55.91</v>
      </c>
      <c r="AL28" s="49">
        <v>57</v>
      </c>
      <c r="AM28" s="30">
        <f t="shared" si="8"/>
        <v>75.16</v>
      </c>
      <c r="AN28" s="3" t="str">
        <f t="shared" si="9"/>
        <v>B+</v>
      </c>
      <c r="AO28" s="57">
        <v>5</v>
      </c>
      <c r="AP28" s="22"/>
      <c r="AQ28" s="24"/>
      <c r="AR28" s="24"/>
      <c r="AS28" s="8"/>
    </row>
    <row r="29" spans="1:45" ht="15.75" customHeight="1" thickBot="1">
      <c r="A29" s="38">
        <v>3332220021</v>
      </c>
      <c r="B29" s="29">
        <v>28</v>
      </c>
      <c r="C29" s="42" t="s">
        <v>76</v>
      </c>
      <c r="D29" s="4" t="s">
        <v>165</v>
      </c>
      <c r="E29" s="49">
        <v>82</v>
      </c>
      <c r="F29" s="50">
        <v>72</v>
      </c>
      <c r="G29" s="50">
        <v>100</v>
      </c>
      <c r="H29" s="3">
        <f t="shared" si="0"/>
        <v>56.199999999999996</v>
      </c>
      <c r="I29" s="49">
        <v>85</v>
      </c>
      <c r="J29" s="50">
        <v>72</v>
      </c>
      <c r="K29" s="50">
        <v>100</v>
      </c>
      <c r="L29" s="3">
        <f t="shared" si="1"/>
        <v>57.099999999999994</v>
      </c>
      <c r="M29" s="49">
        <v>80</v>
      </c>
      <c r="N29" s="50">
        <v>80</v>
      </c>
      <c r="O29" s="50">
        <v>95</v>
      </c>
      <c r="P29" s="3">
        <f t="shared" si="2"/>
        <v>57.5</v>
      </c>
      <c r="Q29" s="49">
        <v>80</v>
      </c>
      <c r="R29" s="50">
        <v>80</v>
      </c>
      <c r="S29" s="50">
        <v>95</v>
      </c>
      <c r="T29" s="3">
        <f t="shared" si="3"/>
        <v>57.5</v>
      </c>
      <c r="U29" s="49">
        <v>84</v>
      </c>
      <c r="V29" s="50">
        <v>80</v>
      </c>
      <c r="W29" s="50">
        <v>85</v>
      </c>
      <c r="X29" s="3">
        <f t="shared" si="4"/>
        <v>57.7</v>
      </c>
      <c r="Y29" s="49">
        <v>81</v>
      </c>
      <c r="Z29" s="50">
        <v>80</v>
      </c>
      <c r="AA29" s="50">
        <v>85</v>
      </c>
      <c r="AB29" s="3">
        <f t="shared" si="5"/>
        <v>56.8</v>
      </c>
      <c r="AC29" s="49">
        <v>89</v>
      </c>
      <c r="AD29" s="50">
        <v>79</v>
      </c>
      <c r="AE29" s="50">
        <v>100</v>
      </c>
      <c r="AF29" s="3">
        <f t="shared" si="6"/>
        <v>60.4</v>
      </c>
      <c r="AG29" s="49">
        <v>91</v>
      </c>
      <c r="AH29" s="50">
        <v>79</v>
      </c>
      <c r="AI29" s="50">
        <v>100</v>
      </c>
      <c r="AJ29" s="3">
        <f t="shared" si="10"/>
        <v>61</v>
      </c>
      <c r="AK29" s="59">
        <v>58.03</v>
      </c>
      <c r="AL29" s="49">
        <v>76</v>
      </c>
      <c r="AM29" s="30">
        <f t="shared" si="8"/>
        <v>82.03</v>
      </c>
      <c r="AN29" s="3" t="str">
        <f t="shared" si="9"/>
        <v>A-</v>
      </c>
      <c r="AO29" s="57">
        <v>5</v>
      </c>
      <c r="AP29" s="17"/>
      <c r="AQ29" s="15"/>
      <c r="AR29" s="15"/>
    </row>
    <row r="30" spans="1:45" ht="15.75" customHeight="1" thickBot="1">
      <c r="A30" s="38">
        <v>3332220048</v>
      </c>
      <c r="B30" s="29">
        <v>29</v>
      </c>
      <c r="C30" s="42" t="s">
        <v>77</v>
      </c>
      <c r="D30" s="5" t="s">
        <v>165</v>
      </c>
      <c r="E30" s="49">
        <v>77</v>
      </c>
      <c r="F30" s="50">
        <v>88</v>
      </c>
      <c r="G30" s="50">
        <v>100</v>
      </c>
      <c r="H30" s="3">
        <f t="shared" si="0"/>
        <v>59.5</v>
      </c>
      <c r="I30" s="49">
        <v>80</v>
      </c>
      <c r="J30" s="50">
        <v>88</v>
      </c>
      <c r="K30" s="50">
        <v>100</v>
      </c>
      <c r="L30" s="3">
        <f t="shared" si="1"/>
        <v>60.4</v>
      </c>
      <c r="M30" s="49">
        <v>76</v>
      </c>
      <c r="N30" s="50">
        <v>85</v>
      </c>
      <c r="O30" s="50">
        <v>80</v>
      </c>
      <c r="P30" s="3">
        <f t="shared" si="2"/>
        <v>56.3</v>
      </c>
      <c r="Q30" s="49">
        <v>78</v>
      </c>
      <c r="R30" s="50">
        <v>85</v>
      </c>
      <c r="S30" s="50">
        <v>80</v>
      </c>
      <c r="T30" s="3">
        <f t="shared" si="3"/>
        <v>56.9</v>
      </c>
      <c r="U30" s="49">
        <v>79</v>
      </c>
      <c r="V30" s="50">
        <v>83</v>
      </c>
      <c r="W30" s="50">
        <v>90</v>
      </c>
      <c r="X30" s="3">
        <f t="shared" si="4"/>
        <v>57.599999999999994</v>
      </c>
      <c r="Y30" s="49">
        <v>79</v>
      </c>
      <c r="Z30" s="50">
        <v>83</v>
      </c>
      <c r="AA30" s="50">
        <v>90</v>
      </c>
      <c r="AB30" s="3">
        <f t="shared" si="5"/>
        <v>57.599999999999994</v>
      </c>
      <c r="AC30" s="49">
        <v>83</v>
      </c>
      <c r="AD30" s="50">
        <v>85</v>
      </c>
      <c r="AE30" s="50">
        <v>80</v>
      </c>
      <c r="AF30" s="3">
        <f t="shared" si="6"/>
        <v>58.4</v>
      </c>
      <c r="AG30" s="49">
        <v>85</v>
      </c>
      <c r="AH30" s="50">
        <v>85</v>
      </c>
      <c r="AI30" s="50">
        <v>80</v>
      </c>
      <c r="AJ30" s="3">
        <f t="shared" si="10"/>
        <v>59</v>
      </c>
      <c r="AK30" s="59">
        <v>58.21</v>
      </c>
      <c r="AL30" s="49">
        <v>59</v>
      </c>
      <c r="AM30" s="30">
        <f t="shared" si="8"/>
        <v>77.960000000000008</v>
      </c>
      <c r="AN30" s="3" t="str">
        <f t="shared" si="9"/>
        <v>B+</v>
      </c>
      <c r="AO30" s="57">
        <v>5</v>
      </c>
      <c r="AP30" s="21"/>
      <c r="AQ30" s="23"/>
      <c r="AR30" s="23"/>
      <c r="AS30" s="6"/>
    </row>
    <row r="31" spans="1:45" ht="15.75" customHeight="1" thickBot="1">
      <c r="A31" s="38">
        <v>3332220012</v>
      </c>
      <c r="B31" s="34">
        <v>30</v>
      </c>
      <c r="C31" s="42" t="s">
        <v>78</v>
      </c>
      <c r="D31" s="4" t="s">
        <v>165</v>
      </c>
      <c r="E31" s="49">
        <v>80</v>
      </c>
      <c r="F31" s="50">
        <v>72</v>
      </c>
      <c r="G31" s="50">
        <v>50</v>
      </c>
      <c r="H31" s="3">
        <f t="shared" si="0"/>
        <v>50.599999999999994</v>
      </c>
      <c r="I31" s="49">
        <v>80</v>
      </c>
      <c r="J31" s="50">
        <v>72</v>
      </c>
      <c r="K31" s="50">
        <v>50</v>
      </c>
      <c r="L31" s="3">
        <f t="shared" si="1"/>
        <v>50.599999999999994</v>
      </c>
      <c r="M31" s="49">
        <v>80</v>
      </c>
      <c r="N31" s="50">
        <v>77</v>
      </c>
      <c r="O31" s="50">
        <v>95</v>
      </c>
      <c r="P31" s="3">
        <f t="shared" si="2"/>
        <v>56.599999999999994</v>
      </c>
      <c r="Q31" s="49">
        <v>80</v>
      </c>
      <c r="R31" s="50">
        <v>77</v>
      </c>
      <c r="S31" s="50">
        <v>95</v>
      </c>
      <c r="T31" s="3">
        <f t="shared" si="3"/>
        <v>56.599999999999994</v>
      </c>
      <c r="U31" s="49">
        <v>79</v>
      </c>
      <c r="V31" s="50">
        <v>80</v>
      </c>
      <c r="W31" s="50">
        <v>95</v>
      </c>
      <c r="X31" s="3">
        <f t="shared" si="4"/>
        <v>57.2</v>
      </c>
      <c r="Y31" s="49">
        <v>79</v>
      </c>
      <c r="Z31" s="50">
        <v>80</v>
      </c>
      <c r="AA31" s="50">
        <v>95</v>
      </c>
      <c r="AB31" s="3">
        <f t="shared" si="5"/>
        <v>57.2</v>
      </c>
      <c r="AC31" s="49">
        <v>88</v>
      </c>
      <c r="AD31" s="50">
        <v>78</v>
      </c>
      <c r="AE31" s="50">
        <v>100</v>
      </c>
      <c r="AF31" s="3">
        <f t="shared" si="6"/>
        <v>59.8</v>
      </c>
      <c r="AG31" s="49">
        <v>92</v>
      </c>
      <c r="AH31" s="50">
        <v>78</v>
      </c>
      <c r="AI31" s="50">
        <v>100</v>
      </c>
      <c r="AJ31" s="3">
        <f t="shared" si="10"/>
        <v>61</v>
      </c>
      <c r="AK31" s="59">
        <v>56.2</v>
      </c>
      <c r="AL31" s="49">
        <v>60</v>
      </c>
      <c r="AM31" s="30">
        <f t="shared" si="8"/>
        <v>76.2</v>
      </c>
      <c r="AN31" s="3" t="str">
        <f t="shared" si="9"/>
        <v>B+</v>
      </c>
      <c r="AO31" s="57">
        <v>5</v>
      </c>
      <c r="AP31" s="17"/>
      <c r="AQ31" s="15"/>
      <c r="AR31" s="15"/>
    </row>
    <row r="32" spans="1:45" ht="15.75" customHeight="1" thickBot="1">
      <c r="A32" s="36">
        <v>3332220006</v>
      </c>
      <c r="B32" s="31">
        <v>31</v>
      </c>
      <c r="C32" s="41" t="s">
        <v>79</v>
      </c>
      <c r="D32" s="5" t="s">
        <v>166</v>
      </c>
      <c r="E32" s="49">
        <v>80</v>
      </c>
      <c r="F32" s="50">
        <v>88</v>
      </c>
      <c r="G32" s="50">
        <v>80</v>
      </c>
      <c r="H32" s="3">
        <f t="shared" si="0"/>
        <v>58.4</v>
      </c>
      <c r="I32" s="49">
        <v>80</v>
      </c>
      <c r="J32" s="50">
        <v>88</v>
      </c>
      <c r="K32" s="50">
        <v>80</v>
      </c>
      <c r="L32" s="3">
        <f t="shared" si="1"/>
        <v>58.4</v>
      </c>
      <c r="M32" s="49">
        <v>85</v>
      </c>
      <c r="N32" s="50">
        <v>86</v>
      </c>
      <c r="O32" s="50">
        <v>100</v>
      </c>
      <c r="P32" s="3">
        <f t="shared" si="2"/>
        <v>61.3</v>
      </c>
      <c r="Q32" s="49">
        <v>83</v>
      </c>
      <c r="R32" s="50">
        <v>86</v>
      </c>
      <c r="S32" s="50">
        <v>100</v>
      </c>
      <c r="T32" s="3">
        <f t="shared" si="3"/>
        <v>60.7</v>
      </c>
      <c r="U32" s="49">
        <v>79</v>
      </c>
      <c r="V32" s="50">
        <v>80</v>
      </c>
      <c r="W32" s="50">
        <v>80</v>
      </c>
      <c r="X32" s="3">
        <f t="shared" si="4"/>
        <v>55.7</v>
      </c>
      <c r="Y32" s="49">
        <v>80</v>
      </c>
      <c r="Z32" s="50">
        <v>80</v>
      </c>
      <c r="AA32" s="50">
        <v>80</v>
      </c>
      <c r="AB32" s="3">
        <f t="shared" si="5"/>
        <v>56</v>
      </c>
      <c r="AC32" s="49">
        <v>83</v>
      </c>
      <c r="AD32" s="50">
        <v>87</v>
      </c>
      <c r="AE32" s="50">
        <v>100</v>
      </c>
      <c r="AF32" s="3">
        <f t="shared" si="6"/>
        <v>61</v>
      </c>
      <c r="AG32" s="49">
        <v>83</v>
      </c>
      <c r="AH32" s="50">
        <v>87</v>
      </c>
      <c r="AI32" s="50">
        <v>100</v>
      </c>
      <c r="AJ32" s="3">
        <f t="shared" si="10"/>
        <v>61</v>
      </c>
      <c r="AK32" s="59">
        <v>59.06</v>
      </c>
      <c r="AL32" s="49">
        <v>68</v>
      </c>
      <c r="AM32" s="30">
        <f t="shared" si="8"/>
        <v>81.06</v>
      </c>
      <c r="AN32" s="3" t="str">
        <f t="shared" si="9"/>
        <v>A-</v>
      </c>
      <c r="AO32" s="57">
        <v>5</v>
      </c>
      <c r="AP32" s="10"/>
      <c r="AQ32" s="10"/>
      <c r="AR32" s="10"/>
    </row>
    <row r="33" spans="1:45" ht="15.75" customHeight="1" thickBot="1">
      <c r="A33" s="36">
        <v>3332220102</v>
      </c>
      <c r="B33" s="29">
        <v>32</v>
      </c>
      <c r="C33" s="41" t="s">
        <v>80</v>
      </c>
      <c r="D33" s="5" t="s">
        <v>166</v>
      </c>
      <c r="E33" s="49">
        <v>80</v>
      </c>
      <c r="F33" s="50">
        <v>75</v>
      </c>
      <c r="G33" s="50">
        <v>30</v>
      </c>
      <c r="H33" s="3">
        <f t="shared" si="0"/>
        <v>49.5</v>
      </c>
      <c r="I33" s="49">
        <v>79</v>
      </c>
      <c r="J33" s="50">
        <v>75</v>
      </c>
      <c r="K33" s="50">
        <v>30</v>
      </c>
      <c r="L33" s="3">
        <f t="shared" si="1"/>
        <v>49.2</v>
      </c>
      <c r="M33" s="49">
        <v>80</v>
      </c>
      <c r="N33" s="50">
        <v>80</v>
      </c>
      <c r="O33" s="50">
        <v>80</v>
      </c>
      <c r="P33" s="3">
        <f t="shared" si="2"/>
        <v>56</v>
      </c>
      <c r="Q33" s="49">
        <v>85</v>
      </c>
      <c r="R33" s="50">
        <v>80</v>
      </c>
      <c r="S33" s="50">
        <v>80</v>
      </c>
      <c r="T33" s="3">
        <f t="shared" si="3"/>
        <v>57.5</v>
      </c>
      <c r="U33" s="52">
        <v>84</v>
      </c>
      <c r="V33" s="53">
        <v>80</v>
      </c>
      <c r="W33" s="53">
        <v>0</v>
      </c>
      <c r="X33" s="3">
        <f t="shared" si="4"/>
        <v>49.2</v>
      </c>
      <c r="Y33" s="52">
        <v>84</v>
      </c>
      <c r="Z33" s="53">
        <v>80</v>
      </c>
      <c r="AA33" s="53">
        <v>0</v>
      </c>
      <c r="AB33" s="3">
        <f t="shared" si="5"/>
        <v>49.2</v>
      </c>
      <c r="AC33" s="49">
        <v>85</v>
      </c>
      <c r="AD33" s="50">
        <v>80</v>
      </c>
      <c r="AE33" s="50">
        <v>100</v>
      </c>
      <c r="AF33" s="3">
        <f t="shared" si="6"/>
        <v>59.5</v>
      </c>
      <c r="AG33" s="49">
        <v>84</v>
      </c>
      <c r="AH33" s="50">
        <v>80</v>
      </c>
      <c r="AI33" s="50">
        <v>100</v>
      </c>
      <c r="AJ33" s="3">
        <f t="shared" si="10"/>
        <v>59.2</v>
      </c>
      <c r="AK33" s="59">
        <v>49.97</v>
      </c>
      <c r="AL33" s="49">
        <v>60</v>
      </c>
      <c r="AM33" s="30">
        <f t="shared" si="8"/>
        <v>64.97</v>
      </c>
      <c r="AN33" s="3" t="str">
        <f t="shared" si="9"/>
        <v>C+</v>
      </c>
      <c r="AO33" s="57">
        <v>0</v>
      </c>
      <c r="AP33" s="10"/>
      <c r="AQ33" s="20"/>
      <c r="AR33" s="10"/>
    </row>
    <row r="34" spans="1:45" ht="15.75" customHeight="1" thickBot="1">
      <c r="A34" s="36">
        <v>3332220103</v>
      </c>
      <c r="B34" s="34">
        <v>33</v>
      </c>
      <c r="C34" s="41" t="s">
        <v>81</v>
      </c>
      <c r="D34" s="5" t="s">
        <v>166</v>
      </c>
      <c r="E34" s="51">
        <v>78</v>
      </c>
      <c r="F34" s="50">
        <v>75</v>
      </c>
      <c r="G34" s="54">
        <v>0</v>
      </c>
      <c r="H34" s="3">
        <f t="shared" ref="H34:H65" si="11">SUM((E34*0.3)+(F34*0.3)+(G34*0.1))</f>
        <v>45.9</v>
      </c>
      <c r="I34" s="51">
        <v>78</v>
      </c>
      <c r="J34" s="50">
        <v>75</v>
      </c>
      <c r="K34" s="54">
        <v>0</v>
      </c>
      <c r="L34" s="3">
        <f t="shared" ref="L34:L65" si="12">SUM((I34*0.3)+(J34*0.3)+(K34*0.1))</f>
        <v>45.9</v>
      </c>
      <c r="M34" s="49">
        <v>50</v>
      </c>
      <c r="N34" s="50">
        <v>78</v>
      </c>
      <c r="O34" s="50">
        <v>40</v>
      </c>
      <c r="P34" s="3">
        <f t="shared" ref="P34:P65" si="13">SUM((M34*0.3)+(N34*0.3)+(O34*0.1))</f>
        <v>42.4</v>
      </c>
      <c r="Q34" s="49">
        <v>77</v>
      </c>
      <c r="R34" s="50">
        <v>78</v>
      </c>
      <c r="S34" s="50">
        <v>70</v>
      </c>
      <c r="T34" s="3">
        <f t="shared" ref="T34:T65" si="14">SUM((Q34*0.3)+(R34*0.3)+(S34*0.1))</f>
        <v>53.5</v>
      </c>
      <c r="U34" s="49">
        <v>75</v>
      </c>
      <c r="V34" s="50">
        <v>78</v>
      </c>
      <c r="W34" s="50">
        <v>60</v>
      </c>
      <c r="X34" s="3">
        <f t="shared" ref="X34:X65" si="15">SUM((U34*0.3)+(V34*0.3)+(W34*0.1))</f>
        <v>51.9</v>
      </c>
      <c r="Y34" s="49">
        <v>75</v>
      </c>
      <c r="Z34" s="50">
        <v>78</v>
      </c>
      <c r="AA34" s="50">
        <v>60</v>
      </c>
      <c r="AB34" s="3">
        <f t="shared" ref="AB34:AB65" si="16">SUM((Y34*0.3)+(Z34*0.3)+(AA34*0.1))</f>
        <v>51.9</v>
      </c>
      <c r="AC34" s="49">
        <v>75</v>
      </c>
      <c r="AD34" s="50">
        <v>76</v>
      </c>
      <c r="AE34" s="50">
        <v>100</v>
      </c>
      <c r="AF34" s="3">
        <f t="shared" ref="AF34:AF65" si="17">SUM((AC34*0.3)+(AD34*0.3)+(AE34*0.1))</f>
        <v>55.3</v>
      </c>
      <c r="AG34" s="49">
        <v>75</v>
      </c>
      <c r="AH34" s="50">
        <v>78</v>
      </c>
      <c r="AI34" s="50">
        <v>70</v>
      </c>
      <c r="AJ34" s="3">
        <f t="shared" si="10"/>
        <v>52.9</v>
      </c>
      <c r="AK34" s="59">
        <v>49.96</v>
      </c>
      <c r="AL34" s="49">
        <v>41</v>
      </c>
      <c r="AM34" s="30">
        <f t="shared" ref="AM34:AM65" si="18">(SUM(AK34+(AL34*0.25))+AO34)</f>
        <v>65.210000000000008</v>
      </c>
      <c r="AN34" s="3" t="str">
        <f t="shared" ref="AN34:AN65" si="19">IF(AM34&gt;=85.01, "A", IF(AM34&gt;=80.01, "A-", IF(AM34&gt;=75.01, "B+", IF(AM34&gt;=70.01, "B", IF(AM34&gt;=65.01, "B-", IF(AM34&gt;=60.01, "C+", IF(AM34&gt;=55.01, "C", IF(AM34&gt;=50.01, "D", IF(AM34&gt;=0, "E")))))))))</f>
        <v>B-</v>
      </c>
      <c r="AO34" s="57">
        <v>5</v>
      </c>
      <c r="AP34" s="10"/>
      <c r="AQ34" s="20"/>
      <c r="AR34" s="10"/>
    </row>
    <row r="35" spans="1:45" ht="15.75" customHeight="1" thickBot="1">
      <c r="A35" s="38">
        <v>3332220014</v>
      </c>
      <c r="B35" s="31">
        <v>34</v>
      </c>
      <c r="C35" s="42" t="s">
        <v>82</v>
      </c>
      <c r="D35" s="5" t="s">
        <v>167</v>
      </c>
      <c r="E35" s="49">
        <v>85</v>
      </c>
      <c r="F35" s="50">
        <v>80</v>
      </c>
      <c r="G35" s="50">
        <v>100</v>
      </c>
      <c r="H35" s="3">
        <f t="shared" si="11"/>
        <v>59.5</v>
      </c>
      <c r="I35" s="49">
        <v>80</v>
      </c>
      <c r="J35" s="50">
        <v>80</v>
      </c>
      <c r="K35" s="50">
        <v>100</v>
      </c>
      <c r="L35" s="3">
        <f t="shared" si="12"/>
        <v>58</v>
      </c>
      <c r="M35" s="49">
        <v>82</v>
      </c>
      <c r="N35" s="50">
        <v>80</v>
      </c>
      <c r="O35" s="50">
        <v>75</v>
      </c>
      <c r="P35" s="3">
        <f t="shared" si="13"/>
        <v>56.099999999999994</v>
      </c>
      <c r="Q35" s="49">
        <v>87</v>
      </c>
      <c r="R35" s="50">
        <v>80</v>
      </c>
      <c r="S35" s="50">
        <v>75</v>
      </c>
      <c r="T35" s="3">
        <f t="shared" si="14"/>
        <v>57.599999999999994</v>
      </c>
      <c r="U35" s="49">
        <v>89</v>
      </c>
      <c r="V35" s="50">
        <v>72</v>
      </c>
      <c r="W35" s="50">
        <v>50</v>
      </c>
      <c r="X35" s="3">
        <f t="shared" si="15"/>
        <v>53.3</v>
      </c>
      <c r="Y35" s="49">
        <v>88</v>
      </c>
      <c r="Z35" s="50">
        <v>72</v>
      </c>
      <c r="AA35" s="50">
        <v>50</v>
      </c>
      <c r="AB35" s="3">
        <f t="shared" si="16"/>
        <v>53</v>
      </c>
      <c r="AC35" s="49">
        <v>89</v>
      </c>
      <c r="AD35" s="50">
        <v>73</v>
      </c>
      <c r="AE35" s="50">
        <v>45</v>
      </c>
      <c r="AF35" s="3">
        <f t="shared" si="17"/>
        <v>53.099999999999994</v>
      </c>
      <c r="AG35" s="49">
        <v>93</v>
      </c>
      <c r="AH35" s="50">
        <v>73</v>
      </c>
      <c r="AI35" s="50">
        <v>45</v>
      </c>
      <c r="AJ35" s="3">
        <f t="shared" si="10"/>
        <v>54.3</v>
      </c>
      <c r="AK35" s="59">
        <v>55.61</v>
      </c>
      <c r="AL35" s="49">
        <v>61</v>
      </c>
      <c r="AM35" s="30">
        <f t="shared" si="18"/>
        <v>75.86</v>
      </c>
      <c r="AN35" s="3" t="str">
        <f t="shared" si="19"/>
        <v>B+</v>
      </c>
      <c r="AO35" s="57">
        <v>5</v>
      </c>
    </row>
    <row r="36" spans="1:45" ht="15.75" customHeight="1" thickBot="1">
      <c r="A36" s="38">
        <v>3332220013</v>
      </c>
      <c r="B36" s="29">
        <v>35</v>
      </c>
      <c r="C36" s="42" t="s">
        <v>83</v>
      </c>
      <c r="D36" s="4" t="s">
        <v>167</v>
      </c>
      <c r="E36" s="49">
        <v>90</v>
      </c>
      <c r="F36" s="50">
        <v>87</v>
      </c>
      <c r="G36" s="50">
        <v>100</v>
      </c>
      <c r="H36" s="3">
        <f t="shared" si="11"/>
        <v>63.099999999999994</v>
      </c>
      <c r="I36" s="49">
        <v>86</v>
      </c>
      <c r="J36" s="50">
        <v>87</v>
      </c>
      <c r="K36" s="50">
        <v>100</v>
      </c>
      <c r="L36" s="3">
        <f t="shared" si="12"/>
        <v>61.9</v>
      </c>
      <c r="M36" s="49">
        <v>90</v>
      </c>
      <c r="N36" s="50">
        <v>86</v>
      </c>
      <c r="O36" s="50">
        <v>100</v>
      </c>
      <c r="P36" s="3">
        <f t="shared" si="13"/>
        <v>62.8</v>
      </c>
      <c r="Q36" s="49">
        <v>94</v>
      </c>
      <c r="R36" s="50">
        <v>86</v>
      </c>
      <c r="S36" s="50">
        <v>100</v>
      </c>
      <c r="T36" s="3">
        <f t="shared" si="14"/>
        <v>64</v>
      </c>
      <c r="U36" s="49">
        <v>88</v>
      </c>
      <c r="V36" s="50">
        <v>85</v>
      </c>
      <c r="W36" s="50">
        <v>80</v>
      </c>
      <c r="X36" s="3">
        <f t="shared" si="15"/>
        <v>59.9</v>
      </c>
      <c r="Y36" s="49">
        <v>95</v>
      </c>
      <c r="Z36" s="50">
        <v>85</v>
      </c>
      <c r="AA36" s="50">
        <v>80</v>
      </c>
      <c r="AB36" s="3">
        <f t="shared" si="16"/>
        <v>62</v>
      </c>
      <c r="AC36" s="49">
        <v>90</v>
      </c>
      <c r="AD36" s="50">
        <v>85</v>
      </c>
      <c r="AE36" s="50">
        <v>92</v>
      </c>
      <c r="AF36" s="3">
        <f t="shared" si="17"/>
        <v>61.7</v>
      </c>
      <c r="AG36" s="49">
        <v>91</v>
      </c>
      <c r="AH36" s="50">
        <v>85</v>
      </c>
      <c r="AI36" s="50">
        <v>92</v>
      </c>
      <c r="AJ36" s="3">
        <f t="shared" si="10"/>
        <v>62</v>
      </c>
      <c r="AK36" s="59">
        <v>62.18</v>
      </c>
      <c r="AL36" s="49">
        <v>61</v>
      </c>
      <c r="AM36" s="30">
        <f t="shared" si="18"/>
        <v>82.43</v>
      </c>
      <c r="AN36" s="3" t="str">
        <f t="shared" si="19"/>
        <v>A-</v>
      </c>
      <c r="AO36" s="57">
        <v>5</v>
      </c>
      <c r="AP36" s="10"/>
      <c r="AQ36" s="20"/>
      <c r="AR36" s="10"/>
      <c r="AS36" s="6"/>
    </row>
    <row r="37" spans="1:45" ht="15.75" customHeight="1" thickBot="1">
      <c r="A37" s="38">
        <v>3332220081</v>
      </c>
      <c r="B37" s="29">
        <v>36</v>
      </c>
      <c r="C37" s="42" t="s">
        <v>84</v>
      </c>
      <c r="D37" s="4" t="s">
        <v>167</v>
      </c>
      <c r="E37" s="49">
        <v>75.5</v>
      </c>
      <c r="F37" s="50">
        <v>78</v>
      </c>
      <c r="G37" s="50">
        <v>25</v>
      </c>
      <c r="H37" s="3">
        <f t="shared" si="11"/>
        <v>48.55</v>
      </c>
      <c r="I37" s="49">
        <v>70.5</v>
      </c>
      <c r="J37" s="50">
        <v>78</v>
      </c>
      <c r="K37" s="50">
        <v>25</v>
      </c>
      <c r="L37" s="3">
        <f t="shared" si="12"/>
        <v>47.05</v>
      </c>
      <c r="M37" s="49">
        <v>76</v>
      </c>
      <c r="N37" s="50">
        <v>82</v>
      </c>
      <c r="O37" s="50">
        <v>100</v>
      </c>
      <c r="P37" s="3">
        <f t="shared" si="13"/>
        <v>57.4</v>
      </c>
      <c r="Q37" s="49">
        <v>81</v>
      </c>
      <c r="R37" s="50">
        <v>82</v>
      </c>
      <c r="S37" s="50">
        <v>100</v>
      </c>
      <c r="T37" s="3">
        <f t="shared" si="14"/>
        <v>58.9</v>
      </c>
      <c r="U37" s="49">
        <v>77</v>
      </c>
      <c r="V37" s="50">
        <v>72</v>
      </c>
      <c r="W37" s="50">
        <v>100</v>
      </c>
      <c r="X37" s="3">
        <f t="shared" si="15"/>
        <v>54.699999999999996</v>
      </c>
      <c r="Y37" s="49">
        <v>86</v>
      </c>
      <c r="Z37" s="50">
        <v>72</v>
      </c>
      <c r="AA37" s="50">
        <v>100</v>
      </c>
      <c r="AB37" s="3">
        <f t="shared" si="16"/>
        <v>57.4</v>
      </c>
      <c r="AC37" s="49">
        <v>84</v>
      </c>
      <c r="AD37" s="50">
        <v>72</v>
      </c>
      <c r="AE37" s="50">
        <v>76</v>
      </c>
      <c r="AF37" s="3">
        <f t="shared" si="17"/>
        <v>54.4</v>
      </c>
      <c r="AG37" s="49">
        <v>85</v>
      </c>
      <c r="AH37" s="50">
        <v>72</v>
      </c>
      <c r="AI37" s="50">
        <v>76</v>
      </c>
      <c r="AJ37" s="3">
        <f t="shared" si="10"/>
        <v>54.699999999999996</v>
      </c>
      <c r="AK37" s="59">
        <v>54.14</v>
      </c>
      <c r="AL37" s="49">
        <v>64</v>
      </c>
      <c r="AM37" s="30">
        <f t="shared" si="18"/>
        <v>75.14</v>
      </c>
      <c r="AN37" s="3" t="str">
        <f t="shared" si="19"/>
        <v>B+</v>
      </c>
      <c r="AO37" s="57">
        <v>5</v>
      </c>
      <c r="AP37" s="10"/>
      <c r="AQ37" s="10"/>
      <c r="AR37" s="10"/>
    </row>
    <row r="38" spans="1:45" ht="15.75" customHeight="1" thickBot="1">
      <c r="A38" s="36">
        <v>3332220026</v>
      </c>
      <c r="B38" s="34">
        <v>37</v>
      </c>
      <c r="C38" s="41" t="s">
        <v>85</v>
      </c>
      <c r="D38" s="4" t="s">
        <v>168</v>
      </c>
      <c r="E38" s="49">
        <v>78</v>
      </c>
      <c r="F38" s="50">
        <v>80</v>
      </c>
      <c r="G38" s="50">
        <v>90</v>
      </c>
      <c r="H38" s="3">
        <f t="shared" si="11"/>
        <v>56.4</v>
      </c>
      <c r="I38" s="49">
        <v>77</v>
      </c>
      <c r="J38" s="50">
        <v>80</v>
      </c>
      <c r="K38" s="50">
        <v>90</v>
      </c>
      <c r="L38" s="3">
        <f t="shared" si="12"/>
        <v>56.099999999999994</v>
      </c>
      <c r="M38" s="49">
        <v>30</v>
      </c>
      <c r="N38" s="50">
        <v>78</v>
      </c>
      <c r="O38" s="50">
        <v>90</v>
      </c>
      <c r="P38" s="3">
        <f t="shared" si="13"/>
        <v>41.4</v>
      </c>
      <c r="Q38" s="49">
        <v>30</v>
      </c>
      <c r="R38" s="50">
        <v>78</v>
      </c>
      <c r="S38" s="50">
        <v>90</v>
      </c>
      <c r="T38" s="3">
        <f t="shared" si="14"/>
        <v>41.4</v>
      </c>
      <c r="U38" s="49">
        <v>73</v>
      </c>
      <c r="V38" s="50">
        <v>80</v>
      </c>
      <c r="W38" s="50">
        <v>95</v>
      </c>
      <c r="X38" s="3">
        <f t="shared" si="15"/>
        <v>55.4</v>
      </c>
      <c r="Y38" s="49">
        <v>79</v>
      </c>
      <c r="Z38" s="50">
        <v>80</v>
      </c>
      <c r="AA38" s="50">
        <v>95</v>
      </c>
      <c r="AB38" s="3">
        <f t="shared" si="16"/>
        <v>57.2</v>
      </c>
      <c r="AC38" s="49">
        <v>80</v>
      </c>
      <c r="AD38" s="50">
        <v>85</v>
      </c>
      <c r="AE38" s="50">
        <v>90</v>
      </c>
      <c r="AF38" s="3">
        <f t="shared" si="17"/>
        <v>58.5</v>
      </c>
      <c r="AG38" s="49">
        <v>50</v>
      </c>
      <c r="AH38" s="50">
        <v>85</v>
      </c>
      <c r="AI38" s="50">
        <v>90</v>
      </c>
      <c r="AJ38" s="3">
        <f t="shared" si="10"/>
        <v>49.5</v>
      </c>
      <c r="AK38" s="59">
        <v>51.99</v>
      </c>
      <c r="AL38" s="49">
        <v>67</v>
      </c>
      <c r="AM38" s="30">
        <f t="shared" si="18"/>
        <v>73.740000000000009</v>
      </c>
      <c r="AN38" s="3" t="str">
        <f t="shared" si="19"/>
        <v>B</v>
      </c>
      <c r="AO38" s="57">
        <v>5</v>
      </c>
      <c r="AP38" s="10"/>
      <c r="AQ38" s="10"/>
      <c r="AR38" s="10"/>
    </row>
    <row r="39" spans="1:45" ht="15.75" customHeight="1" thickBot="1">
      <c r="A39" s="36">
        <v>3332220108</v>
      </c>
      <c r="B39" s="31">
        <v>38</v>
      </c>
      <c r="C39" s="41" t="s">
        <v>86</v>
      </c>
      <c r="D39" s="5" t="s">
        <v>168</v>
      </c>
      <c r="E39" s="49">
        <v>82</v>
      </c>
      <c r="F39" s="50">
        <v>77</v>
      </c>
      <c r="G39" s="50">
        <v>90</v>
      </c>
      <c r="H39" s="3">
        <f t="shared" si="11"/>
        <v>56.699999999999996</v>
      </c>
      <c r="I39" s="49">
        <v>82</v>
      </c>
      <c r="J39" s="50">
        <v>77</v>
      </c>
      <c r="K39" s="50">
        <v>90</v>
      </c>
      <c r="L39" s="3">
        <f t="shared" si="12"/>
        <v>56.699999999999996</v>
      </c>
      <c r="M39" s="49">
        <v>73</v>
      </c>
      <c r="N39" s="50">
        <v>79</v>
      </c>
      <c r="O39" s="50">
        <v>90</v>
      </c>
      <c r="P39" s="3">
        <f t="shared" si="13"/>
        <v>54.599999999999994</v>
      </c>
      <c r="Q39" s="49">
        <v>76</v>
      </c>
      <c r="R39" s="50">
        <v>79</v>
      </c>
      <c r="S39" s="50">
        <v>90</v>
      </c>
      <c r="T39" s="3">
        <f t="shared" si="14"/>
        <v>55.5</v>
      </c>
      <c r="U39" s="49">
        <v>78</v>
      </c>
      <c r="V39" s="50">
        <v>85</v>
      </c>
      <c r="W39" s="50">
        <v>85</v>
      </c>
      <c r="X39" s="3">
        <f t="shared" si="15"/>
        <v>57.4</v>
      </c>
      <c r="Y39" s="49">
        <v>76</v>
      </c>
      <c r="Z39" s="50">
        <v>85</v>
      </c>
      <c r="AA39" s="50">
        <v>85</v>
      </c>
      <c r="AB39" s="3">
        <f t="shared" si="16"/>
        <v>56.8</v>
      </c>
      <c r="AC39" s="49">
        <v>75</v>
      </c>
      <c r="AD39" s="50">
        <v>85</v>
      </c>
      <c r="AE39" s="50">
        <v>95</v>
      </c>
      <c r="AF39" s="3">
        <f t="shared" si="17"/>
        <v>57.5</v>
      </c>
      <c r="AG39" s="49">
        <v>77</v>
      </c>
      <c r="AH39" s="50">
        <v>85</v>
      </c>
      <c r="AI39" s="50">
        <v>95</v>
      </c>
      <c r="AJ39" s="3">
        <f t="shared" si="10"/>
        <v>58.099999999999994</v>
      </c>
      <c r="AK39" s="59">
        <v>56.66</v>
      </c>
      <c r="AL39" s="49">
        <v>47</v>
      </c>
      <c r="AM39" s="30">
        <f t="shared" si="18"/>
        <v>73.41</v>
      </c>
      <c r="AN39" s="3" t="str">
        <f t="shared" si="19"/>
        <v>B</v>
      </c>
      <c r="AO39" s="57">
        <v>5</v>
      </c>
      <c r="AP39" s="8"/>
      <c r="AQ39" s="25"/>
      <c r="AR39" s="10"/>
    </row>
    <row r="40" spans="1:45" ht="15.75" customHeight="1" thickBot="1">
      <c r="A40" s="36">
        <v>3332220022</v>
      </c>
      <c r="B40" s="29">
        <v>39</v>
      </c>
      <c r="C40" s="41" t="s">
        <v>87</v>
      </c>
      <c r="D40" s="5" t="s">
        <v>168</v>
      </c>
      <c r="E40" s="49">
        <v>86</v>
      </c>
      <c r="F40" s="50">
        <v>82</v>
      </c>
      <c r="G40" s="50">
        <v>90</v>
      </c>
      <c r="H40" s="3">
        <f t="shared" si="11"/>
        <v>59.4</v>
      </c>
      <c r="I40" s="49">
        <v>81</v>
      </c>
      <c r="J40" s="50">
        <v>82</v>
      </c>
      <c r="K40" s="50">
        <v>90</v>
      </c>
      <c r="L40" s="3">
        <f t="shared" si="12"/>
        <v>57.9</v>
      </c>
      <c r="M40" s="49">
        <v>77</v>
      </c>
      <c r="N40" s="50">
        <v>84</v>
      </c>
      <c r="O40" s="50">
        <v>90</v>
      </c>
      <c r="P40" s="3">
        <f t="shared" si="13"/>
        <v>57.3</v>
      </c>
      <c r="Q40" s="49">
        <v>79</v>
      </c>
      <c r="R40" s="50">
        <v>84</v>
      </c>
      <c r="S40" s="50">
        <v>90</v>
      </c>
      <c r="T40" s="3">
        <f t="shared" si="14"/>
        <v>57.9</v>
      </c>
      <c r="U40" s="49">
        <v>79</v>
      </c>
      <c r="V40" s="50">
        <v>90</v>
      </c>
      <c r="W40" s="50">
        <v>90</v>
      </c>
      <c r="X40" s="3">
        <f t="shared" si="15"/>
        <v>59.7</v>
      </c>
      <c r="Y40" s="49">
        <v>76</v>
      </c>
      <c r="Z40" s="50">
        <v>90</v>
      </c>
      <c r="AA40" s="50">
        <v>90</v>
      </c>
      <c r="AB40" s="3">
        <f t="shared" si="16"/>
        <v>58.8</v>
      </c>
      <c r="AC40" s="49">
        <v>81</v>
      </c>
      <c r="AD40" s="50">
        <v>88</v>
      </c>
      <c r="AE40" s="50">
        <v>85</v>
      </c>
      <c r="AF40" s="3">
        <f t="shared" si="17"/>
        <v>59.2</v>
      </c>
      <c r="AG40" s="49">
        <v>80</v>
      </c>
      <c r="AH40" s="50">
        <v>88</v>
      </c>
      <c r="AI40" s="50">
        <v>85</v>
      </c>
      <c r="AJ40" s="3">
        <f t="shared" si="10"/>
        <v>58.9</v>
      </c>
      <c r="AK40" s="59">
        <v>58.64</v>
      </c>
      <c r="AL40" s="49">
        <v>84</v>
      </c>
      <c r="AM40" s="30">
        <f t="shared" si="18"/>
        <v>84.64</v>
      </c>
      <c r="AN40" s="3" t="str">
        <f t="shared" si="19"/>
        <v>A-</v>
      </c>
      <c r="AO40" s="57">
        <v>5</v>
      </c>
    </row>
    <row r="41" spans="1:45" ht="15.75" customHeight="1" thickBot="1">
      <c r="A41" s="38">
        <v>3332220112</v>
      </c>
      <c r="B41" s="34">
        <v>40</v>
      </c>
      <c r="C41" s="42" t="s">
        <v>88</v>
      </c>
      <c r="D41" s="5" t="s">
        <v>169</v>
      </c>
      <c r="E41" s="49">
        <v>83</v>
      </c>
      <c r="F41" s="50">
        <v>85</v>
      </c>
      <c r="G41" s="50">
        <v>78</v>
      </c>
      <c r="H41" s="3">
        <f t="shared" si="11"/>
        <v>58.2</v>
      </c>
      <c r="I41" s="49">
        <v>88</v>
      </c>
      <c r="J41" s="50">
        <v>85</v>
      </c>
      <c r="K41" s="50">
        <v>78</v>
      </c>
      <c r="L41" s="3">
        <f t="shared" si="12"/>
        <v>59.7</v>
      </c>
      <c r="M41" s="49">
        <v>80</v>
      </c>
      <c r="N41" s="50">
        <v>88</v>
      </c>
      <c r="O41" s="50">
        <v>65</v>
      </c>
      <c r="P41" s="3">
        <f t="shared" si="13"/>
        <v>56.9</v>
      </c>
      <c r="Q41" s="49">
        <v>89</v>
      </c>
      <c r="R41" s="50">
        <v>88</v>
      </c>
      <c r="S41" s="50">
        <v>65</v>
      </c>
      <c r="T41" s="3">
        <f t="shared" si="14"/>
        <v>59.599999999999994</v>
      </c>
      <c r="U41" s="49">
        <v>87</v>
      </c>
      <c r="V41" s="50">
        <v>89</v>
      </c>
      <c r="W41" s="50">
        <v>100</v>
      </c>
      <c r="X41" s="3">
        <f t="shared" si="15"/>
        <v>62.8</v>
      </c>
      <c r="Y41" s="49">
        <v>85</v>
      </c>
      <c r="Z41" s="50">
        <v>89</v>
      </c>
      <c r="AA41" s="50">
        <v>100</v>
      </c>
      <c r="AB41" s="3">
        <f t="shared" si="16"/>
        <v>62.2</v>
      </c>
      <c r="AC41" s="49">
        <v>86</v>
      </c>
      <c r="AD41" s="54">
        <v>88</v>
      </c>
      <c r="AE41" s="54">
        <v>100</v>
      </c>
      <c r="AF41" s="3">
        <f t="shared" si="17"/>
        <v>62.2</v>
      </c>
      <c r="AG41" s="49">
        <v>86</v>
      </c>
      <c r="AH41" s="50">
        <v>89</v>
      </c>
      <c r="AI41" s="50">
        <v>100</v>
      </c>
      <c r="AJ41" s="3">
        <f t="shared" si="10"/>
        <v>62.5</v>
      </c>
      <c r="AK41" s="59">
        <v>60.51</v>
      </c>
      <c r="AL41" s="49">
        <v>61</v>
      </c>
      <c r="AM41" s="30">
        <f t="shared" si="18"/>
        <v>80.759999999999991</v>
      </c>
      <c r="AN41" s="3" t="str">
        <f t="shared" si="19"/>
        <v>A-</v>
      </c>
      <c r="AO41" s="57">
        <v>5</v>
      </c>
    </row>
    <row r="42" spans="1:45" ht="15.75" customHeight="1" thickBot="1">
      <c r="A42" s="38">
        <v>3332220100</v>
      </c>
      <c r="B42" s="31">
        <v>41</v>
      </c>
      <c r="C42" s="42" t="s">
        <v>89</v>
      </c>
      <c r="D42" s="5" t="s">
        <v>169</v>
      </c>
      <c r="E42" s="49">
        <v>83</v>
      </c>
      <c r="F42" s="50">
        <v>80</v>
      </c>
      <c r="G42" s="50">
        <v>80</v>
      </c>
      <c r="H42" s="3">
        <f t="shared" si="11"/>
        <v>56.9</v>
      </c>
      <c r="I42" s="49">
        <v>90</v>
      </c>
      <c r="J42" s="50">
        <v>80</v>
      </c>
      <c r="K42" s="50">
        <v>80</v>
      </c>
      <c r="L42" s="3">
        <f t="shared" si="12"/>
        <v>59</v>
      </c>
      <c r="M42" s="49">
        <v>81</v>
      </c>
      <c r="N42" s="50">
        <v>82</v>
      </c>
      <c r="O42" s="50">
        <v>85</v>
      </c>
      <c r="P42" s="3">
        <f t="shared" si="13"/>
        <v>57.4</v>
      </c>
      <c r="Q42" s="49">
        <v>92</v>
      </c>
      <c r="R42" s="50">
        <v>82</v>
      </c>
      <c r="S42" s="50">
        <v>85</v>
      </c>
      <c r="T42" s="3">
        <f t="shared" si="14"/>
        <v>60.699999999999996</v>
      </c>
      <c r="U42" s="49">
        <v>83</v>
      </c>
      <c r="V42" s="50">
        <v>80</v>
      </c>
      <c r="W42" s="50">
        <v>100</v>
      </c>
      <c r="X42" s="3">
        <f t="shared" si="15"/>
        <v>58.9</v>
      </c>
      <c r="Y42" s="49">
        <v>88</v>
      </c>
      <c r="Z42" s="50">
        <v>80</v>
      </c>
      <c r="AA42" s="50">
        <v>100</v>
      </c>
      <c r="AB42" s="3">
        <f t="shared" si="16"/>
        <v>60.4</v>
      </c>
      <c r="AC42" s="49">
        <v>92</v>
      </c>
      <c r="AD42" s="54">
        <v>88</v>
      </c>
      <c r="AE42" s="54">
        <v>100</v>
      </c>
      <c r="AF42" s="3">
        <f t="shared" si="17"/>
        <v>64</v>
      </c>
      <c r="AG42" s="49">
        <v>92</v>
      </c>
      <c r="AH42" s="50">
        <v>89</v>
      </c>
      <c r="AI42" s="50">
        <v>100</v>
      </c>
      <c r="AJ42" s="3">
        <f t="shared" si="10"/>
        <v>64.3</v>
      </c>
      <c r="AK42" s="59">
        <v>60.2</v>
      </c>
      <c r="AL42" s="49">
        <v>70</v>
      </c>
      <c r="AM42" s="30">
        <f t="shared" si="18"/>
        <v>82.7</v>
      </c>
      <c r="AN42" s="3" t="str">
        <f t="shared" si="19"/>
        <v>A-</v>
      </c>
      <c r="AO42" s="57">
        <v>5</v>
      </c>
      <c r="AP42" s="8"/>
      <c r="AR42" s="10"/>
    </row>
    <row r="43" spans="1:45" ht="15.75" customHeight="1" thickBot="1">
      <c r="A43" s="38">
        <v>3332220083</v>
      </c>
      <c r="B43" s="29">
        <v>42</v>
      </c>
      <c r="C43" s="42" t="s">
        <v>90</v>
      </c>
      <c r="D43" s="4" t="s">
        <v>169</v>
      </c>
      <c r="E43" s="49">
        <v>78</v>
      </c>
      <c r="F43" s="50">
        <v>78</v>
      </c>
      <c r="G43" s="50">
        <v>72</v>
      </c>
      <c r="H43" s="3">
        <f t="shared" si="11"/>
        <v>54</v>
      </c>
      <c r="I43" s="49">
        <v>75</v>
      </c>
      <c r="J43" s="50">
        <v>78</v>
      </c>
      <c r="K43" s="50">
        <v>72</v>
      </c>
      <c r="L43" s="3">
        <f t="shared" si="12"/>
        <v>53.1</v>
      </c>
      <c r="M43" s="49">
        <v>77</v>
      </c>
      <c r="N43" s="50">
        <v>65</v>
      </c>
      <c r="O43" s="50">
        <v>100</v>
      </c>
      <c r="P43" s="3">
        <f t="shared" si="13"/>
        <v>52.599999999999994</v>
      </c>
      <c r="Q43" s="49">
        <v>80</v>
      </c>
      <c r="R43" s="50">
        <v>65</v>
      </c>
      <c r="S43" s="50">
        <v>100</v>
      </c>
      <c r="T43" s="3">
        <f t="shared" si="14"/>
        <v>53.5</v>
      </c>
      <c r="U43" s="49">
        <v>70</v>
      </c>
      <c r="V43" s="50">
        <v>68</v>
      </c>
      <c r="W43" s="50">
        <v>100</v>
      </c>
      <c r="X43" s="3">
        <f t="shared" si="15"/>
        <v>51.4</v>
      </c>
      <c r="Y43" s="49">
        <v>86</v>
      </c>
      <c r="Z43" s="50">
        <v>68</v>
      </c>
      <c r="AA43" s="50">
        <v>100</v>
      </c>
      <c r="AB43" s="3">
        <f t="shared" si="16"/>
        <v>56.2</v>
      </c>
      <c r="AC43" s="49">
        <v>65</v>
      </c>
      <c r="AD43" s="54">
        <v>78</v>
      </c>
      <c r="AE43" s="54">
        <v>85</v>
      </c>
      <c r="AF43" s="3">
        <f t="shared" si="17"/>
        <v>51.4</v>
      </c>
      <c r="AG43" s="49">
        <v>50</v>
      </c>
      <c r="AH43" s="50">
        <v>76</v>
      </c>
      <c r="AI43" s="50">
        <v>85</v>
      </c>
      <c r="AJ43" s="3">
        <f t="shared" si="10"/>
        <v>46.3</v>
      </c>
      <c r="AK43" s="59">
        <v>52.31</v>
      </c>
      <c r="AL43" s="49">
        <v>42</v>
      </c>
      <c r="AM43" s="30">
        <f t="shared" si="18"/>
        <v>67.81</v>
      </c>
      <c r="AN43" s="3" t="str">
        <f t="shared" si="19"/>
        <v>B-</v>
      </c>
      <c r="AO43" s="57">
        <v>5</v>
      </c>
    </row>
    <row r="44" spans="1:45" ht="15.75" customHeight="1" thickBot="1">
      <c r="A44" s="36">
        <v>3332220064</v>
      </c>
      <c r="B44" s="29">
        <v>43</v>
      </c>
      <c r="C44" s="41" t="s">
        <v>91</v>
      </c>
      <c r="D44" s="4" t="s">
        <v>170</v>
      </c>
      <c r="E44" s="49">
        <v>88</v>
      </c>
      <c r="F44" s="50">
        <v>88</v>
      </c>
      <c r="G44" s="50">
        <v>100</v>
      </c>
      <c r="H44" s="3">
        <f t="shared" si="11"/>
        <v>62.8</v>
      </c>
      <c r="I44" s="49">
        <v>88</v>
      </c>
      <c r="J44" s="50">
        <v>88</v>
      </c>
      <c r="K44" s="50">
        <v>100</v>
      </c>
      <c r="L44" s="3">
        <f t="shared" si="12"/>
        <v>62.8</v>
      </c>
      <c r="M44" s="49">
        <v>82</v>
      </c>
      <c r="N44" s="50">
        <v>82</v>
      </c>
      <c r="O44" s="50">
        <v>100</v>
      </c>
      <c r="P44" s="3">
        <f t="shared" si="13"/>
        <v>59.199999999999996</v>
      </c>
      <c r="Q44" s="49">
        <v>89</v>
      </c>
      <c r="R44" s="50">
        <v>82</v>
      </c>
      <c r="S44" s="50">
        <v>100</v>
      </c>
      <c r="T44" s="3">
        <f t="shared" si="14"/>
        <v>61.3</v>
      </c>
      <c r="U44" s="49">
        <v>90</v>
      </c>
      <c r="V44" s="50">
        <v>78</v>
      </c>
      <c r="W44" s="50">
        <v>100</v>
      </c>
      <c r="X44" s="3">
        <f t="shared" si="15"/>
        <v>60.4</v>
      </c>
      <c r="Y44" s="49">
        <v>85</v>
      </c>
      <c r="Z44" s="50">
        <v>78</v>
      </c>
      <c r="AA44" s="50">
        <v>100</v>
      </c>
      <c r="AB44" s="3">
        <f t="shared" si="16"/>
        <v>58.9</v>
      </c>
      <c r="AC44" s="49">
        <v>85</v>
      </c>
      <c r="AD44" s="50">
        <v>80</v>
      </c>
      <c r="AE44" s="50">
        <v>100</v>
      </c>
      <c r="AF44" s="3">
        <f t="shared" si="17"/>
        <v>59.5</v>
      </c>
      <c r="AG44" s="49">
        <v>84</v>
      </c>
      <c r="AH44" s="50">
        <v>80</v>
      </c>
      <c r="AI44" s="50">
        <v>100</v>
      </c>
      <c r="AJ44" s="3">
        <f t="shared" si="10"/>
        <v>59.2</v>
      </c>
      <c r="AK44" s="59">
        <v>60.51</v>
      </c>
      <c r="AL44" s="49">
        <v>73</v>
      </c>
      <c r="AM44" s="30">
        <f t="shared" si="18"/>
        <v>83.759999999999991</v>
      </c>
      <c r="AN44" s="3" t="str">
        <f t="shared" si="19"/>
        <v>A-</v>
      </c>
      <c r="AO44" s="57">
        <v>5</v>
      </c>
    </row>
    <row r="45" spans="1:45" ht="15.75" customHeight="1" thickBot="1">
      <c r="A45" s="36">
        <v>3332220018</v>
      </c>
      <c r="B45" s="34">
        <v>44</v>
      </c>
      <c r="C45" s="41" t="s">
        <v>92</v>
      </c>
      <c r="D45" s="4" t="s">
        <v>170</v>
      </c>
      <c r="E45" s="49">
        <v>72</v>
      </c>
      <c r="F45" s="50">
        <v>85</v>
      </c>
      <c r="G45" s="50">
        <v>100</v>
      </c>
      <c r="H45" s="3">
        <f t="shared" si="11"/>
        <v>57.099999999999994</v>
      </c>
      <c r="I45" s="49">
        <v>83</v>
      </c>
      <c r="J45" s="50">
        <v>85</v>
      </c>
      <c r="K45" s="50">
        <v>100</v>
      </c>
      <c r="L45" s="3">
        <f t="shared" si="12"/>
        <v>60.4</v>
      </c>
      <c r="M45" s="49">
        <v>70</v>
      </c>
      <c r="N45" s="50">
        <v>81</v>
      </c>
      <c r="O45" s="50">
        <v>100</v>
      </c>
      <c r="P45" s="3">
        <f t="shared" si="13"/>
        <v>55.3</v>
      </c>
      <c r="Q45" s="49">
        <v>77</v>
      </c>
      <c r="R45" s="50">
        <v>81</v>
      </c>
      <c r="S45" s="50">
        <v>100</v>
      </c>
      <c r="T45" s="3">
        <f t="shared" si="14"/>
        <v>57.4</v>
      </c>
      <c r="U45" s="49">
        <v>85</v>
      </c>
      <c r="V45" s="50">
        <v>80</v>
      </c>
      <c r="W45" s="50">
        <v>100</v>
      </c>
      <c r="X45" s="3">
        <f t="shared" si="15"/>
        <v>59.5</v>
      </c>
      <c r="Y45" s="49">
        <v>85</v>
      </c>
      <c r="Z45" s="50">
        <v>80</v>
      </c>
      <c r="AA45" s="50">
        <v>100</v>
      </c>
      <c r="AB45" s="3">
        <f t="shared" si="16"/>
        <v>59.5</v>
      </c>
      <c r="AC45" s="49">
        <v>77</v>
      </c>
      <c r="AD45" s="50">
        <v>80</v>
      </c>
      <c r="AE45" s="50">
        <v>95</v>
      </c>
      <c r="AF45" s="3">
        <f t="shared" si="17"/>
        <v>56.599999999999994</v>
      </c>
      <c r="AG45" s="49">
        <v>81</v>
      </c>
      <c r="AH45" s="50">
        <v>80</v>
      </c>
      <c r="AI45" s="50">
        <v>95</v>
      </c>
      <c r="AJ45" s="3">
        <f t="shared" si="10"/>
        <v>57.8</v>
      </c>
      <c r="AK45" s="59">
        <v>57.95</v>
      </c>
      <c r="AL45" s="49">
        <v>49</v>
      </c>
      <c r="AM45" s="30">
        <f t="shared" si="18"/>
        <v>75.2</v>
      </c>
      <c r="AN45" s="3" t="str">
        <f t="shared" si="19"/>
        <v>B+</v>
      </c>
      <c r="AO45" s="57">
        <v>5</v>
      </c>
    </row>
    <row r="46" spans="1:45" ht="15.75" customHeight="1" thickBot="1">
      <c r="A46" s="36">
        <v>3332220060</v>
      </c>
      <c r="B46" s="31">
        <v>45</v>
      </c>
      <c r="C46" s="41" t="s">
        <v>93</v>
      </c>
      <c r="D46" s="5" t="s">
        <v>170</v>
      </c>
      <c r="E46" s="49">
        <v>80</v>
      </c>
      <c r="F46" s="50">
        <v>72</v>
      </c>
      <c r="G46" s="50">
        <v>80</v>
      </c>
      <c r="H46" s="3">
        <f t="shared" si="11"/>
        <v>53.599999999999994</v>
      </c>
      <c r="I46" s="49">
        <v>90</v>
      </c>
      <c r="J46" s="50">
        <v>72</v>
      </c>
      <c r="K46" s="50">
        <v>80</v>
      </c>
      <c r="L46" s="3">
        <f t="shared" si="12"/>
        <v>56.599999999999994</v>
      </c>
      <c r="M46" s="49">
        <v>90</v>
      </c>
      <c r="N46" s="50">
        <v>75</v>
      </c>
      <c r="O46" s="50">
        <v>100</v>
      </c>
      <c r="P46" s="3">
        <f t="shared" si="13"/>
        <v>59.5</v>
      </c>
      <c r="Q46" s="49">
        <v>88</v>
      </c>
      <c r="R46" s="50">
        <v>75</v>
      </c>
      <c r="S46" s="50">
        <v>100</v>
      </c>
      <c r="T46" s="3">
        <f t="shared" si="14"/>
        <v>58.9</v>
      </c>
      <c r="U46" s="49">
        <v>100</v>
      </c>
      <c r="V46" s="50">
        <v>80</v>
      </c>
      <c r="W46" s="50">
        <v>100</v>
      </c>
      <c r="X46" s="3">
        <f t="shared" si="15"/>
        <v>64</v>
      </c>
      <c r="Y46" s="49">
        <v>95</v>
      </c>
      <c r="Z46" s="50">
        <v>80</v>
      </c>
      <c r="AA46" s="50">
        <v>100</v>
      </c>
      <c r="AB46" s="3">
        <f t="shared" si="16"/>
        <v>62.5</v>
      </c>
      <c r="AC46" s="49">
        <v>82</v>
      </c>
      <c r="AD46" s="50">
        <v>80</v>
      </c>
      <c r="AE46" s="50">
        <v>100</v>
      </c>
      <c r="AF46" s="3">
        <f t="shared" si="17"/>
        <v>58.599999999999994</v>
      </c>
      <c r="AG46" s="49">
        <v>85</v>
      </c>
      <c r="AH46" s="50">
        <v>80</v>
      </c>
      <c r="AI46" s="50">
        <v>100</v>
      </c>
      <c r="AJ46" s="3">
        <f t="shared" si="10"/>
        <v>59.5</v>
      </c>
      <c r="AK46" s="59">
        <v>59.15</v>
      </c>
      <c r="AL46" s="49">
        <v>80</v>
      </c>
      <c r="AM46" s="30">
        <f t="shared" si="18"/>
        <v>84.15</v>
      </c>
      <c r="AN46" s="3" t="str">
        <f t="shared" si="19"/>
        <v>A-</v>
      </c>
      <c r="AO46" s="57">
        <v>5</v>
      </c>
    </row>
    <row r="47" spans="1:45" ht="15.75" customHeight="1" thickBot="1">
      <c r="A47" s="38">
        <v>3332220049</v>
      </c>
      <c r="B47" s="29">
        <v>46</v>
      </c>
      <c r="C47" s="42" t="s">
        <v>94</v>
      </c>
      <c r="D47" s="5" t="s">
        <v>171</v>
      </c>
      <c r="E47" s="49">
        <v>88</v>
      </c>
      <c r="F47" s="50">
        <v>77</v>
      </c>
      <c r="G47" s="50">
        <v>100</v>
      </c>
      <c r="H47" s="3">
        <f t="shared" si="11"/>
        <v>59.5</v>
      </c>
      <c r="I47" s="49">
        <v>85</v>
      </c>
      <c r="J47" s="50">
        <v>77</v>
      </c>
      <c r="K47" s="50">
        <v>100</v>
      </c>
      <c r="L47" s="3">
        <f t="shared" si="12"/>
        <v>58.599999999999994</v>
      </c>
      <c r="M47" s="49">
        <v>90</v>
      </c>
      <c r="N47" s="50">
        <v>75</v>
      </c>
      <c r="O47" s="50">
        <v>100</v>
      </c>
      <c r="P47" s="3">
        <f t="shared" si="13"/>
        <v>59.5</v>
      </c>
      <c r="Q47" s="49">
        <v>90</v>
      </c>
      <c r="R47" s="50">
        <v>75</v>
      </c>
      <c r="S47" s="50">
        <v>100</v>
      </c>
      <c r="T47" s="3">
        <f t="shared" si="14"/>
        <v>59.5</v>
      </c>
      <c r="U47" s="49">
        <v>80</v>
      </c>
      <c r="V47" s="50">
        <v>80</v>
      </c>
      <c r="W47" s="50">
        <v>100</v>
      </c>
      <c r="X47" s="3">
        <f t="shared" si="15"/>
        <v>58</v>
      </c>
      <c r="Y47" s="49">
        <v>85</v>
      </c>
      <c r="Z47" s="50">
        <v>78</v>
      </c>
      <c r="AA47" s="50">
        <v>100</v>
      </c>
      <c r="AB47" s="3">
        <f t="shared" si="16"/>
        <v>58.9</v>
      </c>
      <c r="AC47" s="49">
        <v>30</v>
      </c>
      <c r="AD47" s="50">
        <v>79</v>
      </c>
      <c r="AE47" s="50">
        <v>80</v>
      </c>
      <c r="AF47" s="3">
        <f t="shared" si="17"/>
        <v>40.700000000000003</v>
      </c>
      <c r="AG47" s="49">
        <v>80</v>
      </c>
      <c r="AH47" s="50">
        <v>79</v>
      </c>
      <c r="AI47" s="50">
        <v>80</v>
      </c>
      <c r="AJ47" s="3">
        <f t="shared" si="10"/>
        <v>55.7</v>
      </c>
      <c r="AK47" s="59">
        <v>56.3</v>
      </c>
      <c r="AL47" s="49">
        <v>55</v>
      </c>
      <c r="AM47" s="30">
        <f t="shared" si="18"/>
        <v>75.05</v>
      </c>
      <c r="AN47" s="3" t="str">
        <f t="shared" si="19"/>
        <v>B+</v>
      </c>
      <c r="AO47" s="57">
        <v>5</v>
      </c>
    </row>
    <row r="48" spans="1:45" ht="15.75" customHeight="1" thickBot="1">
      <c r="A48" s="38">
        <v>3332220047</v>
      </c>
      <c r="B48" s="34">
        <v>47</v>
      </c>
      <c r="C48" s="42" t="s">
        <v>95</v>
      </c>
      <c r="D48" s="4" t="s">
        <v>171</v>
      </c>
      <c r="E48" s="49">
        <v>70</v>
      </c>
      <c r="F48" s="50">
        <v>72</v>
      </c>
      <c r="G48" s="50">
        <v>90</v>
      </c>
      <c r="H48" s="3">
        <f t="shared" si="11"/>
        <v>51.599999999999994</v>
      </c>
      <c r="I48" s="49">
        <v>50</v>
      </c>
      <c r="J48" s="50">
        <v>72</v>
      </c>
      <c r="K48" s="50">
        <v>90</v>
      </c>
      <c r="L48" s="3">
        <f t="shared" si="12"/>
        <v>45.599999999999994</v>
      </c>
      <c r="M48" s="49">
        <v>0</v>
      </c>
      <c r="N48" s="50">
        <v>72</v>
      </c>
      <c r="O48" s="50">
        <v>100</v>
      </c>
      <c r="P48" s="3">
        <f t="shared" si="13"/>
        <v>31.599999999999998</v>
      </c>
      <c r="Q48" s="49">
        <v>65</v>
      </c>
      <c r="R48" s="50">
        <v>72</v>
      </c>
      <c r="S48" s="50">
        <v>100</v>
      </c>
      <c r="T48" s="3">
        <f t="shared" si="14"/>
        <v>51.099999999999994</v>
      </c>
      <c r="U48" s="49">
        <v>87</v>
      </c>
      <c r="V48" s="50">
        <v>78</v>
      </c>
      <c r="W48" s="50">
        <v>100</v>
      </c>
      <c r="X48" s="3">
        <f t="shared" si="15"/>
        <v>59.5</v>
      </c>
      <c r="Y48" s="49">
        <v>58</v>
      </c>
      <c r="Z48" s="50">
        <v>78</v>
      </c>
      <c r="AA48" s="50">
        <v>100</v>
      </c>
      <c r="AB48" s="3">
        <f t="shared" si="16"/>
        <v>50.8</v>
      </c>
      <c r="AC48" s="49">
        <v>20</v>
      </c>
      <c r="AD48" s="50">
        <v>82</v>
      </c>
      <c r="AE48" s="50">
        <v>95</v>
      </c>
      <c r="AF48" s="3">
        <f t="shared" si="17"/>
        <v>40.099999999999994</v>
      </c>
      <c r="AG48" s="49">
        <v>75</v>
      </c>
      <c r="AH48" s="50">
        <v>82</v>
      </c>
      <c r="AI48" s="50">
        <v>95</v>
      </c>
      <c r="AJ48" s="3">
        <f t="shared" si="10"/>
        <v>56.599999999999994</v>
      </c>
      <c r="AK48" s="59">
        <v>48.36</v>
      </c>
      <c r="AL48" s="49">
        <v>36</v>
      </c>
      <c r="AM48" s="30">
        <f t="shared" si="18"/>
        <v>57.36</v>
      </c>
      <c r="AN48" s="3" t="str">
        <f t="shared" si="19"/>
        <v>C</v>
      </c>
      <c r="AO48" s="57">
        <v>0</v>
      </c>
    </row>
    <row r="49" spans="1:41" ht="15.75" customHeight="1" thickBot="1">
      <c r="A49" s="38">
        <v>3332220020</v>
      </c>
      <c r="B49" s="31">
        <v>48</v>
      </c>
      <c r="C49" s="42" t="s">
        <v>96</v>
      </c>
      <c r="D49" s="5" t="s">
        <v>171</v>
      </c>
      <c r="E49" s="49">
        <v>77</v>
      </c>
      <c r="F49" s="50">
        <v>82</v>
      </c>
      <c r="G49" s="50">
        <v>100</v>
      </c>
      <c r="H49" s="3">
        <f t="shared" si="11"/>
        <v>57.699999999999996</v>
      </c>
      <c r="I49" s="55">
        <v>79</v>
      </c>
      <c r="J49" s="50">
        <v>82</v>
      </c>
      <c r="K49" s="50">
        <v>100</v>
      </c>
      <c r="L49" s="3">
        <f t="shared" si="12"/>
        <v>58.3</v>
      </c>
      <c r="M49" s="49">
        <v>79</v>
      </c>
      <c r="N49" s="50">
        <v>81</v>
      </c>
      <c r="O49" s="50">
        <v>100</v>
      </c>
      <c r="P49" s="3">
        <f t="shared" si="13"/>
        <v>58</v>
      </c>
      <c r="Q49" s="49">
        <v>78</v>
      </c>
      <c r="R49" s="50">
        <v>81</v>
      </c>
      <c r="S49" s="50">
        <v>100</v>
      </c>
      <c r="T49" s="3">
        <f t="shared" si="14"/>
        <v>57.7</v>
      </c>
      <c r="U49" s="49">
        <v>90</v>
      </c>
      <c r="V49" s="50">
        <v>78</v>
      </c>
      <c r="W49" s="50">
        <v>100</v>
      </c>
      <c r="X49" s="3">
        <f t="shared" si="15"/>
        <v>60.4</v>
      </c>
      <c r="Y49" s="49">
        <v>90</v>
      </c>
      <c r="Z49" s="50">
        <v>78</v>
      </c>
      <c r="AA49" s="50">
        <v>100</v>
      </c>
      <c r="AB49" s="3">
        <f t="shared" si="16"/>
        <v>60.4</v>
      </c>
      <c r="AC49" s="49">
        <v>79</v>
      </c>
      <c r="AD49" s="50">
        <v>83</v>
      </c>
      <c r="AE49" s="50">
        <v>95</v>
      </c>
      <c r="AF49" s="3">
        <f t="shared" si="17"/>
        <v>58.099999999999994</v>
      </c>
      <c r="AG49" s="49">
        <v>82</v>
      </c>
      <c r="AH49" s="50">
        <v>83</v>
      </c>
      <c r="AI49" s="50">
        <v>95</v>
      </c>
      <c r="AJ49" s="3">
        <f t="shared" si="10"/>
        <v>59</v>
      </c>
      <c r="AK49" s="59">
        <v>58.7</v>
      </c>
      <c r="AL49" s="49">
        <v>48</v>
      </c>
      <c r="AM49" s="30">
        <f t="shared" si="18"/>
        <v>75.7</v>
      </c>
      <c r="AN49" s="3" t="str">
        <f t="shared" si="19"/>
        <v>B+</v>
      </c>
      <c r="AO49" s="57">
        <v>5</v>
      </c>
    </row>
    <row r="50" spans="1:41" ht="15.75" customHeight="1" thickBot="1">
      <c r="A50" s="36">
        <v>3332220057</v>
      </c>
      <c r="B50" s="29">
        <v>49</v>
      </c>
      <c r="C50" s="41" t="s">
        <v>97</v>
      </c>
      <c r="D50" s="4" t="s">
        <v>172</v>
      </c>
      <c r="E50" s="49">
        <v>80</v>
      </c>
      <c r="F50" s="50">
        <v>80</v>
      </c>
      <c r="G50" s="50">
        <v>100</v>
      </c>
      <c r="H50" s="3">
        <f t="shared" si="11"/>
        <v>58</v>
      </c>
      <c r="I50" s="49">
        <v>78</v>
      </c>
      <c r="J50" s="50">
        <v>80</v>
      </c>
      <c r="K50" s="50">
        <v>100</v>
      </c>
      <c r="L50" s="3">
        <f t="shared" si="12"/>
        <v>57.4</v>
      </c>
      <c r="M50" s="49">
        <v>83</v>
      </c>
      <c r="N50" s="50">
        <v>80</v>
      </c>
      <c r="O50" s="50">
        <v>75</v>
      </c>
      <c r="P50" s="3">
        <f t="shared" si="13"/>
        <v>56.4</v>
      </c>
      <c r="Q50" s="49">
        <v>78</v>
      </c>
      <c r="R50" s="50">
        <v>80</v>
      </c>
      <c r="S50" s="50">
        <v>75</v>
      </c>
      <c r="T50" s="3">
        <f t="shared" si="14"/>
        <v>54.9</v>
      </c>
      <c r="U50" s="49">
        <v>84</v>
      </c>
      <c r="V50" s="50">
        <v>80</v>
      </c>
      <c r="W50" s="50">
        <v>100</v>
      </c>
      <c r="X50" s="3">
        <f t="shared" si="15"/>
        <v>59.2</v>
      </c>
      <c r="Y50" s="49">
        <v>84</v>
      </c>
      <c r="Z50" s="50">
        <v>80</v>
      </c>
      <c r="AA50" s="50">
        <v>100</v>
      </c>
      <c r="AB50" s="3">
        <f t="shared" si="16"/>
        <v>59.2</v>
      </c>
      <c r="AC50" s="49">
        <v>83</v>
      </c>
      <c r="AD50" s="50">
        <v>85</v>
      </c>
      <c r="AE50" s="50">
        <v>95</v>
      </c>
      <c r="AF50" s="3">
        <f t="shared" si="17"/>
        <v>59.9</v>
      </c>
      <c r="AG50" s="49">
        <v>85</v>
      </c>
      <c r="AH50" s="50">
        <v>85</v>
      </c>
      <c r="AI50" s="50">
        <v>95</v>
      </c>
      <c r="AJ50" s="3">
        <f t="shared" ref="AJ50:AJ81" si="20">SUM((AG50*0.3)+(AH50*0.3)+(AI50*0.1))</f>
        <v>60.5</v>
      </c>
      <c r="AK50" s="59">
        <v>58.19</v>
      </c>
      <c r="AL50" s="49">
        <v>88</v>
      </c>
      <c r="AM50" s="30">
        <f t="shared" si="18"/>
        <v>85.19</v>
      </c>
      <c r="AN50" s="3" t="str">
        <f t="shared" si="19"/>
        <v>A</v>
      </c>
      <c r="AO50" s="57">
        <v>5</v>
      </c>
    </row>
    <row r="51" spans="1:41" ht="15.75" customHeight="1" thickBot="1">
      <c r="A51" s="36">
        <v>3332220082</v>
      </c>
      <c r="B51" s="29">
        <v>50</v>
      </c>
      <c r="C51" s="41" t="s">
        <v>98</v>
      </c>
      <c r="D51" s="4" t="s">
        <v>172</v>
      </c>
      <c r="E51" s="49">
        <v>80</v>
      </c>
      <c r="F51" s="50">
        <v>78</v>
      </c>
      <c r="G51" s="50">
        <v>100</v>
      </c>
      <c r="H51" s="3">
        <f t="shared" si="11"/>
        <v>57.4</v>
      </c>
      <c r="I51" s="49">
        <v>80</v>
      </c>
      <c r="J51" s="50">
        <v>78</v>
      </c>
      <c r="K51" s="50">
        <v>100</v>
      </c>
      <c r="L51" s="3">
        <f t="shared" si="12"/>
        <v>57.4</v>
      </c>
      <c r="M51" s="49">
        <v>85</v>
      </c>
      <c r="N51" s="50">
        <v>82</v>
      </c>
      <c r="O51" s="50">
        <v>85</v>
      </c>
      <c r="P51" s="3">
        <f t="shared" si="13"/>
        <v>58.599999999999994</v>
      </c>
      <c r="Q51" s="49">
        <v>82</v>
      </c>
      <c r="R51" s="50">
        <v>82</v>
      </c>
      <c r="S51" s="50">
        <v>85</v>
      </c>
      <c r="T51" s="3">
        <f t="shared" si="14"/>
        <v>57.699999999999996</v>
      </c>
      <c r="U51" s="49">
        <v>90</v>
      </c>
      <c r="V51" s="50">
        <v>80</v>
      </c>
      <c r="W51" s="50">
        <v>100</v>
      </c>
      <c r="X51" s="3">
        <f t="shared" si="15"/>
        <v>61</v>
      </c>
      <c r="Y51" s="49">
        <v>94</v>
      </c>
      <c r="Z51" s="50">
        <v>80</v>
      </c>
      <c r="AA51" s="50">
        <v>100</v>
      </c>
      <c r="AB51" s="3">
        <f t="shared" si="16"/>
        <v>62.2</v>
      </c>
      <c r="AC51" s="49">
        <v>90</v>
      </c>
      <c r="AD51" s="50">
        <v>87</v>
      </c>
      <c r="AE51" s="50">
        <v>100</v>
      </c>
      <c r="AF51" s="3">
        <f t="shared" si="17"/>
        <v>63.099999999999994</v>
      </c>
      <c r="AG51" s="49">
        <v>85</v>
      </c>
      <c r="AH51" s="50">
        <v>87</v>
      </c>
      <c r="AI51" s="50">
        <v>100</v>
      </c>
      <c r="AJ51" s="3">
        <f t="shared" si="20"/>
        <v>61.599999999999994</v>
      </c>
      <c r="AK51" s="59">
        <v>59.88</v>
      </c>
      <c r="AL51" s="49">
        <v>84</v>
      </c>
      <c r="AM51" s="30">
        <f t="shared" si="18"/>
        <v>85.88</v>
      </c>
      <c r="AN51" s="3" t="str">
        <f t="shared" si="19"/>
        <v>A</v>
      </c>
      <c r="AO51" s="57">
        <v>5</v>
      </c>
    </row>
    <row r="52" spans="1:41" ht="15.75" customHeight="1" thickBot="1">
      <c r="A52" s="36">
        <v>3332220067</v>
      </c>
      <c r="B52" s="34">
        <v>51</v>
      </c>
      <c r="C52" s="41" t="s">
        <v>99</v>
      </c>
      <c r="D52" s="4" t="s">
        <v>172</v>
      </c>
      <c r="E52" s="49">
        <v>60</v>
      </c>
      <c r="F52" s="50">
        <v>75</v>
      </c>
      <c r="G52" s="50">
        <v>75</v>
      </c>
      <c r="H52" s="3">
        <f t="shared" si="11"/>
        <v>48</v>
      </c>
      <c r="I52" s="49">
        <v>40</v>
      </c>
      <c r="J52" s="50">
        <v>75</v>
      </c>
      <c r="K52" s="50">
        <v>75</v>
      </c>
      <c r="L52" s="3">
        <f t="shared" si="12"/>
        <v>42</v>
      </c>
      <c r="M52" s="49">
        <v>58</v>
      </c>
      <c r="N52" s="50">
        <v>82</v>
      </c>
      <c r="O52" s="50">
        <v>70</v>
      </c>
      <c r="P52" s="3">
        <f t="shared" si="13"/>
        <v>49</v>
      </c>
      <c r="Q52" s="49">
        <v>20</v>
      </c>
      <c r="R52" s="50">
        <v>82</v>
      </c>
      <c r="S52" s="50">
        <v>70</v>
      </c>
      <c r="T52" s="3">
        <f t="shared" si="14"/>
        <v>37.599999999999994</v>
      </c>
      <c r="U52" s="49">
        <v>83</v>
      </c>
      <c r="V52" s="50">
        <v>80</v>
      </c>
      <c r="W52" s="50">
        <v>100</v>
      </c>
      <c r="X52" s="3">
        <f t="shared" si="15"/>
        <v>58.9</v>
      </c>
      <c r="Y52" s="49">
        <v>83</v>
      </c>
      <c r="Z52" s="50">
        <v>80</v>
      </c>
      <c r="AA52" s="50">
        <v>100</v>
      </c>
      <c r="AB52" s="3">
        <f t="shared" si="16"/>
        <v>58.9</v>
      </c>
      <c r="AC52" s="49">
        <v>65</v>
      </c>
      <c r="AD52" s="50">
        <v>85</v>
      </c>
      <c r="AE52" s="50">
        <v>100</v>
      </c>
      <c r="AF52" s="3">
        <f t="shared" si="17"/>
        <v>55</v>
      </c>
      <c r="AG52" s="49">
        <v>78</v>
      </c>
      <c r="AH52" s="50">
        <v>85</v>
      </c>
      <c r="AI52" s="50">
        <v>100</v>
      </c>
      <c r="AJ52" s="3">
        <f t="shared" si="20"/>
        <v>58.9</v>
      </c>
      <c r="AK52" s="59">
        <v>51.04</v>
      </c>
      <c r="AL52" s="49">
        <v>56</v>
      </c>
      <c r="AM52" s="30">
        <f t="shared" si="18"/>
        <v>70.039999999999992</v>
      </c>
      <c r="AN52" s="3" t="str">
        <f t="shared" si="19"/>
        <v>B</v>
      </c>
      <c r="AO52" s="57">
        <v>5</v>
      </c>
    </row>
    <row r="53" spans="1:41" ht="15.75" customHeight="1" thickBot="1">
      <c r="A53" s="38">
        <v>3332220106</v>
      </c>
      <c r="B53" s="31">
        <v>52</v>
      </c>
      <c r="C53" s="42" t="s">
        <v>100</v>
      </c>
      <c r="D53" s="5" t="s">
        <v>173</v>
      </c>
      <c r="E53" s="52">
        <v>0</v>
      </c>
      <c r="F53" s="53">
        <v>0</v>
      </c>
      <c r="G53" s="53">
        <v>0</v>
      </c>
      <c r="H53" s="3">
        <f t="shared" si="11"/>
        <v>0</v>
      </c>
      <c r="I53" s="52">
        <v>0</v>
      </c>
      <c r="J53" s="53">
        <v>0</v>
      </c>
      <c r="K53" s="53">
        <v>0</v>
      </c>
      <c r="L53" s="3">
        <f t="shared" si="12"/>
        <v>0</v>
      </c>
      <c r="M53" s="52">
        <v>0</v>
      </c>
      <c r="N53" s="53">
        <v>0</v>
      </c>
      <c r="O53" s="53">
        <v>0</v>
      </c>
      <c r="P53" s="3">
        <f t="shared" si="13"/>
        <v>0</v>
      </c>
      <c r="Q53" s="52">
        <v>0</v>
      </c>
      <c r="R53" s="53">
        <v>0</v>
      </c>
      <c r="S53" s="53">
        <v>0</v>
      </c>
      <c r="T53" s="3">
        <f t="shared" si="14"/>
        <v>0</v>
      </c>
      <c r="U53" s="52">
        <v>0</v>
      </c>
      <c r="V53" s="53">
        <v>0</v>
      </c>
      <c r="W53" s="53">
        <v>0</v>
      </c>
      <c r="X53" s="3">
        <f t="shared" si="15"/>
        <v>0</v>
      </c>
      <c r="Y53" s="52">
        <v>0</v>
      </c>
      <c r="Z53" s="53">
        <v>0</v>
      </c>
      <c r="AA53" s="53">
        <v>0</v>
      </c>
      <c r="AB53" s="3">
        <f t="shared" si="16"/>
        <v>0</v>
      </c>
      <c r="AC53" s="52">
        <v>0</v>
      </c>
      <c r="AD53" s="53">
        <v>0</v>
      </c>
      <c r="AE53" s="53">
        <v>0</v>
      </c>
      <c r="AF53" s="3">
        <f t="shared" si="17"/>
        <v>0</v>
      </c>
      <c r="AG53" s="52">
        <v>0</v>
      </c>
      <c r="AH53" s="53">
        <v>0</v>
      </c>
      <c r="AI53" s="53">
        <v>0</v>
      </c>
      <c r="AJ53" s="3">
        <f t="shared" si="20"/>
        <v>0</v>
      </c>
      <c r="AK53" s="59">
        <v>0</v>
      </c>
      <c r="AL53" s="49">
        <v>0</v>
      </c>
      <c r="AM53" s="30">
        <f t="shared" si="18"/>
        <v>0</v>
      </c>
      <c r="AN53" s="3" t="str">
        <f t="shared" si="19"/>
        <v>E</v>
      </c>
      <c r="AO53" s="57">
        <v>0</v>
      </c>
    </row>
    <row r="54" spans="1:41" ht="15.75" customHeight="1" thickBot="1">
      <c r="A54" s="38">
        <v>3332220038</v>
      </c>
      <c r="B54" s="29">
        <v>53</v>
      </c>
      <c r="C54" s="42" t="s">
        <v>101</v>
      </c>
      <c r="D54" s="5" t="s">
        <v>173</v>
      </c>
      <c r="E54" s="49">
        <v>20</v>
      </c>
      <c r="F54" s="50">
        <v>75</v>
      </c>
      <c r="G54" s="50">
        <v>20</v>
      </c>
      <c r="H54" s="3">
        <f t="shared" si="11"/>
        <v>30.5</v>
      </c>
      <c r="I54" s="49">
        <v>60</v>
      </c>
      <c r="J54" s="50">
        <v>75</v>
      </c>
      <c r="K54" s="50">
        <v>20</v>
      </c>
      <c r="L54" s="3">
        <f t="shared" si="12"/>
        <v>42.5</v>
      </c>
      <c r="M54" s="52">
        <v>78</v>
      </c>
      <c r="N54" s="53">
        <v>78</v>
      </c>
      <c r="O54" s="53">
        <v>0</v>
      </c>
      <c r="P54" s="3">
        <f t="shared" si="13"/>
        <v>46.8</v>
      </c>
      <c r="Q54" s="52">
        <v>78</v>
      </c>
      <c r="R54" s="53">
        <v>78</v>
      </c>
      <c r="S54" s="53">
        <v>0</v>
      </c>
      <c r="T54" s="3">
        <f t="shared" si="14"/>
        <v>46.8</v>
      </c>
      <c r="U54" s="49">
        <v>20</v>
      </c>
      <c r="V54" s="50">
        <v>76</v>
      </c>
      <c r="W54" s="50">
        <v>95</v>
      </c>
      <c r="X54" s="3">
        <f t="shared" si="15"/>
        <v>38.299999999999997</v>
      </c>
      <c r="Y54" s="49">
        <v>20</v>
      </c>
      <c r="Z54" s="50">
        <v>76</v>
      </c>
      <c r="AA54" s="50">
        <v>95</v>
      </c>
      <c r="AB54" s="3">
        <f t="shared" si="16"/>
        <v>38.299999999999997</v>
      </c>
      <c r="AC54" s="49">
        <v>20</v>
      </c>
      <c r="AD54" s="50">
        <v>74</v>
      </c>
      <c r="AE54" s="50">
        <v>65</v>
      </c>
      <c r="AF54" s="3">
        <f t="shared" si="17"/>
        <v>34.700000000000003</v>
      </c>
      <c r="AG54" s="49">
        <v>0</v>
      </c>
      <c r="AH54" s="50">
        <v>74</v>
      </c>
      <c r="AI54" s="50">
        <v>65</v>
      </c>
      <c r="AJ54" s="3">
        <f t="shared" si="20"/>
        <v>28.7</v>
      </c>
      <c r="AK54" s="59">
        <v>34.82</v>
      </c>
      <c r="AL54" s="49">
        <v>40</v>
      </c>
      <c r="AM54" s="30">
        <f t="shared" si="18"/>
        <v>49.82</v>
      </c>
      <c r="AN54" s="3" t="str">
        <f t="shared" si="19"/>
        <v>E</v>
      </c>
      <c r="AO54" s="57">
        <v>5</v>
      </c>
    </row>
    <row r="55" spans="1:41" ht="15.75" customHeight="1" thickBot="1">
      <c r="A55" s="38">
        <v>3332220033</v>
      </c>
      <c r="B55" s="34">
        <v>54</v>
      </c>
      <c r="C55" s="42" t="s">
        <v>102</v>
      </c>
      <c r="D55" s="5" t="s">
        <v>173</v>
      </c>
      <c r="E55" s="49">
        <v>90</v>
      </c>
      <c r="F55" s="50">
        <v>88</v>
      </c>
      <c r="G55" s="50">
        <v>100</v>
      </c>
      <c r="H55" s="3">
        <f t="shared" si="11"/>
        <v>63.4</v>
      </c>
      <c r="I55" s="49">
        <v>90</v>
      </c>
      <c r="J55" s="50">
        <v>88</v>
      </c>
      <c r="K55" s="50">
        <v>100</v>
      </c>
      <c r="L55" s="3">
        <f t="shared" si="12"/>
        <v>63.4</v>
      </c>
      <c r="M55" s="49">
        <v>78</v>
      </c>
      <c r="N55" s="50">
        <v>82</v>
      </c>
      <c r="O55" s="50">
        <v>100</v>
      </c>
      <c r="P55" s="3">
        <f t="shared" si="13"/>
        <v>58</v>
      </c>
      <c r="Q55" s="49">
        <v>85</v>
      </c>
      <c r="R55" s="50">
        <v>82</v>
      </c>
      <c r="S55" s="50">
        <v>100</v>
      </c>
      <c r="T55" s="3">
        <f t="shared" si="14"/>
        <v>60.099999999999994</v>
      </c>
      <c r="U55" s="49">
        <v>80</v>
      </c>
      <c r="V55" s="50">
        <v>87</v>
      </c>
      <c r="W55" s="50">
        <v>85</v>
      </c>
      <c r="X55" s="3">
        <f t="shared" si="15"/>
        <v>58.599999999999994</v>
      </c>
      <c r="Y55" s="49">
        <v>80</v>
      </c>
      <c r="Z55" s="50">
        <v>85</v>
      </c>
      <c r="AA55" s="50">
        <v>85</v>
      </c>
      <c r="AB55" s="3">
        <f t="shared" si="16"/>
        <v>58</v>
      </c>
      <c r="AC55" s="49">
        <v>83</v>
      </c>
      <c r="AD55" s="50">
        <v>85</v>
      </c>
      <c r="AE55" s="50">
        <v>80</v>
      </c>
      <c r="AF55" s="3">
        <f t="shared" si="17"/>
        <v>58.4</v>
      </c>
      <c r="AG55" s="49">
        <v>87</v>
      </c>
      <c r="AH55" s="50">
        <v>85</v>
      </c>
      <c r="AI55" s="50">
        <v>80</v>
      </c>
      <c r="AJ55" s="3">
        <f t="shared" si="20"/>
        <v>59.599999999999994</v>
      </c>
      <c r="AK55" s="59">
        <v>59.94</v>
      </c>
      <c r="AL55" s="49">
        <v>61</v>
      </c>
      <c r="AM55" s="30">
        <f t="shared" si="18"/>
        <v>80.19</v>
      </c>
      <c r="AN55" s="3" t="str">
        <f t="shared" si="19"/>
        <v>A-</v>
      </c>
      <c r="AO55" s="57">
        <v>5</v>
      </c>
    </row>
    <row r="56" spans="1:41" ht="15.75" customHeight="1" thickBot="1">
      <c r="A56" s="35">
        <v>3332220073</v>
      </c>
      <c r="B56" s="31">
        <v>55</v>
      </c>
      <c r="C56" s="40" t="s">
        <v>103</v>
      </c>
      <c r="D56" s="4" t="s">
        <v>174</v>
      </c>
      <c r="E56" s="49">
        <v>78</v>
      </c>
      <c r="F56" s="50">
        <v>82</v>
      </c>
      <c r="G56" s="50">
        <v>70</v>
      </c>
      <c r="H56" s="3">
        <f t="shared" si="11"/>
        <v>55</v>
      </c>
      <c r="I56" s="49">
        <v>75</v>
      </c>
      <c r="J56" s="50">
        <v>82</v>
      </c>
      <c r="K56" s="50">
        <v>70</v>
      </c>
      <c r="L56" s="3">
        <f t="shared" si="12"/>
        <v>54.099999999999994</v>
      </c>
      <c r="M56" s="49">
        <v>74</v>
      </c>
      <c r="N56" s="50">
        <v>78</v>
      </c>
      <c r="O56" s="50">
        <v>65</v>
      </c>
      <c r="P56" s="3">
        <f t="shared" si="13"/>
        <v>52.099999999999994</v>
      </c>
      <c r="Q56" s="49">
        <v>80</v>
      </c>
      <c r="R56" s="50">
        <v>78</v>
      </c>
      <c r="S56" s="50">
        <v>65</v>
      </c>
      <c r="T56" s="3">
        <f t="shared" si="14"/>
        <v>53.9</v>
      </c>
      <c r="U56" s="49">
        <v>85</v>
      </c>
      <c r="V56" s="50">
        <v>80</v>
      </c>
      <c r="W56" s="50">
        <v>100</v>
      </c>
      <c r="X56" s="3">
        <f t="shared" si="15"/>
        <v>59.5</v>
      </c>
      <c r="Y56" s="49">
        <v>85</v>
      </c>
      <c r="Z56" s="50">
        <v>80</v>
      </c>
      <c r="AA56" s="50">
        <v>100</v>
      </c>
      <c r="AB56" s="3">
        <f t="shared" si="16"/>
        <v>59.5</v>
      </c>
      <c r="AC56" s="52">
        <v>85</v>
      </c>
      <c r="AD56" s="53">
        <v>85</v>
      </c>
      <c r="AE56" s="53">
        <v>0</v>
      </c>
      <c r="AF56" s="3">
        <f t="shared" si="17"/>
        <v>51</v>
      </c>
      <c r="AG56" s="52">
        <v>85</v>
      </c>
      <c r="AH56" s="53">
        <v>84</v>
      </c>
      <c r="AI56" s="53">
        <v>0</v>
      </c>
      <c r="AJ56" s="3">
        <f t="shared" si="20"/>
        <v>50.7</v>
      </c>
      <c r="AK56" s="59">
        <v>50.66</v>
      </c>
      <c r="AL56" s="49">
        <v>63</v>
      </c>
      <c r="AM56" s="30">
        <f t="shared" si="18"/>
        <v>71.41</v>
      </c>
      <c r="AN56" s="3" t="str">
        <f t="shared" si="19"/>
        <v>B</v>
      </c>
      <c r="AO56" s="57">
        <v>5</v>
      </c>
    </row>
    <row r="57" spans="1:41" ht="15.75" customHeight="1" thickBot="1">
      <c r="A57" s="36">
        <v>3332220032</v>
      </c>
      <c r="B57" s="29">
        <v>56</v>
      </c>
      <c r="C57" s="41" t="s">
        <v>104</v>
      </c>
      <c r="D57" s="4" t="s">
        <v>174</v>
      </c>
      <c r="E57" s="49">
        <v>80</v>
      </c>
      <c r="F57" s="50">
        <v>75</v>
      </c>
      <c r="G57" s="50">
        <v>70</v>
      </c>
      <c r="H57" s="3">
        <f t="shared" si="11"/>
        <v>53.5</v>
      </c>
      <c r="I57" s="49">
        <v>78</v>
      </c>
      <c r="J57" s="50">
        <v>75</v>
      </c>
      <c r="K57" s="50">
        <v>70</v>
      </c>
      <c r="L57" s="3">
        <f t="shared" si="12"/>
        <v>52.9</v>
      </c>
      <c r="M57" s="49">
        <v>78</v>
      </c>
      <c r="N57" s="50">
        <v>75</v>
      </c>
      <c r="O57" s="50">
        <v>65</v>
      </c>
      <c r="P57" s="3">
        <f t="shared" si="13"/>
        <v>52.4</v>
      </c>
      <c r="Q57" s="49">
        <v>75</v>
      </c>
      <c r="R57" s="50">
        <v>75</v>
      </c>
      <c r="S57" s="50">
        <v>65</v>
      </c>
      <c r="T57" s="3">
        <f t="shared" si="14"/>
        <v>51.5</v>
      </c>
      <c r="U57" s="49">
        <v>83</v>
      </c>
      <c r="V57" s="50">
        <v>78</v>
      </c>
      <c r="W57" s="50">
        <v>100</v>
      </c>
      <c r="X57" s="3">
        <f t="shared" si="15"/>
        <v>58.3</v>
      </c>
      <c r="Y57" s="49">
        <v>76</v>
      </c>
      <c r="Z57" s="50">
        <v>78</v>
      </c>
      <c r="AA57" s="50">
        <v>100</v>
      </c>
      <c r="AB57" s="3">
        <f t="shared" si="16"/>
        <v>56.2</v>
      </c>
      <c r="AC57" s="49">
        <v>83</v>
      </c>
      <c r="AD57" s="50">
        <v>78</v>
      </c>
      <c r="AE57" s="50">
        <v>60</v>
      </c>
      <c r="AF57" s="3">
        <f t="shared" si="17"/>
        <v>54.3</v>
      </c>
      <c r="AG57" s="49">
        <v>85</v>
      </c>
      <c r="AH57" s="50">
        <v>78</v>
      </c>
      <c r="AI57" s="50">
        <v>60</v>
      </c>
      <c r="AJ57" s="3">
        <f t="shared" si="20"/>
        <v>54.9</v>
      </c>
      <c r="AK57" s="59">
        <v>54.25</v>
      </c>
      <c r="AL57" s="49">
        <v>44</v>
      </c>
      <c r="AM57" s="30">
        <f t="shared" si="18"/>
        <v>70.25</v>
      </c>
      <c r="AN57" s="3" t="str">
        <f t="shared" si="19"/>
        <v>B</v>
      </c>
      <c r="AO57" s="57">
        <v>5</v>
      </c>
    </row>
    <row r="58" spans="1:41" ht="15.75" customHeight="1" thickBot="1">
      <c r="A58" s="36">
        <v>3332220074</v>
      </c>
      <c r="B58" s="29">
        <v>57</v>
      </c>
      <c r="C58" s="41" t="s">
        <v>105</v>
      </c>
      <c r="D58" s="4" t="s">
        <v>174</v>
      </c>
      <c r="E58" s="49">
        <v>78</v>
      </c>
      <c r="F58" s="50">
        <v>80</v>
      </c>
      <c r="G58" s="50">
        <v>85</v>
      </c>
      <c r="H58" s="3">
        <f t="shared" si="11"/>
        <v>55.9</v>
      </c>
      <c r="I58" s="49">
        <v>80</v>
      </c>
      <c r="J58" s="50">
        <v>80</v>
      </c>
      <c r="K58" s="50">
        <v>85</v>
      </c>
      <c r="L58" s="3">
        <f t="shared" si="12"/>
        <v>56.5</v>
      </c>
      <c r="M58" s="49">
        <v>83</v>
      </c>
      <c r="N58" s="50">
        <v>68</v>
      </c>
      <c r="O58" s="50">
        <v>65</v>
      </c>
      <c r="P58" s="3">
        <f t="shared" si="13"/>
        <v>51.8</v>
      </c>
      <c r="Q58" s="49">
        <v>80</v>
      </c>
      <c r="R58" s="50">
        <v>68</v>
      </c>
      <c r="S58" s="50">
        <v>65</v>
      </c>
      <c r="T58" s="3">
        <f t="shared" si="14"/>
        <v>50.9</v>
      </c>
      <c r="U58" s="49">
        <v>82</v>
      </c>
      <c r="V58" s="50">
        <v>80</v>
      </c>
      <c r="W58" s="50">
        <v>100</v>
      </c>
      <c r="X58" s="3">
        <f t="shared" si="15"/>
        <v>58.599999999999994</v>
      </c>
      <c r="Y58" s="49">
        <v>83</v>
      </c>
      <c r="Z58" s="50">
        <v>80</v>
      </c>
      <c r="AA58" s="50">
        <v>100</v>
      </c>
      <c r="AB58" s="3">
        <f t="shared" si="16"/>
        <v>58.9</v>
      </c>
      <c r="AC58" s="49">
        <v>84</v>
      </c>
      <c r="AD58" s="50">
        <v>78</v>
      </c>
      <c r="AE58" s="50">
        <v>90</v>
      </c>
      <c r="AF58" s="3">
        <f t="shared" si="17"/>
        <v>57.599999999999994</v>
      </c>
      <c r="AG58" s="49">
        <v>80</v>
      </c>
      <c r="AH58" s="50">
        <v>78</v>
      </c>
      <c r="AI58" s="50">
        <v>90</v>
      </c>
      <c r="AJ58" s="3">
        <f t="shared" si="20"/>
        <v>56.4</v>
      </c>
      <c r="AK58" s="59">
        <v>55.83</v>
      </c>
      <c r="AL58" s="49">
        <v>57</v>
      </c>
      <c r="AM58" s="30">
        <f t="shared" si="18"/>
        <v>75.08</v>
      </c>
      <c r="AN58" s="3" t="str">
        <f t="shared" si="19"/>
        <v>B+</v>
      </c>
      <c r="AO58" s="57">
        <v>5</v>
      </c>
    </row>
    <row r="59" spans="1:41" ht="15.75" customHeight="1" thickBot="1">
      <c r="A59" s="38">
        <v>3332220087</v>
      </c>
      <c r="B59" s="34">
        <v>58</v>
      </c>
      <c r="C59" s="42" t="s">
        <v>106</v>
      </c>
      <c r="D59" s="5" t="s">
        <v>175</v>
      </c>
      <c r="E59" s="49">
        <v>85</v>
      </c>
      <c r="F59" s="50">
        <v>87</v>
      </c>
      <c r="G59" s="50">
        <v>100</v>
      </c>
      <c r="H59" s="3">
        <f t="shared" si="11"/>
        <v>61.599999999999994</v>
      </c>
      <c r="I59" s="49">
        <v>85</v>
      </c>
      <c r="J59" s="50">
        <v>87</v>
      </c>
      <c r="K59" s="50">
        <v>100</v>
      </c>
      <c r="L59" s="3">
        <f t="shared" si="12"/>
        <v>61.599999999999994</v>
      </c>
      <c r="M59" s="49">
        <v>84</v>
      </c>
      <c r="N59" s="50">
        <v>85</v>
      </c>
      <c r="O59" s="50">
        <v>90</v>
      </c>
      <c r="P59" s="3">
        <f t="shared" si="13"/>
        <v>59.7</v>
      </c>
      <c r="Q59" s="49">
        <v>84</v>
      </c>
      <c r="R59" s="50">
        <v>85</v>
      </c>
      <c r="S59" s="50">
        <v>90</v>
      </c>
      <c r="T59" s="3">
        <f t="shared" si="14"/>
        <v>59.7</v>
      </c>
      <c r="U59" s="49">
        <v>90</v>
      </c>
      <c r="V59" s="50">
        <v>85</v>
      </c>
      <c r="W59" s="50">
        <v>90</v>
      </c>
      <c r="X59" s="3">
        <f t="shared" si="15"/>
        <v>61.5</v>
      </c>
      <c r="Y59" s="49">
        <v>90</v>
      </c>
      <c r="Z59" s="50">
        <v>85</v>
      </c>
      <c r="AA59" s="50">
        <v>90</v>
      </c>
      <c r="AB59" s="3">
        <f t="shared" si="16"/>
        <v>61.5</v>
      </c>
      <c r="AC59" s="49">
        <v>78</v>
      </c>
      <c r="AD59" s="50">
        <v>85</v>
      </c>
      <c r="AE59" s="50">
        <v>100</v>
      </c>
      <c r="AF59" s="3">
        <f t="shared" si="17"/>
        <v>58.9</v>
      </c>
      <c r="AG59" s="49">
        <v>70</v>
      </c>
      <c r="AH59" s="50">
        <v>85</v>
      </c>
      <c r="AI59" s="50">
        <v>100</v>
      </c>
      <c r="AJ59" s="3">
        <f t="shared" si="20"/>
        <v>56.5</v>
      </c>
      <c r="AK59" s="59">
        <v>60.13</v>
      </c>
      <c r="AL59" s="49">
        <v>65</v>
      </c>
      <c r="AM59" s="30">
        <f t="shared" si="18"/>
        <v>81.38</v>
      </c>
      <c r="AN59" s="3" t="str">
        <f t="shared" si="19"/>
        <v>A-</v>
      </c>
      <c r="AO59" s="57">
        <v>5</v>
      </c>
    </row>
    <row r="60" spans="1:41" ht="15.75" customHeight="1" thickBot="1">
      <c r="A60" s="38">
        <v>3332220085</v>
      </c>
      <c r="B60" s="31">
        <v>59</v>
      </c>
      <c r="C60" s="42" t="s">
        <v>107</v>
      </c>
      <c r="D60" s="5" t="s">
        <v>175</v>
      </c>
      <c r="E60" s="49">
        <v>78.5</v>
      </c>
      <c r="F60" s="50">
        <v>80</v>
      </c>
      <c r="G60" s="50">
        <v>75</v>
      </c>
      <c r="H60" s="3">
        <f t="shared" si="11"/>
        <v>55.05</v>
      </c>
      <c r="I60" s="49">
        <v>75.5</v>
      </c>
      <c r="J60" s="50">
        <v>80</v>
      </c>
      <c r="K60" s="50">
        <v>75</v>
      </c>
      <c r="L60" s="3">
        <f t="shared" si="12"/>
        <v>54.15</v>
      </c>
      <c r="M60" s="49">
        <v>80</v>
      </c>
      <c r="N60" s="50">
        <v>80</v>
      </c>
      <c r="O60" s="50">
        <v>80</v>
      </c>
      <c r="P60" s="3">
        <f t="shared" si="13"/>
        <v>56</v>
      </c>
      <c r="Q60" s="49">
        <v>80</v>
      </c>
      <c r="R60" s="50">
        <v>80</v>
      </c>
      <c r="S60" s="50">
        <v>80</v>
      </c>
      <c r="T60" s="3">
        <f t="shared" si="14"/>
        <v>56</v>
      </c>
      <c r="U60" s="49">
        <v>85</v>
      </c>
      <c r="V60" s="50">
        <v>80</v>
      </c>
      <c r="W60" s="50">
        <v>70</v>
      </c>
      <c r="X60" s="3">
        <f t="shared" si="15"/>
        <v>56.5</v>
      </c>
      <c r="Y60" s="49">
        <v>84</v>
      </c>
      <c r="Z60" s="50">
        <v>80</v>
      </c>
      <c r="AA60" s="50">
        <v>70</v>
      </c>
      <c r="AB60" s="3">
        <f t="shared" si="16"/>
        <v>56.2</v>
      </c>
      <c r="AC60" s="49">
        <v>75</v>
      </c>
      <c r="AD60" s="50">
        <v>80</v>
      </c>
      <c r="AE60" s="50">
        <v>90</v>
      </c>
      <c r="AF60" s="3">
        <f t="shared" si="17"/>
        <v>55.5</v>
      </c>
      <c r="AG60" s="49">
        <v>70</v>
      </c>
      <c r="AH60" s="50">
        <v>80</v>
      </c>
      <c r="AI60" s="50">
        <v>90</v>
      </c>
      <c r="AJ60" s="3">
        <f t="shared" si="20"/>
        <v>54</v>
      </c>
      <c r="AK60" s="59">
        <v>55.43</v>
      </c>
      <c r="AL60" s="49">
        <v>59</v>
      </c>
      <c r="AM60" s="30">
        <f t="shared" si="18"/>
        <v>75.180000000000007</v>
      </c>
      <c r="AN60" s="3" t="str">
        <f t="shared" si="19"/>
        <v>B+</v>
      </c>
      <c r="AO60" s="57">
        <v>5</v>
      </c>
    </row>
    <row r="61" spans="1:41" ht="15.75" customHeight="1" thickBot="1">
      <c r="A61" s="38">
        <v>3332220039</v>
      </c>
      <c r="B61" s="29">
        <v>60</v>
      </c>
      <c r="C61" s="42" t="s">
        <v>108</v>
      </c>
      <c r="D61" s="5" t="s">
        <v>175</v>
      </c>
      <c r="E61" s="49">
        <v>74</v>
      </c>
      <c r="F61" s="50">
        <v>78</v>
      </c>
      <c r="G61" s="50">
        <v>70</v>
      </c>
      <c r="H61" s="3">
        <f t="shared" si="11"/>
        <v>52.599999999999994</v>
      </c>
      <c r="I61" s="49">
        <v>73</v>
      </c>
      <c r="J61" s="50">
        <v>78</v>
      </c>
      <c r="K61" s="50">
        <v>70</v>
      </c>
      <c r="L61" s="3">
        <f t="shared" si="12"/>
        <v>52.3</v>
      </c>
      <c r="M61" s="49">
        <v>85</v>
      </c>
      <c r="N61" s="50">
        <v>78</v>
      </c>
      <c r="O61" s="50">
        <v>70</v>
      </c>
      <c r="P61" s="3">
        <f t="shared" si="13"/>
        <v>55.9</v>
      </c>
      <c r="Q61" s="49">
        <v>85</v>
      </c>
      <c r="R61" s="50">
        <v>78</v>
      </c>
      <c r="S61" s="50">
        <v>70</v>
      </c>
      <c r="T61" s="3">
        <f t="shared" si="14"/>
        <v>55.9</v>
      </c>
      <c r="U61" s="49">
        <v>82</v>
      </c>
      <c r="V61" s="50">
        <v>78</v>
      </c>
      <c r="W61" s="50">
        <v>50</v>
      </c>
      <c r="X61" s="3">
        <f t="shared" si="15"/>
        <v>53</v>
      </c>
      <c r="Y61" s="49">
        <v>84</v>
      </c>
      <c r="Z61" s="50">
        <v>78</v>
      </c>
      <c r="AA61" s="50">
        <v>50</v>
      </c>
      <c r="AB61" s="3">
        <f t="shared" si="16"/>
        <v>53.599999999999994</v>
      </c>
      <c r="AC61" s="49">
        <v>75</v>
      </c>
      <c r="AD61" s="50">
        <v>78</v>
      </c>
      <c r="AE61" s="50">
        <v>90</v>
      </c>
      <c r="AF61" s="3">
        <f t="shared" si="17"/>
        <v>54.9</v>
      </c>
      <c r="AG61" s="49">
        <v>75</v>
      </c>
      <c r="AH61" s="50">
        <v>78</v>
      </c>
      <c r="AI61" s="50">
        <v>90</v>
      </c>
      <c r="AJ61" s="3">
        <f t="shared" si="20"/>
        <v>54.9</v>
      </c>
      <c r="AK61" s="59">
        <v>54.14</v>
      </c>
      <c r="AL61" s="49">
        <v>44</v>
      </c>
      <c r="AM61" s="30">
        <f t="shared" si="18"/>
        <v>70.14</v>
      </c>
      <c r="AN61" s="3" t="str">
        <f t="shared" si="19"/>
        <v>B</v>
      </c>
      <c r="AO61" s="57">
        <v>5</v>
      </c>
    </row>
    <row r="62" spans="1:41" ht="15.75" customHeight="1" thickBot="1">
      <c r="A62" s="36">
        <v>3332220030</v>
      </c>
      <c r="B62" s="34">
        <v>61</v>
      </c>
      <c r="C62" s="41" t="s">
        <v>109</v>
      </c>
      <c r="D62" s="4" t="s">
        <v>176</v>
      </c>
      <c r="E62" s="49">
        <v>84</v>
      </c>
      <c r="F62" s="50">
        <v>75</v>
      </c>
      <c r="G62" s="50">
        <v>90</v>
      </c>
      <c r="H62" s="3">
        <f t="shared" si="11"/>
        <v>56.7</v>
      </c>
      <c r="I62" s="49">
        <v>82</v>
      </c>
      <c r="J62" s="50">
        <v>75</v>
      </c>
      <c r="K62" s="50">
        <v>90</v>
      </c>
      <c r="L62" s="3">
        <f t="shared" si="12"/>
        <v>56.099999999999994</v>
      </c>
      <c r="M62" s="49">
        <v>90</v>
      </c>
      <c r="N62" s="50">
        <v>77</v>
      </c>
      <c r="O62" s="50">
        <v>100</v>
      </c>
      <c r="P62" s="3">
        <f t="shared" si="13"/>
        <v>60.099999999999994</v>
      </c>
      <c r="Q62" s="49">
        <v>80</v>
      </c>
      <c r="R62" s="50">
        <v>77</v>
      </c>
      <c r="S62" s="50">
        <v>100</v>
      </c>
      <c r="T62" s="3">
        <f t="shared" si="14"/>
        <v>57.099999999999994</v>
      </c>
      <c r="U62" s="49">
        <v>90</v>
      </c>
      <c r="V62" s="50">
        <v>77</v>
      </c>
      <c r="W62" s="50">
        <v>100</v>
      </c>
      <c r="X62" s="3">
        <f t="shared" si="15"/>
        <v>60.099999999999994</v>
      </c>
      <c r="Y62" s="49">
        <v>86</v>
      </c>
      <c r="Z62" s="50">
        <v>77</v>
      </c>
      <c r="AA62" s="50">
        <v>100</v>
      </c>
      <c r="AB62" s="3">
        <f t="shared" si="16"/>
        <v>58.9</v>
      </c>
      <c r="AC62" s="49">
        <v>80</v>
      </c>
      <c r="AD62" s="50">
        <v>78</v>
      </c>
      <c r="AE62" s="50">
        <v>95</v>
      </c>
      <c r="AF62" s="3">
        <f t="shared" si="17"/>
        <v>56.9</v>
      </c>
      <c r="AG62" s="49">
        <v>80</v>
      </c>
      <c r="AH62" s="50">
        <v>78</v>
      </c>
      <c r="AI62" s="50">
        <v>95</v>
      </c>
      <c r="AJ62" s="3">
        <f t="shared" si="20"/>
        <v>56.9</v>
      </c>
      <c r="AK62" s="59">
        <v>57.85</v>
      </c>
      <c r="AL62" s="49">
        <v>73</v>
      </c>
      <c r="AM62" s="30">
        <f t="shared" si="18"/>
        <v>81.099999999999994</v>
      </c>
      <c r="AN62" s="3" t="str">
        <f t="shared" si="19"/>
        <v>A-</v>
      </c>
      <c r="AO62" s="57">
        <v>5</v>
      </c>
    </row>
    <row r="63" spans="1:41" ht="15.75" customHeight="1" thickBot="1">
      <c r="A63" s="36">
        <v>3332220065</v>
      </c>
      <c r="B63" s="31">
        <v>62</v>
      </c>
      <c r="C63" s="41" t="s">
        <v>110</v>
      </c>
      <c r="D63" s="4" t="s">
        <v>176</v>
      </c>
      <c r="E63" s="49">
        <v>80</v>
      </c>
      <c r="F63" s="50">
        <v>85</v>
      </c>
      <c r="G63" s="50">
        <v>90</v>
      </c>
      <c r="H63" s="3">
        <f t="shared" si="11"/>
        <v>58.5</v>
      </c>
      <c r="I63" s="49">
        <v>85</v>
      </c>
      <c r="J63" s="50">
        <v>85</v>
      </c>
      <c r="K63" s="50">
        <v>90</v>
      </c>
      <c r="L63" s="3">
        <f t="shared" si="12"/>
        <v>60</v>
      </c>
      <c r="M63" s="49">
        <v>90</v>
      </c>
      <c r="N63" s="50">
        <v>88</v>
      </c>
      <c r="O63" s="50">
        <v>100</v>
      </c>
      <c r="P63" s="3">
        <f t="shared" si="13"/>
        <v>63.4</v>
      </c>
      <c r="Q63" s="49">
        <v>90</v>
      </c>
      <c r="R63" s="50">
        <v>88</v>
      </c>
      <c r="S63" s="50">
        <v>100</v>
      </c>
      <c r="T63" s="3">
        <f t="shared" si="14"/>
        <v>63.4</v>
      </c>
      <c r="U63" s="49">
        <v>89</v>
      </c>
      <c r="V63" s="50">
        <v>86</v>
      </c>
      <c r="W63" s="50">
        <v>100</v>
      </c>
      <c r="X63" s="3">
        <f t="shared" si="15"/>
        <v>62.5</v>
      </c>
      <c r="Y63" s="49">
        <v>82</v>
      </c>
      <c r="Z63" s="50">
        <v>86</v>
      </c>
      <c r="AA63" s="50">
        <v>100</v>
      </c>
      <c r="AB63" s="3">
        <f t="shared" si="16"/>
        <v>60.4</v>
      </c>
      <c r="AC63" s="49">
        <v>95</v>
      </c>
      <c r="AD63" s="50">
        <v>80</v>
      </c>
      <c r="AE63" s="50">
        <v>100</v>
      </c>
      <c r="AF63" s="3">
        <f t="shared" si="17"/>
        <v>62.5</v>
      </c>
      <c r="AG63" s="49">
        <v>95</v>
      </c>
      <c r="AH63" s="50">
        <v>80</v>
      </c>
      <c r="AI63" s="50">
        <v>100</v>
      </c>
      <c r="AJ63" s="3">
        <f t="shared" si="20"/>
        <v>62.5</v>
      </c>
      <c r="AK63" s="59">
        <v>61.65</v>
      </c>
      <c r="AL63" s="49">
        <v>77</v>
      </c>
      <c r="AM63" s="30">
        <f t="shared" si="18"/>
        <v>85.9</v>
      </c>
      <c r="AN63" s="3" t="str">
        <f t="shared" si="19"/>
        <v>A</v>
      </c>
      <c r="AO63" s="57">
        <v>5</v>
      </c>
    </row>
    <row r="64" spans="1:41" ht="15.75" customHeight="1" thickBot="1">
      <c r="A64" s="36">
        <v>3332220098</v>
      </c>
      <c r="B64" s="29">
        <v>63</v>
      </c>
      <c r="C64" s="41" t="s">
        <v>111</v>
      </c>
      <c r="D64" s="4" t="s">
        <v>176</v>
      </c>
      <c r="E64" s="49">
        <v>73</v>
      </c>
      <c r="F64" s="50">
        <v>76</v>
      </c>
      <c r="G64" s="50">
        <v>90</v>
      </c>
      <c r="H64" s="3">
        <f t="shared" si="11"/>
        <v>53.7</v>
      </c>
      <c r="I64" s="49">
        <v>50</v>
      </c>
      <c r="J64" s="50">
        <v>76</v>
      </c>
      <c r="K64" s="50">
        <v>90</v>
      </c>
      <c r="L64" s="3">
        <f t="shared" si="12"/>
        <v>46.8</v>
      </c>
      <c r="M64" s="49">
        <v>80</v>
      </c>
      <c r="N64" s="50">
        <v>77</v>
      </c>
      <c r="O64" s="50">
        <v>100</v>
      </c>
      <c r="P64" s="3">
        <f t="shared" si="13"/>
        <v>57.099999999999994</v>
      </c>
      <c r="Q64" s="49">
        <v>80</v>
      </c>
      <c r="R64" s="50">
        <v>77</v>
      </c>
      <c r="S64" s="50">
        <v>100</v>
      </c>
      <c r="T64" s="3">
        <f t="shared" si="14"/>
        <v>57.099999999999994</v>
      </c>
      <c r="U64" s="49">
        <v>75</v>
      </c>
      <c r="V64" s="50">
        <v>76</v>
      </c>
      <c r="W64" s="50">
        <v>100</v>
      </c>
      <c r="X64" s="3">
        <f t="shared" si="15"/>
        <v>55.3</v>
      </c>
      <c r="Y64" s="49">
        <v>82</v>
      </c>
      <c r="Z64" s="50">
        <v>76</v>
      </c>
      <c r="AA64" s="50">
        <v>100</v>
      </c>
      <c r="AB64" s="3">
        <f t="shared" si="16"/>
        <v>57.4</v>
      </c>
      <c r="AC64" s="49">
        <v>80</v>
      </c>
      <c r="AD64" s="50">
        <v>78</v>
      </c>
      <c r="AE64" s="50">
        <v>95</v>
      </c>
      <c r="AF64" s="3">
        <f t="shared" si="17"/>
        <v>56.9</v>
      </c>
      <c r="AG64" s="49">
        <v>80</v>
      </c>
      <c r="AH64" s="50">
        <v>78</v>
      </c>
      <c r="AI64" s="50">
        <v>95</v>
      </c>
      <c r="AJ64" s="3">
        <f t="shared" si="20"/>
        <v>56.9</v>
      </c>
      <c r="AK64" s="59">
        <v>55.15</v>
      </c>
      <c r="AL64" s="49">
        <v>52</v>
      </c>
      <c r="AM64" s="30">
        <f t="shared" si="18"/>
        <v>73.150000000000006</v>
      </c>
      <c r="AN64" s="3" t="str">
        <f t="shared" si="19"/>
        <v>B</v>
      </c>
      <c r="AO64" s="57">
        <v>5</v>
      </c>
    </row>
    <row r="65" spans="1:45" ht="15.75" customHeight="1" thickBot="1">
      <c r="A65" s="38">
        <v>3332220097</v>
      </c>
      <c r="B65" s="29">
        <v>64</v>
      </c>
      <c r="C65" s="42" t="s">
        <v>112</v>
      </c>
      <c r="D65" s="5" t="s">
        <v>177</v>
      </c>
      <c r="E65" s="49">
        <v>80</v>
      </c>
      <c r="F65" s="50">
        <v>77</v>
      </c>
      <c r="G65" s="50">
        <v>90</v>
      </c>
      <c r="H65" s="3">
        <f t="shared" si="11"/>
        <v>56.099999999999994</v>
      </c>
      <c r="I65" s="49">
        <v>79</v>
      </c>
      <c r="J65" s="50">
        <v>77</v>
      </c>
      <c r="K65" s="50">
        <v>90</v>
      </c>
      <c r="L65" s="3">
        <f t="shared" si="12"/>
        <v>55.8</v>
      </c>
      <c r="M65" s="49">
        <v>82</v>
      </c>
      <c r="N65" s="50">
        <v>77</v>
      </c>
      <c r="O65" s="50">
        <v>70</v>
      </c>
      <c r="P65" s="3">
        <f t="shared" si="13"/>
        <v>54.699999999999996</v>
      </c>
      <c r="Q65" s="49">
        <v>83</v>
      </c>
      <c r="R65" s="50">
        <v>77</v>
      </c>
      <c r="S65" s="50">
        <v>70</v>
      </c>
      <c r="T65" s="3">
        <f t="shared" si="14"/>
        <v>55</v>
      </c>
      <c r="U65" s="49">
        <v>83</v>
      </c>
      <c r="V65" s="50">
        <v>85</v>
      </c>
      <c r="W65" s="50">
        <v>90</v>
      </c>
      <c r="X65" s="3">
        <f t="shared" si="15"/>
        <v>59.4</v>
      </c>
      <c r="Y65" s="49">
        <v>77</v>
      </c>
      <c r="Z65" s="50">
        <v>85</v>
      </c>
      <c r="AA65" s="50">
        <v>90</v>
      </c>
      <c r="AB65" s="3">
        <f t="shared" si="16"/>
        <v>57.599999999999994</v>
      </c>
      <c r="AC65" s="49">
        <v>80</v>
      </c>
      <c r="AD65" s="50">
        <v>80</v>
      </c>
      <c r="AE65" s="50">
        <v>95</v>
      </c>
      <c r="AF65" s="3">
        <f t="shared" si="17"/>
        <v>57.5</v>
      </c>
      <c r="AG65" s="49">
        <v>80</v>
      </c>
      <c r="AH65" s="50">
        <v>80</v>
      </c>
      <c r="AI65" s="50">
        <v>95</v>
      </c>
      <c r="AJ65" s="3">
        <f t="shared" si="20"/>
        <v>57.5</v>
      </c>
      <c r="AK65" s="59">
        <v>56.7</v>
      </c>
      <c r="AL65" s="49">
        <v>63</v>
      </c>
      <c r="AM65" s="30">
        <f t="shared" si="18"/>
        <v>77.45</v>
      </c>
      <c r="AN65" s="3" t="str">
        <f t="shared" si="19"/>
        <v>B+</v>
      </c>
      <c r="AO65" s="57">
        <v>5</v>
      </c>
      <c r="AP65" s="6"/>
      <c r="AQ65" s="6"/>
      <c r="AR65" s="6"/>
      <c r="AS65" s="6"/>
    </row>
    <row r="66" spans="1:45" ht="15.75" customHeight="1" thickBot="1">
      <c r="A66" s="38">
        <v>3332220010</v>
      </c>
      <c r="B66" s="34">
        <v>65</v>
      </c>
      <c r="C66" s="42" t="s">
        <v>113</v>
      </c>
      <c r="D66" s="5" t="s">
        <v>177</v>
      </c>
      <c r="E66" s="49">
        <v>82</v>
      </c>
      <c r="F66" s="50">
        <v>82</v>
      </c>
      <c r="G66" s="50">
        <v>90</v>
      </c>
      <c r="H66" s="3">
        <f t="shared" ref="H66:H97" si="21">SUM((E66*0.3)+(F66*0.3)+(G66*0.1))</f>
        <v>58.199999999999996</v>
      </c>
      <c r="I66" s="49">
        <v>91</v>
      </c>
      <c r="J66" s="50">
        <v>82</v>
      </c>
      <c r="K66" s="50">
        <v>90</v>
      </c>
      <c r="L66" s="3">
        <f t="shared" ref="L66:L97" si="22">SUM((I66*0.3)+(J66*0.3)+(K66*0.1))</f>
        <v>60.9</v>
      </c>
      <c r="M66" s="49">
        <v>85</v>
      </c>
      <c r="N66" s="50">
        <v>80</v>
      </c>
      <c r="O66" s="50">
        <v>90</v>
      </c>
      <c r="P66" s="3">
        <f t="shared" ref="P66:P97" si="23">SUM((M66*0.3)+(N66*0.3)+(O66*0.1))</f>
        <v>58.5</v>
      </c>
      <c r="Q66" s="49">
        <v>83</v>
      </c>
      <c r="R66" s="50">
        <v>80</v>
      </c>
      <c r="S66" s="50">
        <v>90</v>
      </c>
      <c r="T66" s="3">
        <f t="shared" ref="T66:T97" si="24">SUM((Q66*0.3)+(R66*0.3)+(S66*0.1))</f>
        <v>57.9</v>
      </c>
      <c r="U66" s="49">
        <v>80</v>
      </c>
      <c r="V66" s="50">
        <v>83</v>
      </c>
      <c r="W66" s="50">
        <v>85</v>
      </c>
      <c r="X66" s="3">
        <f t="shared" ref="X66:X97" si="25">SUM((U66*0.3)+(V66*0.3)+(W66*0.1))</f>
        <v>57.4</v>
      </c>
      <c r="Y66" s="49">
        <v>80</v>
      </c>
      <c r="Z66" s="50">
        <v>83</v>
      </c>
      <c r="AA66" s="50">
        <v>85</v>
      </c>
      <c r="AB66" s="3">
        <f t="shared" ref="AB66:AB97" si="26">SUM((Y66*0.3)+(Z66*0.3)+(AA66*0.1))</f>
        <v>57.4</v>
      </c>
      <c r="AC66" s="49">
        <v>85</v>
      </c>
      <c r="AD66" s="50">
        <v>82</v>
      </c>
      <c r="AE66" s="50">
        <v>100</v>
      </c>
      <c r="AF66" s="3">
        <f t="shared" ref="AF66:AF97" si="27">SUM((AC66*0.3)+(AD66*0.3)+(AE66*0.1))</f>
        <v>60.099999999999994</v>
      </c>
      <c r="AG66" s="49">
        <v>86</v>
      </c>
      <c r="AH66" s="50">
        <v>82</v>
      </c>
      <c r="AI66" s="50">
        <v>100</v>
      </c>
      <c r="AJ66" s="3">
        <f t="shared" si="20"/>
        <v>60.4</v>
      </c>
      <c r="AK66" s="59">
        <v>58.85</v>
      </c>
      <c r="AL66" s="49">
        <v>80</v>
      </c>
      <c r="AM66" s="30">
        <f t="shared" ref="AM66:AM97" si="28">(SUM(AK66+(AL66*0.25))+AO66)</f>
        <v>83.85</v>
      </c>
      <c r="AN66" s="3" t="str">
        <f t="shared" ref="AN66:AN97" si="29">IF(AM66&gt;=85.01, "A", IF(AM66&gt;=80.01, "A-", IF(AM66&gt;=75.01, "B+", IF(AM66&gt;=70.01, "B", IF(AM66&gt;=65.01, "B-", IF(AM66&gt;=60.01, "C+", IF(AM66&gt;=55.01, "C", IF(AM66&gt;=50.01, "D", IF(AM66&gt;=0, "E")))))))))</f>
        <v>A-</v>
      </c>
      <c r="AO66" s="57">
        <v>5</v>
      </c>
    </row>
    <row r="67" spans="1:45" ht="15.75" customHeight="1" thickBot="1">
      <c r="A67" s="38">
        <v>3332220008</v>
      </c>
      <c r="B67" s="31">
        <v>66</v>
      </c>
      <c r="C67" s="42" t="s">
        <v>114</v>
      </c>
      <c r="D67" s="5" t="s">
        <v>177</v>
      </c>
      <c r="E67" s="49">
        <v>84</v>
      </c>
      <c r="F67" s="50">
        <v>85</v>
      </c>
      <c r="G67" s="50">
        <v>90</v>
      </c>
      <c r="H67" s="3">
        <f t="shared" si="21"/>
        <v>59.7</v>
      </c>
      <c r="I67" s="49">
        <v>75</v>
      </c>
      <c r="J67" s="50">
        <v>85</v>
      </c>
      <c r="K67" s="50">
        <v>90</v>
      </c>
      <c r="L67" s="3">
        <f t="shared" si="22"/>
        <v>57</v>
      </c>
      <c r="M67" s="49">
        <v>76</v>
      </c>
      <c r="N67" s="50">
        <v>80</v>
      </c>
      <c r="O67" s="50">
        <v>100</v>
      </c>
      <c r="P67" s="3">
        <f t="shared" si="23"/>
        <v>56.8</v>
      </c>
      <c r="Q67" s="49">
        <v>82</v>
      </c>
      <c r="R67" s="50">
        <v>80</v>
      </c>
      <c r="S67" s="50">
        <v>100</v>
      </c>
      <c r="T67" s="3">
        <f t="shared" si="24"/>
        <v>58.599999999999994</v>
      </c>
      <c r="U67" s="49">
        <v>85</v>
      </c>
      <c r="V67" s="50">
        <v>85</v>
      </c>
      <c r="W67" s="50">
        <v>80</v>
      </c>
      <c r="X67" s="3">
        <f t="shared" si="25"/>
        <v>59</v>
      </c>
      <c r="Y67" s="49">
        <v>80</v>
      </c>
      <c r="Z67" s="50">
        <v>85</v>
      </c>
      <c r="AA67" s="50">
        <v>80</v>
      </c>
      <c r="AB67" s="3">
        <f t="shared" si="26"/>
        <v>57.5</v>
      </c>
      <c r="AC67" s="49">
        <v>81</v>
      </c>
      <c r="AD67" s="50">
        <v>84</v>
      </c>
      <c r="AE67" s="50">
        <v>100</v>
      </c>
      <c r="AF67" s="3">
        <f t="shared" si="27"/>
        <v>59.5</v>
      </c>
      <c r="AG67" s="49">
        <v>70</v>
      </c>
      <c r="AH67" s="50">
        <v>84</v>
      </c>
      <c r="AI67" s="50">
        <v>100</v>
      </c>
      <c r="AJ67" s="3">
        <f t="shared" si="20"/>
        <v>56.2</v>
      </c>
      <c r="AK67" s="59">
        <v>58.04</v>
      </c>
      <c r="AL67" s="49">
        <v>62</v>
      </c>
      <c r="AM67" s="30">
        <f t="shared" si="28"/>
        <v>73.539999999999992</v>
      </c>
      <c r="AN67" s="3" t="str">
        <f t="shared" si="29"/>
        <v>B</v>
      </c>
      <c r="AO67" s="57">
        <v>0</v>
      </c>
    </row>
    <row r="68" spans="1:45" ht="15.75" customHeight="1" thickBot="1">
      <c r="A68" s="36">
        <v>3332220058</v>
      </c>
      <c r="B68" s="29">
        <v>67</v>
      </c>
      <c r="C68" s="41" t="s">
        <v>115</v>
      </c>
      <c r="D68" s="5" t="s">
        <v>178</v>
      </c>
      <c r="E68" s="49">
        <v>70</v>
      </c>
      <c r="F68" s="50">
        <v>72</v>
      </c>
      <c r="G68" s="50">
        <v>25</v>
      </c>
      <c r="H68" s="3">
        <f t="shared" si="21"/>
        <v>45.099999999999994</v>
      </c>
      <c r="I68" s="49">
        <v>71</v>
      </c>
      <c r="J68" s="50">
        <v>72</v>
      </c>
      <c r="K68" s="50">
        <v>25</v>
      </c>
      <c r="L68" s="3">
        <f t="shared" si="22"/>
        <v>45.4</v>
      </c>
      <c r="M68" s="49">
        <v>78</v>
      </c>
      <c r="N68" s="50">
        <v>78</v>
      </c>
      <c r="O68" s="50">
        <v>70</v>
      </c>
      <c r="P68" s="3">
        <f t="shared" si="23"/>
        <v>53.8</v>
      </c>
      <c r="Q68" s="49">
        <v>78</v>
      </c>
      <c r="R68" s="50">
        <v>78</v>
      </c>
      <c r="S68" s="50">
        <v>70</v>
      </c>
      <c r="T68" s="3">
        <f t="shared" si="24"/>
        <v>53.8</v>
      </c>
      <c r="U68" s="49">
        <v>77</v>
      </c>
      <c r="V68" s="50">
        <v>80</v>
      </c>
      <c r="W68" s="50">
        <v>85</v>
      </c>
      <c r="X68" s="3">
        <f t="shared" si="25"/>
        <v>55.599999999999994</v>
      </c>
      <c r="Y68" s="49">
        <v>72</v>
      </c>
      <c r="Z68" s="50">
        <v>80</v>
      </c>
      <c r="AA68" s="50">
        <v>85</v>
      </c>
      <c r="AB68" s="3">
        <f t="shared" si="26"/>
        <v>54.099999999999994</v>
      </c>
      <c r="AC68" s="49">
        <v>78</v>
      </c>
      <c r="AD68" s="50">
        <v>82</v>
      </c>
      <c r="AE68" s="50">
        <v>75</v>
      </c>
      <c r="AF68" s="3">
        <f t="shared" si="27"/>
        <v>55.5</v>
      </c>
      <c r="AG68" s="49">
        <v>73</v>
      </c>
      <c r="AH68" s="50">
        <v>82</v>
      </c>
      <c r="AI68" s="50">
        <v>75</v>
      </c>
      <c r="AJ68" s="3">
        <f t="shared" si="20"/>
        <v>54</v>
      </c>
      <c r="AK68" s="59">
        <v>52.16</v>
      </c>
      <c r="AL68" s="49">
        <v>61</v>
      </c>
      <c r="AM68" s="30">
        <f t="shared" si="28"/>
        <v>67.41</v>
      </c>
      <c r="AN68" s="3" t="str">
        <f t="shared" si="29"/>
        <v>B-</v>
      </c>
      <c r="AO68" s="57">
        <v>0</v>
      </c>
    </row>
    <row r="69" spans="1:45" ht="15.75" customHeight="1" thickBot="1">
      <c r="A69" s="36">
        <v>3332220071</v>
      </c>
      <c r="B69" s="34">
        <v>68</v>
      </c>
      <c r="C69" s="41" t="s">
        <v>116</v>
      </c>
      <c r="D69" s="4" t="s">
        <v>178</v>
      </c>
      <c r="E69" s="49">
        <v>65</v>
      </c>
      <c r="F69" s="50">
        <v>77</v>
      </c>
      <c r="G69" s="50">
        <v>50</v>
      </c>
      <c r="H69" s="3">
        <f t="shared" si="21"/>
        <v>47.599999999999994</v>
      </c>
      <c r="I69" s="49">
        <v>67</v>
      </c>
      <c r="J69" s="50">
        <v>77</v>
      </c>
      <c r="K69" s="50">
        <v>50</v>
      </c>
      <c r="L69" s="3">
        <f t="shared" si="22"/>
        <v>48.199999999999996</v>
      </c>
      <c r="M69" s="49">
        <v>83</v>
      </c>
      <c r="N69" s="50">
        <v>80</v>
      </c>
      <c r="O69" s="50">
        <v>95</v>
      </c>
      <c r="P69" s="3">
        <f t="shared" si="23"/>
        <v>58.4</v>
      </c>
      <c r="Q69" s="49">
        <v>83</v>
      </c>
      <c r="R69" s="50">
        <v>80</v>
      </c>
      <c r="S69" s="50">
        <v>95</v>
      </c>
      <c r="T69" s="3">
        <f t="shared" si="24"/>
        <v>58.4</v>
      </c>
      <c r="U69" s="49">
        <v>79</v>
      </c>
      <c r="V69" s="50">
        <v>80</v>
      </c>
      <c r="W69" s="50">
        <v>90</v>
      </c>
      <c r="X69" s="3">
        <f t="shared" si="25"/>
        <v>56.7</v>
      </c>
      <c r="Y69" s="49">
        <v>71</v>
      </c>
      <c r="Z69" s="50">
        <v>80</v>
      </c>
      <c r="AA69" s="50">
        <v>90</v>
      </c>
      <c r="AB69" s="3">
        <f t="shared" si="26"/>
        <v>54.3</v>
      </c>
      <c r="AC69" s="49">
        <v>75</v>
      </c>
      <c r="AD69" s="50">
        <v>79</v>
      </c>
      <c r="AE69" s="50">
        <v>95</v>
      </c>
      <c r="AF69" s="3">
        <f t="shared" si="27"/>
        <v>55.7</v>
      </c>
      <c r="AG69" s="49">
        <v>77</v>
      </c>
      <c r="AH69" s="50">
        <v>79</v>
      </c>
      <c r="AI69" s="50">
        <v>95</v>
      </c>
      <c r="AJ69" s="3">
        <f t="shared" si="20"/>
        <v>56.3</v>
      </c>
      <c r="AK69" s="59">
        <v>54.45</v>
      </c>
      <c r="AL69" s="49">
        <v>75</v>
      </c>
      <c r="AM69" s="30">
        <f t="shared" si="28"/>
        <v>78.2</v>
      </c>
      <c r="AN69" s="3" t="str">
        <f t="shared" si="29"/>
        <v>B+</v>
      </c>
      <c r="AO69" s="57">
        <v>5</v>
      </c>
    </row>
    <row r="70" spans="1:45" ht="15.75" customHeight="1" thickBot="1">
      <c r="A70" s="36">
        <v>3332220028</v>
      </c>
      <c r="B70" s="31">
        <v>69</v>
      </c>
      <c r="C70" s="41" t="s">
        <v>117</v>
      </c>
      <c r="D70" s="4" t="s">
        <v>178</v>
      </c>
      <c r="E70" s="49">
        <v>77</v>
      </c>
      <c r="F70" s="50">
        <v>72</v>
      </c>
      <c r="G70" s="50">
        <v>75</v>
      </c>
      <c r="H70" s="3">
        <f t="shared" si="21"/>
        <v>52.199999999999996</v>
      </c>
      <c r="I70" s="49">
        <v>70</v>
      </c>
      <c r="J70" s="50">
        <v>72</v>
      </c>
      <c r="K70" s="50">
        <v>75</v>
      </c>
      <c r="L70" s="3">
        <f t="shared" si="22"/>
        <v>50.099999999999994</v>
      </c>
      <c r="M70" s="49">
        <v>77</v>
      </c>
      <c r="N70" s="50">
        <v>83</v>
      </c>
      <c r="O70" s="50">
        <v>82</v>
      </c>
      <c r="P70" s="3">
        <f t="shared" si="23"/>
        <v>56.2</v>
      </c>
      <c r="Q70" s="49">
        <v>77</v>
      </c>
      <c r="R70" s="50">
        <v>83</v>
      </c>
      <c r="S70" s="50">
        <v>82</v>
      </c>
      <c r="T70" s="3">
        <f t="shared" si="24"/>
        <v>56.2</v>
      </c>
      <c r="U70" s="49">
        <v>79</v>
      </c>
      <c r="V70" s="50">
        <v>81</v>
      </c>
      <c r="W70" s="50">
        <v>85</v>
      </c>
      <c r="X70" s="3">
        <f t="shared" si="25"/>
        <v>56.5</v>
      </c>
      <c r="Y70" s="49">
        <v>76</v>
      </c>
      <c r="Z70" s="50">
        <v>81</v>
      </c>
      <c r="AA70" s="50">
        <v>85</v>
      </c>
      <c r="AB70" s="3">
        <f t="shared" si="26"/>
        <v>55.6</v>
      </c>
      <c r="AC70" s="49">
        <v>80</v>
      </c>
      <c r="AD70" s="50">
        <v>81</v>
      </c>
      <c r="AE70" s="50">
        <v>90</v>
      </c>
      <c r="AF70" s="3">
        <f t="shared" si="27"/>
        <v>57.3</v>
      </c>
      <c r="AG70" s="49">
        <v>79</v>
      </c>
      <c r="AH70" s="50">
        <v>81</v>
      </c>
      <c r="AI70" s="50">
        <v>90</v>
      </c>
      <c r="AJ70" s="3">
        <f t="shared" si="20"/>
        <v>57</v>
      </c>
      <c r="AK70" s="59">
        <v>55.14</v>
      </c>
      <c r="AL70" s="49">
        <v>65</v>
      </c>
      <c r="AM70" s="30">
        <f t="shared" si="28"/>
        <v>76.39</v>
      </c>
      <c r="AN70" s="3" t="str">
        <f t="shared" si="29"/>
        <v>B+</v>
      </c>
      <c r="AO70" s="57">
        <v>5</v>
      </c>
    </row>
    <row r="71" spans="1:45" ht="15.75" customHeight="1" thickBot="1">
      <c r="A71" s="38">
        <v>3332220069</v>
      </c>
      <c r="B71" s="29">
        <v>70</v>
      </c>
      <c r="C71" s="42" t="s">
        <v>118</v>
      </c>
      <c r="D71" s="4" t="s">
        <v>179</v>
      </c>
      <c r="E71" s="49">
        <v>88</v>
      </c>
      <c r="F71" s="50">
        <v>80</v>
      </c>
      <c r="G71" s="50">
        <v>100</v>
      </c>
      <c r="H71" s="3">
        <f t="shared" si="21"/>
        <v>60.4</v>
      </c>
      <c r="I71" s="49">
        <v>95</v>
      </c>
      <c r="J71" s="50">
        <v>80</v>
      </c>
      <c r="K71" s="50">
        <v>100</v>
      </c>
      <c r="L71" s="3">
        <f t="shared" si="22"/>
        <v>62.5</v>
      </c>
      <c r="M71" s="49">
        <v>88</v>
      </c>
      <c r="N71" s="50">
        <v>85</v>
      </c>
      <c r="O71" s="50">
        <v>100</v>
      </c>
      <c r="P71" s="3">
        <f t="shared" si="23"/>
        <v>61.9</v>
      </c>
      <c r="Q71" s="49">
        <v>90</v>
      </c>
      <c r="R71" s="50">
        <v>87</v>
      </c>
      <c r="S71" s="50">
        <v>100</v>
      </c>
      <c r="T71" s="3">
        <f t="shared" si="24"/>
        <v>63.099999999999994</v>
      </c>
      <c r="U71" s="49">
        <v>84</v>
      </c>
      <c r="V71" s="50">
        <v>88</v>
      </c>
      <c r="W71" s="50">
        <v>100</v>
      </c>
      <c r="X71" s="3">
        <f t="shared" si="25"/>
        <v>61.599999999999994</v>
      </c>
      <c r="Y71" s="49">
        <v>86</v>
      </c>
      <c r="Z71" s="50">
        <v>88</v>
      </c>
      <c r="AA71" s="50">
        <v>100</v>
      </c>
      <c r="AB71" s="3">
        <f t="shared" si="26"/>
        <v>62.2</v>
      </c>
      <c r="AC71" s="49">
        <v>90</v>
      </c>
      <c r="AD71" s="50">
        <v>86</v>
      </c>
      <c r="AE71" s="50">
        <v>100</v>
      </c>
      <c r="AF71" s="3">
        <f t="shared" si="27"/>
        <v>62.8</v>
      </c>
      <c r="AG71" s="49">
        <v>94</v>
      </c>
      <c r="AH71" s="50">
        <v>86</v>
      </c>
      <c r="AI71" s="50">
        <v>100</v>
      </c>
      <c r="AJ71" s="3">
        <f t="shared" si="20"/>
        <v>64</v>
      </c>
      <c r="AK71" s="59">
        <v>62.31</v>
      </c>
      <c r="AL71" s="49">
        <v>77</v>
      </c>
      <c r="AM71" s="30">
        <f t="shared" si="28"/>
        <v>86.56</v>
      </c>
      <c r="AN71" s="3" t="str">
        <f t="shared" si="29"/>
        <v>A</v>
      </c>
      <c r="AO71" s="57">
        <v>5</v>
      </c>
    </row>
    <row r="72" spans="1:45" ht="15.75" customHeight="1" thickBot="1">
      <c r="A72" s="38">
        <v>3332220089</v>
      </c>
      <c r="B72" s="29">
        <v>71</v>
      </c>
      <c r="C72" s="42" t="s">
        <v>119</v>
      </c>
      <c r="D72" s="5" t="s">
        <v>179</v>
      </c>
      <c r="E72" s="49">
        <v>78</v>
      </c>
      <c r="F72" s="50">
        <v>60</v>
      </c>
      <c r="G72" s="50">
        <v>0</v>
      </c>
      <c r="H72" s="3">
        <f t="shared" si="21"/>
        <v>41.4</v>
      </c>
      <c r="I72" s="49">
        <v>0</v>
      </c>
      <c r="J72" s="50">
        <v>60</v>
      </c>
      <c r="K72" s="50">
        <v>0</v>
      </c>
      <c r="L72" s="3">
        <f t="shared" si="22"/>
        <v>18</v>
      </c>
      <c r="M72" s="52">
        <v>74</v>
      </c>
      <c r="N72" s="53">
        <v>73</v>
      </c>
      <c r="O72" s="53">
        <v>0</v>
      </c>
      <c r="P72" s="3">
        <f t="shared" si="23"/>
        <v>44.099999999999994</v>
      </c>
      <c r="Q72" s="52">
        <v>74</v>
      </c>
      <c r="R72" s="53">
        <v>73</v>
      </c>
      <c r="S72" s="53">
        <v>0</v>
      </c>
      <c r="T72" s="3">
        <f t="shared" si="24"/>
        <v>44.099999999999994</v>
      </c>
      <c r="U72" s="49">
        <v>70</v>
      </c>
      <c r="V72" s="50">
        <v>78</v>
      </c>
      <c r="W72" s="50">
        <v>60</v>
      </c>
      <c r="X72" s="3">
        <f t="shared" si="25"/>
        <v>50.4</v>
      </c>
      <c r="Y72" s="49">
        <v>71</v>
      </c>
      <c r="Z72" s="50">
        <v>78</v>
      </c>
      <c r="AA72" s="50">
        <v>60</v>
      </c>
      <c r="AB72" s="3">
        <f t="shared" si="26"/>
        <v>50.7</v>
      </c>
      <c r="AC72" s="49">
        <v>60</v>
      </c>
      <c r="AD72" s="50">
        <v>78</v>
      </c>
      <c r="AE72" s="50">
        <v>90</v>
      </c>
      <c r="AF72" s="3">
        <f t="shared" si="27"/>
        <v>50.4</v>
      </c>
      <c r="AG72" s="49">
        <v>55</v>
      </c>
      <c r="AH72" s="50">
        <v>78</v>
      </c>
      <c r="AI72" s="50">
        <v>90</v>
      </c>
      <c r="AJ72" s="3">
        <f t="shared" si="20"/>
        <v>48.9</v>
      </c>
      <c r="AK72" s="59">
        <v>40.19</v>
      </c>
      <c r="AL72" s="49">
        <v>35</v>
      </c>
      <c r="AM72" s="30">
        <f t="shared" si="28"/>
        <v>48.94</v>
      </c>
      <c r="AN72" s="3" t="str">
        <f t="shared" si="29"/>
        <v>E</v>
      </c>
      <c r="AO72" s="57">
        <v>0</v>
      </c>
    </row>
    <row r="73" spans="1:45" ht="15.75" customHeight="1" thickBot="1">
      <c r="A73" s="38">
        <v>3332220027</v>
      </c>
      <c r="B73" s="34">
        <v>72</v>
      </c>
      <c r="C73" s="42" t="s">
        <v>120</v>
      </c>
      <c r="D73" s="5" t="s">
        <v>179</v>
      </c>
      <c r="E73" s="49">
        <v>77</v>
      </c>
      <c r="F73" s="50">
        <v>72</v>
      </c>
      <c r="G73" s="50">
        <v>100</v>
      </c>
      <c r="H73" s="3">
        <f t="shared" si="21"/>
        <v>54.699999999999996</v>
      </c>
      <c r="I73" s="49">
        <v>85</v>
      </c>
      <c r="J73" s="50">
        <v>72</v>
      </c>
      <c r="K73" s="50">
        <v>100</v>
      </c>
      <c r="L73" s="3">
        <f t="shared" si="22"/>
        <v>57.099999999999994</v>
      </c>
      <c r="M73" s="49">
        <v>87</v>
      </c>
      <c r="N73" s="50">
        <v>85</v>
      </c>
      <c r="O73" s="50">
        <v>100</v>
      </c>
      <c r="P73" s="3">
        <f t="shared" si="23"/>
        <v>61.599999999999994</v>
      </c>
      <c r="Q73" s="49">
        <v>86</v>
      </c>
      <c r="R73" s="50">
        <v>85</v>
      </c>
      <c r="S73" s="50">
        <v>100</v>
      </c>
      <c r="T73" s="3">
        <f t="shared" si="24"/>
        <v>61.3</v>
      </c>
      <c r="U73" s="49">
        <v>80</v>
      </c>
      <c r="V73" s="50">
        <v>85</v>
      </c>
      <c r="W73" s="50">
        <v>85</v>
      </c>
      <c r="X73" s="3">
        <f t="shared" si="25"/>
        <v>58</v>
      </c>
      <c r="Y73" s="49">
        <v>79</v>
      </c>
      <c r="Z73" s="50">
        <v>85</v>
      </c>
      <c r="AA73" s="50">
        <v>85</v>
      </c>
      <c r="AB73" s="3">
        <f t="shared" si="26"/>
        <v>57.7</v>
      </c>
      <c r="AC73" s="49">
        <v>85</v>
      </c>
      <c r="AD73" s="50">
        <v>84</v>
      </c>
      <c r="AE73" s="50">
        <v>100</v>
      </c>
      <c r="AF73" s="3">
        <f t="shared" si="27"/>
        <v>60.7</v>
      </c>
      <c r="AG73" s="49">
        <v>88</v>
      </c>
      <c r="AH73" s="50">
        <v>84</v>
      </c>
      <c r="AI73" s="50">
        <v>100</v>
      </c>
      <c r="AJ73" s="3">
        <f t="shared" si="20"/>
        <v>61.599999999999994</v>
      </c>
      <c r="AK73" s="59">
        <v>59.09</v>
      </c>
      <c r="AL73" s="49">
        <v>74</v>
      </c>
      <c r="AM73" s="30">
        <f t="shared" si="28"/>
        <v>82.59</v>
      </c>
      <c r="AN73" s="3" t="str">
        <f t="shared" si="29"/>
        <v>A-</v>
      </c>
      <c r="AO73" s="57">
        <v>5</v>
      </c>
    </row>
    <row r="74" spans="1:45" ht="15.75" customHeight="1" thickBot="1">
      <c r="A74" s="35">
        <v>3332220034</v>
      </c>
      <c r="B74" s="31">
        <v>73</v>
      </c>
      <c r="C74" s="40" t="s">
        <v>121</v>
      </c>
      <c r="D74" s="5" t="s">
        <v>180</v>
      </c>
      <c r="E74" s="49">
        <v>78</v>
      </c>
      <c r="F74" s="50">
        <v>76</v>
      </c>
      <c r="G74" s="50">
        <v>90</v>
      </c>
      <c r="H74" s="3">
        <f t="shared" si="21"/>
        <v>55.2</v>
      </c>
      <c r="I74" s="49">
        <v>73</v>
      </c>
      <c r="J74" s="50">
        <v>76</v>
      </c>
      <c r="K74" s="50">
        <v>90</v>
      </c>
      <c r="L74" s="3">
        <f t="shared" si="22"/>
        <v>53.7</v>
      </c>
      <c r="M74" s="49">
        <v>76</v>
      </c>
      <c r="N74" s="50">
        <v>77</v>
      </c>
      <c r="O74" s="50">
        <v>70</v>
      </c>
      <c r="P74" s="3">
        <f t="shared" si="23"/>
        <v>52.9</v>
      </c>
      <c r="Q74" s="49">
        <v>79</v>
      </c>
      <c r="R74" s="50">
        <v>77</v>
      </c>
      <c r="S74" s="50">
        <v>0</v>
      </c>
      <c r="T74" s="3">
        <f t="shared" si="24"/>
        <v>46.8</v>
      </c>
      <c r="U74" s="49">
        <v>77</v>
      </c>
      <c r="V74" s="50">
        <v>78</v>
      </c>
      <c r="W74" s="50">
        <v>100</v>
      </c>
      <c r="X74" s="3">
        <f t="shared" si="25"/>
        <v>56.5</v>
      </c>
      <c r="Y74" s="49">
        <v>90</v>
      </c>
      <c r="Z74" s="50">
        <v>78</v>
      </c>
      <c r="AA74" s="50">
        <v>100</v>
      </c>
      <c r="AB74" s="3">
        <f t="shared" si="26"/>
        <v>60.4</v>
      </c>
      <c r="AC74" s="49">
        <v>80</v>
      </c>
      <c r="AD74" s="50">
        <v>78</v>
      </c>
      <c r="AE74" s="50">
        <v>95</v>
      </c>
      <c r="AF74" s="3">
        <f t="shared" si="27"/>
        <v>56.9</v>
      </c>
      <c r="AG74" s="49">
        <v>78</v>
      </c>
      <c r="AH74" s="50">
        <v>78</v>
      </c>
      <c r="AI74" s="50">
        <v>95</v>
      </c>
      <c r="AJ74" s="3">
        <f t="shared" si="20"/>
        <v>56.3</v>
      </c>
      <c r="AK74" s="59">
        <v>54.84</v>
      </c>
      <c r="AL74" s="49">
        <v>61</v>
      </c>
      <c r="AM74" s="30">
        <f t="shared" si="28"/>
        <v>75.09</v>
      </c>
      <c r="AN74" s="3" t="str">
        <f t="shared" si="29"/>
        <v>B+</v>
      </c>
      <c r="AO74" s="57">
        <v>5</v>
      </c>
    </row>
    <row r="75" spans="1:45" ht="15.75" customHeight="1" thickBot="1">
      <c r="A75" s="36">
        <v>3332220037</v>
      </c>
      <c r="B75" s="29">
        <v>74</v>
      </c>
      <c r="C75" s="41" t="s">
        <v>122</v>
      </c>
      <c r="D75" s="4" t="s">
        <v>180</v>
      </c>
      <c r="E75" s="49">
        <v>86</v>
      </c>
      <c r="F75" s="50">
        <v>78</v>
      </c>
      <c r="G75" s="50">
        <v>90</v>
      </c>
      <c r="H75" s="3">
        <f t="shared" si="21"/>
        <v>58.2</v>
      </c>
      <c r="I75" s="49">
        <v>79</v>
      </c>
      <c r="J75" s="50">
        <v>78</v>
      </c>
      <c r="K75" s="50">
        <v>90</v>
      </c>
      <c r="L75" s="3">
        <f t="shared" si="22"/>
        <v>56.099999999999994</v>
      </c>
      <c r="M75" s="49">
        <v>84</v>
      </c>
      <c r="N75" s="50">
        <v>80</v>
      </c>
      <c r="O75" s="50">
        <v>100</v>
      </c>
      <c r="P75" s="3">
        <f t="shared" si="23"/>
        <v>59.2</v>
      </c>
      <c r="Q75" s="49">
        <v>81</v>
      </c>
      <c r="R75" s="50">
        <v>80</v>
      </c>
      <c r="S75" s="50">
        <v>100</v>
      </c>
      <c r="T75" s="3">
        <f t="shared" si="24"/>
        <v>58.3</v>
      </c>
      <c r="U75" s="49">
        <v>87</v>
      </c>
      <c r="V75" s="50">
        <v>81</v>
      </c>
      <c r="W75" s="50">
        <v>100</v>
      </c>
      <c r="X75" s="3">
        <f t="shared" si="25"/>
        <v>60.4</v>
      </c>
      <c r="Y75" s="49">
        <v>88</v>
      </c>
      <c r="Z75" s="50">
        <v>81</v>
      </c>
      <c r="AA75" s="50">
        <v>100</v>
      </c>
      <c r="AB75" s="3">
        <f t="shared" si="26"/>
        <v>60.7</v>
      </c>
      <c r="AC75" s="49">
        <v>83</v>
      </c>
      <c r="AD75" s="50">
        <v>83</v>
      </c>
      <c r="AE75" s="50">
        <v>98</v>
      </c>
      <c r="AF75" s="3">
        <f t="shared" si="27"/>
        <v>59.599999999999994</v>
      </c>
      <c r="AG75" s="49">
        <v>83</v>
      </c>
      <c r="AH75" s="50">
        <v>80</v>
      </c>
      <c r="AI75" s="50">
        <v>98</v>
      </c>
      <c r="AJ75" s="3">
        <f t="shared" si="20"/>
        <v>58.7</v>
      </c>
      <c r="AK75" s="59">
        <v>58.9</v>
      </c>
      <c r="AL75" s="49">
        <v>70</v>
      </c>
      <c r="AM75" s="30">
        <f t="shared" si="28"/>
        <v>76.400000000000006</v>
      </c>
      <c r="AN75" s="3" t="str">
        <f t="shared" si="29"/>
        <v>B+</v>
      </c>
      <c r="AO75" s="57">
        <v>0</v>
      </c>
    </row>
    <row r="76" spans="1:45" ht="15.75" customHeight="1" thickBot="1">
      <c r="A76" s="36">
        <v>3332220046</v>
      </c>
      <c r="B76" s="34">
        <v>75</v>
      </c>
      <c r="C76" s="41" t="s">
        <v>123</v>
      </c>
      <c r="D76" s="4" t="s">
        <v>180</v>
      </c>
      <c r="E76" s="49">
        <v>78</v>
      </c>
      <c r="F76" s="50">
        <v>80</v>
      </c>
      <c r="G76" s="50">
        <v>90</v>
      </c>
      <c r="H76" s="3">
        <f t="shared" si="21"/>
        <v>56.4</v>
      </c>
      <c r="I76" s="49">
        <v>76</v>
      </c>
      <c r="J76" s="50">
        <v>80</v>
      </c>
      <c r="K76" s="50">
        <v>90</v>
      </c>
      <c r="L76" s="3">
        <f t="shared" si="22"/>
        <v>55.8</v>
      </c>
      <c r="M76" s="49">
        <v>81</v>
      </c>
      <c r="N76" s="50">
        <v>83</v>
      </c>
      <c r="O76" s="50">
        <v>100</v>
      </c>
      <c r="P76" s="3">
        <f t="shared" si="23"/>
        <v>59.2</v>
      </c>
      <c r="Q76" s="49">
        <v>80</v>
      </c>
      <c r="R76" s="50">
        <v>83</v>
      </c>
      <c r="S76" s="50">
        <v>100</v>
      </c>
      <c r="T76" s="3">
        <f t="shared" si="24"/>
        <v>58.9</v>
      </c>
      <c r="U76" s="49">
        <v>85</v>
      </c>
      <c r="V76" s="50">
        <v>82</v>
      </c>
      <c r="W76" s="50">
        <v>100</v>
      </c>
      <c r="X76" s="3">
        <f t="shared" si="25"/>
        <v>60.099999999999994</v>
      </c>
      <c r="Y76" s="49">
        <v>87</v>
      </c>
      <c r="Z76" s="50">
        <v>82</v>
      </c>
      <c r="AA76" s="50">
        <v>100</v>
      </c>
      <c r="AB76" s="3">
        <f t="shared" si="26"/>
        <v>60.699999999999996</v>
      </c>
      <c r="AC76" s="49">
        <v>85</v>
      </c>
      <c r="AD76" s="50">
        <v>83</v>
      </c>
      <c r="AE76" s="50">
        <v>100</v>
      </c>
      <c r="AF76" s="3">
        <f t="shared" si="27"/>
        <v>60.4</v>
      </c>
      <c r="AG76" s="49">
        <v>84</v>
      </c>
      <c r="AH76" s="50">
        <v>83</v>
      </c>
      <c r="AI76" s="50">
        <v>100</v>
      </c>
      <c r="AJ76" s="3">
        <f t="shared" si="20"/>
        <v>60.099999999999994</v>
      </c>
      <c r="AK76" s="59">
        <v>58.95</v>
      </c>
      <c r="AL76" s="49">
        <v>70</v>
      </c>
      <c r="AM76" s="30">
        <f t="shared" si="28"/>
        <v>81.45</v>
      </c>
      <c r="AN76" s="3" t="str">
        <f t="shared" si="29"/>
        <v>A-</v>
      </c>
      <c r="AO76" s="57">
        <v>5</v>
      </c>
    </row>
    <row r="77" spans="1:45" ht="15.75" customHeight="1" thickBot="1">
      <c r="A77" s="36">
        <v>3332220075</v>
      </c>
      <c r="B77" s="31">
        <v>76</v>
      </c>
      <c r="C77" s="41" t="s">
        <v>124</v>
      </c>
      <c r="D77" s="5" t="s">
        <v>180</v>
      </c>
      <c r="E77" s="49">
        <v>70</v>
      </c>
      <c r="F77" s="50">
        <v>82</v>
      </c>
      <c r="G77" s="50">
        <v>90</v>
      </c>
      <c r="H77" s="3">
        <f t="shared" si="21"/>
        <v>54.599999999999994</v>
      </c>
      <c r="I77" s="49">
        <v>74</v>
      </c>
      <c r="J77" s="50">
        <v>82</v>
      </c>
      <c r="K77" s="50">
        <v>90</v>
      </c>
      <c r="L77" s="3">
        <f t="shared" si="22"/>
        <v>55.8</v>
      </c>
      <c r="M77" s="49">
        <v>77</v>
      </c>
      <c r="N77" s="50">
        <v>80</v>
      </c>
      <c r="O77" s="50">
        <v>60</v>
      </c>
      <c r="P77" s="3">
        <f t="shared" si="23"/>
        <v>53.099999999999994</v>
      </c>
      <c r="Q77" s="49">
        <v>79</v>
      </c>
      <c r="R77" s="50">
        <v>80</v>
      </c>
      <c r="S77" s="50">
        <v>60</v>
      </c>
      <c r="T77" s="3">
        <f t="shared" si="24"/>
        <v>53.7</v>
      </c>
      <c r="U77" s="49">
        <v>78</v>
      </c>
      <c r="V77" s="50">
        <v>79</v>
      </c>
      <c r="W77" s="50">
        <v>100</v>
      </c>
      <c r="X77" s="3">
        <f t="shared" si="25"/>
        <v>57.099999999999994</v>
      </c>
      <c r="Y77" s="49">
        <v>85</v>
      </c>
      <c r="Z77" s="50">
        <v>79</v>
      </c>
      <c r="AA77" s="50">
        <v>100</v>
      </c>
      <c r="AB77" s="3">
        <f t="shared" si="26"/>
        <v>59.2</v>
      </c>
      <c r="AC77" s="49">
        <v>85</v>
      </c>
      <c r="AD77" s="50">
        <v>80</v>
      </c>
      <c r="AE77" s="50">
        <v>100</v>
      </c>
      <c r="AF77" s="3">
        <f t="shared" si="27"/>
        <v>59.5</v>
      </c>
      <c r="AG77" s="49">
        <v>83</v>
      </c>
      <c r="AH77" s="50">
        <v>80</v>
      </c>
      <c r="AI77" s="50">
        <v>100</v>
      </c>
      <c r="AJ77" s="3">
        <f t="shared" si="20"/>
        <v>58.9</v>
      </c>
      <c r="AK77" s="59">
        <v>56.49</v>
      </c>
      <c r="AL77" s="49">
        <v>67</v>
      </c>
      <c r="AM77" s="30">
        <f t="shared" si="28"/>
        <v>78.240000000000009</v>
      </c>
      <c r="AN77" s="3" t="str">
        <f t="shared" si="29"/>
        <v>B+</v>
      </c>
      <c r="AO77" s="57">
        <v>5</v>
      </c>
      <c r="AP77" s="8"/>
      <c r="AQ77" s="8"/>
      <c r="AR77" s="8"/>
      <c r="AS77" s="8"/>
    </row>
    <row r="78" spans="1:45" ht="15.75" customHeight="1" thickBot="1">
      <c r="A78" s="38">
        <v>3332220088</v>
      </c>
      <c r="B78" s="29">
        <v>77</v>
      </c>
      <c r="C78" s="42" t="s">
        <v>125</v>
      </c>
      <c r="D78" s="4" t="s">
        <v>181</v>
      </c>
      <c r="E78" s="49">
        <v>80</v>
      </c>
      <c r="F78" s="50">
        <v>88</v>
      </c>
      <c r="G78" s="50">
        <v>100</v>
      </c>
      <c r="H78" s="3">
        <f t="shared" si="21"/>
        <v>60.4</v>
      </c>
      <c r="I78" s="49">
        <v>80</v>
      </c>
      <c r="J78" s="50">
        <v>88</v>
      </c>
      <c r="K78" s="50">
        <v>100</v>
      </c>
      <c r="L78" s="3">
        <f t="shared" si="22"/>
        <v>60.4</v>
      </c>
      <c r="M78" s="49">
        <v>83</v>
      </c>
      <c r="N78" s="50">
        <v>80</v>
      </c>
      <c r="O78" s="50">
        <v>86</v>
      </c>
      <c r="P78" s="3">
        <f t="shared" si="23"/>
        <v>57.5</v>
      </c>
      <c r="Q78" s="49">
        <v>88</v>
      </c>
      <c r="R78" s="50">
        <v>80</v>
      </c>
      <c r="S78" s="50">
        <v>86</v>
      </c>
      <c r="T78" s="3">
        <f t="shared" si="24"/>
        <v>59</v>
      </c>
      <c r="U78" s="49">
        <v>86</v>
      </c>
      <c r="V78" s="50">
        <v>90</v>
      </c>
      <c r="W78" s="50">
        <v>100</v>
      </c>
      <c r="X78" s="3">
        <f t="shared" si="25"/>
        <v>62.8</v>
      </c>
      <c r="Y78" s="49">
        <v>86</v>
      </c>
      <c r="Z78" s="50">
        <v>90</v>
      </c>
      <c r="AA78" s="50">
        <v>100</v>
      </c>
      <c r="AB78" s="3">
        <f t="shared" si="26"/>
        <v>62.8</v>
      </c>
      <c r="AC78" s="49">
        <v>86</v>
      </c>
      <c r="AD78" s="50">
        <v>89</v>
      </c>
      <c r="AE78" s="50">
        <v>100</v>
      </c>
      <c r="AF78" s="3">
        <f t="shared" si="27"/>
        <v>62.5</v>
      </c>
      <c r="AG78" s="49">
        <v>87</v>
      </c>
      <c r="AH78" s="50">
        <v>89</v>
      </c>
      <c r="AI78" s="50">
        <v>100</v>
      </c>
      <c r="AJ78" s="3">
        <f t="shared" si="20"/>
        <v>62.8</v>
      </c>
      <c r="AK78" s="59">
        <v>61.03</v>
      </c>
      <c r="AL78" s="49">
        <v>76</v>
      </c>
      <c r="AM78" s="30">
        <f t="shared" si="28"/>
        <v>85.03</v>
      </c>
      <c r="AN78" s="3" t="str">
        <f t="shared" si="29"/>
        <v>A</v>
      </c>
      <c r="AO78" s="57">
        <v>5</v>
      </c>
    </row>
    <row r="79" spans="1:45" ht="15.75" customHeight="1" thickBot="1">
      <c r="A79" s="38">
        <v>3332220096</v>
      </c>
      <c r="B79" s="29">
        <v>78</v>
      </c>
      <c r="C79" s="42" t="s">
        <v>126</v>
      </c>
      <c r="D79" s="5" t="s">
        <v>181</v>
      </c>
      <c r="E79" s="49">
        <v>78</v>
      </c>
      <c r="F79" s="50">
        <v>78</v>
      </c>
      <c r="G79" s="50">
        <v>90</v>
      </c>
      <c r="H79" s="3">
        <f t="shared" si="21"/>
        <v>55.8</v>
      </c>
      <c r="I79" s="49">
        <v>77</v>
      </c>
      <c r="J79" s="50">
        <v>78</v>
      </c>
      <c r="K79" s="50">
        <v>90</v>
      </c>
      <c r="L79" s="3">
        <f t="shared" si="22"/>
        <v>55.5</v>
      </c>
      <c r="M79" s="49">
        <v>79</v>
      </c>
      <c r="N79" s="50">
        <v>80</v>
      </c>
      <c r="O79" s="50">
        <v>80</v>
      </c>
      <c r="P79" s="3">
        <f t="shared" si="23"/>
        <v>55.7</v>
      </c>
      <c r="Q79" s="49">
        <v>82</v>
      </c>
      <c r="R79" s="50">
        <v>80</v>
      </c>
      <c r="S79" s="50">
        <v>80</v>
      </c>
      <c r="T79" s="3">
        <f t="shared" si="24"/>
        <v>56.599999999999994</v>
      </c>
      <c r="U79" s="52">
        <v>80</v>
      </c>
      <c r="V79" s="53">
        <v>80</v>
      </c>
      <c r="W79" s="53">
        <v>0</v>
      </c>
      <c r="X79" s="3">
        <f t="shared" si="25"/>
        <v>48</v>
      </c>
      <c r="Y79" s="52">
        <v>80</v>
      </c>
      <c r="Z79" s="53">
        <v>80</v>
      </c>
      <c r="AA79" s="53">
        <v>0</v>
      </c>
      <c r="AB79" s="3">
        <f t="shared" si="26"/>
        <v>48</v>
      </c>
      <c r="AC79" s="49">
        <v>60</v>
      </c>
      <c r="AD79" s="50">
        <v>81</v>
      </c>
      <c r="AE79" s="50">
        <v>78</v>
      </c>
      <c r="AF79" s="3">
        <f t="shared" si="27"/>
        <v>50.099999999999994</v>
      </c>
      <c r="AG79" s="49">
        <v>80</v>
      </c>
      <c r="AH79" s="50">
        <v>81</v>
      </c>
      <c r="AI79" s="50">
        <v>78</v>
      </c>
      <c r="AJ79" s="3">
        <f t="shared" si="20"/>
        <v>56.099999999999994</v>
      </c>
      <c r="AK79" s="59">
        <v>49.63</v>
      </c>
      <c r="AL79" s="49">
        <v>50</v>
      </c>
      <c r="AM79" s="30">
        <f t="shared" si="28"/>
        <v>67.13</v>
      </c>
      <c r="AN79" s="3" t="str">
        <f t="shared" si="29"/>
        <v>B-</v>
      </c>
      <c r="AO79" s="57">
        <v>5</v>
      </c>
      <c r="AP79" s="6"/>
      <c r="AQ79" s="6"/>
      <c r="AR79" s="6"/>
      <c r="AS79" s="6"/>
    </row>
    <row r="80" spans="1:45" ht="15.75" customHeight="1" thickBot="1">
      <c r="A80" s="38">
        <v>3332220052</v>
      </c>
      <c r="B80" s="34">
        <v>79</v>
      </c>
      <c r="C80" s="42" t="s">
        <v>127</v>
      </c>
      <c r="D80" s="5" t="s">
        <v>181</v>
      </c>
      <c r="E80" s="49">
        <v>80</v>
      </c>
      <c r="F80" s="50">
        <v>88</v>
      </c>
      <c r="G80" s="50">
        <v>100</v>
      </c>
      <c r="H80" s="3">
        <f t="shared" si="21"/>
        <v>60.4</v>
      </c>
      <c r="I80" s="49">
        <v>80</v>
      </c>
      <c r="J80" s="50">
        <v>88</v>
      </c>
      <c r="K80" s="50">
        <v>100</v>
      </c>
      <c r="L80" s="3">
        <f t="shared" si="22"/>
        <v>60.4</v>
      </c>
      <c r="M80" s="49">
        <v>85</v>
      </c>
      <c r="N80" s="50">
        <v>83</v>
      </c>
      <c r="O80" s="50">
        <v>88</v>
      </c>
      <c r="P80" s="3">
        <f t="shared" si="23"/>
        <v>59.2</v>
      </c>
      <c r="Q80" s="49">
        <v>85</v>
      </c>
      <c r="R80" s="50">
        <v>83</v>
      </c>
      <c r="S80" s="50">
        <v>88</v>
      </c>
      <c r="T80" s="3">
        <f t="shared" si="24"/>
        <v>59.2</v>
      </c>
      <c r="U80" s="49">
        <v>87</v>
      </c>
      <c r="V80" s="50">
        <v>80</v>
      </c>
      <c r="W80" s="50">
        <v>100</v>
      </c>
      <c r="X80" s="3">
        <f t="shared" si="25"/>
        <v>60.099999999999994</v>
      </c>
      <c r="Y80" s="49">
        <v>89</v>
      </c>
      <c r="Z80" s="50">
        <v>80</v>
      </c>
      <c r="AA80" s="50">
        <v>100</v>
      </c>
      <c r="AB80" s="3">
        <f t="shared" si="26"/>
        <v>60.7</v>
      </c>
      <c r="AC80" s="49">
        <v>89</v>
      </c>
      <c r="AD80" s="50">
        <v>78</v>
      </c>
      <c r="AE80" s="50">
        <v>91</v>
      </c>
      <c r="AF80" s="3">
        <f t="shared" si="27"/>
        <v>59.199999999999996</v>
      </c>
      <c r="AG80" s="49">
        <v>89</v>
      </c>
      <c r="AH80" s="50">
        <v>78</v>
      </c>
      <c r="AI80" s="50">
        <v>91</v>
      </c>
      <c r="AJ80" s="3">
        <f t="shared" si="20"/>
        <v>59.199999999999996</v>
      </c>
      <c r="AK80" s="59">
        <v>59.8</v>
      </c>
      <c r="AL80" s="49">
        <v>54</v>
      </c>
      <c r="AM80" s="30">
        <f t="shared" si="28"/>
        <v>78.3</v>
      </c>
      <c r="AN80" s="3" t="str">
        <f t="shared" si="29"/>
        <v>B+</v>
      </c>
      <c r="AO80" s="57">
        <v>5</v>
      </c>
    </row>
    <row r="81" spans="1:45" ht="15.75" customHeight="1" thickBot="1">
      <c r="A81" s="38">
        <v>3332220016</v>
      </c>
      <c r="B81" s="31">
        <v>80</v>
      </c>
      <c r="C81" s="42" t="s">
        <v>128</v>
      </c>
      <c r="D81" s="5" t="s">
        <v>181</v>
      </c>
      <c r="E81" s="49">
        <v>67</v>
      </c>
      <c r="F81" s="50">
        <v>78</v>
      </c>
      <c r="G81" s="50">
        <v>0</v>
      </c>
      <c r="H81" s="3">
        <f t="shared" si="21"/>
        <v>43.5</v>
      </c>
      <c r="I81" s="49">
        <v>60</v>
      </c>
      <c r="J81" s="50">
        <v>78</v>
      </c>
      <c r="K81" s="50">
        <v>0</v>
      </c>
      <c r="L81" s="3">
        <f t="shared" si="22"/>
        <v>41.4</v>
      </c>
      <c r="M81" s="49">
        <v>80</v>
      </c>
      <c r="N81" s="50">
        <v>78</v>
      </c>
      <c r="O81" s="50">
        <v>68</v>
      </c>
      <c r="P81" s="3">
        <f t="shared" si="23"/>
        <v>54.2</v>
      </c>
      <c r="Q81" s="49">
        <v>78</v>
      </c>
      <c r="R81" s="50">
        <v>78</v>
      </c>
      <c r="S81" s="50">
        <v>68</v>
      </c>
      <c r="T81" s="3">
        <f t="shared" si="24"/>
        <v>53.599999999999994</v>
      </c>
      <c r="U81" s="49">
        <v>68</v>
      </c>
      <c r="V81" s="50">
        <v>75</v>
      </c>
      <c r="W81" s="50">
        <v>70</v>
      </c>
      <c r="X81" s="3">
        <f t="shared" si="25"/>
        <v>49.9</v>
      </c>
      <c r="Y81" s="49">
        <v>77</v>
      </c>
      <c r="Z81" s="50">
        <v>75</v>
      </c>
      <c r="AA81" s="50">
        <v>70</v>
      </c>
      <c r="AB81" s="3">
        <f t="shared" si="26"/>
        <v>52.599999999999994</v>
      </c>
      <c r="AC81" s="49">
        <v>78</v>
      </c>
      <c r="AD81" s="50">
        <v>75</v>
      </c>
      <c r="AE81" s="50">
        <v>82</v>
      </c>
      <c r="AF81" s="3">
        <f t="shared" si="27"/>
        <v>54.1</v>
      </c>
      <c r="AG81" s="49">
        <v>74</v>
      </c>
      <c r="AH81" s="50">
        <v>75</v>
      </c>
      <c r="AI81" s="50">
        <v>82</v>
      </c>
      <c r="AJ81" s="3">
        <f t="shared" si="20"/>
        <v>52.900000000000006</v>
      </c>
      <c r="AK81" s="59">
        <v>50.28</v>
      </c>
      <c r="AL81" s="49">
        <v>40</v>
      </c>
      <c r="AM81" s="30">
        <f t="shared" si="28"/>
        <v>60.28</v>
      </c>
      <c r="AN81" s="3" t="str">
        <f t="shared" si="29"/>
        <v>C+</v>
      </c>
      <c r="AO81" s="57">
        <v>0</v>
      </c>
    </row>
    <row r="82" spans="1:45" ht="15.75" customHeight="1" thickBot="1">
      <c r="A82" s="36">
        <v>3332200091</v>
      </c>
      <c r="B82" s="29">
        <v>81</v>
      </c>
      <c r="C82" s="43" t="s">
        <v>129</v>
      </c>
      <c r="D82" s="5" t="s">
        <v>182</v>
      </c>
      <c r="E82" s="49">
        <v>76</v>
      </c>
      <c r="F82" s="50">
        <v>70</v>
      </c>
      <c r="G82" s="50">
        <v>90</v>
      </c>
      <c r="H82" s="3">
        <f t="shared" si="21"/>
        <v>52.8</v>
      </c>
      <c r="I82" s="49">
        <v>50</v>
      </c>
      <c r="J82" s="50">
        <v>70</v>
      </c>
      <c r="K82" s="50">
        <v>90</v>
      </c>
      <c r="L82" s="3">
        <f t="shared" si="22"/>
        <v>45</v>
      </c>
      <c r="M82" s="49">
        <v>50</v>
      </c>
      <c r="N82" s="50">
        <v>75</v>
      </c>
      <c r="O82" s="50">
        <v>75</v>
      </c>
      <c r="P82" s="3">
        <f t="shared" si="23"/>
        <v>45</v>
      </c>
      <c r="Q82" s="49">
        <v>70</v>
      </c>
      <c r="R82" s="50">
        <v>75</v>
      </c>
      <c r="S82" s="50">
        <v>75</v>
      </c>
      <c r="T82" s="3">
        <f t="shared" si="24"/>
        <v>51</v>
      </c>
      <c r="U82" s="49">
        <v>70</v>
      </c>
      <c r="V82" s="50">
        <v>78</v>
      </c>
      <c r="W82" s="50">
        <v>70</v>
      </c>
      <c r="X82" s="3">
        <f t="shared" si="25"/>
        <v>51.4</v>
      </c>
      <c r="Y82" s="49">
        <v>70</v>
      </c>
      <c r="Z82" s="50">
        <v>78</v>
      </c>
      <c r="AA82" s="50">
        <v>70</v>
      </c>
      <c r="AB82" s="3">
        <f t="shared" si="26"/>
        <v>51.4</v>
      </c>
      <c r="AC82" s="49">
        <v>70</v>
      </c>
      <c r="AD82" s="50">
        <v>77</v>
      </c>
      <c r="AE82" s="50">
        <v>70</v>
      </c>
      <c r="AF82" s="3">
        <f t="shared" si="27"/>
        <v>51.099999999999994</v>
      </c>
      <c r="AG82" s="49">
        <v>70</v>
      </c>
      <c r="AH82" s="50">
        <v>77</v>
      </c>
      <c r="AI82" s="50">
        <v>70</v>
      </c>
      <c r="AJ82" s="3">
        <f t="shared" ref="AJ82:AJ108" si="30">SUM((AG82*0.3)+(AH82*0.3)+(AI82*0.1))</f>
        <v>51.099999999999994</v>
      </c>
      <c r="AK82" s="59">
        <v>49.85</v>
      </c>
      <c r="AL82" s="49">
        <v>34</v>
      </c>
      <c r="AM82" s="30">
        <f t="shared" si="28"/>
        <v>63.35</v>
      </c>
      <c r="AN82" s="3" t="str">
        <f t="shared" si="29"/>
        <v>C+</v>
      </c>
      <c r="AO82" s="57">
        <v>5</v>
      </c>
    </row>
    <row r="83" spans="1:45" ht="15.75" customHeight="1" thickBot="1">
      <c r="A83" s="36">
        <v>3332200005</v>
      </c>
      <c r="B83" s="34">
        <v>82</v>
      </c>
      <c r="C83" s="43" t="s">
        <v>130</v>
      </c>
      <c r="D83" s="4" t="s">
        <v>182</v>
      </c>
      <c r="E83" s="49">
        <v>56</v>
      </c>
      <c r="F83" s="50">
        <v>77</v>
      </c>
      <c r="G83" s="50">
        <v>85</v>
      </c>
      <c r="H83" s="3">
        <f t="shared" si="21"/>
        <v>48.4</v>
      </c>
      <c r="I83" s="49">
        <v>0</v>
      </c>
      <c r="J83" s="50">
        <v>77</v>
      </c>
      <c r="K83" s="50">
        <v>90</v>
      </c>
      <c r="L83" s="3">
        <f t="shared" si="22"/>
        <v>32.099999999999994</v>
      </c>
      <c r="M83" s="49">
        <v>0</v>
      </c>
      <c r="N83" s="50">
        <v>68</v>
      </c>
      <c r="O83" s="50">
        <v>75</v>
      </c>
      <c r="P83" s="3">
        <f t="shared" si="23"/>
        <v>27.9</v>
      </c>
      <c r="Q83" s="49">
        <v>0</v>
      </c>
      <c r="R83" s="50">
        <v>78</v>
      </c>
      <c r="S83" s="50">
        <v>75</v>
      </c>
      <c r="T83" s="3">
        <f t="shared" si="24"/>
        <v>30.9</v>
      </c>
      <c r="U83" s="49">
        <v>0</v>
      </c>
      <c r="V83" s="50">
        <v>80</v>
      </c>
      <c r="W83" s="50">
        <v>75</v>
      </c>
      <c r="X83" s="3">
        <f t="shared" si="25"/>
        <v>31.5</v>
      </c>
      <c r="Y83" s="49">
        <v>0</v>
      </c>
      <c r="Z83" s="50">
        <v>80</v>
      </c>
      <c r="AA83" s="50">
        <v>75</v>
      </c>
      <c r="AB83" s="3">
        <f t="shared" si="26"/>
        <v>31.5</v>
      </c>
      <c r="AC83" s="52">
        <v>0</v>
      </c>
      <c r="AD83" s="53">
        <v>0</v>
      </c>
      <c r="AE83" s="53">
        <v>0</v>
      </c>
      <c r="AF83" s="3">
        <f t="shared" si="27"/>
        <v>0</v>
      </c>
      <c r="AG83" s="52">
        <v>0</v>
      </c>
      <c r="AH83" s="53">
        <v>0</v>
      </c>
      <c r="AI83" s="53">
        <v>0</v>
      </c>
      <c r="AJ83" s="3">
        <f t="shared" si="30"/>
        <v>0</v>
      </c>
      <c r="AK83" s="59">
        <v>25.29</v>
      </c>
      <c r="AL83" s="49">
        <v>45</v>
      </c>
      <c r="AM83" s="30">
        <f t="shared" si="28"/>
        <v>41.54</v>
      </c>
      <c r="AN83" s="3" t="str">
        <f t="shared" si="29"/>
        <v>E</v>
      </c>
      <c r="AO83" s="57">
        <v>5</v>
      </c>
    </row>
    <row r="84" spans="1:45" ht="15.75" customHeight="1" thickBot="1">
      <c r="A84" s="36">
        <v>3332200115</v>
      </c>
      <c r="B84" s="31">
        <v>83</v>
      </c>
      <c r="C84" s="43" t="s">
        <v>131</v>
      </c>
      <c r="D84" s="4" t="s">
        <v>182</v>
      </c>
      <c r="E84" s="51">
        <v>0</v>
      </c>
      <c r="F84" s="50">
        <v>70</v>
      </c>
      <c r="G84" s="50">
        <v>90</v>
      </c>
      <c r="H84" s="3">
        <f t="shared" si="21"/>
        <v>30</v>
      </c>
      <c r="I84" s="49">
        <v>0</v>
      </c>
      <c r="J84" s="50">
        <v>70</v>
      </c>
      <c r="K84" s="50">
        <v>90</v>
      </c>
      <c r="L84" s="3">
        <f t="shared" si="22"/>
        <v>30</v>
      </c>
      <c r="M84" s="49">
        <v>77</v>
      </c>
      <c r="N84" s="50">
        <v>75</v>
      </c>
      <c r="O84" s="50">
        <v>75</v>
      </c>
      <c r="P84" s="3">
        <f t="shared" si="23"/>
        <v>53.099999999999994</v>
      </c>
      <c r="Q84" s="49">
        <v>78</v>
      </c>
      <c r="R84" s="50">
        <v>75</v>
      </c>
      <c r="S84" s="50">
        <v>75</v>
      </c>
      <c r="T84" s="3">
        <f t="shared" si="24"/>
        <v>53.4</v>
      </c>
      <c r="U84" s="49">
        <v>40</v>
      </c>
      <c r="V84" s="50">
        <v>77</v>
      </c>
      <c r="W84" s="50">
        <v>0</v>
      </c>
      <c r="X84" s="3">
        <f t="shared" si="25"/>
        <v>35.099999999999994</v>
      </c>
      <c r="Y84" s="49">
        <v>40</v>
      </c>
      <c r="Z84" s="50">
        <v>77</v>
      </c>
      <c r="AA84" s="50">
        <v>0</v>
      </c>
      <c r="AB84" s="3">
        <f t="shared" si="26"/>
        <v>35.099999999999994</v>
      </c>
      <c r="AC84" s="49">
        <v>0</v>
      </c>
      <c r="AD84" s="50">
        <v>79</v>
      </c>
      <c r="AE84" s="50">
        <v>65</v>
      </c>
      <c r="AF84" s="3">
        <f t="shared" si="27"/>
        <v>30.2</v>
      </c>
      <c r="AG84" s="49">
        <v>0</v>
      </c>
      <c r="AH84" s="50">
        <v>79</v>
      </c>
      <c r="AI84" s="50">
        <v>65</v>
      </c>
      <c r="AJ84" s="3">
        <f t="shared" si="30"/>
        <v>30.2</v>
      </c>
      <c r="AK84" s="59">
        <v>34.51</v>
      </c>
      <c r="AL84" s="49">
        <v>37</v>
      </c>
      <c r="AM84" s="30">
        <f t="shared" si="28"/>
        <v>48.76</v>
      </c>
      <c r="AN84" s="3" t="str">
        <f t="shared" si="29"/>
        <v>E</v>
      </c>
      <c r="AO84" s="57">
        <v>5</v>
      </c>
    </row>
    <row r="85" spans="1:45" ht="15.75" customHeight="1" thickBot="1">
      <c r="A85" s="36">
        <v>3332200054</v>
      </c>
      <c r="B85" s="29">
        <v>84</v>
      </c>
      <c r="C85" s="43" t="s">
        <v>132</v>
      </c>
      <c r="D85" s="4" t="s">
        <v>182</v>
      </c>
      <c r="E85" s="49">
        <v>69</v>
      </c>
      <c r="F85" s="50">
        <v>77</v>
      </c>
      <c r="G85" s="50">
        <v>90</v>
      </c>
      <c r="H85" s="3">
        <f t="shared" si="21"/>
        <v>52.8</v>
      </c>
      <c r="I85" s="49">
        <v>70</v>
      </c>
      <c r="J85" s="50">
        <v>77</v>
      </c>
      <c r="K85" s="50">
        <v>90</v>
      </c>
      <c r="L85" s="3">
        <f t="shared" si="22"/>
        <v>53.099999999999994</v>
      </c>
      <c r="M85" s="49">
        <v>78</v>
      </c>
      <c r="N85" s="50">
        <v>70</v>
      </c>
      <c r="O85" s="50">
        <v>80</v>
      </c>
      <c r="P85" s="3">
        <f t="shared" si="23"/>
        <v>52.4</v>
      </c>
      <c r="Q85" s="49">
        <v>78</v>
      </c>
      <c r="R85" s="50">
        <v>70</v>
      </c>
      <c r="S85" s="50">
        <v>80</v>
      </c>
      <c r="T85" s="3">
        <f t="shared" si="24"/>
        <v>52.4</v>
      </c>
      <c r="U85" s="49">
        <v>80</v>
      </c>
      <c r="V85" s="50">
        <v>80</v>
      </c>
      <c r="W85" s="50">
        <v>80</v>
      </c>
      <c r="X85" s="3">
        <f t="shared" si="25"/>
        <v>56</v>
      </c>
      <c r="Y85" s="49">
        <v>0</v>
      </c>
      <c r="Z85" s="50">
        <v>80</v>
      </c>
      <c r="AA85" s="50">
        <v>80</v>
      </c>
      <c r="AB85" s="3">
        <f t="shared" si="26"/>
        <v>32</v>
      </c>
      <c r="AC85" s="52">
        <v>0</v>
      </c>
      <c r="AD85" s="53">
        <v>0</v>
      </c>
      <c r="AE85" s="53">
        <v>0</v>
      </c>
      <c r="AF85" s="3">
        <f t="shared" si="27"/>
        <v>0</v>
      </c>
      <c r="AG85" s="52">
        <v>0</v>
      </c>
      <c r="AH85" s="53">
        <v>0</v>
      </c>
      <c r="AI85" s="53">
        <v>0</v>
      </c>
      <c r="AJ85" s="3">
        <f t="shared" si="30"/>
        <v>0</v>
      </c>
      <c r="AK85" s="59">
        <v>36.14</v>
      </c>
      <c r="AL85" s="49">
        <v>37</v>
      </c>
      <c r="AM85" s="30">
        <f t="shared" si="28"/>
        <v>50.39</v>
      </c>
      <c r="AN85" s="3" t="str">
        <f t="shared" si="29"/>
        <v>D</v>
      </c>
      <c r="AO85" s="57">
        <v>5</v>
      </c>
    </row>
    <row r="86" spans="1:45" ht="15.75" customHeight="1" thickBot="1">
      <c r="A86" s="38">
        <v>3332190009</v>
      </c>
      <c r="B86" s="29">
        <v>85</v>
      </c>
      <c r="C86" s="44" t="s">
        <v>133</v>
      </c>
      <c r="D86" s="7" t="s">
        <v>183</v>
      </c>
      <c r="E86" s="49">
        <v>20</v>
      </c>
      <c r="F86" s="50">
        <v>60</v>
      </c>
      <c r="G86" s="50">
        <v>0</v>
      </c>
      <c r="H86" s="3">
        <f t="shared" si="21"/>
        <v>24</v>
      </c>
      <c r="I86" s="49">
        <v>20</v>
      </c>
      <c r="J86" s="50">
        <v>60</v>
      </c>
      <c r="K86" s="50">
        <v>0</v>
      </c>
      <c r="L86" s="3">
        <f t="shared" si="22"/>
        <v>24</v>
      </c>
      <c r="M86" s="49">
        <v>66</v>
      </c>
      <c r="N86" s="50">
        <v>70</v>
      </c>
      <c r="O86" s="50">
        <v>25</v>
      </c>
      <c r="P86" s="3">
        <f t="shared" si="23"/>
        <v>43.3</v>
      </c>
      <c r="Q86" s="49">
        <v>65</v>
      </c>
      <c r="R86" s="50">
        <v>70</v>
      </c>
      <c r="S86" s="50">
        <v>25</v>
      </c>
      <c r="T86" s="3">
        <f t="shared" si="24"/>
        <v>43</v>
      </c>
      <c r="U86" s="49">
        <v>78</v>
      </c>
      <c r="V86" s="50">
        <v>67</v>
      </c>
      <c r="W86" s="50">
        <v>60</v>
      </c>
      <c r="X86" s="3">
        <f t="shared" si="25"/>
        <v>49.5</v>
      </c>
      <c r="Y86" s="49">
        <v>64</v>
      </c>
      <c r="Z86" s="50">
        <v>67</v>
      </c>
      <c r="AA86" s="50">
        <v>60</v>
      </c>
      <c r="AB86" s="3">
        <f t="shared" si="26"/>
        <v>45.3</v>
      </c>
      <c r="AC86" s="49">
        <v>50</v>
      </c>
      <c r="AD86" s="50">
        <v>65</v>
      </c>
      <c r="AE86" s="50">
        <v>20</v>
      </c>
      <c r="AF86" s="3">
        <f t="shared" si="27"/>
        <v>36.5</v>
      </c>
      <c r="AG86" s="49">
        <v>60</v>
      </c>
      <c r="AH86" s="50">
        <v>65</v>
      </c>
      <c r="AI86" s="50">
        <v>20</v>
      </c>
      <c r="AJ86" s="3">
        <f t="shared" si="30"/>
        <v>39.5</v>
      </c>
      <c r="AK86" s="59">
        <v>38.14</v>
      </c>
      <c r="AL86" s="49">
        <v>21</v>
      </c>
      <c r="AM86" s="30">
        <f t="shared" si="28"/>
        <v>43.39</v>
      </c>
      <c r="AN86" s="3" t="str">
        <f t="shared" si="29"/>
        <v>E</v>
      </c>
      <c r="AO86" s="57">
        <v>0</v>
      </c>
    </row>
    <row r="87" spans="1:45" ht="15.75" customHeight="1" thickBot="1">
      <c r="A87" s="38">
        <v>3332190082</v>
      </c>
      <c r="B87" s="34">
        <v>86</v>
      </c>
      <c r="C87" s="42" t="s">
        <v>134</v>
      </c>
      <c r="D87" s="7" t="s">
        <v>183</v>
      </c>
      <c r="E87" s="49">
        <v>70</v>
      </c>
      <c r="F87" s="50">
        <v>78</v>
      </c>
      <c r="G87" s="50">
        <v>70</v>
      </c>
      <c r="H87" s="3">
        <f t="shared" si="21"/>
        <v>51.4</v>
      </c>
      <c r="I87" s="49">
        <v>70</v>
      </c>
      <c r="J87" s="50">
        <v>78</v>
      </c>
      <c r="K87" s="50">
        <v>70</v>
      </c>
      <c r="L87" s="3">
        <f t="shared" si="22"/>
        <v>51.4</v>
      </c>
      <c r="M87" s="49">
        <v>0</v>
      </c>
      <c r="N87" s="50">
        <v>77</v>
      </c>
      <c r="O87" s="50">
        <v>30</v>
      </c>
      <c r="P87" s="3">
        <f t="shared" si="23"/>
        <v>26.099999999999998</v>
      </c>
      <c r="Q87" s="49">
        <v>60</v>
      </c>
      <c r="R87" s="50">
        <v>77</v>
      </c>
      <c r="S87" s="50">
        <v>30</v>
      </c>
      <c r="T87" s="3">
        <f t="shared" si="24"/>
        <v>44.099999999999994</v>
      </c>
      <c r="U87" s="52">
        <v>0</v>
      </c>
      <c r="V87" s="53">
        <v>0</v>
      </c>
      <c r="W87" s="53">
        <v>0</v>
      </c>
      <c r="X87" s="3">
        <f t="shared" si="25"/>
        <v>0</v>
      </c>
      <c r="Y87" s="52">
        <v>0</v>
      </c>
      <c r="Z87" s="53">
        <v>0</v>
      </c>
      <c r="AA87" s="53">
        <v>0</v>
      </c>
      <c r="AB87" s="3">
        <f t="shared" si="26"/>
        <v>0</v>
      </c>
      <c r="AC87" s="52">
        <v>0</v>
      </c>
      <c r="AD87" s="53">
        <v>0</v>
      </c>
      <c r="AE87" s="53">
        <v>0</v>
      </c>
      <c r="AF87" s="3">
        <f t="shared" si="27"/>
        <v>0</v>
      </c>
      <c r="AG87" s="52">
        <v>0</v>
      </c>
      <c r="AH87" s="53">
        <v>0</v>
      </c>
      <c r="AI87" s="53">
        <v>0</v>
      </c>
      <c r="AJ87" s="3">
        <f t="shared" si="30"/>
        <v>0</v>
      </c>
      <c r="AK87" s="59">
        <v>21.63</v>
      </c>
      <c r="AL87" s="49">
        <v>0</v>
      </c>
      <c r="AM87" s="30">
        <f t="shared" si="28"/>
        <v>21.63</v>
      </c>
      <c r="AN87" s="3" t="str">
        <f t="shared" si="29"/>
        <v>E</v>
      </c>
      <c r="AO87" s="57">
        <v>0</v>
      </c>
    </row>
    <row r="88" spans="1:45" ht="15.75" customHeight="1" thickBot="1">
      <c r="A88" s="38">
        <v>3332210006</v>
      </c>
      <c r="B88" s="31">
        <v>87</v>
      </c>
      <c r="C88" s="44" t="s">
        <v>135</v>
      </c>
      <c r="D88" s="7" t="s">
        <v>183</v>
      </c>
      <c r="E88" s="49">
        <v>80</v>
      </c>
      <c r="F88" s="50">
        <v>78</v>
      </c>
      <c r="G88" s="50">
        <v>80</v>
      </c>
      <c r="H88" s="3">
        <f t="shared" si="21"/>
        <v>55.4</v>
      </c>
      <c r="I88" s="49">
        <v>80</v>
      </c>
      <c r="J88" s="50">
        <v>78</v>
      </c>
      <c r="K88" s="50">
        <v>80</v>
      </c>
      <c r="L88" s="3">
        <f t="shared" si="22"/>
        <v>55.4</v>
      </c>
      <c r="M88" s="49">
        <v>85</v>
      </c>
      <c r="N88" s="50">
        <v>72</v>
      </c>
      <c r="O88" s="50">
        <v>40</v>
      </c>
      <c r="P88" s="3">
        <f t="shared" si="23"/>
        <v>51.099999999999994</v>
      </c>
      <c r="Q88" s="49">
        <v>72</v>
      </c>
      <c r="R88" s="50">
        <v>72</v>
      </c>
      <c r="S88" s="50">
        <v>40</v>
      </c>
      <c r="T88" s="3">
        <f t="shared" si="24"/>
        <v>47.199999999999996</v>
      </c>
      <c r="U88" s="49">
        <v>83</v>
      </c>
      <c r="V88" s="50">
        <v>75</v>
      </c>
      <c r="W88" s="50">
        <v>60</v>
      </c>
      <c r="X88" s="3">
        <f t="shared" si="25"/>
        <v>53.4</v>
      </c>
      <c r="Y88" s="49">
        <v>78</v>
      </c>
      <c r="Z88" s="50">
        <v>75</v>
      </c>
      <c r="AA88" s="50">
        <v>60</v>
      </c>
      <c r="AB88" s="3">
        <f t="shared" si="26"/>
        <v>51.9</v>
      </c>
      <c r="AC88" s="49">
        <v>88</v>
      </c>
      <c r="AD88" s="50">
        <v>69</v>
      </c>
      <c r="AE88" s="50">
        <v>80</v>
      </c>
      <c r="AF88" s="3">
        <f t="shared" si="27"/>
        <v>55.099999999999994</v>
      </c>
      <c r="AG88" s="49">
        <v>87</v>
      </c>
      <c r="AH88" s="50">
        <v>69</v>
      </c>
      <c r="AI88" s="50">
        <v>80</v>
      </c>
      <c r="AJ88" s="3">
        <f t="shared" si="30"/>
        <v>54.8</v>
      </c>
      <c r="AK88" s="59">
        <v>53.04</v>
      </c>
      <c r="AL88" s="49">
        <v>30</v>
      </c>
      <c r="AM88" s="30">
        <f t="shared" si="28"/>
        <v>65.539999999999992</v>
      </c>
      <c r="AN88" s="3" t="str">
        <f t="shared" si="29"/>
        <v>B-</v>
      </c>
      <c r="AO88" s="57">
        <v>5</v>
      </c>
    </row>
    <row r="89" spans="1:45" ht="15.75" customHeight="1" thickBot="1">
      <c r="A89" s="36">
        <v>3332220031</v>
      </c>
      <c r="B89" s="29">
        <v>88</v>
      </c>
      <c r="C89" s="41" t="s">
        <v>136</v>
      </c>
      <c r="D89" s="5" t="s">
        <v>184</v>
      </c>
      <c r="E89" s="49">
        <v>90</v>
      </c>
      <c r="F89" s="50">
        <v>90</v>
      </c>
      <c r="G89" s="50">
        <v>88</v>
      </c>
      <c r="H89" s="3">
        <f t="shared" si="21"/>
        <v>62.8</v>
      </c>
      <c r="I89" s="49">
        <v>89</v>
      </c>
      <c r="J89" s="50">
        <v>86</v>
      </c>
      <c r="K89" s="50">
        <v>87</v>
      </c>
      <c r="L89" s="3">
        <f t="shared" si="22"/>
        <v>61.2</v>
      </c>
      <c r="M89" s="49">
        <v>90</v>
      </c>
      <c r="N89" s="50">
        <v>91</v>
      </c>
      <c r="O89" s="50">
        <v>86</v>
      </c>
      <c r="P89" s="3">
        <f t="shared" si="23"/>
        <v>62.9</v>
      </c>
      <c r="Q89" s="49">
        <v>90</v>
      </c>
      <c r="R89" s="50">
        <v>91</v>
      </c>
      <c r="S89" s="50">
        <v>89</v>
      </c>
      <c r="T89" s="3">
        <f t="shared" si="24"/>
        <v>63.199999999999996</v>
      </c>
      <c r="U89" s="49">
        <v>91</v>
      </c>
      <c r="V89" s="50">
        <v>87</v>
      </c>
      <c r="W89" s="50">
        <v>91</v>
      </c>
      <c r="X89" s="3">
        <f t="shared" si="25"/>
        <v>62.5</v>
      </c>
      <c r="Y89" s="49">
        <v>88</v>
      </c>
      <c r="Z89" s="50">
        <v>91</v>
      </c>
      <c r="AA89" s="50">
        <v>89</v>
      </c>
      <c r="AB89" s="3">
        <f t="shared" si="26"/>
        <v>62.6</v>
      </c>
      <c r="AC89" s="49">
        <v>89</v>
      </c>
      <c r="AD89" s="50">
        <v>89</v>
      </c>
      <c r="AE89" s="50">
        <v>87</v>
      </c>
      <c r="AF89" s="3">
        <f t="shared" si="27"/>
        <v>62.1</v>
      </c>
      <c r="AG89" s="49">
        <v>90</v>
      </c>
      <c r="AH89" s="50">
        <v>88</v>
      </c>
      <c r="AI89" s="50">
        <v>89</v>
      </c>
      <c r="AJ89" s="3">
        <f t="shared" si="30"/>
        <v>62.3</v>
      </c>
      <c r="AK89" s="59">
        <v>62.45</v>
      </c>
      <c r="AL89" s="49">
        <v>87</v>
      </c>
      <c r="AM89" s="30">
        <f t="shared" si="28"/>
        <v>89.2</v>
      </c>
      <c r="AN89" s="3" t="str">
        <f t="shared" si="29"/>
        <v>A</v>
      </c>
      <c r="AO89" s="57">
        <v>5</v>
      </c>
      <c r="AP89" s="6"/>
      <c r="AQ89" s="6"/>
      <c r="AR89" s="6"/>
      <c r="AS89" s="6"/>
    </row>
    <row r="90" spans="1:45" ht="15.75" customHeight="1" thickBot="1">
      <c r="A90" s="36">
        <v>3332220072</v>
      </c>
      <c r="B90" s="34">
        <v>89</v>
      </c>
      <c r="C90" s="41" t="s">
        <v>137</v>
      </c>
      <c r="D90" s="5" t="s">
        <v>184</v>
      </c>
      <c r="E90" s="49">
        <v>92</v>
      </c>
      <c r="F90" s="50">
        <v>89</v>
      </c>
      <c r="G90" s="50">
        <v>91</v>
      </c>
      <c r="H90" s="3">
        <f t="shared" si="21"/>
        <v>63.4</v>
      </c>
      <c r="I90" s="49">
        <v>92</v>
      </c>
      <c r="J90" s="50">
        <v>89</v>
      </c>
      <c r="K90" s="50">
        <v>88</v>
      </c>
      <c r="L90" s="3">
        <f t="shared" si="22"/>
        <v>63.099999999999994</v>
      </c>
      <c r="M90" s="49">
        <v>91</v>
      </c>
      <c r="N90" s="50">
        <v>91</v>
      </c>
      <c r="O90" s="50">
        <v>91</v>
      </c>
      <c r="P90" s="3">
        <f t="shared" si="23"/>
        <v>63.7</v>
      </c>
      <c r="Q90" s="49">
        <v>88</v>
      </c>
      <c r="R90" s="50">
        <v>91</v>
      </c>
      <c r="S90" s="50">
        <v>92</v>
      </c>
      <c r="T90" s="3">
        <f t="shared" si="24"/>
        <v>62.900000000000006</v>
      </c>
      <c r="U90" s="49">
        <v>86</v>
      </c>
      <c r="V90" s="50">
        <v>89</v>
      </c>
      <c r="W90" s="50">
        <v>87</v>
      </c>
      <c r="X90" s="3">
        <f t="shared" si="25"/>
        <v>61.2</v>
      </c>
      <c r="Y90" s="49">
        <v>91</v>
      </c>
      <c r="Z90" s="50">
        <v>87</v>
      </c>
      <c r="AA90" s="50">
        <v>89</v>
      </c>
      <c r="AB90" s="3">
        <f t="shared" si="26"/>
        <v>62.3</v>
      </c>
      <c r="AC90" s="49">
        <v>90</v>
      </c>
      <c r="AD90" s="50">
        <v>90</v>
      </c>
      <c r="AE90" s="50">
        <v>88</v>
      </c>
      <c r="AF90" s="3">
        <f t="shared" si="27"/>
        <v>62.8</v>
      </c>
      <c r="AG90" s="49">
        <v>90</v>
      </c>
      <c r="AH90" s="50">
        <v>86</v>
      </c>
      <c r="AI90" s="50">
        <v>87</v>
      </c>
      <c r="AJ90" s="3">
        <f t="shared" si="30"/>
        <v>61.5</v>
      </c>
      <c r="AK90" s="59">
        <v>62.61</v>
      </c>
      <c r="AL90" s="49">
        <v>88</v>
      </c>
      <c r="AM90" s="30">
        <f t="shared" si="28"/>
        <v>89.61</v>
      </c>
      <c r="AN90" s="3" t="str">
        <f t="shared" si="29"/>
        <v>A</v>
      </c>
      <c r="AO90" s="57">
        <v>5</v>
      </c>
    </row>
    <row r="91" spans="1:45" ht="15.75" customHeight="1" thickBot="1">
      <c r="A91" s="36">
        <v>3332220003</v>
      </c>
      <c r="B91" s="31">
        <v>90</v>
      </c>
      <c r="C91" s="41" t="s">
        <v>138</v>
      </c>
      <c r="D91" s="4" t="s">
        <v>184</v>
      </c>
      <c r="E91" s="49">
        <v>92</v>
      </c>
      <c r="F91" s="50">
        <v>88</v>
      </c>
      <c r="G91" s="50">
        <v>87</v>
      </c>
      <c r="H91" s="3">
        <f t="shared" si="21"/>
        <v>62.7</v>
      </c>
      <c r="I91" s="49">
        <v>87</v>
      </c>
      <c r="J91" s="50">
        <v>90</v>
      </c>
      <c r="K91" s="50">
        <v>87</v>
      </c>
      <c r="L91" s="3">
        <f t="shared" si="22"/>
        <v>61.8</v>
      </c>
      <c r="M91" s="49">
        <v>86</v>
      </c>
      <c r="N91" s="50">
        <v>86</v>
      </c>
      <c r="O91" s="50">
        <v>91</v>
      </c>
      <c r="P91" s="3">
        <f t="shared" si="23"/>
        <v>60.7</v>
      </c>
      <c r="Q91" s="49">
        <v>88</v>
      </c>
      <c r="R91" s="50">
        <v>88</v>
      </c>
      <c r="S91" s="50">
        <v>88</v>
      </c>
      <c r="T91" s="3">
        <f t="shared" si="24"/>
        <v>61.599999999999994</v>
      </c>
      <c r="U91" s="49">
        <v>90</v>
      </c>
      <c r="V91" s="50">
        <v>89</v>
      </c>
      <c r="W91" s="50">
        <v>88</v>
      </c>
      <c r="X91" s="3">
        <f t="shared" si="25"/>
        <v>62.5</v>
      </c>
      <c r="Y91" s="49">
        <v>89</v>
      </c>
      <c r="Z91" s="50">
        <v>89</v>
      </c>
      <c r="AA91" s="50">
        <v>92</v>
      </c>
      <c r="AB91" s="3">
        <f t="shared" si="26"/>
        <v>62.6</v>
      </c>
      <c r="AC91" s="49">
        <v>87</v>
      </c>
      <c r="AD91" s="50">
        <v>88</v>
      </c>
      <c r="AE91" s="50">
        <v>87</v>
      </c>
      <c r="AF91" s="3">
        <f t="shared" si="27"/>
        <v>61.2</v>
      </c>
      <c r="AG91" s="49">
        <v>91</v>
      </c>
      <c r="AH91" s="50">
        <v>89</v>
      </c>
      <c r="AI91" s="50">
        <v>88</v>
      </c>
      <c r="AJ91" s="3">
        <f t="shared" si="30"/>
        <v>62.8</v>
      </c>
      <c r="AK91" s="59">
        <v>61.99</v>
      </c>
      <c r="AL91" s="49">
        <v>88</v>
      </c>
      <c r="AM91" s="30">
        <f t="shared" si="28"/>
        <v>88.990000000000009</v>
      </c>
      <c r="AN91" s="3" t="str">
        <f t="shared" si="29"/>
        <v>A</v>
      </c>
      <c r="AO91" s="57">
        <v>5</v>
      </c>
    </row>
    <row r="92" spans="1:45" ht="15.75" customHeight="1" thickBot="1">
      <c r="A92" s="38">
        <v>3332220029</v>
      </c>
      <c r="B92" s="29">
        <v>91</v>
      </c>
      <c r="C92" s="42" t="s">
        <v>139</v>
      </c>
      <c r="D92" s="5" t="s">
        <v>185</v>
      </c>
      <c r="E92" s="49">
        <v>92</v>
      </c>
      <c r="F92" s="50">
        <v>89</v>
      </c>
      <c r="G92" s="50">
        <v>89</v>
      </c>
      <c r="H92" s="3">
        <f t="shared" si="21"/>
        <v>63.199999999999996</v>
      </c>
      <c r="I92" s="49">
        <v>90</v>
      </c>
      <c r="J92" s="50">
        <v>88</v>
      </c>
      <c r="K92" s="50">
        <v>87</v>
      </c>
      <c r="L92" s="3">
        <f t="shared" si="22"/>
        <v>62.1</v>
      </c>
      <c r="M92" s="49">
        <v>91</v>
      </c>
      <c r="N92" s="50">
        <v>92</v>
      </c>
      <c r="O92" s="50">
        <v>86</v>
      </c>
      <c r="P92" s="3">
        <f t="shared" si="23"/>
        <v>63.5</v>
      </c>
      <c r="Q92" s="49">
        <v>88</v>
      </c>
      <c r="R92" s="50">
        <v>87</v>
      </c>
      <c r="S92" s="50">
        <v>90</v>
      </c>
      <c r="T92" s="3">
        <f t="shared" si="24"/>
        <v>61.5</v>
      </c>
      <c r="U92" s="49">
        <v>86</v>
      </c>
      <c r="V92" s="50">
        <v>90</v>
      </c>
      <c r="W92" s="50">
        <v>90</v>
      </c>
      <c r="X92" s="3">
        <f t="shared" si="25"/>
        <v>61.8</v>
      </c>
      <c r="Y92" s="49">
        <v>88</v>
      </c>
      <c r="Z92" s="50">
        <v>90</v>
      </c>
      <c r="AA92" s="50">
        <v>91</v>
      </c>
      <c r="AB92" s="3">
        <f t="shared" si="26"/>
        <v>62.5</v>
      </c>
      <c r="AC92" s="49">
        <v>92</v>
      </c>
      <c r="AD92" s="50">
        <v>90</v>
      </c>
      <c r="AE92" s="50">
        <v>90</v>
      </c>
      <c r="AF92" s="3">
        <f t="shared" si="27"/>
        <v>63.599999999999994</v>
      </c>
      <c r="AG92" s="49">
        <v>92</v>
      </c>
      <c r="AH92" s="50">
        <v>90</v>
      </c>
      <c r="AI92" s="50">
        <v>87</v>
      </c>
      <c r="AJ92" s="3">
        <f t="shared" si="30"/>
        <v>63.3</v>
      </c>
      <c r="AK92" s="59">
        <v>62.69</v>
      </c>
      <c r="AL92" s="49">
        <v>87</v>
      </c>
      <c r="AM92" s="30">
        <f t="shared" si="28"/>
        <v>89.44</v>
      </c>
      <c r="AN92" s="3" t="str">
        <f t="shared" si="29"/>
        <v>A</v>
      </c>
      <c r="AO92" s="57">
        <v>5</v>
      </c>
      <c r="AP92" s="8"/>
      <c r="AQ92" s="8"/>
      <c r="AR92" s="8"/>
      <c r="AS92" s="8"/>
    </row>
    <row r="93" spans="1:45" ht="15.75" customHeight="1" thickBot="1">
      <c r="A93" s="38">
        <v>3332220105</v>
      </c>
      <c r="B93" s="29">
        <v>92</v>
      </c>
      <c r="C93" s="42" t="s">
        <v>140</v>
      </c>
      <c r="D93" s="5" t="s">
        <v>185</v>
      </c>
      <c r="E93" s="49">
        <v>87</v>
      </c>
      <c r="F93" s="50">
        <v>91</v>
      </c>
      <c r="G93" s="50">
        <v>88</v>
      </c>
      <c r="H93" s="3">
        <f t="shared" si="21"/>
        <v>62.2</v>
      </c>
      <c r="I93" s="49">
        <v>87</v>
      </c>
      <c r="J93" s="50">
        <v>91</v>
      </c>
      <c r="K93" s="50">
        <v>89</v>
      </c>
      <c r="L93" s="3">
        <f t="shared" si="22"/>
        <v>62.3</v>
      </c>
      <c r="M93" s="49">
        <v>92</v>
      </c>
      <c r="N93" s="50">
        <v>90</v>
      </c>
      <c r="O93" s="50">
        <v>88</v>
      </c>
      <c r="P93" s="3">
        <f t="shared" si="23"/>
        <v>63.399999999999991</v>
      </c>
      <c r="Q93" s="49">
        <v>88</v>
      </c>
      <c r="R93" s="50">
        <v>87</v>
      </c>
      <c r="S93" s="50">
        <v>91</v>
      </c>
      <c r="T93" s="3">
        <f t="shared" si="24"/>
        <v>61.6</v>
      </c>
      <c r="U93" s="49">
        <v>88</v>
      </c>
      <c r="V93" s="50">
        <v>91</v>
      </c>
      <c r="W93" s="50">
        <v>90</v>
      </c>
      <c r="X93" s="3">
        <f t="shared" si="25"/>
        <v>62.7</v>
      </c>
      <c r="Y93" s="49">
        <v>88</v>
      </c>
      <c r="Z93" s="50">
        <v>88</v>
      </c>
      <c r="AA93" s="50">
        <v>87</v>
      </c>
      <c r="AB93" s="3">
        <f t="shared" si="26"/>
        <v>61.5</v>
      </c>
      <c r="AC93" s="49">
        <v>88</v>
      </c>
      <c r="AD93" s="50">
        <v>92</v>
      </c>
      <c r="AE93" s="50">
        <v>90</v>
      </c>
      <c r="AF93" s="3">
        <f t="shared" si="27"/>
        <v>63</v>
      </c>
      <c r="AG93" s="49">
        <v>88</v>
      </c>
      <c r="AH93" s="50">
        <v>90</v>
      </c>
      <c r="AI93" s="50">
        <v>89</v>
      </c>
      <c r="AJ93" s="3">
        <f t="shared" si="30"/>
        <v>62.3</v>
      </c>
      <c r="AK93" s="59">
        <v>62.38</v>
      </c>
      <c r="AL93" s="49">
        <v>86</v>
      </c>
      <c r="AM93" s="30">
        <f t="shared" si="28"/>
        <v>88.88</v>
      </c>
      <c r="AN93" s="3" t="str">
        <f t="shared" si="29"/>
        <v>A</v>
      </c>
      <c r="AO93" s="57">
        <v>5</v>
      </c>
    </row>
    <row r="94" spans="1:45" ht="15.75" customHeight="1" thickBot="1">
      <c r="A94" s="38">
        <v>3332220041</v>
      </c>
      <c r="B94" s="34">
        <v>93</v>
      </c>
      <c r="C94" s="42" t="s">
        <v>141</v>
      </c>
      <c r="D94" s="4" t="s">
        <v>185</v>
      </c>
      <c r="E94" s="49">
        <v>89</v>
      </c>
      <c r="F94" s="50">
        <v>91</v>
      </c>
      <c r="G94" s="50">
        <v>89</v>
      </c>
      <c r="H94" s="3">
        <f t="shared" si="21"/>
        <v>62.9</v>
      </c>
      <c r="I94" s="49">
        <v>88</v>
      </c>
      <c r="J94" s="50">
        <v>91</v>
      </c>
      <c r="K94" s="50">
        <v>91</v>
      </c>
      <c r="L94" s="3">
        <f t="shared" si="22"/>
        <v>62.800000000000004</v>
      </c>
      <c r="M94" s="49">
        <v>90</v>
      </c>
      <c r="N94" s="50">
        <v>92</v>
      </c>
      <c r="O94" s="50">
        <v>87</v>
      </c>
      <c r="P94" s="3">
        <f t="shared" si="23"/>
        <v>63.3</v>
      </c>
      <c r="Q94" s="49">
        <v>89</v>
      </c>
      <c r="R94" s="50">
        <v>89</v>
      </c>
      <c r="S94" s="50">
        <v>91</v>
      </c>
      <c r="T94" s="3">
        <f t="shared" si="24"/>
        <v>62.5</v>
      </c>
      <c r="U94" s="49">
        <v>89</v>
      </c>
      <c r="V94" s="50">
        <v>92</v>
      </c>
      <c r="W94" s="50">
        <v>87</v>
      </c>
      <c r="X94" s="3">
        <f t="shared" si="25"/>
        <v>63</v>
      </c>
      <c r="Y94" s="49">
        <v>91</v>
      </c>
      <c r="Z94" s="50">
        <v>88</v>
      </c>
      <c r="AA94" s="50">
        <v>87</v>
      </c>
      <c r="AB94" s="3">
        <f t="shared" si="26"/>
        <v>62.400000000000006</v>
      </c>
      <c r="AC94" s="49">
        <v>90</v>
      </c>
      <c r="AD94" s="50">
        <v>86</v>
      </c>
      <c r="AE94" s="50">
        <v>87</v>
      </c>
      <c r="AF94" s="3">
        <f t="shared" si="27"/>
        <v>61.5</v>
      </c>
      <c r="AG94" s="49">
        <v>87</v>
      </c>
      <c r="AH94" s="50">
        <v>91</v>
      </c>
      <c r="AI94" s="50">
        <v>90</v>
      </c>
      <c r="AJ94" s="3">
        <f t="shared" si="30"/>
        <v>62.4</v>
      </c>
      <c r="AK94" s="59">
        <v>62.6</v>
      </c>
      <c r="AL94" s="49">
        <v>88</v>
      </c>
      <c r="AM94" s="30">
        <f t="shared" si="28"/>
        <v>89.6</v>
      </c>
      <c r="AN94" s="3" t="str">
        <f t="shared" si="29"/>
        <v>A</v>
      </c>
      <c r="AO94" s="57">
        <v>5</v>
      </c>
    </row>
    <row r="95" spans="1:45" ht="15.75" customHeight="1" thickBot="1">
      <c r="A95" s="36">
        <v>3332220084</v>
      </c>
      <c r="B95" s="31">
        <v>94</v>
      </c>
      <c r="C95" s="41" t="s">
        <v>142</v>
      </c>
      <c r="D95" s="4" t="s">
        <v>186</v>
      </c>
      <c r="E95" s="49">
        <v>86</v>
      </c>
      <c r="F95" s="50">
        <v>91</v>
      </c>
      <c r="G95" s="50">
        <v>88</v>
      </c>
      <c r="H95" s="3">
        <f t="shared" si="21"/>
        <v>61.900000000000006</v>
      </c>
      <c r="I95" s="49">
        <v>88</v>
      </c>
      <c r="J95" s="50">
        <v>90</v>
      </c>
      <c r="K95" s="50">
        <v>88</v>
      </c>
      <c r="L95" s="3">
        <f t="shared" si="22"/>
        <v>62.2</v>
      </c>
      <c r="M95" s="49">
        <v>86</v>
      </c>
      <c r="N95" s="50">
        <v>87</v>
      </c>
      <c r="O95" s="50">
        <v>90</v>
      </c>
      <c r="P95" s="3">
        <f t="shared" si="23"/>
        <v>60.9</v>
      </c>
      <c r="Q95" s="49">
        <v>89</v>
      </c>
      <c r="R95" s="50">
        <v>89</v>
      </c>
      <c r="S95" s="50">
        <v>90</v>
      </c>
      <c r="T95" s="3">
        <f t="shared" si="24"/>
        <v>62.4</v>
      </c>
      <c r="U95" s="49">
        <v>91</v>
      </c>
      <c r="V95" s="50">
        <v>86</v>
      </c>
      <c r="W95" s="50">
        <v>90</v>
      </c>
      <c r="X95" s="3">
        <f t="shared" si="25"/>
        <v>62.1</v>
      </c>
      <c r="Y95" s="49">
        <v>88</v>
      </c>
      <c r="Z95" s="50">
        <v>89</v>
      </c>
      <c r="AA95" s="50">
        <v>90</v>
      </c>
      <c r="AB95" s="3">
        <f t="shared" si="26"/>
        <v>62.099999999999994</v>
      </c>
      <c r="AC95" s="49">
        <v>89</v>
      </c>
      <c r="AD95" s="50">
        <v>89</v>
      </c>
      <c r="AE95" s="50">
        <v>87</v>
      </c>
      <c r="AF95" s="3">
        <f t="shared" si="27"/>
        <v>62.1</v>
      </c>
      <c r="AG95" s="49">
        <v>86</v>
      </c>
      <c r="AH95" s="50">
        <v>87</v>
      </c>
      <c r="AI95" s="50">
        <v>87</v>
      </c>
      <c r="AJ95" s="3">
        <f t="shared" si="30"/>
        <v>60.6</v>
      </c>
      <c r="AK95" s="59">
        <v>61.79</v>
      </c>
      <c r="AL95" s="49">
        <v>88</v>
      </c>
      <c r="AM95" s="30">
        <f t="shared" si="28"/>
        <v>88.789999999999992</v>
      </c>
      <c r="AN95" s="3" t="str">
        <f t="shared" si="29"/>
        <v>A</v>
      </c>
      <c r="AO95" s="57">
        <v>5</v>
      </c>
    </row>
    <row r="96" spans="1:45" ht="15.75" customHeight="1" thickBot="1">
      <c r="A96" s="36">
        <v>3332220017</v>
      </c>
      <c r="B96" s="29">
        <v>95</v>
      </c>
      <c r="C96" s="41" t="s">
        <v>143</v>
      </c>
      <c r="D96" s="4" t="s">
        <v>186</v>
      </c>
      <c r="E96" s="49">
        <v>93</v>
      </c>
      <c r="F96" s="50">
        <v>87</v>
      </c>
      <c r="G96" s="50">
        <v>89</v>
      </c>
      <c r="H96" s="3">
        <f t="shared" si="21"/>
        <v>62.9</v>
      </c>
      <c r="I96" s="49">
        <v>90</v>
      </c>
      <c r="J96" s="50">
        <v>86</v>
      </c>
      <c r="K96" s="50">
        <v>87</v>
      </c>
      <c r="L96" s="3">
        <f t="shared" si="22"/>
        <v>61.5</v>
      </c>
      <c r="M96" s="49">
        <v>90</v>
      </c>
      <c r="N96" s="50">
        <v>90</v>
      </c>
      <c r="O96" s="50">
        <v>89</v>
      </c>
      <c r="P96" s="3">
        <f t="shared" si="23"/>
        <v>62.9</v>
      </c>
      <c r="Q96" s="49">
        <v>90</v>
      </c>
      <c r="R96" s="50">
        <v>90</v>
      </c>
      <c r="S96" s="50">
        <v>86</v>
      </c>
      <c r="T96" s="3">
        <f t="shared" si="24"/>
        <v>62.6</v>
      </c>
      <c r="U96" s="49">
        <v>90</v>
      </c>
      <c r="V96" s="50">
        <v>87</v>
      </c>
      <c r="W96" s="50">
        <v>90</v>
      </c>
      <c r="X96" s="3">
        <f t="shared" si="25"/>
        <v>62.099999999999994</v>
      </c>
      <c r="Y96" s="49">
        <v>87</v>
      </c>
      <c r="Z96" s="50">
        <v>91</v>
      </c>
      <c r="AA96" s="50">
        <v>91</v>
      </c>
      <c r="AB96" s="3">
        <f t="shared" si="26"/>
        <v>62.5</v>
      </c>
      <c r="AC96" s="49">
        <v>88</v>
      </c>
      <c r="AD96" s="50">
        <v>89</v>
      </c>
      <c r="AE96" s="50">
        <v>90</v>
      </c>
      <c r="AF96" s="3">
        <f t="shared" si="27"/>
        <v>62.099999999999994</v>
      </c>
      <c r="AG96" s="49">
        <v>90</v>
      </c>
      <c r="AH96" s="50">
        <v>87</v>
      </c>
      <c r="AI96" s="50">
        <v>91</v>
      </c>
      <c r="AJ96" s="3">
        <f t="shared" si="30"/>
        <v>62.199999999999996</v>
      </c>
      <c r="AK96" s="59">
        <v>62.35</v>
      </c>
      <c r="AL96" s="49">
        <v>90</v>
      </c>
      <c r="AM96" s="30">
        <f t="shared" si="28"/>
        <v>89.85</v>
      </c>
      <c r="AN96" s="3" t="str">
        <f t="shared" si="29"/>
        <v>A</v>
      </c>
      <c r="AO96" s="57">
        <v>5</v>
      </c>
    </row>
    <row r="97" spans="1:45" ht="15.75" customHeight="1" thickBot="1">
      <c r="A97" s="36">
        <v>3332220095</v>
      </c>
      <c r="B97" s="34">
        <v>96</v>
      </c>
      <c r="C97" s="41" t="s">
        <v>144</v>
      </c>
      <c r="D97" s="5" t="s">
        <v>186</v>
      </c>
      <c r="E97" s="49">
        <v>92</v>
      </c>
      <c r="F97" s="50">
        <v>91</v>
      </c>
      <c r="G97" s="50">
        <v>87</v>
      </c>
      <c r="H97" s="3">
        <f t="shared" si="21"/>
        <v>63.6</v>
      </c>
      <c r="I97" s="49">
        <v>88</v>
      </c>
      <c r="J97" s="50">
        <v>88</v>
      </c>
      <c r="K97" s="50">
        <v>91</v>
      </c>
      <c r="L97" s="3">
        <f t="shared" si="22"/>
        <v>61.9</v>
      </c>
      <c r="M97" s="49">
        <v>88</v>
      </c>
      <c r="N97" s="50">
        <v>90</v>
      </c>
      <c r="O97" s="50">
        <v>90</v>
      </c>
      <c r="P97" s="3">
        <f t="shared" si="23"/>
        <v>62.4</v>
      </c>
      <c r="Q97" s="49">
        <v>88</v>
      </c>
      <c r="R97" s="50">
        <v>91</v>
      </c>
      <c r="S97" s="50">
        <v>89</v>
      </c>
      <c r="T97" s="3">
        <f t="shared" si="24"/>
        <v>62.6</v>
      </c>
      <c r="U97" s="49">
        <v>87</v>
      </c>
      <c r="V97" s="50">
        <v>91</v>
      </c>
      <c r="W97" s="50">
        <v>91</v>
      </c>
      <c r="X97" s="3">
        <f t="shared" si="25"/>
        <v>62.5</v>
      </c>
      <c r="Y97" s="49">
        <v>86</v>
      </c>
      <c r="Z97" s="50">
        <v>88</v>
      </c>
      <c r="AA97" s="50">
        <v>91</v>
      </c>
      <c r="AB97" s="3">
        <f t="shared" si="26"/>
        <v>61.300000000000004</v>
      </c>
      <c r="AC97" s="49">
        <v>92</v>
      </c>
      <c r="AD97" s="50">
        <v>89</v>
      </c>
      <c r="AE97" s="50">
        <v>87</v>
      </c>
      <c r="AF97" s="3">
        <f t="shared" si="27"/>
        <v>63</v>
      </c>
      <c r="AG97" s="49">
        <v>88</v>
      </c>
      <c r="AH97" s="50">
        <v>91</v>
      </c>
      <c r="AI97" s="50">
        <v>90</v>
      </c>
      <c r="AJ97" s="3">
        <f t="shared" si="30"/>
        <v>62.7</v>
      </c>
      <c r="AK97" s="59">
        <v>62.5</v>
      </c>
      <c r="AL97" s="49">
        <v>88</v>
      </c>
      <c r="AM97" s="30">
        <f t="shared" si="28"/>
        <v>89.5</v>
      </c>
      <c r="AN97" s="3" t="str">
        <f t="shared" si="29"/>
        <v>A</v>
      </c>
      <c r="AO97" s="57">
        <v>5</v>
      </c>
    </row>
    <row r="98" spans="1:45" ht="15.75" customHeight="1" thickBot="1">
      <c r="A98" s="38">
        <v>3332220090</v>
      </c>
      <c r="B98" s="31">
        <v>97</v>
      </c>
      <c r="C98" s="42" t="s">
        <v>145</v>
      </c>
      <c r="D98" s="5" t="s">
        <v>187</v>
      </c>
      <c r="E98" s="49">
        <v>88</v>
      </c>
      <c r="F98" s="50">
        <v>86</v>
      </c>
      <c r="G98" s="50">
        <v>91</v>
      </c>
      <c r="H98" s="3">
        <f t="shared" ref="H98:H108" si="31">SUM((E98*0.3)+(F98*0.3)+(G98*0.1))</f>
        <v>61.300000000000004</v>
      </c>
      <c r="I98" s="49">
        <v>90</v>
      </c>
      <c r="J98" s="50">
        <v>89</v>
      </c>
      <c r="K98" s="50">
        <v>87</v>
      </c>
      <c r="L98" s="3">
        <f t="shared" ref="L98:L108" si="32">SUM((I98*0.3)+(J98*0.3)+(K98*0.1))</f>
        <v>62.400000000000006</v>
      </c>
      <c r="M98" s="49">
        <v>91</v>
      </c>
      <c r="N98" s="50">
        <v>89</v>
      </c>
      <c r="O98" s="50">
        <v>86</v>
      </c>
      <c r="P98" s="3">
        <f t="shared" ref="P98:P108" si="33">SUM((M98*0.3)+(N98*0.3)+(O98*0.1))</f>
        <v>62.6</v>
      </c>
      <c r="Q98" s="49">
        <v>91</v>
      </c>
      <c r="R98" s="50">
        <v>89</v>
      </c>
      <c r="S98" s="50">
        <v>86</v>
      </c>
      <c r="T98" s="3">
        <f t="shared" ref="T98:T108" si="34">SUM((Q98*0.3)+(R98*0.3)+(S98*0.1))</f>
        <v>62.6</v>
      </c>
      <c r="U98" s="49">
        <v>92</v>
      </c>
      <c r="V98" s="50">
        <v>90</v>
      </c>
      <c r="W98" s="50">
        <v>90</v>
      </c>
      <c r="X98" s="3">
        <f t="shared" ref="X98:X108" si="35">SUM((U98*0.3)+(V98*0.3)+(W98*0.1))</f>
        <v>63.599999999999994</v>
      </c>
      <c r="Y98" s="49">
        <v>87</v>
      </c>
      <c r="Z98" s="50">
        <v>90</v>
      </c>
      <c r="AA98" s="50">
        <v>86</v>
      </c>
      <c r="AB98" s="3">
        <f t="shared" ref="AB98:AB108" si="36">SUM((Y98*0.3)+(Z98*0.3)+(AA98*0.1))</f>
        <v>61.699999999999996</v>
      </c>
      <c r="AC98" s="49">
        <v>90</v>
      </c>
      <c r="AD98" s="50">
        <v>89</v>
      </c>
      <c r="AE98" s="50">
        <v>87</v>
      </c>
      <c r="AF98" s="3">
        <f t="shared" ref="AF98:AF108" si="37">SUM((AC98*0.3)+(AD98*0.3)+(AE98*0.1))</f>
        <v>62.400000000000006</v>
      </c>
      <c r="AG98" s="49">
        <v>91</v>
      </c>
      <c r="AH98" s="50">
        <v>86</v>
      </c>
      <c r="AI98" s="50">
        <v>88</v>
      </c>
      <c r="AJ98" s="3">
        <f t="shared" si="30"/>
        <v>61.900000000000006</v>
      </c>
      <c r="AK98" s="59">
        <v>62.31</v>
      </c>
      <c r="AL98" s="49">
        <v>87</v>
      </c>
      <c r="AM98" s="30">
        <f t="shared" ref="AM98:AM108" si="38">(SUM(AK98+(AL98*0.25))+AO98)</f>
        <v>89.06</v>
      </c>
      <c r="AN98" s="3" t="str">
        <f t="shared" ref="AN98:AN108" si="39">IF(AM98&gt;=85.01, "A", IF(AM98&gt;=80.01, "A-", IF(AM98&gt;=75.01, "B+", IF(AM98&gt;=70.01, "B", IF(AM98&gt;=65.01, "B-", IF(AM98&gt;=60.01, "C+", IF(AM98&gt;=55.01, "C", IF(AM98&gt;=50.01, "D", IF(AM98&gt;=0, "E")))))))))</f>
        <v>A</v>
      </c>
      <c r="AO98" s="57">
        <v>5</v>
      </c>
    </row>
    <row r="99" spans="1:45" ht="15.75" customHeight="1" thickBot="1">
      <c r="A99" s="38">
        <v>3332220005</v>
      </c>
      <c r="B99" s="29">
        <v>98</v>
      </c>
      <c r="C99" s="42" t="s">
        <v>146</v>
      </c>
      <c r="D99" s="5" t="s">
        <v>187</v>
      </c>
      <c r="E99" s="49">
        <v>90</v>
      </c>
      <c r="F99" s="50">
        <v>89</v>
      </c>
      <c r="G99" s="50">
        <v>87</v>
      </c>
      <c r="H99" s="3">
        <f t="shared" si="31"/>
        <v>62.400000000000006</v>
      </c>
      <c r="I99" s="49">
        <v>86</v>
      </c>
      <c r="J99" s="50">
        <v>88</v>
      </c>
      <c r="K99" s="50">
        <v>90</v>
      </c>
      <c r="L99" s="3">
        <f t="shared" si="32"/>
        <v>61.2</v>
      </c>
      <c r="M99" s="49">
        <v>86</v>
      </c>
      <c r="N99" s="50">
        <v>88</v>
      </c>
      <c r="O99" s="50">
        <v>91</v>
      </c>
      <c r="P99" s="3">
        <f t="shared" si="33"/>
        <v>61.300000000000004</v>
      </c>
      <c r="Q99" s="49">
        <v>88</v>
      </c>
      <c r="R99" s="50">
        <v>86</v>
      </c>
      <c r="S99" s="50">
        <v>89</v>
      </c>
      <c r="T99" s="3">
        <f t="shared" si="34"/>
        <v>61.1</v>
      </c>
      <c r="U99" s="49">
        <v>90</v>
      </c>
      <c r="V99" s="50">
        <v>90</v>
      </c>
      <c r="W99" s="50">
        <v>90</v>
      </c>
      <c r="X99" s="3">
        <f t="shared" si="35"/>
        <v>63</v>
      </c>
      <c r="Y99" s="49">
        <v>92</v>
      </c>
      <c r="Z99" s="50">
        <v>90</v>
      </c>
      <c r="AA99" s="50">
        <v>87</v>
      </c>
      <c r="AB99" s="3">
        <f t="shared" si="36"/>
        <v>63.3</v>
      </c>
      <c r="AC99" s="49">
        <v>91</v>
      </c>
      <c r="AD99" s="50">
        <v>91</v>
      </c>
      <c r="AE99" s="50">
        <v>88</v>
      </c>
      <c r="AF99" s="3">
        <f t="shared" si="37"/>
        <v>63.400000000000006</v>
      </c>
      <c r="AG99" s="49">
        <v>89</v>
      </c>
      <c r="AH99" s="50">
        <v>88</v>
      </c>
      <c r="AI99" s="50">
        <v>90</v>
      </c>
      <c r="AJ99" s="3">
        <f t="shared" si="30"/>
        <v>62.099999999999994</v>
      </c>
      <c r="AK99" s="59">
        <v>62.23</v>
      </c>
      <c r="AL99" s="49">
        <v>90</v>
      </c>
      <c r="AM99" s="30">
        <f t="shared" si="38"/>
        <v>89.72999999999999</v>
      </c>
      <c r="AN99" s="3" t="str">
        <f t="shared" si="39"/>
        <v>A</v>
      </c>
      <c r="AO99" s="57">
        <v>5</v>
      </c>
    </row>
    <row r="100" spans="1:45" ht="15.75" customHeight="1" thickBot="1">
      <c r="A100" s="38">
        <v>3332220023</v>
      </c>
      <c r="B100" s="29">
        <v>99</v>
      </c>
      <c r="C100" s="42" t="s">
        <v>147</v>
      </c>
      <c r="D100" s="4" t="s">
        <v>187</v>
      </c>
      <c r="E100" s="49">
        <v>86</v>
      </c>
      <c r="F100" s="50">
        <v>87</v>
      </c>
      <c r="G100" s="50">
        <v>88</v>
      </c>
      <c r="H100" s="3">
        <f t="shared" si="31"/>
        <v>60.7</v>
      </c>
      <c r="I100" s="49">
        <v>92</v>
      </c>
      <c r="J100" s="50">
        <v>89</v>
      </c>
      <c r="K100" s="50">
        <v>90</v>
      </c>
      <c r="L100" s="3">
        <f t="shared" si="32"/>
        <v>63.3</v>
      </c>
      <c r="M100" s="49">
        <v>91</v>
      </c>
      <c r="N100" s="50">
        <v>90</v>
      </c>
      <c r="O100" s="50">
        <v>90</v>
      </c>
      <c r="P100" s="3">
        <f t="shared" si="33"/>
        <v>63.3</v>
      </c>
      <c r="Q100" s="49">
        <v>87</v>
      </c>
      <c r="R100" s="50">
        <v>89</v>
      </c>
      <c r="S100" s="50">
        <v>87</v>
      </c>
      <c r="T100" s="3">
        <f t="shared" si="34"/>
        <v>61.5</v>
      </c>
      <c r="U100" s="49">
        <v>91</v>
      </c>
      <c r="V100" s="50">
        <v>89</v>
      </c>
      <c r="W100" s="50">
        <v>92</v>
      </c>
      <c r="X100" s="3">
        <f t="shared" si="35"/>
        <v>63.2</v>
      </c>
      <c r="Y100" s="49">
        <v>86</v>
      </c>
      <c r="Z100" s="50">
        <v>90</v>
      </c>
      <c r="AA100" s="50">
        <v>91</v>
      </c>
      <c r="AB100" s="3">
        <f t="shared" si="36"/>
        <v>61.9</v>
      </c>
      <c r="AC100" s="49">
        <v>87</v>
      </c>
      <c r="AD100" s="50">
        <v>92</v>
      </c>
      <c r="AE100" s="50">
        <v>91</v>
      </c>
      <c r="AF100" s="3">
        <f t="shared" si="37"/>
        <v>62.8</v>
      </c>
      <c r="AG100" s="49">
        <v>90</v>
      </c>
      <c r="AH100" s="50">
        <v>90</v>
      </c>
      <c r="AI100" s="50">
        <v>91</v>
      </c>
      <c r="AJ100" s="3">
        <f t="shared" si="30"/>
        <v>63.1</v>
      </c>
      <c r="AK100" s="59">
        <v>62.48</v>
      </c>
      <c r="AL100" s="49">
        <v>90</v>
      </c>
      <c r="AM100" s="30">
        <f t="shared" si="38"/>
        <v>89.97999999999999</v>
      </c>
      <c r="AN100" s="3" t="str">
        <f t="shared" si="39"/>
        <v>A</v>
      </c>
      <c r="AO100" s="57">
        <v>5</v>
      </c>
    </row>
    <row r="101" spans="1:45" ht="15.75" customHeight="1" thickBot="1">
      <c r="A101" s="37">
        <v>3332220056</v>
      </c>
      <c r="B101" s="34">
        <v>100</v>
      </c>
      <c r="C101" s="42" t="s">
        <v>148</v>
      </c>
      <c r="D101" s="4" t="s">
        <v>187</v>
      </c>
      <c r="E101" s="49">
        <v>89</v>
      </c>
      <c r="F101" s="50">
        <v>89</v>
      </c>
      <c r="G101" s="50">
        <v>86</v>
      </c>
      <c r="H101" s="3">
        <f t="shared" si="31"/>
        <v>62</v>
      </c>
      <c r="I101" s="49">
        <v>87</v>
      </c>
      <c r="J101" s="50">
        <v>86</v>
      </c>
      <c r="K101" s="50">
        <v>88</v>
      </c>
      <c r="L101" s="3">
        <f t="shared" si="32"/>
        <v>60.7</v>
      </c>
      <c r="M101" s="49">
        <v>89</v>
      </c>
      <c r="N101" s="50">
        <v>89</v>
      </c>
      <c r="O101" s="50">
        <v>91</v>
      </c>
      <c r="P101" s="3">
        <f t="shared" si="33"/>
        <v>62.5</v>
      </c>
      <c r="Q101" s="49">
        <v>90</v>
      </c>
      <c r="R101" s="50">
        <v>90</v>
      </c>
      <c r="S101" s="50">
        <v>87</v>
      </c>
      <c r="T101" s="3">
        <f t="shared" si="34"/>
        <v>62.7</v>
      </c>
      <c r="U101" s="49">
        <v>92</v>
      </c>
      <c r="V101" s="50">
        <v>91</v>
      </c>
      <c r="W101" s="50">
        <v>87</v>
      </c>
      <c r="X101" s="3">
        <f t="shared" si="35"/>
        <v>63.6</v>
      </c>
      <c r="Y101" s="49">
        <v>88</v>
      </c>
      <c r="Z101" s="50">
        <v>86</v>
      </c>
      <c r="AA101" s="50">
        <v>86</v>
      </c>
      <c r="AB101" s="3">
        <f t="shared" si="36"/>
        <v>60.800000000000004</v>
      </c>
      <c r="AC101" s="49">
        <v>90</v>
      </c>
      <c r="AD101" s="50">
        <v>89</v>
      </c>
      <c r="AE101" s="50">
        <v>86</v>
      </c>
      <c r="AF101" s="3">
        <f t="shared" si="37"/>
        <v>62.300000000000004</v>
      </c>
      <c r="AG101" s="49">
        <v>90</v>
      </c>
      <c r="AH101" s="50">
        <v>89</v>
      </c>
      <c r="AI101" s="50">
        <v>91</v>
      </c>
      <c r="AJ101" s="3">
        <f t="shared" si="30"/>
        <v>62.800000000000004</v>
      </c>
      <c r="AK101" s="59">
        <v>62.18</v>
      </c>
      <c r="AL101" s="49">
        <v>89</v>
      </c>
      <c r="AM101" s="30">
        <f t="shared" si="38"/>
        <v>89.43</v>
      </c>
      <c r="AN101" s="3" t="str">
        <f t="shared" si="39"/>
        <v>A</v>
      </c>
      <c r="AO101" s="57">
        <v>5</v>
      </c>
      <c r="AR101" s="6"/>
      <c r="AS101" s="6"/>
    </row>
    <row r="102" spans="1:45" ht="15.75" customHeight="1" thickBot="1">
      <c r="A102" s="36">
        <v>3332220036</v>
      </c>
      <c r="B102" s="31">
        <v>101</v>
      </c>
      <c r="C102" s="41" t="s">
        <v>149</v>
      </c>
      <c r="D102" s="4" t="s">
        <v>188</v>
      </c>
      <c r="E102" s="49">
        <v>90</v>
      </c>
      <c r="F102" s="50">
        <v>89</v>
      </c>
      <c r="G102" s="50">
        <v>89</v>
      </c>
      <c r="H102" s="3">
        <f t="shared" si="31"/>
        <v>62.6</v>
      </c>
      <c r="I102" s="49">
        <v>88</v>
      </c>
      <c r="J102" s="50">
        <v>89</v>
      </c>
      <c r="K102" s="50">
        <v>86</v>
      </c>
      <c r="L102" s="3">
        <f t="shared" si="32"/>
        <v>61.699999999999996</v>
      </c>
      <c r="M102" s="49">
        <v>88</v>
      </c>
      <c r="N102" s="50">
        <v>90</v>
      </c>
      <c r="O102" s="50">
        <v>87</v>
      </c>
      <c r="P102" s="3">
        <f t="shared" si="33"/>
        <v>62.1</v>
      </c>
      <c r="Q102" s="49">
        <v>88</v>
      </c>
      <c r="R102" s="50">
        <v>91</v>
      </c>
      <c r="S102" s="50">
        <v>89</v>
      </c>
      <c r="T102" s="3">
        <f t="shared" si="34"/>
        <v>62.6</v>
      </c>
      <c r="U102" s="49">
        <v>92</v>
      </c>
      <c r="V102" s="50">
        <v>88</v>
      </c>
      <c r="W102" s="50">
        <v>89</v>
      </c>
      <c r="X102" s="3">
        <f t="shared" si="35"/>
        <v>62.9</v>
      </c>
      <c r="Y102" s="49">
        <v>89</v>
      </c>
      <c r="Z102" s="50">
        <v>86</v>
      </c>
      <c r="AA102" s="50">
        <v>87</v>
      </c>
      <c r="AB102" s="3">
        <f t="shared" si="36"/>
        <v>61.2</v>
      </c>
      <c r="AC102" s="49">
        <v>89</v>
      </c>
      <c r="AD102" s="50">
        <v>90</v>
      </c>
      <c r="AE102" s="50">
        <v>88</v>
      </c>
      <c r="AF102" s="3">
        <f t="shared" si="37"/>
        <v>62.5</v>
      </c>
      <c r="AG102" s="49">
        <v>88</v>
      </c>
      <c r="AH102" s="50">
        <v>89</v>
      </c>
      <c r="AI102" s="50">
        <v>88</v>
      </c>
      <c r="AJ102" s="3">
        <f t="shared" si="30"/>
        <v>61.899999999999991</v>
      </c>
      <c r="AK102" s="59">
        <v>62.19</v>
      </c>
      <c r="AL102" s="49">
        <v>90</v>
      </c>
      <c r="AM102" s="30">
        <f t="shared" si="38"/>
        <v>89.69</v>
      </c>
      <c r="AN102" s="3" t="str">
        <f t="shared" si="39"/>
        <v>A</v>
      </c>
      <c r="AO102" s="57">
        <v>5</v>
      </c>
    </row>
    <row r="103" spans="1:45" ht="15.75" customHeight="1" thickBot="1">
      <c r="A103" s="36">
        <v>3332220094</v>
      </c>
      <c r="B103" s="29">
        <v>102</v>
      </c>
      <c r="C103" s="41" t="s">
        <v>150</v>
      </c>
      <c r="D103" s="4" t="s">
        <v>188</v>
      </c>
      <c r="E103" s="49">
        <v>87</v>
      </c>
      <c r="F103" s="50">
        <v>86</v>
      </c>
      <c r="G103" s="50">
        <v>88</v>
      </c>
      <c r="H103" s="3">
        <f t="shared" si="31"/>
        <v>60.7</v>
      </c>
      <c r="I103" s="49">
        <v>91</v>
      </c>
      <c r="J103" s="50">
        <v>87</v>
      </c>
      <c r="K103" s="50">
        <v>89</v>
      </c>
      <c r="L103" s="3">
        <f t="shared" si="32"/>
        <v>62.3</v>
      </c>
      <c r="M103" s="49">
        <v>89</v>
      </c>
      <c r="N103" s="50">
        <v>87</v>
      </c>
      <c r="O103" s="50">
        <v>89</v>
      </c>
      <c r="P103" s="3">
        <f t="shared" si="33"/>
        <v>61.699999999999996</v>
      </c>
      <c r="Q103" s="49">
        <v>90</v>
      </c>
      <c r="R103" s="50">
        <v>88</v>
      </c>
      <c r="S103" s="50">
        <v>92</v>
      </c>
      <c r="T103" s="3">
        <f t="shared" si="34"/>
        <v>62.6</v>
      </c>
      <c r="U103" s="49">
        <v>88</v>
      </c>
      <c r="V103" s="50">
        <v>87</v>
      </c>
      <c r="W103" s="50">
        <v>88</v>
      </c>
      <c r="X103" s="3">
        <f t="shared" si="35"/>
        <v>61.3</v>
      </c>
      <c r="Y103" s="49">
        <v>89</v>
      </c>
      <c r="Z103" s="50">
        <v>87</v>
      </c>
      <c r="AA103" s="50">
        <v>88</v>
      </c>
      <c r="AB103" s="3">
        <f t="shared" si="36"/>
        <v>61.599999999999994</v>
      </c>
      <c r="AC103" s="49">
        <v>88</v>
      </c>
      <c r="AD103" s="50">
        <v>91</v>
      </c>
      <c r="AE103" s="50">
        <v>88</v>
      </c>
      <c r="AF103" s="3">
        <f t="shared" si="37"/>
        <v>62.5</v>
      </c>
      <c r="AG103" s="49">
        <v>89</v>
      </c>
      <c r="AH103" s="50">
        <v>91</v>
      </c>
      <c r="AI103" s="50">
        <v>88</v>
      </c>
      <c r="AJ103" s="3">
        <f t="shared" si="30"/>
        <v>62.8</v>
      </c>
      <c r="AK103" s="59">
        <v>61.94</v>
      </c>
      <c r="AL103" s="49">
        <v>89</v>
      </c>
      <c r="AM103" s="30">
        <f t="shared" si="38"/>
        <v>89.19</v>
      </c>
      <c r="AN103" s="3" t="str">
        <f t="shared" si="39"/>
        <v>A</v>
      </c>
      <c r="AO103" s="57">
        <v>5</v>
      </c>
    </row>
    <row r="104" spans="1:45" ht="15.75" customHeight="1" thickBot="1">
      <c r="A104" s="36">
        <v>3332220009</v>
      </c>
      <c r="B104" s="34">
        <v>103</v>
      </c>
      <c r="C104" s="41" t="s">
        <v>151</v>
      </c>
      <c r="D104" s="4" t="s">
        <v>188</v>
      </c>
      <c r="E104" s="49">
        <v>89</v>
      </c>
      <c r="F104" s="50">
        <v>91</v>
      </c>
      <c r="G104" s="50">
        <v>88</v>
      </c>
      <c r="H104" s="3">
        <f t="shared" si="31"/>
        <v>62.8</v>
      </c>
      <c r="I104" s="49">
        <v>91</v>
      </c>
      <c r="J104" s="50">
        <v>92</v>
      </c>
      <c r="K104" s="50">
        <v>87</v>
      </c>
      <c r="L104" s="3">
        <f t="shared" si="32"/>
        <v>63.6</v>
      </c>
      <c r="M104" s="49">
        <v>91</v>
      </c>
      <c r="N104" s="50">
        <v>87</v>
      </c>
      <c r="O104" s="50">
        <v>91</v>
      </c>
      <c r="P104" s="3">
        <f t="shared" si="33"/>
        <v>62.5</v>
      </c>
      <c r="Q104" s="49">
        <v>89</v>
      </c>
      <c r="R104" s="50">
        <v>89</v>
      </c>
      <c r="S104" s="50">
        <v>87</v>
      </c>
      <c r="T104" s="3">
        <f t="shared" si="34"/>
        <v>62.1</v>
      </c>
      <c r="U104" s="49">
        <v>91</v>
      </c>
      <c r="V104" s="50">
        <v>91</v>
      </c>
      <c r="W104" s="50">
        <v>91</v>
      </c>
      <c r="X104" s="3">
        <f t="shared" si="35"/>
        <v>63.7</v>
      </c>
      <c r="Y104" s="49">
        <v>89</v>
      </c>
      <c r="Z104" s="50">
        <v>91</v>
      </c>
      <c r="AA104" s="50">
        <v>88</v>
      </c>
      <c r="AB104" s="3">
        <f t="shared" si="36"/>
        <v>62.8</v>
      </c>
      <c r="AC104" s="49">
        <v>89</v>
      </c>
      <c r="AD104" s="50">
        <v>88</v>
      </c>
      <c r="AE104" s="50">
        <v>87</v>
      </c>
      <c r="AF104" s="3">
        <f t="shared" si="37"/>
        <v>61.8</v>
      </c>
      <c r="AG104" s="49">
        <v>87</v>
      </c>
      <c r="AH104" s="50">
        <v>86</v>
      </c>
      <c r="AI104" s="50">
        <v>86</v>
      </c>
      <c r="AJ104" s="3">
        <f t="shared" si="30"/>
        <v>60.5</v>
      </c>
      <c r="AK104" s="59">
        <v>62.48</v>
      </c>
      <c r="AL104" s="49">
        <v>88</v>
      </c>
      <c r="AM104" s="30">
        <f t="shared" si="38"/>
        <v>89.47999999999999</v>
      </c>
      <c r="AN104" s="3" t="str">
        <f t="shared" si="39"/>
        <v>A</v>
      </c>
      <c r="AO104" s="57">
        <v>5</v>
      </c>
    </row>
    <row r="105" spans="1:45" ht="15.75" customHeight="1" thickBot="1">
      <c r="A105" s="36">
        <v>3332200089</v>
      </c>
      <c r="B105" s="31">
        <v>104</v>
      </c>
      <c r="C105" s="43" t="s">
        <v>152</v>
      </c>
      <c r="D105" s="5" t="s">
        <v>188</v>
      </c>
      <c r="E105" s="49">
        <v>86</v>
      </c>
      <c r="F105" s="50">
        <v>88</v>
      </c>
      <c r="G105" s="50">
        <v>90</v>
      </c>
      <c r="H105" s="3">
        <f t="shared" si="31"/>
        <v>61.2</v>
      </c>
      <c r="I105" s="49">
        <v>87</v>
      </c>
      <c r="J105" s="50">
        <v>89</v>
      </c>
      <c r="K105" s="50">
        <v>91</v>
      </c>
      <c r="L105" s="3">
        <f t="shared" si="32"/>
        <v>61.9</v>
      </c>
      <c r="M105" s="49">
        <v>90</v>
      </c>
      <c r="N105" s="50">
        <v>87</v>
      </c>
      <c r="O105" s="50">
        <v>87</v>
      </c>
      <c r="P105" s="3">
        <f t="shared" si="33"/>
        <v>61.8</v>
      </c>
      <c r="Q105" s="49">
        <v>87</v>
      </c>
      <c r="R105" s="50">
        <v>91</v>
      </c>
      <c r="S105" s="50">
        <v>87</v>
      </c>
      <c r="T105" s="3">
        <f t="shared" si="34"/>
        <v>62.1</v>
      </c>
      <c r="U105" s="49">
        <v>87</v>
      </c>
      <c r="V105" s="50">
        <v>87</v>
      </c>
      <c r="W105" s="50">
        <v>92</v>
      </c>
      <c r="X105" s="3">
        <f t="shared" si="35"/>
        <v>61.4</v>
      </c>
      <c r="Y105" s="49">
        <v>87</v>
      </c>
      <c r="Z105" s="50">
        <v>90</v>
      </c>
      <c r="AA105" s="50">
        <v>87</v>
      </c>
      <c r="AB105" s="3">
        <f t="shared" si="36"/>
        <v>61.8</v>
      </c>
      <c r="AC105" s="49">
        <v>91</v>
      </c>
      <c r="AD105" s="50">
        <v>89</v>
      </c>
      <c r="AE105" s="50">
        <v>90</v>
      </c>
      <c r="AF105" s="3">
        <f t="shared" si="37"/>
        <v>63</v>
      </c>
      <c r="AG105" s="49">
        <v>90</v>
      </c>
      <c r="AH105" s="50">
        <v>89</v>
      </c>
      <c r="AI105" s="50">
        <v>87</v>
      </c>
      <c r="AJ105" s="3">
        <f t="shared" si="30"/>
        <v>62.400000000000006</v>
      </c>
      <c r="AK105" s="59">
        <v>61.95</v>
      </c>
      <c r="AL105" s="49">
        <v>87</v>
      </c>
      <c r="AM105" s="30">
        <f t="shared" si="38"/>
        <v>88.7</v>
      </c>
      <c r="AN105" s="3" t="str">
        <f t="shared" si="39"/>
        <v>A</v>
      </c>
      <c r="AO105" s="57">
        <v>5</v>
      </c>
    </row>
    <row r="106" spans="1:45" ht="15.75" customHeight="1" thickBot="1">
      <c r="A106" s="38">
        <v>3332200009</v>
      </c>
      <c r="B106" s="29">
        <v>105</v>
      </c>
      <c r="C106" s="45" t="s">
        <v>153</v>
      </c>
      <c r="D106" s="5" t="s">
        <v>189</v>
      </c>
      <c r="E106" s="52">
        <v>0</v>
      </c>
      <c r="F106" s="53">
        <v>0</v>
      </c>
      <c r="G106" s="53">
        <v>0</v>
      </c>
      <c r="H106" s="3">
        <f t="shared" si="31"/>
        <v>0</v>
      </c>
      <c r="I106" s="52">
        <v>0</v>
      </c>
      <c r="J106" s="53">
        <v>0</v>
      </c>
      <c r="K106" s="53">
        <v>0</v>
      </c>
      <c r="L106" s="3">
        <f t="shared" si="32"/>
        <v>0</v>
      </c>
      <c r="M106" s="52">
        <v>0</v>
      </c>
      <c r="N106" s="53">
        <v>0</v>
      </c>
      <c r="O106" s="53">
        <v>0</v>
      </c>
      <c r="P106" s="3">
        <f t="shared" si="33"/>
        <v>0</v>
      </c>
      <c r="Q106" s="52">
        <v>0</v>
      </c>
      <c r="R106" s="53">
        <v>0</v>
      </c>
      <c r="S106" s="53">
        <v>0</v>
      </c>
      <c r="T106" s="3">
        <f t="shared" si="34"/>
        <v>0</v>
      </c>
      <c r="U106" s="52">
        <v>0</v>
      </c>
      <c r="V106" s="53">
        <v>0</v>
      </c>
      <c r="W106" s="53">
        <v>0</v>
      </c>
      <c r="X106" s="3">
        <f t="shared" si="35"/>
        <v>0</v>
      </c>
      <c r="Y106" s="52">
        <v>0</v>
      </c>
      <c r="Z106" s="53">
        <v>0</v>
      </c>
      <c r="AA106" s="53">
        <v>0</v>
      </c>
      <c r="AB106" s="3">
        <f t="shared" si="36"/>
        <v>0</v>
      </c>
      <c r="AC106" s="52">
        <v>0</v>
      </c>
      <c r="AD106" s="53">
        <v>0</v>
      </c>
      <c r="AE106" s="53">
        <v>0</v>
      </c>
      <c r="AF106" s="3">
        <f t="shared" si="37"/>
        <v>0</v>
      </c>
      <c r="AG106" s="52">
        <v>0</v>
      </c>
      <c r="AH106" s="53">
        <v>0</v>
      </c>
      <c r="AI106" s="53">
        <v>0</v>
      </c>
      <c r="AJ106" s="3">
        <f t="shared" si="30"/>
        <v>0</v>
      </c>
      <c r="AK106" s="59">
        <v>0</v>
      </c>
      <c r="AL106" s="49">
        <v>0</v>
      </c>
      <c r="AM106" s="30">
        <f t="shared" si="38"/>
        <v>0</v>
      </c>
      <c r="AN106" s="3" t="str">
        <f t="shared" si="39"/>
        <v>E</v>
      </c>
      <c r="AO106" s="57">
        <v>0</v>
      </c>
      <c r="AP106" s="9"/>
      <c r="AQ106" s="9"/>
      <c r="AR106" s="9"/>
    </row>
    <row r="107" spans="1:45" ht="15.75" customHeight="1" thickBot="1">
      <c r="A107" s="38">
        <v>3332200011</v>
      </c>
      <c r="B107" s="29">
        <v>106</v>
      </c>
      <c r="C107" s="45" t="s">
        <v>154</v>
      </c>
      <c r="D107" s="5" t="s">
        <v>189</v>
      </c>
      <c r="E107" s="49">
        <v>78</v>
      </c>
      <c r="F107" s="50">
        <v>82</v>
      </c>
      <c r="G107" s="50">
        <v>70</v>
      </c>
      <c r="H107" s="3">
        <f t="shared" si="31"/>
        <v>55</v>
      </c>
      <c r="I107" s="49">
        <v>78</v>
      </c>
      <c r="J107" s="50">
        <v>84</v>
      </c>
      <c r="K107" s="50">
        <v>70</v>
      </c>
      <c r="L107" s="3">
        <f t="shared" si="32"/>
        <v>55.599999999999994</v>
      </c>
      <c r="M107" s="49">
        <v>84</v>
      </c>
      <c r="N107" s="50">
        <v>86</v>
      </c>
      <c r="O107" s="50">
        <v>100</v>
      </c>
      <c r="P107" s="3">
        <f t="shared" si="33"/>
        <v>61</v>
      </c>
      <c r="Q107" s="49">
        <v>80</v>
      </c>
      <c r="R107" s="50">
        <v>86</v>
      </c>
      <c r="S107" s="50">
        <v>100</v>
      </c>
      <c r="T107" s="3">
        <f t="shared" si="34"/>
        <v>59.8</v>
      </c>
      <c r="U107" s="49">
        <v>72</v>
      </c>
      <c r="V107" s="50">
        <v>89</v>
      </c>
      <c r="W107" s="50">
        <v>100</v>
      </c>
      <c r="X107" s="3">
        <f t="shared" si="35"/>
        <v>58.3</v>
      </c>
      <c r="Y107" s="49">
        <v>81</v>
      </c>
      <c r="Z107" s="50">
        <v>89</v>
      </c>
      <c r="AA107" s="50">
        <v>100</v>
      </c>
      <c r="AB107" s="3">
        <f t="shared" si="36"/>
        <v>61</v>
      </c>
      <c r="AC107" s="49">
        <v>79</v>
      </c>
      <c r="AD107" s="50">
        <v>87</v>
      </c>
      <c r="AE107" s="50">
        <v>90</v>
      </c>
      <c r="AF107" s="3">
        <f t="shared" si="37"/>
        <v>58.8</v>
      </c>
      <c r="AG107" s="49">
        <v>85</v>
      </c>
      <c r="AH107" s="50">
        <v>87</v>
      </c>
      <c r="AI107" s="50">
        <v>90</v>
      </c>
      <c r="AJ107" s="3">
        <f t="shared" si="30"/>
        <v>60.599999999999994</v>
      </c>
      <c r="AK107" s="59">
        <v>58.76</v>
      </c>
      <c r="AL107" s="49">
        <v>57</v>
      </c>
      <c r="AM107" s="30">
        <f t="shared" si="38"/>
        <v>78.009999999999991</v>
      </c>
      <c r="AN107" s="3" t="str">
        <f t="shared" si="39"/>
        <v>B+</v>
      </c>
      <c r="AO107" s="57">
        <v>5</v>
      </c>
      <c r="AP107" s="6"/>
      <c r="AQ107" s="6"/>
      <c r="AR107" s="6"/>
      <c r="AS107" s="6"/>
    </row>
    <row r="108" spans="1:45" ht="15.75" customHeight="1" thickBot="1">
      <c r="A108" s="39">
        <v>3332200013</v>
      </c>
      <c r="B108" s="34">
        <v>107</v>
      </c>
      <c r="C108" s="46" t="s">
        <v>155</v>
      </c>
      <c r="D108" s="5" t="s">
        <v>189</v>
      </c>
      <c r="E108" s="49">
        <v>78</v>
      </c>
      <c r="F108" s="50">
        <v>77</v>
      </c>
      <c r="G108" s="50">
        <v>85</v>
      </c>
      <c r="H108" s="3">
        <f t="shared" si="31"/>
        <v>55</v>
      </c>
      <c r="I108" s="49">
        <v>85</v>
      </c>
      <c r="J108" s="50">
        <v>77</v>
      </c>
      <c r="K108" s="50">
        <v>85</v>
      </c>
      <c r="L108" s="3">
        <f t="shared" si="32"/>
        <v>57.099999999999994</v>
      </c>
      <c r="M108" s="49">
        <v>67</v>
      </c>
      <c r="N108" s="50">
        <v>78</v>
      </c>
      <c r="O108" s="50">
        <v>100</v>
      </c>
      <c r="P108" s="3">
        <f t="shared" si="33"/>
        <v>53.5</v>
      </c>
      <c r="Q108" s="49">
        <v>77</v>
      </c>
      <c r="R108" s="50">
        <v>78</v>
      </c>
      <c r="S108" s="50">
        <v>100</v>
      </c>
      <c r="T108" s="3">
        <f t="shared" si="34"/>
        <v>56.5</v>
      </c>
      <c r="U108" s="49">
        <v>68</v>
      </c>
      <c r="V108" s="50">
        <v>77</v>
      </c>
      <c r="W108" s="50">
        <v>0</v>
      </c>
      <c r="X108" s="3">
        <f t="shared" si="35"/>
        <v>43.5</v>
      </c>
      <c r="Y108" s="49">
        <v>40</v>
      </c>
      <c r="Z108" s="50">
        <v>77</v>
      </c>
      <c r="AA108" s="50">
        <v>0</v>
      </c>
      <c r="AB108" s="3">
        <f t="shared" si="36"/>
        <v>35.099999999999994</v>
      </c>
      <c r="AC108" s="49">
        <v>66</v>
      </c>
      <c r="AD108" s="50">
        <v>78</v>
      </c>
      <c r="AE108" s="50">
        <v>70</v>
      </c>
      <c r="AF108" s="3">
        <f t="shared" si="37"/>
        <v>50.2</v>
      </c>
      <c r="AG108" s="49">
        <v>69</v>
      </c>
      <c r="AH108" s="50">
        <v>78</v>
      </c>
      <c r="AI108" s="50">
        <v>70</v>
      </c>
      <c r="AJ108" s="3">
        <f t="shared" si="30"/>
        <v>51.099999999999994</v>
      </c>
      <c r="AK108" s="59">
        <v>47.3</v>
      </c>
      <c r="AL108" s="49">
        <v>54</v>
      </c>
      <c r="AM108" s="30">
        <f t="shared" si="38"/>
        <v>60.8</v>
      </c>
      <c r="AN108" s="3" t="str">
        <f t="shared" si="39"/>
        <v>C+</v>
      </c>
      <c r="AO108" s="57">
        <v>0</v>
      </c>
    </row>
    <row r="109" spans="1:45" ht="15.75" customHeight="1"/>
    <row r="110" spans="1:45" ht="15.75" customHeight="1"/>
    <row r="111" spans="1:45" ht="15.75" customHeight="1">
      <c r="A111" s="6"/>
      <c r="B111" s="6"/>
      <c r="C111" s="6"/>
    </row>
    <row r="112" spans="1:45" ht="15.75" customHeight="1"/>
    <row r="113" spans="1:36" ht="15.75" customHeight="1">
      <c r="A113" s="8"/>
      <c r="B113" s="8"/>
      <c r="C113" s="8"/>
    </row>
    <row r="114" spans="1:36" ht="15.75" customHeight="1">
      <c r="A114" s="6"/>
      <c r="B114" s="6"/>
      <c r="C114" s="6"/>
    </row>
    <row r="115" spans="1:36" ht="15.75" customHeight="1">
      <c r="A115" s="6"/>
      <c r="B115" s="6"/>
      <c r="C115" s="6"/>
    </row>
    <row r="116" spans="1:36" ht="15.75" customHeight="1">
      <c r="A116" s="8"/>
      <c r="B116" s="8"/>
      <c r="C116" s="8"/>
    </row>
    <row r="117" spans="1:36" ht="15.75" customHeight="1">
      <c r="A117" s="6"/>
      <c r="B117" s="6"/>
      <c r="C117" s="6"/>
    </row>
    <row r="118" spans="1:36" ht="15.75" customHeight="1">
      <c r="A118" s="10"/>
      <c r="B118" s="10"/>
    </row>
    <row r="119" spans="1:36" ht="15.75" customHeight="1"/>
    <row r="120" spans="1:36" ht="15.75" customHeight="1"/>
    <row r="121" spans="1:36" ht="15.75" customHeight="1">
      <c r="A121" s="6"/>
      <c r="B121" s="6"/>
      <c r="C121" s="6"/>
    </row>
    <row r="122" spans="1:36" ht="15.75" customHeight="1">
      <c r="A122" s="8"/>
      <c r="B122" s="8"/>
      <c r="C122" s="8"/>
    </row>
    <row r="123" spans="1:36" ht="15.75" customHeight="1"/>
    <row r="124" spans="1:36" ht="15.75" customHeight="1"/>
    <row r="125" spans="1:36" ht="15.75" customHeight="1">
      <c r="A125" s="6"/>
      <c r="B125" s="6"/>
      <c r="C125" s="6"/>
    </row>
    <row r="126" spans="1:36" ht="15.75" customHeight="1">
      <c r="A126" s="8"/>
      <c r="B126" s="8"/>
      <c r="C126" s="8"/>
    </row>
    <row r="127" spans="1:36" ht="15.75" customHeight="1"/>
    <row r="128" spans="1:36" ht="15.75" customHeight="1">
      <c r="D128" s="10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  <c r="AD128" s="11"/>
      <c r="AE128" s="11"/>
      <c r="AF128" s="11"/>
      <c r="AG128" s="11"/>
      <c r="AH128" s="11"/>
      <c r="AI128" s="11"/>
      <c r="AJ128" s="11"/>
    </row>
    <row r="129" spans="4:36" ht="15.75" customHeight="1">
      <c r="D129" s="10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  <c r="AD129" s="11"/>
      <c r="AE129" s="11"/>
      <c r="AF129" s="11"/>
      <c r="AG129" s="11"/>
      <c r="AH129" s="11"/>
      <c r="AI129" s="11"/>
      <c r="AJ129" s="11"/>
    </row>
    <row r="130" spans="4:36" ht="15.75" customHeight="1">
      <c r="D130" s="10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  <c r="AD130" s="11"/>
      <c r="AE130" s="11"/>
      <c r="AF130" s="11"/>
      <c r="AG130" s="11"/>
      <c r="AH130" s="11"/>
      <c r="AI130" s="11"/>
      <c r="AJ130" s="11"/>
    </row>
    <row r="131" spans="4:36" ht="15.75" customHeight="1">
      <c r="D131" s="10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  <c r="AD131" s="11"/>
      <c r="AE131" s="11"/>
      <c r="AF131" s="11"/>
      <c r="AG131" s="11"/>
      <c r="AH131" s="11"/>
      <c r="AI131" s="11"/>
      <c r="AJ131" s="11"/>
    </row>
    <row r="132" spans="4:36" ht="15.75" customHeight="1">
      <c r="D132" s="10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  <c r="AD132" s="11"/>
      <c r="AE132" s="11"/>
      <c r="AF132" s="11"/>
      <c r="AG132" s="11"/>
      <c r="AH132" s="11"/>
      <c r="AI132" s="11"/>
      <c r="AJ132" s="11"/>
    </row>
    <row r="133" spans="4:36" ht="15.75" customHeight="1">
      <c r="D133" s="10"/>
      <c r="E133" s="11"/>
      <c r="F133" s="11"/>
      <c r="G133" s="11"/>
      <c r="H133" s="11"/>
      <c r="I133" s="11"/>
      <c r="J133" s="11"/>
      <c r="K133" s="11"/>
      <c r="L133" s="26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  <c r="AD133" s="11"/>
      <c r="AE133" s="11"/>
      <c r="AF133" s="11"/>
      <c r="AG133" s="11"/>
      <c r="AH133" s="11"/>
      <c r="AI133" s="11"/>
      <c r="AJ133" s="11"/>
    </row>
    <row r="134" spans="4:36" ht="15.75" customHeight="1">
      <c r="D134" s="10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  <c r="AD134" s="11"/>
      <c r="AE134" s="11"/>
      <c r="AF134" s="11"/>
      <c r="AG134" s="11"/>
      <c r="AH134" s="11"/>
      <c r="AI134" s="11"/>
      <c r="AJ134" s="11"/>
    </row>
    <row r="135" spans="4:36" ht="15.75" customHeight="1">
      <c r="D135" s="10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  <c r="AD135" s="11"/>
      <c r="AE135" s="11"/>
      <c r="AF135" s="11"/>
      <c r="AG135" s="11"/>
      <c r="AH135" s="11"/>
      <c r="AI135" s="11"/>
      <c r="AJ135" s="11"/>
    </row>
    <row r="136" spans="4:36" ht="15.75" customHeight="1">
      <c r="D136" s="10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  <c r="AD136" s="11"/>
      <c r="AE136" s="11"/>
      <c r="AF136" s="11"/>
      <c r="AG136" s="11"/>
      <c r="AH136" s="11"/>
      <c r="AI136" s="11"/>
      <c r="AJ136" s="11"/>
    </row>
    <row r="137" spans="4:36" ht="15.75" customHeight="1">
      <c r="D137" s="10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  <c r="AD137" s="11"/>
      <c r="AE137" s="11"/>
      <c r="AF137" s="11"/>
      <c r="AG137" s="11"/>
      <c r="AH137" s="11"/>
      <c r="AI137" s="11"/>
      <c r="AJ137" s="11"/>
    </row>
    <row r="138" spans="4:36" ht="15.75" customHeight="1">
      <c r="D138" s="10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  <c r="AD138" s="11"/>
      <c r="AE138" s="11"/>
      <c r="AF138" s="11"/>
      <c r="AG138" s="11"/>
      <c r="AH138" s="11"/>
      <c r="AI138" s="11"/>
      <c r="AJ138" s="11"/>
    </row>
    <row r="139" spans="4:36" ht="15.75" customHeight="1">
      <c r="D139" s="10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  <c r="AD139" s="11"/>
      <c r="AE139" s="11"/>
      <c r="AF139" s="11"/>
      <c r="AG139" s="11"/>
      <c r="AH139" s="11"/>
      <c r="AI139" s="11"/>
      <c r="AJ139" s="11"/>
    </row>
    <row r="140" spans="4:36" ht="15.75" customHeight="1">
      <c r="D140" s="10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  <c r="AD140" s="11"/>
      <c r="AE140" s="11"/>
      <c r="AF140" s="11"/>
      <c r="AG140" s="11"/>
      <c r="AH140" s="11"/>
      <c r="AI140" s="11"/>
      <c r="AJ140" s="11"/>
    </row>
    <row r="141" spans="4:36" ht="15.75" customHeight="1">
      <c r="D141" s="10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  <c r="AD141" s="11"/>
      <c r="AE141" s="11"/>
      <c r="AF141" s="11"/>
      <c r="AG141" s="11"/>
      <c r="AH141" s="11"/>
      <c r="AI141" s="11"/>
      <c r="AJ141" s="11"/>
    </row>
    <row r="142" spans="4:36" ht="15.75" customHeight="1">
      <c r="D142" s="10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  <c r="AD142" s="11"/>
      <c r="AE142" s="11"/>
      <c r="AF142" s="11"/>
      <c r="AG142" s="11"/>
      <c r="AH142" s="11"/>
      <c r="AI142" s="11"/>
      <c r="AJ142" s="11"/>
    </row>
    <row r="143" spans="4:36" ht="15.75" customHeight="1">
      <c r="D143" s="10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  <c r="AF143" s="11"/>
      <c r="AG143" s="11"/>
      <c r="AH143" s="11"/>
      <c r="AI143" s="11"/>
      <c r="AJ143" s="11"/>
    </row>
    <row r="144" spans="4:36" ht="15.75" customHeight="1">
      <c r="D144" s="10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  <c r="AD144" s="11"/>
      <c r="AE144" s="11"/>
      <c r="AF144" s="11"/>
      <c r="AG144" s="11"/>
      <c r="AH144" s="11"/>
      <c r="AI144" s="11"/>
      <c r="AJ144" s="11"/>
    </row>
    <row r="145" spans="4:36" ht="15.75" customHeight="1">
      <c r="D145" s="10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  <c r="AF145" s="11"/>
      <c r="AG145" s="11"/>
      <c r="AH145" s="11"/>
      <c r="AI145" s="11"/>
      <c r="AJ145" s="11"/>
    </row>
    <row r="146" spans="4:36" ht="15.75" customHeight="1">
      <c r="D146" s="10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  <c r="AD146" s="11"/>
      <c r="AE146" s="11"/>
      <c r="AF146" s="11"/>
      <c r="AG146" s="11"/>
      <c r="AH146" s="11"/>
      <c r="AI146" s="11"/>
      <c r="AJ146" s="11"/>
    </row>
    <row r="147" spans="4:36" ht="15.75" customHeight="1">
      <c r="D147" s="10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  <c r="AD147" s="11"/>
      <c r="AE147" s="11"/>
      <c r="AF147" s="11"/>
      <c r="AG147" s="11"/>
      <c r="AH147" s="11"/>
      <c r="AI147" s="11"/>
      <c r="AJ147" s="11"/>
    </row>
    <row r="148" spans="4:36" ht="15.75" customHeight="1">
      <c r="D148" s="10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  <c r="AD148" s="11"/>
      <c r="AE148" s="11"/>
      <c r="AF148" s="11"/>
      <c r="AG148" s="11"/>
      <c r="AH148" s="11"/>
      <c r="AI148" s="11"/>
      <c r="AJ148" s="11"/>
    </row>
    <row r="149" spans="4:36" ht="15.75" customHeight="1">
      <c r="D149" s="10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  <c r="AD149" s="11"/>
      <c r="AE149" s="11"/>
      <c r="AF149" s="11"/>
      <c r="AG149" s="11"/>
      <c r="AH149" s="11"/>
      <c r="AI149" s="11"/>
      <c r="AJ149" s="11"/>
    </row>
    <row r="150" spans="4:36" ht="15.75" customHeight="1">
      <c r="D150" s="10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  <c r="AD150" s="11"/>
      <c r="AE150" s="11"/>
      <c r="AF150" s="11"/>
      <c r="AG150" s="11"/>
      <c r="AH150" s="11"/>
      <c r="AI150" s="11"/>
      <c r="AJ150" s="11"/>
    </row>
    <row r="151" spans="4:36" ht="15.75" customHeight="1">
      <c r="D151" s="10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  <c r="AD151" s="11"/>
      <c r="AE151" s="11"/>
      <c r="AF151" s="11"/>
      <c r="AG151" s="11"/>
      <c r="AH151" s="11"/>
      <c r="AI151" s="11"/>
      <c r="AJ151" s="11"/>
    </row>
    <row r="152" spans="4:36" ht="15.75" customHeight="1">
      <c r="D152" s="10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  <c r="AD152" s="11"/>
      <c r="AE152" s="11"/>
      <c r="AF152" s="11"/>
      <c r="AG152" s="11"/>
      <c r="AH152" s="11"/>
      <c r="AI152" s="11"/>
      <c r="AJ152" s="11"/>
    </row>
    <row r="153" spans="4:36" ht="15.75" customHeight="1">
      <c r="D153" s="10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  <c r="AD153" s="11"/>
      <c r="AE153" s="11"/>
      <c r="AF153" s="11"/>
      <c r="AG153" s="11"/>
      <c r="AH153" s="11"/>
      <c r="AI153" s="11"/>
      <c r="AJ153" s="11"/>
    </row>
    <row r="154" spans="4:36" ht="15.75" customHeight="1">
      <c r="D154" s="10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  <c r="AD154" s="11"/>
      <c r="AE154" s="11"/>
      <c r="AF154" s="11"/>
      <c r="AG154" s="11"/>
      <c r="AH154" s="11"/>
      <c r="AI154" s="11"/>
      <c r="AJ154" s="11"/>
    </row>
    <row r="155" spans="4:36" ht="15.75" customHeight="1">
      <c r="D155" s="10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  <c r="AD155" s="11"/>
      <c r="AE155" s="11"/>
      <c r="AF155" s="11"/>
      <c r="AG155" s="11"/>
      <c r="AH155" s="11"/>
      <c r="AI155" s="11"/>
      <c r="AJ155" s="11"/>
    </row>
    <row r="156" spans="4:36" ht="15.75" customHeight="1">
      <c r="D156" s="10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  <c r="AD156" s="11"/>
      <c r="AE156" s="11"/>
      <c r="AF156" s="11"/>
      <c r="AG156" s="11"/>
      <c r="AH156" s="11"/>
      <c r="AI156" s="11"/>
      <c r="AJ156" s="11"/>
    </row>
    <row r="157" spans="4:36" ht="15.75" customHeight="1">
      <c r="D157" s="10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  <c r="AF157" s="11"/>
      <c r="AG157" s="11"/>
      <c r="AH157" s="11"/>
      <c r="AI157" s="11"/>
      <c r="AJ157" s="11"/>
    </row>
    <row r="158" spans="4:36" ht="15.75" customHeight="1">
      <c r="D158" s="10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  <c r="AD158" s="11"/>
      <c r="AE158" s="11"/>
      <c r="AF158" s="11"/>
      <c r="AG158" s="11"/>
      <c r="AH158" s="11"/>
      <c r="AI158" s="11"/>
      <c r="AJ158" s="11"/>
    </row>
    <row r="159" spans="4:36" ht="15.75" customHeight="1">
      <c r="D159" s="10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  <c r="AD159" s="11"/>
      <c r="AE159" s="11"/>
      <c r="AF159" s="11"/>
      <c r="AG159" s="11"/>
      <c r="AH159" s="11"/>
      <c r="AI159" s="11"/>
      <c r="AJ159" s="11"/>
    </row>
    <row r="160" spans="4:36" ht="15.75" customHeight="1">
      <c r="D160" s="10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  <c r="AD160" s="11"/>
      <c r="AE160" s="11"/>
      <c r="AF160" s="11"/>
      <c r="AG160" s="11"/>
      <c r="AH160" s="11"/>
      <c r="AI160" s="11"/>
      <c r="AJ160" s="11"/>
    </row>
    <row r="161" spans="4:36" ht="15.75" customHeight="1">
      <c r="D161" s="10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  <c r="AD161" s="11"/>
      <c r="AE161" s="11"/>
      <c r="AF161" s="11"/>
      <c r="AG161" s="11"/>
      <c r="AH161" s="11"/>
      <c r="AI161" s="11"/>
      <c r="AJ161" s="11"/>
    </row>
    <row r="162" spans="4:36" ht="15.75" customHeight="1">
      <c r="D162" s="10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  <c r="AD162" s="11"/>
      <c r="AE162" s="11"/>
      <c r="AF162" s="11"/>
      <c r="AG162" s="11"/>
      <c r="AH162" s="11"/>
      <c r="AI162" s="11"/>
      <c r="AJ162" s="11"/>
    </row>
    <row r="163" spans="4:36" ht="15.75" customHeight="1">
      <c r="D163" s="10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  <c r="AD163" s="11"/>
      <c r="AE163" s="11"/>
      <c r="AF163" s="11"/>
      <c r="AG163" s="11"/>
      <c r="AH163" s="11"/>
      <c r="AI163" s="11"/>
      <c r="AJ163" s="11"/>
    </row>
    <row r="164" spans="4:36" ht="15.75" customHeight="1">
      <c r="D164" s="10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  <c r="AD164" s="11"/>
      <c r="AE164" s="11"/>
      <c r="AF164" s="11"/>
      <c r="AG164" s="11"/>
      <c r="AH164" s="11"/>
      <c r="AI164" s="11"/>
      <c r="AJ164" s="11"/>
    </row>
    <row r="165" spans="4:36" ht="15.75" customHeight="1">
      <c r="D165" s="10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  <c r="AD165" s="11"/>
      <c r="AE165" s="11"/>
      <c r="AF165" s="11"/>
      <c r="AG165" s="11"/>
      <c r="AH165" s="11"/>
      <c r="AI165" s="11"/>
      <c r="AJ165" s="11"/>
    </row>
    <row r="166" spans="4:36" ht="15.75" customHeight="1">
      <c r="D166" s="10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  <c r="AD166" s="11"/>
      <c r="AE166" s="11"/>
      <c r="AF166" s="11"/>
      <c r="AG166" s="11"/>
      <c r="AH166" s="11"/>
      <c r="AI166" s="11"/>
      <c r="AJ166" s="11"/>
    </row>
    <row r="167" spans="4:36" ht="15.75" customHeight="1">
      <c r="D167" s="10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  <c r="AD167" s="11"/>
      <c r="AE167" s="11"/>
      <c r="AF167" s="11"/>
      <c r="AG167" s="11"/>
      <c r="AH167" s="11"/>
      <c r="AI167" s="11"/>
      <c r="AJ167" s="11"/>
    </row>
    <row r="168" spans="4:36" ht="15.75" customHeight="1">
      <c r="D168" s="10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</row>
    <row r="169" spans="4:36" ht="15.75" customHeight="1">
      <c r="D169" s="10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  <c r="AD169" s="11"/>
      <c r="AE169" s="11"/>
      <c r="AF169" s="11"/>
      <c r="AG169" s="11"/>
      <c r="AH169" s="11"/>
      <c r="AI169" s="11"/>
      <c r="AJ169" s="11"/>
    </row>
    <row r="170" spans="4:36" ht="15.75" customHeight="1">
      <c r="D170" s="10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  <c r="AD170" s="11"/>
      <c r="AE170" s="11"/>
      <c r="AF170" s="11"/>
      <c r="AG170" s="11"/>
      <c r="AH170" s="11"/>
      <c r="AI170" s="11"/>
      <c r="AJ170" s="11"/>
    </row>
    <row r="171" spans="4:36" ht="15.75" customHeight="1">
      <c r="D171" s="10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  <c r="AD171" s="11"/>
      <c r="AE171" s="11"/>
      <c r="AF171" s="11"/>
      <c r="AG171" s="11"/>
      <c r="AH171" s="11"/>
      <c r="AI171" s="11"/>
      <c r="AJ171" s="11"/>
    </row>
    <row r="172" spans="4:36" ht="15.75" customHeight="1">
      <c r="D172" s="10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  <c r="AD172" s="11"/>
      <c r="AE172" s="11"/>
      <c r="AF172" s="11"/>
      <c r="AG172" s="11"/>
      <c r="AH172" s="11"/>
      <c r="AI172" s="11"/>
      <c r="AJ172" s="11"/>
    </row>
    <row r="173" spans="4:36" ht="15.75" customHeight="1">
      <c r="D173" s="10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  <c r="AD173" s="11"/>
      <c r="AE173" s="11"/>
      <c r="AF173" s="11"/>
      <c r="AG173" s="11"/>
      <c r="AH173" s="11"/>
      <c r="AI173" s="11"/>
      <c r="AJ173" s="11"/>
    </row>
    <row r="174" spans="4:36" ht="15.75" customHeight="1">
      <c r="D174" s="10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  <c r="AD174" s="11"/>
      <c r="AE174" s="11"/>
      <c r="AF174" s="11"/>
      <c r="AG174" s="11"/>
      <c r="AH174" s="11"/>
      <c r="AI174" s="11"/>
      <c r="AJ174" s="11"/>
    </row>
    <row r="175" spans="4:36" ht="15.75" customHeight="1">
      <c r="D175" s="10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  <c r="AD175" s="11"/>
      <c r="AE175" s="11"/>
      <c r="AF175" s="11"/>
      <c r="AG175" s="11"/>
      <c r="AH175" s="11"/>
      <c r="AI175" s="11"/>
      <c r="AJ175" s="11"/>
    </row>
    <row r="176" spans="4:36" ht="15.75" customHeight="1">
      <c r="D176" s="10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  <c r="AD176" s="11"/>
      <c r="AE176" s="11"/>
      <c r="AF176" s="11"/>
      <c r="AG176" s="11"/>
      <c r="AH176" s="11"/>
      <c r="AI176" s="11"/>
      <c r="AJ176" s="11"/>
    </row>
    <row r="177" spans="4:36" ht="15.75" customHeight="1">
      <c r="D177" s="10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  <c r="AF177" s="11"/>
      <c r="AG177" s="11"/>
      <c r="AH177" s="11"/>
      <c r="AI177" s="11"/>
      <c r="AJ177" s="11"/>
    </row>
    <row r="178" spans="4:36" ht="15.75" customHeight="1">
      <c r="D178" s="10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  <c r="AD178" s="11"/>
      <c r="AE178" s="11"/>
      <c r="AF178" s="11"/>
      <c r="AG178" s="11"/>
      <c r="AH178" s="11"/>
      <c r="AI178" s="11"/>
      <c r="AJ178" s="11"/>
    </row>
    <row r="179" spans="4:36" ht="15.75" customHeight="1">
      <c r="D179" s="10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  <c r="AD179" s="11"/>
      <c r="AE179" s="11"/>
      <c r="AF179" s="11"/>
      <c r="AG179" s="11"/>
      <c r="AH179" s="11"/>
      <c r="AI179" s="11"/>
      <c r="AJ179" s="11"/>
    </row>
    <row r="180" spans="4:36" ht="15.75" customHeight="1">
      <c r="D180" s="10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</row>
    <row r="181" spans="4:36" ht="15.75" customHeight="1">
      <c r="D181" s="10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  <c r="AD181" s="11"/>
      <c r="AE181" s="11"/>
      <c r="AF181" s="11"/>
      <c r="AG181" s="11"/>
      <c r="AH181" s="11"/>
      <c r="AI181" s="11"/>
      <c r="AJ181" s="11"/>
    </row>
    <row r="182" spans="4:36" ht="15.75" customHeight="1">
      <c r="D182" s="10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  <c r="AD182" s="11"/>
      <c r="AE182" s="11"/>
      <c r="AF182" s="11"/>
      <c r="AG182" s="11"/>
      <c r="AH182" s="11"/>
      <c r="AI182" s="11"/>
      <c r="AJ182" s="11"/>
    </row>
    <row r="183" spans="4:36" ht="15.75" customHeight="1">
      <c r="D183" s="10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  <c r="AD183" s="11"/>
      <c r="AE183" s="11"/>
      <c r="AF183" s="11"/>
      <c r="AG183" s="11"/>
      <c r="AH183" s="11"/>
      <c r="AI183" s="11"/>
      <c r="AJ183" s="11"/>
    </row>
    <row r="184" spans="4:36" ht="15.75" customHeight="1">
      <c r="D184" s="10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  <c r="AD184" s="11"/>
      <c r="AE184" s="11"/>
      <c r="AF184" s="11"/>
      <c r="AG184" s="11"/>
      <c r="AH184" s="11"/>
      <c r="AI184" s="11"/>
      <c r="AJ184" s="11"/>
    </row>
    <row r="185" spans="4:36" ht="15.75" customHeight="1">
      <c r="D185" s="10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</row>
    <row r="186" spans="4:36" ht="15.75" customHeight="1">
      <c r="D186" s="10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</row>
    <row r="187" spans="4:36" ht="15.75" customHeight="1">
      <c r="D187" s="10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</row>
    <row r="188" spans="4:36" ht="15.75" customHeight="1">
      <c r="D188" s="10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</row>
    <row r="189" spans="4:36" ht="15.75" customHeight="1">
      <c r="D189" s="10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</row>
    <row r="190" spans="4:36" ht="15.75" customHeight="1">
      <c r="D190" s="10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</row>
    <row r="191" spans="4:36" ht="15.75" customHeight="1">
      <c r="D191" s="10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</row>
    <row r="192" spans="4:36" ht="15.75" customHeight="1">
      <c r="D192" s="10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</row>
    <row r="193" spans="4:36" ht="15.75" customHeight="1">
      <c r="D193" s="10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/>
      <c r="AE193" s="11"/>
      <c r="AF193" s="11"/>
      <c r="AG193" s="11"/>
      <c r="AH193" s="11"/>
      <c r="AI193" s="11"/>
      <c r="AJ193" s="11"/>
    </row>
    <row r="194" spans="4:36" ht="15.75" customHeight="1">
      <c r="D194" s="10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  <c r="AD194" s="11"/>
      <c r="AE194" s="11"/>
      <c r="AF194" s="11"/>
      <c r="AG194" s="11"/>
      <c r="AH194" s="11"/>
      <c r="AI194" s="11"/>
      <c r="AJ194" s="11"/>
    </row>
    <row r="195" spans="4:36" ht="15.75" customHeight="1">
      <c r="D195" s="10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  <c r="AD195" s="11"/>
      <c r="AE195" s="11"/>
      <c r="AF195" s="11"/>
      <c r="AG195" s="11"/>
      <c r="AH195" s="11"/>
      <c r="AI195" s="11"/>
      <c r="AJ195" s="11"/>
    </row>
    <row r="196" spans="4:36" ht="15.75" customHeight="1">
      <c r="D196" s="10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  <c r="AD196" s="11"/>
      <c r="AE196" s="11"/>
      <c r="AF196" s="11"/>
      <c r="AG196" s="11"/>
      <c r="AH196" s="11"/>
      <c r="AI196" s="11"/>
      <c r="AJ196" s="11"/>
    </row>
    <row r="197" spans="4:36" ht="15.75" customHeight="1">
      <c r="D197" s="10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  <c r="AD197" s="11"/>
      <c r="AE197" s="11"/>
      <c r="AF197" s="11"/>
      <c r="AG197" s="11"/>
      <c r="AH197" s="11"/>
      <c r="AI197" s="11"/>
      <c r="AJ197" s="11"/>
    </row>
    <row r="198" spans="4:36" ht="15.75" customHeight="1">
      <c r="D198" s="10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  <c r="AD198" s="11"/>
      <c r="AE198" s="11"/>
      <c r="AF198" s="11"/>
      <c r="AG198" s="11"/>
      <c r="AH198" s="11"/>
      <c r="AI198" s="11"/>
      <c r="AJ198" s="11"/>
    </row>
    <row r="199" spans="4:36" ht="15.75" customHeight="1">
      <c r="D199" s="10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  <c r="AD199" s="11"/>
      <c r="AE199" s="11"/>
      <c r="AF199" s="11"/>
      <c r="AG199" s="11"/>
      <c r="AH199" s="11"/>
      <c r="AI199" s="11"/>
      <c r="AJ199" s="11"/>
    </row>
    <row r="200" spans="4:36" ht="15.75" customHeight="1">
      <c r="D200" s="10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  <c r="AD200" s="11"/>
      <c r="AE200" s="11"/>
      <c r="AF200" s="11"/>
      <c r="AG200" s="11"/>
      <c r="AH200" s="11"/>
      <c r="AI200" s="11"/>
      <c r="AJ200" s="11"/>
    </row>
    <row r="201" spans="4:36" ht="15.75" customHeight="1">
      <c r="D201" s="10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  <c r="AD201" s="11"/>
      <c r="AE201" s="11"/>
      <c r="AF201" s="11"/>
      <c r="AG201" s="11"/>
      <c r="AH201" s="11"/>
      <c r="AI201" s="11"/>
      <c r="AJ201" s="11"/>
    </row>
    <row r="202" spans="4:36" ht="15.75" customHeight="1">
      <c r="D202" s="10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  <c r="AD202" s="11"/>
      <c r="AE202" s="11"/>
      <c r="AF202" s="11"/>
      <c r="AG202" s="11"/>
      <c r="AH202" s="11"/>
      <c r="AI202" s="11"/>
      <c r="AJ202" s="11"/>
    </row>
    <row r="203" spans="4:36" ht="15.75" customHeight="1">
      <c r="D203" s="10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  <c r="AD203" s="11"/>
      <c r="AE203" s="11"/>
      <c r="AF203" s="11"/>
      <c r="AG203" s="11"/>
      <c r="AH203" s="11"/>
      <c r="AI203" s="11"/>
      <c r="AJ203" s="11"/>
    </row>
    <row r="204" spans="4:36" ht="15.75" customHeight="1">
      <c r="D204" s="10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  <c r="AD204" s="11"/>
      <c r="AE204" s="11"/>
      <c r="AF204" s="11"/>
      <c r="AG204" s="11"/>
      <c r="AH204" s="11"/>
      <c r="AI204" s="11"/>
      <c r="AJ204" s="11"/>
    </row>
    <row r="205" spans="4:36" ht="15.75" customHeight="1">
      <c r="D205" s="10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  <c r="AD205" s="11"/>
      <c r="AE205" s="11"/>
      <c r="AF205" s="11"/>
      <c r="AG205" s="11"/>
      <c r="AH205" s="11"/>
      <c r="AI205" s="11"/>
      <c r="AJ205" s="11"/>
    </row>
    <row r="206" spans="4:36" ht="15.75" customHeight="1">
      <c r="D206" s="10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  <c r="AD206" s="11"/>
      <c r="AE206" s="11"/>
      <c r="AF206" s="11"/>
      <c r="AG206" s="11"/>
      <c r="AH206" s="11"/>
      <c r="AI206" s="11"/>
      <c r="AJ206" s="11"/>
    </row>
    <row r="207" spans="4:36" ht="15.75" customHeight="1">
      <c r="D207" s="10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  <c r="AD207" s="11"/>
      <c r="AE207" s="11"/>
      <c r="AF207" s="11"/>
      <c r="AG207" s="11"/>
      <c r="AH207" s="11"/>
      <c r="AI207" s="11"/>
      <c r="AJ207" s="11"/>
    </row>
    <row r="208" spans="4:36" ht="15.75" customHeight="1">
      <c r="D208" s="10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  <c r="AD208" s="11"/>
      <c r="AE208" s="11"/>
      <c r="AF208" s="11"/>
      <c r="AG208" s="11"/>
      <c r="AH208" s="11"/>
      <c r="AI208" s="11"/>
      <c r="AJ208" s="11"/>
    </row>
    <row r="209" spans="4:36" ht="15.75" customHeight="1">
      <c r="D209" s="10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  <c r="AD209" s="11"/>
      <c r="AE209" s="11"/>
      <c r="AF209" s="11"/>
      <c r="AG209" s="11"/>
      <c r="AH209" s="11"/>
      <c r="AI209" s="11"/>
      <c r="AJ209" s="11"/>
    </row>
    <row r="210" spans="4:36" ht="15.75" customHeight="1">
      <c r="D210" s="10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  <c r="AD210" s="11"/>
      <c r="AE210" s="11"/>
      <c r="AF210" s="11"/>
      <c r="AG210" s="11"/>
      <c r="AH210" s="11"/>
      <c r="AI210" s="11"/>
      <c r="AJ210" s="11"/>
    </row>
    <row r="211" spans="4:36" ht="15.75" customHeight="1">
      <c r="D211" s="10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  <c r="AD211" s="11"/>
      <c r="AE211" s="11"/>
      <c r="AF211" s="11"/>
      <c r="AG211" s="11"/>
      <c r="AH211" s="11"/>
      <c r="AI211" s="11"/>
      <c r="AJ211" s="11"/>
    </row>
    <row r="212" spans="4:36" ht="15.75" customHeight="1">
      <c r="D212" s="10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  <c r="AD212" s="11"/>
      <c r="AE212" s="11"/>
      <c r="AF212" s="11"/>
      <c r="AG212" s="11"/>
      <c r="AH212" s="11"/>
      <c r="AI212" s="11"/>
      <c r="AJ212" s="11"/>
    </row>
    <row r="213" spans="4:36" ht="15.75" customHeight="1">
      <c r="D213" s="10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  <c r="AD213" s="11"/>
      <c r="AE213" s="11"/>
      <c r="AF213" s="11"/>
      <c r="AG213" s="11"/>
      <c r="AH213" s="11"/>
      <c r="AI213" s="11"/>
      <c r="AJ213" s="11"/>
    </row>
    <row r="214" spans="4:36" ht="15.75" customHeight="1">
      <c r="D214" s="10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  <c r="AD214" s="11"/>
      <c r="AE214" s="11"/>
      <c r="AF214" s="11"/>
      <c r="AG214" s="11"/>
      <c r="AH214" s="11"/>
      <c r="AI214" s="11"/>
      <c r="AJ214" s="11"/>
    </row>
    <row r="215" spans="4:36" ht="15.75" customHeight="1">
      <c r="D215" s="10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</row>
    <row r="216" spans="4:36" ht="15.75" customHeight="1">
      <c r="D216" s="10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</row>
    <row r="217" spans="4:36" ht="15.75" customHeight="1">
      <c r="D217" s="10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</row>
    <row r="218" spans="4:36" ht="15.75" customHeight="1">
      <c r="D218" s="10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</row>
    <row r="219" spans="4:36" ht="15.75" customHeight="1">
      <c r="D219" s="10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</row>
    <row r="220" spans="4:36" ht="15.75" customHeight="1">
      <c r="D220" s="10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</row>
    <row r="221" spans="4:36" ht="15.75" customHeight="1">
      <c r="D221" s="10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</row>
    <row r="222" spans="4:36" ht="15.75" customHeight="1">
      <c r="D222" s="10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  <c r="AD222" s="11"/>
      <c r="AE222" s="11"/>
      <c r="AF222" s="11"/>
      <c r="AG222" s="11"/>
      <c r="AH222" s="11"/>
      <c r="AI222" s="11"/>
      <c r="AJ222" s="11"/>
    </row>
    <row r="223" spans="4:36" ht="15.75" customHeight="1">
      <c r="D223" s="10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  <c r="AD223" s="11"/>
      <c r="AE223" s="11"/>
      <c r="AF223" s="11"/>
      <c r="AG223" s="11"/>
      <c r="AH223" s="11"/>
      <c r="AI223" s="11"/>
      <c r="AJ223" s="11"/>
    </row>
    <row r="224" spans="4:36" ht="15.75" customHeight="1">
      <c r="D224" s="10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  <c r="AD224" s="11"/>
      <c r="AE224" s="11"/>
      <c r="AF224" s="11"/>
      <c r="AG224" s="11"/>
      <c r="AH224" s="11"/>
      <c r="AI224" s="11"/>
      <c r="AJ224" s="11"/>
    </row>
    <row r="225" spans="4:36" ht="15.75" customHeight="1">
      <c r="D225" s="10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  <c r="AD225" s="11"/>
      <c r="AE225" s="11"/>
      <c r="AF225" s="11"/>
      <c r="AG225" s="11"/>
      <c r="AH225" s="11"/>
      <c r="AI225" s="11"/>
      <c r="AJ225" s="11"/>
    </row>
    <row r="226" spans="4:36" ht="15.75" customHeight="1">
      <c r="D226" s="10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  <c r="AD226" s="11"/>
      <c r="AE226" s="11"/>
      <c r="AF226" s="11"/>
      <c r="AG226" s="11"/>
      <c r="AH226" s="11"/>
      <c r="AI226" s="11"/>
      <c r="AJ226" s="11"/>
    </row>
    <row r="227" spans="4:36" ht="15.75" customHeight="1">
      <c r="D227" s="10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  <c r="AD227" s="11"/>
      <c r="AE227" s="11"/>
      <c r="AF227" s="11"/>
      <c r="AG227" s="11"/>
      <c r="AH227" s="11"/>
      <c r="AI227" s="11"/>
      <c r="AJ227" s="11"/>
    </row>
    <row r="228" spans="4:36" ht="15.75" customHeight="1"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  <c r="AD228" s="11"/>
      <c r="AE228" s="11"/>
      <c r="AF228" s="11"/>
      <c r="AG228" s="11"/>
      <c r="AH228" s="11"/>
      <c r="AI228" s="11"/>
      <c r="AJ228" s="11"/>
    </row>
    <row r="229" spans="4:36" ht="15.75" customHeight="1"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  <c r="AD229" s="11"/>
      <c r="AE229" s="11"/>
      <c r="AF229" s="11"/>
      <c r="AG229" s="11"/>
      <c r="AH229" s="11"/>
      <c r="AI229" s="11"/>
      <c r="AJ229" s="11"/>
    </row>
    <row r="230" spans="4:36" ht="15.75" customHeight="1"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  <c r="AD230" s="11"/>
      <c r="AE230" s="11"/>
      <c r="AF230" s="11"/>
      <c r="AG230" s="11"/>
      <c r="AH230" s="11"/>
      <c r="AI230" s="11"/>
      <c r="AJ230" s="11"/>
    </row>
    <row r="231" spans="4:36" ht="15.75" customHeight="1"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  <c r="AD231" s="11"/>
      <c r="AE231" s="11"/>
      <c r="AF231" s="11"/>
      <c r="AG231" s="11"/>
      <c r="AH231" s="11"/>
      <c r="AI231" s="11"/>
      <c r="AJ231" s="11"/>
    </row>
    <row r="232" spans="4:36" ht="15.75" customHeight="1"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  <c r="AD232" s="11"/>
      <c r="AE232" s="11"/>
      <c r="AF232" s="11"/>
      <c r="AG232" s="11"/>
      <c r="AH232" s="11"/>
      <c r="AI232" s="11"/>
      <c r="AJ232" s="11"/>
    </row>
    <row r="233" spans="4:36" ht="15.75" customHeight="1"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  <c r="AD233" s="11"/>
      <c r="AE233" s="11"/>
      <c r="AF233" s="11"/>
      <c r="AG233" s="11"/>
      <c r="AH233" s="11"/>
      <c r="AI233" s="11"/>
      <c r="AJ233" s="11"/>
    </row>
    <row r="234" spans="4:36" ht="15.75" customHeight="1"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  <c r="AD234" s="11"/>
      <c r="AE234" s="11"/>
      <c r="AF234" s="11"/>
      <c r="AG234" s="11"/>
      <c r="AH234" s="11"/>
      <c r="AI234" s="11"/>
      <c r="AJ234" s="11"/>
    </row>
    <row r="235" spans="4:36" ht="15.75" customHeight="1"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  <c r="AD235" s="11"/>
      <c r="AE235" s="11"/>
      <c r="AF235" s="11"/>
      <c r="AG235" s="11"/>
      <c r="AH235" s="11"/>
      <c r="AI235" s="11"/>
      <c r="AJ235" s="11"/>
    </row>
    <row r="236" spans="4:36" ht="15.75" customHeight="1"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  <c r="AD236" s="11"/>
      <c r="AE236" s="11"/>
      <c r="AF236" s="11"/>
      <c r="AG236" s="11"/>
      <c r="AH236" s="11"/>
      <c r="AI236" s="11"/>
      <c r="AJ236" s="11"/>
    </row>
    <row r="237" spans="4:36" ht="15.75" customHeight="1"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  <c r="AD237" s="11"/>
      <c r="AE237" s="11"/>
      <c r="AF237" s="11"/>
      <c r="AG237" s="11"/>
      <c r="AH237" s="11"/>
      <c r="AI237" s="11"/>
      <c r="AJ237" s="11"/>
    </row>
    <row r="238" spans="4:36" ht="15.75" customHeight="1"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  <c r="AD238" s="11"/>
      <c r="AE238" s="11"/>
      <c r="AF238" s="11"/>
      <c r="AG238" s="11"/>
      <c r="AH238" s="11"/>
      <c r="AI238" s="11"/>
      <c r="AJ238" s="11"/>
    </row>
    <row r="239" spans="4:36" ht="15.75" customHeight="1"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  <c r="AF239" s="11"/>
      <c r="AG239" s="11"/>
      <c r="AH239" s="11"/>
      <c r="AI239" s="11"/>
      <c r="AJ239" s="11"/>
    </row>
    <row r="240" spans="4:36" ht="15.75" customHeight="1"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  <c r="AD240" s="11"/>
      <c r="AE240" s="11"/>
      <c r="AF240" s="11"/>
      <c r="AG240" s="11"/>
      <c r="AH240" s="11"/>
      <c r="AI240" s="11"/>
      <c r="AJ240" s="11"/>
    </row>
    <row r="241" spans="5:36" ht="15.75" customHeight="1"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  <c r="AF241" s="11"/>
      <c r="AG241" s="11"/>
      <c r="AH241" s="11"/>
      <c r="AI241" s="11"/>
      <c r="AJ241" s="11"/>
    </row>
    <row r="242" spans="5:36" ht="15.75" customHeight="1"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  <c r="AD242" s="11"/>
      <c r="AE242" s="11"/>
      <c r="AF242" s="11"/>
      <c r="AG242" s="11"/>
      <c r="AH242" s="11"/>
      <c r="AI242" s="11"/>
      <c r="AJ242" s="11"/>
    </row>
    <row r="243" spans="5:36" ht="15.75" customHeight="1"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  <c r="AD243" s="11"/>
      <c r="AE243" s="11"/>
      <c r="AF243" s="11"/>
      <c r="AG243" s="11"/>
      <c r="AH243" s="11"/>
      <c r="AI243" s="11"/>
      <c r="AJ243" s="11"/>
    </row>
    <row r="244" spans="5:36" ht="15.75" customHeight="1"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  <c r="AD244" s="11"/>
      <c r="AE244" s="11"/>
      <c r="AF244" s="11"/>
      <c r="AG244" s="11"/>
      <c r="AH244" s="11"/>
      <c r="AI244" s="11"/>
      <c r="AJ244" s="11"/>
    </row>
    <row r="245" spans="5:36" ht="15.75" customHeight="1"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  <c r="AD245" s="11"/>
      <c r="AE245" s="11"/>
      <c r="AF245" s="11"/>
      <c r="AG245" s="11"/>
      <c r="AH245" s="11"/>
      <c r="AI245" s="11"/>
      <c r="AJ245" s="11"/>
    </row>
    <row r="246" spans="5:36" ht="15.75" customHeight="1"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  <c r="AD246" s="11"/>
      <c r="AE246" s="11"/>
      <c r="AF246" s="11"/>
      <c r="AG246" s="11"/>
      <c r="AH246" s="11"/>
      <c r="AI246" s="11"/>
      <c r="AJ246" s="11"/>
    </row>
    <row r="247" spans="5:36" ht="15.75" customHeight="1"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  <c r="AD247" s="11"/>
      <c r="AE247" s="11"/>
      <c r="AF247" s="11"/>
      <c r="AG247" s="11"/>
      <c r="AH247" s="11"/>
      <c r="AI247" s="11"/>
      <c r="AJ247" s="11"/>
    </row>
    <row r="248" spans="5:36" ht="15.75" customHeight="1"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  <c r="AD248" s="11"/>
      <c r="AE248" s="11"/>
      <c r="AF248" s="11"/>
      <c r="AG248" s="11"/>
      <c r="AH248" s="11"/>
      <c r="AI248" s="11"/>
      <c r="AJ248" s="11"/>
    </row>
    <row r="249" spans="5:36" ht="15.75" customHeight="1"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  <c r="AD249" s="11"/>
      <c r="AE249" s="11"/>
      <c r="AF249" s="11"/>
      <c r="AG249" s="11"/>
      <c r="AH249" s="11"/>
      <c r="AI249" s="11"/>
      <c r="AJ249" s="11"/>
    </row>
    <row r="250" spans="5:36" ht="15.75" customHeight="1"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  <c r="AD250" s="11"/>
      <c r="AE250" s="11"/>
      <c r="AF250" s="11"/>
      <c r="AG250" s="11"/>
      <c r="AH250" s="11"/>
      <c r="AI250" s="11"/>
      <c r="AJ250" s="11"/>
    </row>
    <row r="251" spans="5:36" ht="15.75" customHeight="1"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  <c r="AD251" s="11"/>
      <c r="AE251" s="11"/>
      <c r="AF251" s="11"/>
      <c r="AG251" s="11"/>
      <c r="AH251" s="11"/>
      <c r="AI251" s="11"/>
      <c r="AJ251" s="11"/>
    </row>
    <row r="252" spans="5:36" ht="15.75" customHeight="1"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  <c r="AD252" s="11"/>
      <c r="AE252" s="11"/>
      <c r="AF252" s="11"/>
      <c r="AG252" s="11"/>
      <c r="AH252" s="11"/>
      <c r="AI252" s="11"/>
      <c r="AJ252" s="11"/>
    </row>
    <row r="253" spans="5:36" ht="15.75" customHeight="1"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  <c r="AD253" s="11"/>
      <c r="AE253" s="11"/>
      <c r="AF253" s="11"/>
      <c r="AG253" s="11"/>
      <c r="AH253" s="11"/>
      <c r="AI253" s="11"/>
      <c r="AJ253" s="11"/>
    </row>
    <row r="254" spans="5:36" ht="15.75" customHeight="1"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  <c r="AD254" s="11"/>
      <c r="AE254" s="11"/>
      <c r="AF254" s="11"/>
      <c r="AG254" s="11"/>
      <c r="AH254" s="11"/>
      <c r="AI254" s="11"/>
      <c r="AJ254" s="11"/>
    </row>
    <row r="255" spans="5:36" ht="15.75" customHeight="1"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  <c r="AD255" s="11"/>
      <c r="AE255" s="11"/>
      <c r="AF255" s="11"/>
      <c r="AG255" s="11"/>
      <c r="AH255" s="11"/>
      <c r="AI255" s="11"/>
      <c r="AJ255" s="11"/>
    </row>
    <row r="256" spans="5:36" ht="15.75" customHeight="1"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  <c r="AD256" s="11"/>
      <c r="AE256" s="11"/>
      <c r="AF256" s="11"/>
      <c r="AG256" s="11"/>
      <c r="AH256" s="11"/>
      <c r="AI256" s="11"/>
      <c r="AJ256" s="11"/>
    </row>
    <row r="257" spans="5:36" ht="15.75" customHeight="1"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  <c r="AD257" s="11"/>
      <c r="AE257" s="11"/>
      <c r="AF257" s="11"/>
      <c r="AG257" s="11"/>
      <c r="AH257" s="11"/>
      <c r="AI257" s="11"/>
      <c r="AJ257" s="11"/>
    </row>
    <row r="258" spans="5:36" ht="15.75" customHeight="1"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  <c r="AD258" s="11"/>
      <c r="AE258" s="11"/>
      <c r="AF258" s="11"/>
      <c r="AG258" s="11"/>
      <c r="AH258" s="11"/>
      <c r="AI258" s="11"/>
      <c r="AJ258" s="11"/>
    </row>
    <row r="259" spans="5:36" ht="15.75" customHeight="1"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  <c r="AD259" s="11"/>
      <c r="AE259" s="11"/>
      <c r="AF259" s="11"/>
      <c r="AG259" s="11"/>
      <c r="AH259" s="11"/>
      <c r="AI259" s="11"/>
      <c r="AJ259" s="11"/>
    </row>
    <row r="260" spans="5:36" ht="15.75" customHeight="1"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  <c r="AD260" s="11"/>
      <c r="AE260" s="11"/>
      <c r="AF260" s="11"/>
      <c r="AG260" s="11"/>
      <c r="AH260" s="11"/>
      <c r="AI260" s="11"/>
      <c r="AJ260" s="11"/>
    </row>
    <row r="261" spans="5:36" ht="15.75" customHeight="1"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  <c r="AD261" s="11"/>
      <c r="AE261" s="11"/>
      <c r="AF261" s="11"/>
      <c r="AG261" s="11"/>
      <c r="AH261" s="11"/>
      <c r="AI261" s="11"/>
      <c r="AJ261" s="11"/>
    </row>
    <row r="262" spans="5:36" ht="15.75" customHeight="1"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  <c r="AD262" s="11"/>
      <c r="AE262" s="11"/>
      <c r="AF262" s="11"/>
      <c r="AG262" s="11"/>
      <c r="AH262" s="11"/>
      <c r="AI262" s="11"/>
      <c r="AJ262" s="11"/>
    </row>
    <row r="263" spans="5:36" ht="15.75" customHeight="1"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  <c r="AD263" s="11"/>
      <c r="AE263" s="11"/>
      <c r="AF263" s="11"/>
      <c r="AG263" s="11"/>
      <c r="AH263" s="11"/>
      <c r="AI263" s="11"/>
      <c r="AJ263" s="11"/>
    </row>
    <row r="264" spans="5:36" ht="15.75" customHeight="1"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  <c r="AD264" s="11"/>
      <c r="AE264" s="11"/>
      <c r="AF264" s="11"/>
      <c r="AG264" s="11"/>
      <c r="AH264" s="11"/>
      <c r="AI264" s="11"/>
      <c r="AJ264" s="11"/>
    </row>
    <row r="265" spans="5:36" ht="15.75" customHeight="1"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  <c r="AD265" s="11"/>
      <c r="AE265" s="11"/>
      <c r="AF265" s="11"/>
      <c r="AG265" s="11"/>
      <c r="AH265" s="11"/>
      <c r="AI265" s="11"/>
      <c r="AJ265" s="11"/>
    </row>
    <row r="266" spans="5:36" ht="15.75" customHeight="1"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  <c r="AD266" s="11"/>
      <c r="AE266" s="11"/>
      <c r="AF266" s="11"/>
      <c r="AG266" s="11"/>
      <c r="AH266" s="11"/>
      <c r="AI266" s="11"/>
      <c r="AJ266" s="11"/>
    </row>
    <row r="267" spans="5:36" ht="15.75" customHeight="1"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  <c r="AD267" s="11"/>
      <c r="AE267" s="11"/>
      <c r="AF267" s="11"/>
      <c r="AG267" s="11"/>
      <c r="AH267" s="11"/>
      <c r="AI267" s="11"/>
      <c r="AJ267" s="11"/>
    </row>
    <row r="268" spans="5:36" ht="15.75" customHeight="1"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  <c r="AD268" s="11"/>
      <c r="AE268" s="11"/>
      <c r="AF268" s="11"/>
      <c r="AG268" s="11"/>
      <c r="AH268" s="11"/>
      <c r="AI268" s="11"/>
      <c r="AJ268" s="11"/>
    </row>
    <row r="269" spans="5:36" ht="15.75" customHeight="1"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  <c r="AD269" s="11"/>
      <c r="AE269" s="11"/>
      <c r="AF269" s="11"/>
      <c r="AG269" s="11"/>
      <c r="AH269" s="11"/>
      <c r="AI269" s="11"/>
      <c r="AJ269" s="11"/>
    </row>
    <row r="270" spans="5:36" ht="15.75" customHeight="1"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  <c r="AD270" s="11"/>
      <c r="AE270" s="11"/>
      <c r="AF270" s="11"/>
      <c r="AG270" s="11"/>
      <c r="AH270" s="11"/>
      <c r="AI270" s="11"/>
      <c r="AJ270" s="11"/>
    </row>
    <row r="271" spans="5:36" ht="15.75" customHeight="1"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  <c r="AD271" s="11"/>
      <c r="AE271" s="11"/>
      <c r="AF271" s="11"/>
      <c r="AG271" s="11"/>
      <c r="AH271" s="11"/>
      <c r="AI271" s="11"/>
      <c r="AJ271" s="11"/>
    </row>
    <row r="272" spans="5:36" ht="15.75" customHeight="1"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  <c r="AD272" s="11"/>
      <c r="AE272" s="11"/>
      <c r="AF272" s="11"/>
      <c r="AG272" s="11"/>
      <c r="AH272" s="11"/>
      <c r="AI272" s="11"/>
      <c r="AJ272" s="11"/>
    </row>
    <row r="273" spans="5:36" ht="15.75" customHeight="1"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  <c r="AD273" s="11"/>
      <c r="AE273" s="11"/>
      <c r="AF273" s="11"/>
      <c r="AG273" s="11"/>
      <c r="AH273" s="11"/>
      <c r="AI273" s="11"/>
      <c r="AJ273" s="11"/>
    </row>
    <row r="274" spans="5:36" ht="15.75" customHeight="1"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  <c r="AD274" s="11"/>
      <c r="AE274" s="11"/>
      <c r="AF274" s="11"/>
      <c r="AG274" s="11"/>
      <c r="AH274" s="11"/>
      <c r="AI274" s="11"/>
      <c r="AJ274" s="11"/>
    </row>
    <row r="275" spans="5:36" ht="15.75" customHeight="1"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  <c r="AD275" s="11"/>
      <c r="AE275" s="11"/>
      <c r="AF275" s="11"/>
      <c r="AG275" s="11"/>
      <c r="AH275" s="11"/>
      <c r="AI275" s="11"/>
      <c r="AJ275" s="11"/>
    </row>
    <row r="276" spans="5:36" ht="15.75" customHeight="1"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  <c r="AD276" s="11"/>
      <c r="AE276" s="11"/>
      <c r="AF276" s="11"/>
      <c r="AG276" s="11"/>
      <c r="AH276" s="11"/>
      <c r="AI276" s="11"/>
      <c r="AJ276" s="11"/>
    </row>
    <row r="277" spans="5:36" ht="15.75" customHeight="1"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  <c r="AD277" s="11"/>
      <c r="AE277" s="11"/>
      <c r="AF277" s="11"/>
      <c r="AG277" s="11"/>
      <c r="AH277" s="11"/>
      <c r="AI277" s="11"/>
      <c r="AJ277" s="11"/>
    </row>
    <row r="278" spans="5:36" ht="15.75" customHeight="1"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  <c r="AD278" s="11"/>
      <c r="AE278" s="11"/>
      <c r="AF278" s="11"/>
      <c r="AG278" s="11"/>
      <c r="AH278" s="11"/>
      <c r="AI278" s="11"/>
      <c r="AJ278" s="11"/>
    </row>
    <row r="279" spans="5:36" ht="15.75" customHeight="1"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  <c r="AD279" s="11"/>
      <c r="AE279" s="11"/>
      <c r="AF279" s="11"/>
      <c r="AG279" s="11"/>
      <c r="AH279" s="11"/>
      <c r="AI279" s="11"/>
      <c r="AJ279" s="11"/>
    </row>
    <row r="280" spans="5:36" ht="15.75" customHeight="1"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  <c r="AD280" s="11"/>
      <c r="AE280" s="11"/>
      <c r="AF280" s="11"/>
      <c r="AG280" s="11"/>
      <c r="AH280" s="11"/>
      <c r="AI280" s="11"/>
      <c r="AJ280" s="11"/>
    </row>
    <row r="281" spans="5:36" ht="15.75" customHeight="1"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  <c r="AD281" s="11"/>
      <c r="AE281" s="11"/>
      <c r="AF281" s="11"/>
      <c r="AG281" s="11"/>
      <c r="AH281" s="11"/>
      <c r="AI281" s="11"/>
      <c r="AJ281" s="11"/>
    </row>
    <row r="282" spans="5:36" ht="15.75" customHeight="1"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  <c r="AD282" s="11"/>
      <c r="AE282" s="11"/>
      <c r="AF282" s="11"/>
      <c r="AG282" s="11"/>
      <c r="AH282" s="11"/>
      <c r="AI282" s="11"/>
      <c r="AJ282" s="11"/>
    </row>
    <row r="283" spans="5:36" ht="15.75" customHeight="1"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  <c r="AD283" s="11"/>
      <c r="AE283" s="11"/>
      <c r="AF283" s="11"/>
      <c r="AG283" s="11"/>
      <c r="AH283" s="11"/>
      <c r="AI283" s="11"/>
      <c r="AJ283" s="11"/>
    </row>
    <row r="284" spans="5:36" ht="15.75" customHeight="1"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  <c r="AD284" s="11"/>
      <c r="AE284" s="11"/>
      <c r="AF284" s="11"/>
      <c r="AG284" s="11"/>
      <c r="AH284" s="11"/>
      <c r="AI284" s="11"/>
      <c r="AJ284" s="11"/>
    </row>
    <row r="285" spans="5:36" ht="15.75" customHeight="1"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  <c r="AD285" s="11"/>
      <c r="AE285" s="11"/>
      <c r="AF285" s="11"/>
      <c r="AG285" s="11"/>
      <c r="AH285" s="11"/>
      <c r="AI285" s="11"/>
      <c r="AJ285" s="11"/>
    </row>
    <row r="286" spans="5:36" ht="15.75" customHeight="1"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  <c r="AD286" s="11"/>
      <c r="AE286" s="11"/>
      <c r="AF286" s="11"/>
      <c r="AG286" s="11"/>
      <c r="AH286" s="11"/>
      <c r="AI286" s="11"/>
      <c r="AJ286" s="11"/>
    </row>
    <row r="287" spans="5:36" ht="15.75" customHeight="1"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  <c r="AD287" s="11"/>
      <c r="AE287" s="11"/>
      <c r="AF287" s="11"/>
      <c r="AG287" s="11"/>
      <c r="AH287" s="11"/>
      <c r="AI287" s="11"/>
      <c r="AJ287" s="11"/>
    </row>
    <row r="288" spans="5:36" ht="15.75" customHeight="1"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  <c r="AD288" s="11"/>
      <c r="AE288" s="11"/>
      <c r="AF288" s="11"/>
      <c r="AG288" s="11"/>
      <c r="AH288" s="11"/>
      <c r="AI288" s="11"/>
      <c r="AJ288" s="11"/>
    </row>
    <row r="289" spans="5:36" ht="15.75" customHeight="1"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  <c r="AD289" s="11"/>
      <c r="AE289" s="11"/>
      <c r="AF289" s="11"/>
      <c r="AG289" s="11"/>
      <c r="AH289" s="11"/>
      <c r="AI289" s="11"/>
      <c r="AJ289" s="11"/>
    </row>
    <row r="290" spans="5:36" ht="15.75" customHeight="1"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  <c r="AD290" s="11"/>
      <c r="AE290" s="11"/>
      <c r="AF290" s="11"/>
      <c r="AG290" s="11"/>
      <c r="AH290" s="11"/>
      <c r="AI290" s="11"/>
      <c r="AJ290" s="11"/>
    </row>
    <row r="291" spans="5:36" ht="15.75" customHeight="1"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  <c r="AD291" s="11"/>
      <c r="AE291" s="11"/>
      <c r="AF291" s="11"/>
      <c r="AG291" s="11"/>
      <c r="AH291" s="11"/>
      <c r="AI291" s="11"/>
      <c r="AJ291" s="11"/>
    </row>
    <row r="292" spans="5:36" ht="15.75" customHeight="1"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  <c r="AD292" s="11"/>
      <c r="AE292" s="11"/>
      <c r="AF292" s="11"/>
      <c r="AG292" s="11"/>
      <c r="AH292" s="11"/>
      <c r="AI292" s="11"/>
      <c r="AJ292" s="11"/>
    </row>
    <row r="293" spans="5:36" ht="15.75" customHeight="1"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  <c r="AD293" s="11"/>
      <c r="AE293" s="11"/>
      <c r="AF293" s="11"/>
      <c r="AG293" s="11"/>
      <c r="AH293" s="11"/>
      <c r="AI293" s="11"/>
      <c r="AJ293" s="11"/>
    </row>
    <row r="294" spans="5:36" ht="15.75" customHeight="1"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  <c r="AD294" s="11"/>
      <c r="AE294" s="11"/>
      <c r="AF294" s="11"/>
      <c r="AG294" s="11"/>
      <c r="AH294" s="11"/>
      <c r="AI294" s="11"/>
      <c r="AJ294" s="11"/>
    </row>
    <row r="295" spans="5:36" ht="15.75" customHeight="1"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  <c r="AD295" s="11"/>
      <c r="AE295" s="11"/>
      <c r="AF295" s="11"/>
      <c r="AG295" s="11"/>
      <c r="AH295" s="11"/>
      <c r="AI295" s="11"/>
      <c r="AJ295" s="11"/>
    </row>
    <row r="296" spans="5:36" ht="15.75" customHeight="1"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</row>
    <row r="297" spans="5:36" ht="15.75" customHeight="1"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</row>
    <row r="298" spans="5:36" ht="15.75" customHeight="1"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</row>
    <row r="299" spans="5:36" ht="15.75" customHeight="1"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</row>
    <row r="300" spans="5:36" ht="15.75" customHeight="1"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</row>
    <row r="301" spans="5:36" ht="15.75" customHeight="1"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</row>
    <row r="302" spans="5:36" ht="15.75" customHeight="1"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</row>
    <row r="303" spans="5:36" ht="15.75" customHeight="1"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</row>
    <row r="304" spans="5:36" ht="15.75" customHeight="1"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/>
      <c r="AE304" s="11"/>
      <c r="AF304" s="11"/>
      <c r="AG304" s="11"/>
      <c r="AH304" s="11"/>
      <c r="AI304" s="11"/>
      <c r="AJ304" s="11"/>
    </row>
    <row r="305" spans="5:36" ht="15.75" customHeight="1"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  <c r="AD305" s="11"/>
      <c r="AE305" s="11"/>
      <c r="AF305" s="11"/>
      <c r="AG305" s="11"/>
      <c r="AH305" s="11"/>
      <c r="AI305" s="11"/>
      <c r="AJ305" s="11"/>
    </row>
    <row r="306" spans="5:36" ht="15.75" customHeight="1"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  <c r="AD306" s="11"/>
      <c r="AE306" s="11"/>
      <c r="AF306" s="11"/>
      <c r="AG306" s="11"/>
      <c r="AH306" s="11"/>
      <c r="AI306" s="11"/>
      <c r="AJ306" s="11"/>
    </row>
    <row r="307" spans="5:36" ht="15.75" customHeight="1"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  <c r="AD307" s="11"/>
      <c r="AE307" s="11"/>
      <c r="AF307" s="11"/>
      <c r="AG307" s="11"/>
      <c r="AH307" s="11"/>
      <c r="AI307" s="11"/>
      <c r="AJ307" s="11"/>
    </row>
    <row r="308" spans="5:36" ht="15.75" customHeight="1"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  <c r="AD308" s="11"/>
      <c r="AE308" s="11"/>
      <c r="AF308" s="11"/>
      <c r="AG308" s="11"/>
      <c r="AH308" s="11"/>
      <c r="AI308" s="11"/>
      <c r="AJ308" s="11"/>
    </row>
    <row r="309" spans="5:36" ht="15.75" customHeight="1"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  <c r="AD309" s="11"/>
      <c r="AE309" s="11"/>
      <c r="AF309" s="11"/>
      <c r="AG309" s="11"/>
      <c r="AH309" s="11"/>
      <c r="AI309" s="11"/>
      <c r="AJ309" s="11"/>
    </row>
    <row r="310" spans="5:36" ht="15.75" customHeight="1"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  <c r="AD310" s="11"/>
      <c r="AE310" s="11"/>
      <c r="AF310" s="11"/>
      <c r="AG310" s="11"/>
      <c r="AH310" s="11"/>
      <c r="AI310" s="11"/>
      <c r="AJ310" s="11"/>
    </row>
    <row r="311" spans="5:36" ht="15.75" customHeight="1"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  <c r="AD311" s="11"/>
      <c r="AE311" s="11"/>
      <c r="AF311" s="11"/>
      <c r="AG311" s="11"/>
      <c r="AH311" s="11"/>
      <c r="AI311" s="11"/>
      <c r="AJ311" s="11"/>
    </row>
    <row r="312" spans="5:36" ht="15.75" customHeight="1"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  <c r="AD312" s="11"/>
      <c r="AE312" s="11"/>
      <c r="AF312" s="11"/>
      <c r="AG312" s="11"/>
      <c r="AH312" s="11"/>
      <c r="AI312" s="11"/>
      <c r="AJ312" s="11"/>
    </row>
    <row r="313" spans="5:36" ht="15.75" customHeight="1"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  <c r="AD313" s="11"/>
      <c r="AE313" s="11"/>
      <c r="AF313" s="11"/>
      <c r="AG313" s="11"/>
      <c r="AH313" s="11"/>
      <c r="AI313" s="11"/>
      <c r="AJ313" s="11"/>
    </row>
    <row r="314" spans="5:36" ht="15.75" customHeight="1"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  <c r="AD314" s="11"/>
      <c r="AE314" s="11"/>
      <c r="AF314" s="11"/>
      <c r="AG314" s="11"/>
      <c r="AH314" s="11"/>
      <c r="AI314" s="11"/>
      <c r="AJ314" s="11"/>
    </row>
    <row r="315" spans="5:36" ht="15.75" customHeight="1"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  <c r="AD315" s="11"/>
      <c r="AE315" s="11"/>
      <c r="AF315" s="11"/>
      <c r="AG315" s="11"/>
      <c r="AH315" s="11"/>
      <c r="AI315" s="11"/>
      <c r="AJ315" s="11"/>
    </row>
    <row r="316" spans="5:36" ht="15.75" customHeight="1"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  <c r="AD316" s="11"/>
      <c r="AE316" s="11"/>
      <c r="AF316" s="11"/>
      <c r="AG316" s="11"/>
      <c r="AH316" s="11"/>
      <c r="AI316" s="11"/>
      <c r="AJ316" s="11"/>
    </row>
    <row r="317" spans="5:36" ht="15.75" customHeight="1"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  <c r="AD317" s="11"/>
      <c r="AE317" s="11"/>
      <c r="AF317" s="11"/>
      <c r="AG317" s="11"/>
      <c r="AH317" s="11"/>
      <c r="AI317" s="11"/>
      <c r="AJ317" s="11"/>
    </row>
    <row r="318" spans="5:36" ht="15.75" customHeight="1"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  <c r="AD318" s="11"/>
      <c r="AE318" s="11"/>
      <c r="AF318" s="11"/>
      <c r="AG318" s="11"/>
      <c r="AH318" s="11"/>
      <c r="AI318" s="11"/>
      <c r="AJ318" s="11"/>
    </row>
    <row r="319" spans="5:36" ht="15.75" customHeight="1"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  <c r="AD319" s="11"/>
      <c r="AE319" s="11"/>
      <c r="AF319" s="11"/>
      <c r="AG319" s="11"/>
      <c r="AH319" s="11"/>
      <c r="AI319" s="11"/>
      <c r="AJ319" s="11"/>
    </row>
    <row r="320" spans="5:36" ht="15.75" customHeight="1"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  <c r="AD320" s="11"/>
      <c r="AE320" s="11"/>
      <c r="AF320" s="11"/>
      <c r="AG320" s="11"/>
      <c r="AH320" s="11"/>
      <c r="AI320" s="11"/>
      <c r="AJ320" s="11"/>
    </row>
    <row r="321" spans="5:36" ht="15.75" customHeight="1"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  <c r="AD321" s="11"/>
      <c r="AE321" s="11"/>
      <c r="AF321" s="11"/>
      <c r="AG321" s="11"/>
      <c r="AH321" s="11"/>
      <c r="AI321" s="11"/>
      <c r="AJ321" s="11"/>
    </row>
    <row r="322" spans="5:36" ht="15.75" customHeight="1"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  <c r="AD322" s="11"/>
      <c r="AE322" s="11"/>
      <c r="AF322" s="11"/>
      <c r="AG322" s="11"/>
      <c r="AH322" s="11"/>
      <c r="AI322" s="11"/>
      <c r="AJ322" s="11"/>
    </row>
    <row r="323" spans="5:36" ht="15.75" customHeight="1"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  <c r="AD323" s="11"/>
      <c r="AE323" s="11"/>
      <c r="AF323" s="11"/>
      <c r="AG323" s="11"/>
      <c r="AH323" s="11"/>
      <c r="AI323" s="11"/>
      <c r="AJ323" s="11"/>
    </row>
    <row r="324" spans="5:36" ht="15.75" customHeight="1"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  <c r="AD324" s="11"/>
      <c r="AE324" s="11"/>
      <c r="AF324" s="11"/>
      <c r="AG324" s="11"/>
      <c r="AH324" s="11"/>
      <c r="AI324" s="11"/>
      <c r="AJ324" s="11"/>
    </row>
    <row r="325" spans="5:36" ht="15.75" customHeight="1"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  <c r="AD325" s="11"/>
      <c r="AE325" s="11"/>
      <c r="AF325" s="11"/>
      <c r="AG325" s="11"/>
      <c r="AH325" s="11"/>
      <c r="AI325" s="11"/>
      <c r="AJ325" s="11"/>
    </row>
    <row r="326" spans="5:36" ht="15.75" customHeight="1"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</row>
    <row r="327" spans="5:36" ht="15.75" customHeight="1"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</row>
    <row r="328" spans="5:36" ht="15.75" customHeight="1"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</row>
    <row r="329" spans="5:36" ht="15.75" customHeight="1"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</row>
    <row r="330" spans="5:36" ht="15.75" customHeight="1"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</row>
    <row r="331" spans="5:36" ht="15.75" customHeight="1"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</row>
    <row r="332" spans="5:36" ht="15.75" customHeight="1"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/>
      <c r="AE332" s="11"/>
      <c r="AF332" s="11"/>
      <c r="AG332" s="11"/>
      <c r="AH332" s="11"/>
      <c r="AI332" s="11"/>
      <c r="AJ332" s="11"/>
    </row>
    <row r="333" spans="5:36" ht="15.75" customHeight="1"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  <c r="AD333" s="11"/>
      <c r="AE333" s="11"/>
      <c r="AF333" s="11"/>
      <c r="AG333" s="11"/>
      <c r="AH333" s="11"/>
      <c r="AI333" s="11"/>
      <c r="AJ333" s="11"/>
    </row>
    <row r="334" spans="5:36" ht="15.75" customHeight="1"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  <c r="AD334" s="11"/>
      <c r="AE334" s="11"/>
      <c r="AF334" s="11"/>
      <c r="AG334" s="11"/>
      <c r="AH334" s="11"/>
      <c r="AI334" s="11"/>
      <c r="AJ334" s="11"/>
    </row>
    <row r="335" spans="5:36" ht="15.75" customHeight="1"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  <c r="AD335" s="11"/>
      <c r="AE335" s="11"/>
      <c r="AF335" s="11"/>
      <c r="AG335" s="11"/>
      <c r="AH335" s="11"/>
      <c r="AI335" s="11"/>
      <c r="AJ335" s="11"/>
    </row>
    <row r="336" spans="5:36" ht="15.75" customHeight="1"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  <c r="AD336" s="11"/>
      <c r="AE336" s="11"/>
      <c r="AF336" s="11"/>
      <c r="AG336" s="11"/>
      <c r="AH336" s="11"/>
      <c r="AI336" s="11"/>
      <c r="AJ336" s="11"/>
    </row>
    <row r="337" spans="5:36" ht="15.75" customHeight="1"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  <c r="AD337" s="11"/>
      <c r="AE337" s="11"/>
      <c r="AF337" s="11"/>
      <c r="AG337" s="11"/>
      <c r="AH337" s="11"/>
      <c r="AI337" s="11"/>
      <c r="AJ337" s="11"/>
    </row>
    <row r="338" spans="5:36" ht="15.75" customHeight="1"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  <c r="AD338" s="11"/>
      <c r="AE338" s="11"/>
      <c r="AF338" s="11"/>
      <c r="AG338" s="11"/>
      <c r="AH338" s="11"/>
      <c r="AI338" s="11"/>
      <c r="AJ338" s="11"/>
    </row>
    <row r="339" spans="5:36" ht="15.75" customHeight="1"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  <c r="AD339" s="11"/>
      <c r="AE339" s="11"/>
      <c r="AF339" s="11"/>
      <c r="AG339" s="11"/>
      <c r="AH339" s="11"/>
      <c r="AI339" s="11"/>
      <c r="AJ339" s="11"/>
    </row>
    <row r="340" spans="5:36" ht="15.75" customHeight="1"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  <c r="AD340" s="11"/>
      <c r="AE340" s="11"/>
      <c r="AF340" s="11"/>
      <c r="AG340" s="11"/>
      <c r="AH340" s="11"/>
      <c r="AI340" s="11"/>
      <c r="AJ340" s="11"/>
    </row>
    <row r="341" spans="5:36" ht="15.75" customHeight="1"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  <c r="AD341" s="11"/>
      <c r="AE341" s="11"/>
      <c r="AF341" s="11"/>
      <c r="AG341" s="11"/>
      <c r="AH341" s="11"/>
      <c r="AI341" s="11"/>
      <c r="AJ341" s="11"/>
    </row>
    <row r="342" spans="5:36" ht="15.75" customHeight="1"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  <c r="AD342" s="11"/>
      <c r="AE342" s="11"/>
      <c r="AF342" s="11"/>
      <c r="AG342" s="11"/>
      <c r="AH342" s="11"/>
      <c r="AI342" s="11"/>
      <c r="AJ342" s="11"/>
    </row>
    <row r="343" spans="5:36" ht="15.75" customHeight="1"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  <c r="AD343" s="11"/>
      <c r="AE343" s="11"/>
      <c r="AF343" s="11"/>
      <c r="AG343" s="11"/>
      <c r="AH343" s="11"/>
      <c r="AI343" s="11"/>
      <c r="AJ343" s="11"/>
    </row>
    <row r="344" spans="5:36" ht="15.75" customHeight="1"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  <c r="AD344" s="11"/>
      <c r="AE344" s="11"/>
      <c r="AF344" s="11"/>
      <c r="AG344" s="11"/>
      <c r="AH344" s="11"/>
      <c r="AI344" s="11"/>
      <c r="AJ344" s="11"/>
    </row>
    <row r="345" spans="5:36" ht="15.75" customHeight="1"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  <c r="AD345" s="11"/>
      <c r="AE345" s="11"/>
      <c r="AF345" s="11"/>
      <c r="AG345" s="11"/>
      <c r="AH345" s="11"/>
      <c r="AI345" s="11"/>
      <c r="AJ345" s="11"/>
    </row>
    <row r="346" spans="5:36" ht="15.75" customHeight="1"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  <c r="AD346" s="11"/>
      <c r="AE346" s="11"/>
      <c r="AF346" s="11"/>
      <c r="AG346" s="11"/>
      <c r="AH346" s="11"/>
      <c r="AI346" s="11"/>
      <c r="AJ346" s="11"/>
    </row>
    <row r="347" spans="5:36" ht="15.75" customHeight="1"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  <c r="AD347" s="11"/>
      <c r="AE347" s="11"/>
      <c r="AF347" s="11"/>
      <c r="AG347" s="11"/>
      <c r="AH347" s="11"/>
      <c r="AI347" s="11"/>
      <c r="AJ347" s="11"/>
    </row>
    <row r="348" spans="5:36" ht="15.75" customHeight="1"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  <c r="AD348" s="11"/>
      <c r="AE348" s="11"/>
      <c r="AF348" s="11"/>
      <c r="AG348" s="11"/>
      <c r="AH348" s="11"/>
      <c r="AI348" s="11"/>
      <c r="AJ348" s="11"/>
    </row>
    <row r="349" spans="5:36" ht="15.75" customHeight="1"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  <c r="AD349" s="11"/>
      <c r="AE349" s="11"/>
      <c r="AF349" s="11"/>
      <c r="AG349" s="11"/>
      <c r="AH349" s="11"/>
      <c r="AI349" s="11"/>
      <c r="AJ349" s="11"/>
    </row>
    <row r="350" spans="5:36" ht="15.75" customHeight="1"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  <c r="AD350" s="11"/>
      <c r="AE350" s="11"/>
      <c r="AF350" s="11"/>
      <c r="AG350" s="11"/>
      <c r="AH350" s="11"/>
      <c r="AI350" s="11"/>
      <c r="AJ350" s="11"/>
    </row>
    <row r="351" spans="5:36" ht="15.75" customHeight="1"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  <c r="AD351" s="11"/>
      <c r="AE351" s="11"/>
      <c r="AF351" s="11"/>
      <c r="AG351" s="11"/>
      <c r="AH351" s="11"/>
      <c r="AI351" s="11"/>
      <c r="AJ351" s="11"/>
    </row>
    <row r="352" spans="5:36" ht="15.75" customHeight="1"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  <c r="AD352" s="11"/>
      <c r="AE352" s="11"/>
      <c r="AF352" s="11"/>
      <c r="AG352" s="11"/>
      <c r="AH352" s="11"/>
      <c r="AI352" s="11"/>
      <c r="AJ352" s="11"/>
    </row>
    <row r="353" spans="5:36" ht="15.75" customHeight="1"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  <c r="AD353" s="11"/>
      <c r="AE353" s="11"/>
      <c r="AF353" s="11"/>
      <c r="AG353" s="11"/>
      <c r="AH353" s="11"/>
      <c r="AI353" s="11"/>
      <c r="AJ353" s="11"/>
    </row>
    <row r="354" spans="5:36" ht="15.75" customHeight="1"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  <c r="AD354" s="11"/>
      <c r="AE354" s="11"/>
      <c r="AF354" s="11"/>
      <c r="AG354" s="11"/>
      <c r="AH354" s="11"/>
      <c r="AI354" s="11"/>
      <c r="AJ354" s="11"/>
    </row>
    <row r="355" spans="5:36" ht="15.75" customHeight="1"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  <c r="AD355" s="11"/>
      <c r="AE355" s="11"/>
      <c r="AF355" s="11"/>
      <c r="AG355" s="11"/>
      <c r="AH355" s="11"/>
      <c r="AI355" s="11"/>
      <c r="AJ355" s="11"/>
    </row>
    <row r="356" spans="5:36" ht="15.75" customHeight="1"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  <c r="AD356" s="11"/>
      <c r="AE356" s="11"/>
      <c r="AF356" s="11"/>
      <c r="AG356" s="11"/>
      <c r="AH356" s="11"/>
      <c r="AI356" s="11"/>
      <c r="AJ356" s="11"/>
    </row>
    <row r="357" spans="5:36" ht="15.75" customHeight="1"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  <c r="AD357" s="11"/>
      <c r="AE357" s="11"/>
      <c r="AF357" s="11"/>
      <c r="AG357" s="11"/>
      <c r="AH357" s="11"/>
      <c r="AI357" s="11"/>
      <c r="AJ357" s="11"/>
    </row>
    <row r="358" spans="5:36" ht="15.75" customHeight="1"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  <c r="AD358" s="11"/>
      <c r="AE358" s="11"/>
      <c r="AF358" s="11"/>
      <c r="AG358" s="11"/>
      <c r="AH358" s="11"/>
      <c r="AI358" s="11"/>
      <c r="AJ358" s="11"/>
    </row>
    <row r="359" spans="5:36" ht="15.75" customHeight="1"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  <c r="AD359" s="11"/>
      <c r="AE359" s="11"/>
      <c r="AF359" s="11"/>
      <c r="AG359" s="11"/>
      <c r="AH359" s="11"/>
      <c r="AI359" s="11"/>
      <c r="AJ359" s="11"/>
    </row>
    <row r="360" spans="5:36" ht="15.75" customHeight="1"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  <c r="AD360" s="11"/>
      <c r="AE360" s="11"/>
      <c r="AF360" s="11"/>
      <c r="AG360" s="11"/>
      <c r="AH360" s="11"/>
      <c r="AI360" s="11"/>
      <c r="AJ360" s="11"/>
    </row>
    <row r="361" spans="5:36" ht="15.75" customHeight="1"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  <c r="AD361" s="11"/>
      <c r="AE361" s="11"/>
      <c r="AF361" s="11"/>
      <c r="AG361" s="11"/>
      <c r="AH361" s="11"/>
      <c r="AI361" s="11"/>
      <c r="AJ361" s="11"/>
    </row>
    <row r="362" spans="5:36" ht="15.75" customHeight="1"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  <c r="AD362" s="11"/>
      <c r="AE362" s="11"/>
      <c r="AF362" s="11"/>
      <c r="AG362" s="11"/>
      <c r="AH362" s="11"/>
      <c r="AI362" s="11"/>
      <c r="AJ362" s="11"/>
    </row>
    <row r="363" spans="5:36" ht="15.75" customHeight="1"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  <c r="AD363" s="11"/>
      <c r="AE363" s="11"/>
      <c r="AF363" s="11"/>
      <c r="AG363" s="11"/>
      <c r="AH363" s="11"/>
      <c r="AI363" s="11"/>
      <c r="AJ363" s="11"/>
    </row>
    <row r="364" spans="5:36" ht="15.75" customHeight="1"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  <c r="AD364" s="11"/>
      <c r="AE364" s="11"/>
      <c r="AF364" s="11"/>
      <c r="AG364" s="11"/>
      <c r="AH364" s="11"/>
      <c r="AI364" s="11"/>
      <c r="AJ364" s="11"/>
    </row>
    <row r="365" spans="5:36" ht="15.75" customHeight="1"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  <c r="AD365" s="11"/>
      <c r="AE365" s="11"/>
      <c r="AF365" s="11"/>
      <c r="AG365" s="11"/>
      <c r="AH365" s="11"/>
      <c r="AI365" s="11"/>
      <c r="AJ365" s="11"/>
    </row>
    <row r="366" spans="5:36" ht="15.75" customHeight="1"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  <c r="AD366" s="11"/>
      <c r="AE366" s="11"/>
      <c r="AF366" s="11"/>
      <c r="AG366" s="11"/>
      <c r="AH366" s="11"/>
      <c r="AI366" s="11"/>
      <c r="AJ366" s="11"/>
    </row>
    <row r="367" spans="5:36" ht="15.75" customHeight="1"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  <c r="AD367" s="11"/>
      <c r="AE367" s="11"/>
      <c r="AF367" s="11"/>
      <c r="AG367" s="11"/>
      <c r="AH367" s="11"/>
      <c r="AI367" s="11"/>
      <c r="AJ367" s="11"/>
    </row>
    <row r="368" spans="5:36" ht="15.75" customHeight="1"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  <c r="AD368" s="11"/>
      <c r="AE368" s="11"/>
      <c r="AF368" s="11"/>
      <c r="AG368" s="11"/>
      <c r="AH368" s="11"/>
      <c r="AI368" s="11"/>
      <c r="AJ368" s="11"/>
    </row>
    <row r="369" spans="5:36" ht="15.75" customHeight="1"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  <c r="AD369" s="11"/>
      <c r="AE369" s="11"/>
      <c r="AF369" s="11"/>
      <c r="AG369" s="11"/>
      <c r="AH369" s="11"/>
      <c r="AI369" s="11"/>
      <c r="AJ369" s="11"/>
    </row>
    <row r="370" spans="5:36" ht="15.75" customHeight="1"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  <c r="AD370" s="11"/>
      <c r="AE370" s="11"/>
      <c r="AF370" s="11"/>
      <c r="AG370" s="11"/>
      <c r="AH370" s="11"/>
      <c r="AI370" s="11"/>
      <c r="AJ370" s="11"/>
    </row>
    <row r="371" spans="5:36" ht="15.75" customHeight="1"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  <c r="AD371" s="11"/>
      <c r="AE371" s="11"/>
      <c r="AF371" s="11"/>
      <c r="AG371" s="11"/>
      <c r="AH371" s="11"/>
      <c r="AI371" s="11"/>
      <c r="AJ371" s="11"/>
    </row>
    <row r="372" spans="5:36" ht="15.75" customHeight="1"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  <c r="AD372" s="11"/>
      <c r="AE372" s="11"/>
      <c r="AF372" s="11"/>
      <c r="AG372" s="11"/>
      <c r="AH372" s="11"/>
      <c r="AI372" s="11"/>
      <c r="AJ372" s="11"/>
    </row>
    <row r="373" spans="5:36" ht="15.75" customHeight="1"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  <c r="AD373" s="11"/>
      <c r="AE373" s="11"/>
      <c r="AF373" s="11"/>
      <c r="AG373" s="11"/>
      <c r="AH373" s="11"/>
      <c r="AI373" s="11"/>
      <c r="AJ373" s="11"/>
    </row>
    <row r="374" spans="5:36" ht="15.75" customHeight="1"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  <c r="AD374" s="11"/>
      <c r="AE374" s="11"/>
      <c r="AF374" s="11"/>
      <c r="AG374" s="11"/>
      <c r="AH374" s="11"/>
      <c r="AI374" s="11"/>
      <c r="AJ374" s="11"/>
    </row>
    <row r="375" spans="5:36" ht="15.75" customHeight="1"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  <c r="AD375" s="11"/>
      <c r="AE375" s="11"/>
      <c r="AF375" s="11"/>
      <c r="AG375" s="11"/>
      <c r="AH375" s="11"/>
      <c r="AI375" s="11"/>
      <c r="AJ375" s="11"/>
    </row>
    <row r="376" spans="5:36" ht="15.75" customHeight="1"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  <c r="AD376" s="11"/>
      <c r="AE376" s="11"/>
      <c r="AF376" s="11"/>
      <c r="AG376" s="11"/>
      <c r="AH376" s="11"/>
      <c r="AI376" s="11"/>
      <c r="AJ376" s="11"/>
    </row>
    <row r="377" spans="5:36" ht="15.75" customHeight="1"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  <c r="AD377" s="11"/>
      <c r="AE377" s="11"/>
      <c r="AF377" s="11"/>
      <c r="AG377" s="11"/>
      <c r="AH377" s="11"/>
      <c r="AI377" s="11"/>
      <c r="AJ377" s="11"/>
    </row>
    <row r="378" spans="5:36" ht="15.75" customHeight="1"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  <c r="AD378" s="11"/>
      <c r="AE378" s="11"/>
      <c r="AF378" s="11"/>
      <c r="AG378" s="11"/>
      <c r="AH378" s="11"/>
      <c r="AI378" s="11"/>
      <c r="AJ378" s="11"/>
    </row>
    <row r="379" spans="5:36" ht="15.75" customHeight="1"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  <c r="AD379" s="11"/>
      <c r="AE379" s="11"/>
      <c r="AF379" s="11"/>
      <c r="AG379" s="11"/>
      <c r="AH379" s="11"/>
      <c r="AI379" s="11"/>
      <c r="AJ379" s="11"/>
    </row>
    <row r="380" spans="5:36" ht="15.75" customHeight="1"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  <c r="AD380" s="11"/>
      <c r="AE380" s="11"/>
      <c r="AF380" s="11"/>
      <c r="AG380" s="11"/>
      <c r="AH380" s="11"/>
      <c r="AI380" s="11"/>
      <c r="AJ380" s="11"/>
    </row>
    <row r="381" spans="5:36" ht="15.75" customHeight="1"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  <c r="AD381" s="11"/>
      <c r="AE381" s="11"/>
      <c r="AF381" s="11"/>
      <c r="AG381" s="11"/>
      <c r="AH381" s="11"/>
      <c r="AI381" s="11"/>
      <c r="AJ381" s="11"/>
    </row>
    <row r="382" spans="5:36" ht="15.75" customHeight="1"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  <c r="AD382" s="11"/>
      <c r="AE382" s="11"/>
      <c r="AF382" s="11"/>
      <c r="AG382" s="11"/>
      <c r="AH382" s="11"/>
      <c r="AI382" s="11"/>
      <c r="AJ382" s="11"/>
    </row>
    <row r="383" spans="5:36" ht="15.75" customHeight="1"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  <c r="AD383" s="11"/>
      <c r="AE383" s="11"/>
      <c r="AF383" s="11"/>
      <c r="AG383" s="11"/>
      <c r="AH383" s="11"/>
      <c r="AI383" s="11"/>
      <c r="AJ383" s="11"/>
    </row>
    <row r="384" spans="5:36" ht="15.75" customHeight="1"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  <c r="AD384" s="11"/>
      <c r="AE384" s="11"/>
      <c r="AF384" s="11"/>
      <c r="AG384" s="11"/>
      <c r="AH384" s="11"/>
      <c r="AI384" s="11"/>
      <c r="AJ384" s="11"/>
    </row>
    <row r="385" spans="5:36" ht="15.75" customHeight="1"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  <c r="AD385" s="11"/>
      <c r="AE385" s="11"/>
      <c r="AF385" s="11"/>
      <c r="AG385" s="11"/>
      <c r="AH385" s="11"/>
      <c r="AI385" s="11"/>
      <c r="AJ385" s="11"/>
    </row>
    <row r="386" spans="5:36" ht="15.75" customHeight="1"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  <c r="AD386" s="11"/>
      <c r="AE386" s="11"/>
      <c r="AF386" s="11"/>
      <c r="AG386" s="11"/>
      <c r="AH386" s="11"/>
      <c r="AI386" s="11"/>
      <c r="AJ386" s="11"/>
    </row>
    <row r="387" spans="5:36" ht="15.75" customHeight="1"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  <c r="AD387" s="11"/>
      <c r="AE387" s="11"/>
      <c r="AF387" s="11"/>
      <c r="AG387" s="11"/>
      <c r="AH387" s="11"/>
      <c r="AI387" s="11"/>
      <c r="AJ387" s="11"/>
    </row>
    <row r="388" spans="5:36" ht="15.75" customHeight="1"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  <c r="AD388" s="11"/>
      <c r="AE388" s="11"/>
      <c r="AF388" s="11"/>
      <c r="AG388" s="11"/>
      <c r="AH388" s="11"/>
      <c r="AI388" s="11"/>
      <c r="AJ388" s="11"/>
    </row>
    <row r="389" spans="5:36" ht="15.75" customHeight="1"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  <c r="AD389" s="11"/>
      <c r="AE389" s="11"/>
      <c r="AF389" s="11"/>
      <c r="AG389" s="11"/>
      <c r="AH389" s="11"/>
      <c r="AI389" s="11"/>
      <c r="AJ389" s="11"/>
    </row>
    <row r="390" spans="5:36" ht="15.75" customHeight="1"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  <c r="AD390" s="11"/>
      <c r="AE390" s="11"/>
      <c r="AF390" s="11"/>
      <c r="AG390" s="11"/>
      <c r="AH390" s="11"/>
      <c r="AI390" s="11"/>
      <c r="AJ390" s="11"/>
    </row>
    <row r="391" spans="5:36" ht="15.75" customHeight="1"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  <c r="AD391" s="11"/>
      <c r="AE391" s="11"/>
      <c r="AF391" s="11"/>
      <c r="AG391" s="11"/>
      <c r="AH391" s="11"/>
      <c r="AI391" s="11"/>
      <c r="AJ391" s="11"/>
    </row>
    <row r="392" spans="5:36" ht="15.75" customHeight="1"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  <c r="AD392" s="11"/>
      <c r="AE392" s="11"/>
      <c r="AF392" s="11"/>
      <c r="AG392" s="11"/>
      <c r="AH392" s="11"/>
      <c r="AI392" s="11"/>
      <c r="AJ392" s="11"/>
    </row>
    <row r="393" spans="5:36" ht="15.75" customHeight="1"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  <c r="AD393" s="11"/>
      <c r="AE393" s="11"/>
      <c r="AF393" s="11"/>
      <c r="AG393" s="11"/>
      <c r="AH393" s="11"/>
      <c r="AI393" s="11"/>
      <c r="AJ393" s="11"/>
    </row>
    <row r="394" spans="5:36" ht="15.75" customHeight="1"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  <c r="AD394" s="11"/>
      <c r="AE394" s="11"/>
      <c r="AF394" s="11"/>
      <c r="AG394" s="11"/>
      <c r="AH394" s="11"/>
      <c r="AI394" s="11"/>
      <c r="AJ394" s="11"/>
    </row>
    <row r="395" spans="5:36" ht="15.75" customHeight="1"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  <c r="AD395" s="11"/>
      <c r="AE395" s="11"/>
      <c r="AF395" s="11"/>
      <c r="AG395" s="11"/>
      <c r="AH395" s="11"/>
      <c r="AI395" s="11"/>
      <c r="AJ395" s="11"/>
    </row>
    <row r="396" spans="5:36" ht="15.75" customHeight="1"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  <c r="AD396" s="11"/>
      <c r="AE396" s="11"/>
      <c r="AF396" s="11"/>
      <c r="AG396" s="11"/>
      <c r="AH396" s="11"/>
      <c r="AI396" s="11"/>
      <c r="AJ396" s="11"/>
    </row>
    <row r="397" spans="5:36" ht="15.75" customHeight="1"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  <c r="AD397" s="11"/>
      <c r="AE397" s="11"/>
      <c r="AF397" s="11"/>
      <c r="AG397" s="11"/>
      <c r="AH397" s="11"/>
      <c r="AI397" s="11"/>
      <c r="AJ397" s="11"/>
    </row>
    <row r="398" spans="5:36" ht="15.75" customHeight="1"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  <c r="AD398" s="11"/>
      <c r="AE398" s="11"/>
      <c r="AF398" s="11"/>
      <c r="AG398" s="11"/>
      <c r="AH398" s="11"/>
      <c r="AI398" s="11"/>
      <c r="AJ398" s="11"/>
    </row>
    <row r="399" spans="5:36" ht="15.75" customHeight="1"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  <c r="AD399" s="11"/>
      <c r="AE399" s="11"/>
      <c r="AF399" s="11"/>
      <c r="AG399" s="11"/>
      <c r="AH399" s="11"/>
      <c r="AI399" s="11"/>
      <c r="AJ399" s="11"/>
    </row>
    <row r="400" spans="5:36" ht="15.75" customHeight="1"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  <c r="AD400" s="11"/>
      <c r="AE400" s="11"/>
      <c r="AF400" s="11"/>
      <c r="AG400" s="11"/>
      <c r="AH400" s="11"/>
      <c r="AI400" s="11"/>
      <c r="AJ400" s="11"/>
    </row>
    <row r="401" spans="5:36" ht="15.75" customHeight="1"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  <c r="AD401" s="11"/>
      <c r="AE401" s="11"/>
      <c r="AF401" s="11"/>
      <c r="AG401" s="11"/>
      <c r="AH401" s="11"/>
      <c r="AI401" s="11"/>
      <c r="AJ401" s="11"/>
    </row>
    <row r="402" spans="5:36" ht="15.75" customHeight="1"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  <c r="AD402" s="11"/>
      <c r="AE402" s="11"/>
      <c r="AF402" s="11"/>
      <c r="AG402" s="11"/>
      <c r="AH402" s="11"/>
      <c r="AI402" s="11"/>
      <c r="AJ402" s="11"/>
    </row>
    <row r="403" spans="5:36" ht="15.75" customHeight="1"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  <c r="AD403" s="11"/>
      <c r="AE403" s="11"/>
      <c r="AF403" s="11"/>
      <c r="AG403" s="11"/>
      <c r="AH403" s="11"/>
      <c r="AI403" s="11"/>
      <c r="AJ403" s="11"/>
    </row>
    <row r="404" spans="5:36" ht="15.75" customHeight="1"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  <c r="AD404" s="11"/>
      <c r="AE404" s="11"/>
      <c r="AF404" s="11"/>
      <c r="AG404" s="11"/>
      <c r="AH404" s="11"/>
      <c r="AI404" s="11"/>
      <c r="AJ404" s="11"/>
    </row>
    <row r="405" spans="5:36" ht="15.75" customHeight="1"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  <c r="AD405" s="11"/>
      <c r="AE405" s="11"/>
      <c r="AF405" s="11"/>
      <c r="AG405" s="11"/>
      <c r="AH405" s="11"/>
      <c r="AI405" s="11"/>
      <c r="AJ405" s="11"/>
    </row>
    <row r="406" spans="5:36" ht="15.75" customHeight="1"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  <c r="AD406" s="11"/>
      <c r="AE406" s="11"/>
      <c r="AF406" s="11"/>
      <c r="AG406" s="11"/>
      <c r="AH406" s="11"/>
      <c r="AI406" s="11"/>
      <c r="AJ406" s="11"/>
    </row>
    <row r="407" spans="5:36" ht="15.75" customHeight="1"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</row>
    <row r="408" spans="5:36" ht="15.75" customHeight="1"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</row>
    <row r="409" spans="5:36" ht="15.75" customHeight="1"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</row>
    <row r="410" spans="5:36" ht="15.75" customHeight="1"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</row>
    <row r="411" spans="5:36" ht="15.75" customHeight="1"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</row>
    <row r="412" spans="5:36" ht="15.75" customHeight="1"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</row>
    <row r="413" spans="5:36" ht="15.75" customHeight="1"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</row>
    <row r="414" spans="5:36" ht="15.75" customHeight="1"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/>
      <c r="AE414" s="11"/>
      <c r="AF414" s="11"/>
      <c r="AG414" s="11"/>
      <c r="AH414" s="11"/>
      <c r="AI414" s="11"/>
      <c r="AJ414" s="11"/>
    </row>
    <row r="415" spans="5:36" ht="15.75" customHeight="1"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  <c r="AD415" s="11"/>
      <c r="AE415" s="11"/>
      <c r="AF415" s="11"/>
      <c r="AG415" s="11"/>
      <c r="AH415" s="11"/>
      <c r="AI415" s="11"/>
      <c r="AJ415" s="11"/>
    </row>
    <row r="416" spans="5:36" ht="15.75" customHeight="1"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  <c r="AD416" s="11"/>
      <c r="AE416" s="11"/>
      <c r="AF416" s="11"/>
      <c r="AG416" s="11"/>
      <c r="AH416" s="11"/>
      <c r="AI416" s="11"/>
      <c r="AJ416" s="11"/>
    </row>
    <row r="417" spans="5:36" ht="15.75" customHeight="1"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  <c r="AD417" s="11"/>
      <c r="AE417" s="11"/>
      <c r="AF417" s="11"/>
      <c r="AG417" s="11"/>
      <c r="AH417" s="11"/>
      <c r="AI417" s="11"/>
      <c r="AJ417" s="11"/>
    </row>
    <row r="418" spans="5:36" ht="15.75" customHeight="1"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  <c r="AD418" s="11"/>
      <c r="AE418" s="11"/>
      <c r="AF418" s="11"/>
      <c r="AG418" s="11"/>
      <c r="AH418" s="11"/>
      <c r="AI418" s="11"/>
      <c r="AJ418" s="11"/>
    </row>
    <row r="419" spans="5:36" ht="15.75" customHeight="1"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  <c r="AD419" s="11"/>
      <c r="AE419" s="11"/>
      <c r="AF419" s="11"/>
      <c r="AG419" s="11"/>
      <c r="AH419" s="11"/>
      <c r="AI419" s="11"/>
      <c r="AJ419" s="11"/>
    </row>
    <row r="420" spans="5:36" ht="15.75" customHeight="1"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  <c r="AD420" s="11"/>
      <c r="AE420" s="11"/>
      <c r="AF420" s="11"/>
      <c r="AG420" s="11"/>
      <c r="AH420" s="11"/>
      <c r="AI420" s="11"/>
      <c r="AJ420" s="11"/>
    </row>
    <row r="421" spans="5:36" ht="15.75" customHeight="1"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  <c r="AD421" s="11"/>
      <c r="AE421" s="11"/>
      <c r="AF421" s="11"/>
      <c r="AG421" s="11"/>
      <c r="AH421" s="11"/>
      <c r="AI421" s="11"/>
      <c r="AJ421" s="11"/>
    </row>
    <row r="422" spans="5:36" ht="15.75" customHeight="1"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  <c r="AD422" s="11"/>
      <c r="AE422" s="11"/>
      <c r="AF422" s="11"/>
      <c r="AG422" s="11"/>
      <c r="AH422" s="11"/>
      <c r="AI422" s="11"/>
      <c r="AJ422" s="11"/>
    </row>
    <row r="423" spans="5:36" ht="15.75" customHeight="1"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  <c r="AD423" s="11"/>
      <c r="AE423" s="11"/>
      <c r="AF423" s="11"/>
      <c r="AG423" s="11"/>
      <c r="AH423" s="11"/>
      <c r="AI423" s="11"/>
      <c r="AJ423" s="11"/>
    </row>
    <row r="424" spans="5:36" ht="15.75" customHeight="1"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  <c r="AD424" s="11"/>
      <c r="AE424" s="11"/>
      <c r="AF424" s="11"/>
      <c r="AG424" s="11"/>
      <c r="AH424" s="11"/>
      <c r="AI424" s="11"/>
      <c r="AJ424" s="11"/>
    </row>
    <row r="425" spans="5:36" ht="15.75" customHeight="1"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  <c r="AD425" s="11"/>
      <c r="AE425" s="11"/>
      <c r="AF425" s="11"/>
      <c r="AG425" s="11"/>
      <c r="AH425" s="11"/>
      <c r="AI425" s="11"/>
      <c r="AJ425" s="11"/>
    </row>
    <row r="426" spans="5:36" ht="15.75" customHeight="1"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  <c r="AD426" s="11"/>
      <c r="AE426" s="11"/>
      <c r="AF426" s="11"/>
      <c r="AG426" s="11"/>
      <c r="AH426" s="11"/>
      <c r="AI426" s="11"/>
      <c r="AJ426" s="11"/>
    </row>
    <row r="427" spans="5:36" ht="15.75" customHeight="1"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  <c r="AD427" s="11"/>
      <c r="AE427" s="11"/>
      <c r="AF427" s="11"/>
      <c r="AG427" s="11"/>
      <c r="AH427" s="11"/>
      <c r="AI427" s="11"/>
      <c r="AJ427" s="11"/>
    </row>
    <row r="428" spans="5:36" ht="15.75" customHeight="1"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  <c r="AD428" s="11"/>
      <c r="AE428" s="11"/>
      <c r="AF428" s="11"/>
      <c r="AG428" s="11"/>
      <c r="AH428" s="11"/>
      <c r="AI428" s="11"/>
      <c r="AJ428" s="11"/>
    </row>
    <row r="429" spans="5:36" ht="15.75" customHeight="1"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  <c r="AD429" s="11"/>
      <c r="AE429" s="11"/>
      <c r="AF429" s="11"/>
      <c r="AG429" s="11"/>
      <c r="AH429" s="11"/>
      <c r="AI429" s="11"/>
      <c r="AJ429" s="11"/>
    </row>
    <row r="430" spans="5:36" ht="15.75" customHeight="1"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  <c r="AD430" s="11"/>
      <c r="AE430" s="11"/>
      <c r="AF430" s="11"/>
      <c r="AG430" s="11"/>
      <c r="AH430" s="11"/>
      <c r="AI430" s="11"/>
      <c r="AJ430" s="11"/>
    </row>
    <row r="431" spans="5:36" ht="15.75" customHeight="1"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  <c r="AD431" s="11"/>
      <c r="AE431" s="11"/>
      <c r="AF431" s="11"/>
      <c r="AG431" s="11"/>
      <c r="AH431" s="11"/>
      <c r="AI431" s="11"/>
      <c r="AJ431" s="11"/>
    </row>
    <row r="432" spans="5:36" ht="15.75" customHeight="1"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</row>
    <row r="433" spans="5:36" ht="15.75" customHeight="1"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</row>
    <row r="434" spans="5:36" ht="15.75" customHeight="1"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</row>
    <row r="435" spans="5:36" ht="15.75" customHeight="1"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</row>
    <row r="436" spans="5:36" ht="15.75" customHeight="1"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</row>
    <row r="437" spans="5:36" ht="15.75" customHeight="1"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</row>
    <row r="438" spans="5:36" ht="15.75" customHeight="1"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/>
      <c r="AE438" s="11"/>
      <c r="AF438" s="11"/>
      <c r="AG438" s="11"/>
      <c r="AH438" s="11"/>
      <c r="AI438" s="11"/>
      <c r="AJ438" s="11"/>
    </row>
    <row r="439" spans="5:36" ht="15.75" customHeight="1"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  <c r="AD439" s="11"/>
      <c r="AE439" s="11"/>
      <c r="AF439" s="11"/>
      <c r="AG439" s="11"/>
      <c r="AH439" s="11"/>
      <c r="AI439" s="11"/>
      <c r="AJ439" s="11"/>
    </row>
    <row r="440" spans="5:36" ht="15.75" customHeight="1"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  <c r="AD440" s="11"/>
      <c r="AE440" s="11"/>
      <c r="AF440" s="11"/>
      <c r="AG440" s="11"/>
      <c r="AH440" s="11"/>
      <c r="AI440" s="11"/>
      <c r="AJ440" s="11"/>
    </row>
    <row r="441" spans="5:36" ht="15.75" customHeight="1"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  <c r="AD441" s="11"/>
      <c r="AE441" s="11"/>
      <c r="AF441" s="11"/>
      <c r="AG441" s="11"/>
      <c r="AH441" s="11"/>
      <c r="AI441" s="11"/>
      <c r="AJ441" s="11"/>
    </row>
    <row r="442" spans="5:36" ht="15.75" customHeight="1"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  <c r="AD442" s="11"/>
      <c r="AE442" s="11"/>
      <c r="AF442" s="11"/>
      <c r="AG442" s="11"/>
      <c r="AH442" s="11"/>
      <c r="AI442" s="11"/>
      <c r="AJ442" s="11"/>
    </row>
    <row r="443" spans="5:36" ht="15.75" customHeight="1"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  <c r="AD443" s="11"/>
      <c r="AE443" s="11"/>
      <c r="AF443" s="11"/>
      <c r="AG443" s="11"/>
      <c r="AH443" s="11"/>
      <c r="AI443" s="11"/>
      <c r="AJ443" s="11"/>
    </row>
    <row r="444" spans="5:36" ht="15.75" customHeight="1"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  <c r="AD444" s="11"/>
      <c r="AE444" s="11"/>
      <c r="AF444" s="11"/>
      <c r="AG444" s="11"/>
      <c r="AH444" s="11"/>
      <c r="AI444" s="11"/>
      <c r="AJ444" s="11"/>
    </row>
    <row r="445" spans="5:36" ht="15.75" customHeight="1"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  <c r="AD445" s="11"/>
      <c r="AE445" s="11"/>
      <c r="AF445" s="11"/>
      <c r="AG445" s="11"/>
      <c r="AH445" s="11"/>
      <c r="AI445" s="11"/>
      <c r="AJ445" s="11"/>
    </row>
    <row r="446" spans="5:36" ht="15.75" customHeight="1"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  <c r="AD446" s="11"/>
      <c r="AE446" s="11"/>
      <c r="AF446" s="11"/>
      <c r="AG446" s="11"/>
      <c r="AH446" s="11"/>
      <c r="AI446" s="11"/>
      <c r="AJ446" s="11"/>
    </row>
    <row r="447" spans="5:36" ht="15.75" customHeight="1"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  <c r="AD447" s="11"/>
      <c r="AE447" s="11"/>
      <c r="AF447" s="11"/>
      <c r="AG447" s="11"/>
      <c r="AH447" s="11"/>
      <c r="AI447" s="11"/>
      <c r="AJ447" s="11"/>
    </row>
    <row r="448" spans="5:36" ht="15.75" customHeight="1"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  <c r="AD448" s="11"/>
      <c r="AE448" s="11"/>
      <c r="AF448" s="11"/>
      <c r="AG448" s="11"/>
      <c r="AH448" s="11"/>
      <c r="AI448" s="11"/>
      <c r="AJ448" s="11"/>
    </row>
    <row r="449" spans="5:36" ht="15.75" customHeight="1"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  <c r="AD449" s="11"/>
      <c r="AE449" s="11"/>
      <c r="AF449" s="11"/>
      <c r="AG449" s="11"/>
      <c r="AH449" s="11"/>
      <c r="AI449" s="11"/>
      <c r="AJ449" s="11"/>
    </row>
    <row r="450" spans="5:36" ht="15.75" customHeight="1"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  <c r="AD450" s="11"/>
      <c r="AE450" s="11"/>
      <c r="AF450" s="11"/>
      <c r="AG450" s="11"/>
      <c r="AH450" s="11"/>
      <c r="AI450" s="11"/>
      <c r="AJ450" s="11"/>
    </row>
    <row r="451" spans="5:36" ht="15.75" customHeight="1"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  <c r="AD451" s="11"/>
      <c r="AE451" s="11"/>
      <c r="AF451" s="11"/>
      <c r="AG451" s="11"/>
      <c r="AH451" s="11"/>
      <c r="AI451" s="11"/>
      <c r="AJ451" s="11"/>
    </row>
    <row r="452" spans="5:36" ht="15.75" customHeight="1"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  <c r="AD452" s="11"/>
      <c r="AE452" s="11"/>
      <c r="AF452" s="11"/>
      <c r="AG452" s="11"/>
      <c r="AH452" s="11"/>
      <c r="AI452" s="11"/>
      <c r="AJ452" s="11"/>
    </row>
    <row r="453" spans="5:36" ht="15.75" customHeight="1"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  <c r="AD453" s="11"/>
      <c r="AE453" s="11"/>
      <c r="AF453" s="11"/>
      <c r="AG453" s="11"/>
      <c r="AH453" s="11"/>
      <c r="AI453" s="11"/>
      <c r="AJ453" s="11"/>
    </row>
    <row r="454" spans="5:36" ht="15.75" customHeight="1"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  <c r="AD454" s="11"/>
      <c r="AE454" s="11"/>
      <c r="AF454" s="11"/>
      <c r="AG454" s="11"/>
      <c r="AH454" s="11"/>
      <c r="AI454" s="11"/>
      <c r="AJ454" s="11"/>
    </row>
    <row r="455" spans="5:36" ht="15.75" customHeight="1"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  <c r="AD455" s="11"/>
      <c r="AE455" s="11"/>
      <c r="AF455" s="11"/>
      <c r="AG455" s="11"/>
      <c r="AH455" s="11"/>
      <c r="AI455" s="11"/>
      <c r="AJ455" s="11"/>
    </row>
    <row r="456" spans="5:36" ht="15.75" customHeight="1"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  <c r="AD456" s="11"/>
      <c r="AE456" s="11"/>
      <c r="AF456" s="11"/>
      <c r="AG456" s="11"/>
      <c r="AH456" s="11"/>
      <c r="AI456" s="11"/>
      <c r="AJ456" s="11"/>
    </row>
    <row r="457" spans="5:36" ht="15.75" customHeight="1"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  <c r="AD457" s="11"/>
      <c r="AE457" s="11"/>
      <c r="AF457" s="11"/>
      <c r="AG457" s="11"/>
      <c r="AH457" s="11"/>
      <c r="AI457" s="11"/>
      <c r="AJ457" s="11"/>
    </row>
    <row r="458" spans="5:36" ht="15.75" customHeight="1"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  <c r="AD458" s="11"/>
      <c r="AE458" s="11"/>
      <c r="AF458" s="11"/>
      <c r="AG458" s="11"/>
      <c r="AH458" s="11"/>
      <c r="AI458" s="11"/>
      <c r="AJ458" s="11"/>
    </row>
    <row r="459" spans="5:36" ht="15.75" customHeight="1"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  <c r="AD459" s="11"/>
      <c r="AE459" s="11"/>
      <c r="AF459" s="11"/>
      <c r="AG459" s="11"/>
      <c r="AH459" s="11"/>
      <c r="AI459" s="11"/>
      <c r="AJ459" s="11"/>
    </row>
    <row r="460" spans="5:36" ht="15.75" customHeight="1"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  <c r="AD460" s="11"/>
      <c r="AE460" s="11"/>
      <c r="AF460" s="11"/>
      <c r="AG460" s="11"/>
      <c r="AH460" s="11"/>
      <c r="AI460" s="11"/>
      <c r="AJ460" s="11"/>
    </row>
    <row r="461" spans="5:36" ht="15.75" customHeight="1"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  <c r="AD461" s="11"/>
      <c r="AE461" s="11"/>
      <c r="AF461" s="11"/>
      <c r="AG461" s="11"/>
      <c r="AH461" s="11"/>
      <c r="AI461" s="11"/>
      <c r="AJ461" s="11"/>
    </row>
    <row r="462" spans="5:36" ht="15.75" customHeight="1"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  <c r="AD462" s="11"/>
      <c r="AE462" s="11"/>
      <c r="AF462" s="11"/>
      <c r="AG462" s="11"/>
      <c r="AH462" s="11"/>
      <c r="AI462" s="11"/>
      <c r="AJ462" s="11"/>
    </row>
    <row r="463" spans="5:36" ht="15.75" customHeight="1"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  <c r="AD463" s="11"/>
      <c r="AE463" s="11"/>
      <c r="AF463" s="11"/>
      <c r="AG463" s="11"/>
      <c r="AH463" s="11"/>
      <c r="AI463" s="11"/>
      <c r="AJ463" s="11"/>
    </row>
    <row r="464" spans="5:36" ht="15.75" customHeight="1"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  <c r="AD464" s="11"/>
      <c r="AE464" s="11"/>
      <c r="AF464" s="11"/>
      <c r="AG464" s="11"/>
      <c r="AH464" s="11"/>
      <c r="AI464" s="11"/>
      <c r="AJ464" s="11"/>
    </row>
    <row r="465" spans="5:36" ht="15.75" customHeight="1"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  <c r="AD465" s="11"/>
      <c r="AE465" s="11"/>
      <c r="AF465" s="11"/>
      <c r="AG465" s="11"/>
      <c r="AH465" s="11"/>
      <c r="AI465" s="11"/>
      <c r="AJ465" s="11"/>
    </row>
    <row r="466" spans="5:36" ht="15.75" customHeight="1"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  <c r="AD466" s="11"/>
      <c r="AE466" s="11"/>
      <c r="AF466" s="11"/>
      <c r="AG466" s="11"/>
      <c r="AH466" s="11"/>
      <c r="AI466" s="11"/>
      <c r="AJ466" s="11"/>
    </row>
    <row r="467" spans="5:36" ht="15.75" customHeight="1"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  <c r="AD467" s="11"/>
      <c r="AE467" s="11"/>
      <c r="AF467" s="11"/>
      <c r="AG467" s="11"/>
      <c r="AH467" s="11"/>
      <c r="AI467" s="11"/>
      <c r="AJ467" s="11"/>
    </row>
    <row r="468" spans="5:36" ht="15.75" customHeight="1"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  <c r="AD468" s="11"/>
      <c r="AE468" s="11"/>
      <c r="AF468" s="11"/>
      <c r="AG468" s="11"/>
      <c r="AH468" s="11"/>
      <c r="AI468" s="11"/>
      <c r="AJ468" s="11"/>
    </row>
    <row r="469" spans="5:36" ht="15.75" customHeight="1"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  <c r="AD469" s="11"/>
      <c r="AE469" s="11"/>
      <c r="AF469" s="11"/>
      <c r="AG469" s="11"/>
      <c r="AH469" s="11"/>
      <c r="AI469" s="11"/>
      <c r="AJ469" s="11"/>
    </row>
    <row r="470" spans="5:36" ht="15.75" customHeight="1"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  <c r="AD470" s="11"/>
      <c r="AE470" s="11"/>
      <c r="AF470" s="11"/>
      <c r="AG470" s="11"/>
      <c r="AH470" s="11"/>
      <c r="AI470" s="11"/>
      <c r="AJ470" s="11"/>
    </row>
    <row r="471" spans="5:36" ht="15.75" customHeight="1"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  <c r="AD471" s="11"/>
      <c r="AE471" s="11"/>
      <c r="AF471" s="11"/>
      <c r="AG471" s="11"/>
      <c r="AH471" s="11"/>
      <c r="AI471" s="11"/>
      <c r="AJ471" s="11"/>
    </row>
    <row r="472" spans="5:36" ht="15.75" customHeight="1"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  <c r="AD472" s="11"/>
      <c r="AE472" s="11"/>
      <c r="AF472" s="11"/>
      <c r="AG472" s="11"/>
      <c r="AH472" s="11"/>
      <c r="AI472" s="11"/>
      <c r="AJ472" s="11"/>
    </row>
    <row r="473" spans="5:36" ht="15.75" customHeight="1"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  <c r="AD473" s="11"/>
      <c r="AE473" s="11"/>
      <c r="AF473" s="11"/>
      <c r="AG473" s="11"/>
      <c r="AH473" s="11"/>
      <c r="AI473" s="11"/>
      <c r="AJ473" s="11"/>
    </row>
    <row r="474" spans="5:36" ht="15.75" customHeight="1"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  <c r="AD474" s="11"/>
      <c r="AE474" s="11"/>
      <c r="AF474" s="11"/>
      <c r="AG474" s="11"/>
      <c r="AH474" s="11"/>
      <c r="AI474" s="11"/>
      <c r="AJ474" s="11"/>
    </row>
    <row r="475" spans="5:36" ht="15.75" customHeight="1"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  <c r="AD475" s="11"/>
      <c r="AE475" s="11"/>
      <c r="AF475" s="11"/>
      <c r="AG475" s="11"/>
      <c r="AH475" s="11"/>
      <c r="AI475" s="11"/>
      <c r="AJ475" s="11"/>
    </row>
    <row r="476" spans="5:36" ht="15.75" customHeight="1"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  <c r="AD476" s="11"/>
      <c r="AE476" s="11"/>
      <c r="AF476" s="11"/>
      <c r="AG476" s="11"/>
      <c r="AH476" s="11"/>
      <c r="AI476" s="11"/>
      <c r="AJ476" s="11"/>
    </row>
    <row r="477" spans="5:36" ht="15.75" customHeight="1"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  <c r="AD477" s="11"/>
      <c r="AE477" s="11"/>
      <c r="AF477" s="11"/>
      <c r="AG477" s="11"/>
      <c r="AH477" s="11"/>
      <c r="AI477" s="11"/>
      <c r="AJ477" s="11"/>
    </row>
    <row r="478" spans="5:36" ht="15.75" customHeight="1"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  <c r="AD478" s="11"/>
      <c r="AE478" s="11"/>
      <c r="AF478" s="11"/>
      <c r="AG478" s="11"/>
      <c r="AH478" s="11"/>
      <c r="AI478" s="11"/>
      <c r="AJ478" s="11"/>
    </row>
    <row r="479" spans="5:36" ht="15.75" customHeight="1"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  <c r="AD479" s="11"/>
      <c r="AE479" s="11"/>
      <c r="AF479" s="11"/>
      <c r="AG479" s="11"/>
      <c r="AH479" s="11"/>
      <c r="AI479" s="11"/>
      <c r="AJ479" s="11"/>
    </row>
    <row r="480" spans="5:36" ht="15.75" customHeight="1"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  <c r="AD480" s="11"/>
      <c r="AE480" s="11"/>
      <c r="AF480" s="11"/>
      <c r="AG480" s="11"/>
      <c r="AH480" s="11"/>
      <c r="AI480" s="11"/>
      <c r="AJ480" s="11"/>
    </row>
    <row r="481" spans="5:36" ht="15.75" customHeight="1"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  <c r="AD481" s="11"/>
      <c r="AE481" s="11"/>
      <c r="AF481" s="11"/>
      <c r="AG481" s="11"/>
      <c r="AH481" s="11"/>
      <c r="AI481" s="11"/>
      <c r="AJ481" s="11"/>
    </row>
    <row r="482" spans="5:36" ht="15.75" customHeight="1"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  <c r="AD482" s="11"/>
      <c r="AE482" s="11"/>
      <c r="AF482" s="11"/>
      <c r="AG482" s="11"/>
      <c r="AH482" s="11"/>
      <c r="AI482" s="11"/>
      <c r="AJ482" s="11"/>
    </row>
    <row r="483" spans="5:36" ht="15.75" customHeight="1"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  <c r="AD483" s="11"/>
      <c r="AE483" s="11"/>
      <c r="AF483" s="11"/>
      <c r="AG483" s="11"/>
      <c r="AH483" s="11"/>
      <c r="AI483" s="11"/>
      <c r="AJ483" s="11"/>
    </row>
    <row r="484" spans="5:36" ht="15.75" customHeight="1"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  <c r="AD484" s="11"/>
      <c r="AE484" s="11"/>
      <c r="AF484" s="11"/>
      <c r="AG484" s="11"/>
      <c r="AH484" s="11"/>
      <c r="AI484" s="11"/>
      <c r="AJ484" s="11"/>
    </row>
    <row r="485" spans="5:36" ht="15.75" customHeight="1"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  <c r="AD485" s="11"/>
      <c r="AE485" s="11"/>
      <c r="AF485" s="11"/>
      <c r="AG485" s="11"/>
      <c r="AH485" s="11"/>
      <c r="AI485" s="11"/>
      <c r="AJ485" s="11"/>
    </row>
    <row r="486" spans="5:36" ht="15.75" customHeight="1"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  <c r="AD486" s="11"/>
      <c r="AE486" s="11"/>
      <c r="AF486" s="11"/>
      <c r="AG486" s="11"/>
      <c r="AH486" s="11"/>
      <c r="AI486" s="11"/>
      <c r="AJ486" s="11"/>
    </row>
    <row r="487" spans="5:36" ht="15.75" customHeight="1"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  <c r="AD487" s="11"/>
      <c r="AE487" s="11"/>
      <c r="AF487" s="11"/>
      <c r="AG487" s="11"/>
      <c r="AH487" s="11"/>
      <c r="AI487" s="11"/>
      <c r="AJ487" s="11"/>
    </row>
    <row r="488" spans="5:36" ht="15.75" customHeight="1"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  <c r="AD488" s="11"/>
      <c r="AE488" s="11"/>
      <c r="AF488" s="11"/>
      <c r="AG488" s="11"/>
      <c r="AH488" s="11"/>
      <c r="AI488" s="11"/>
      <c r="AJ488" s="11"/>
    </row>
    <row r="489" spans="5:36" ht="15.75" customHeight="1"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  <c r="AD489" s="11"/>
      <c r="AE489" s="11"/>
      <c r="AF489" s="11"/>
      <c r="AG489" s="11"/>
      <c r="AH489" s="11"/>
      <c r="AI489" s="11"/>
      <c r="AJ489" s="11"/>
    </row>
    <row r="490" spans="5:36" ht="15.75" customHeight="1"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  <c r="AD490" s="11"/>
      <c r="AE490" s="11"/>
      <c r="AF490" s="11"/>
      <c r="AG490" s="11"/>
      <c r="AH490" s="11"/>
      <c r="AI490" s="11"/>
      <c r="AJ490" s="11"/>
    </row>
    <row r="491" spans="5:36" ht="15.75" customHeight="1"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  <c r="AD491" s="11"/>
      <c r="AE491" s="11"/>
      <c r="AF491" s="11"/>
      <c r="AG491" s="11"/>
      <c r="AH491" s="11"/>
      <c r="AI491" s="11"/>
      <c r="AJ491" s="11"/>
    </row>
    <row r="492" spans="5:36" ht="15.75" customHeight="1"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  <c r="AD492" s="11"/>
      <c r="AE492" s="11"/>
      <c r="AF492" s="11"/>
      <c r="AG492" s="11"/>
      <c r="AH492" s="11"/>
      <c r="AI492" s="11"/>
      <c r="AJ492" s="11"/>
    </row>
    <row r="493" spans="5:36" ht="15.75" customHeight="1"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  <c r="AD493" s="11"/>
      <c r="AE493" s="11"/>
      <c r="AF493" s="11"/>
      <c r="AG493" s="11"/>
      <c r="AH493" s="11"/>
      <c r="AI493" s="11"/>
      <c r="AJ493" s="11"/>
    </row>
    <row r="494" spans="5:36" ht="15.75" customHeight="1"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  <c r="AD494" s="11"/>
      <c r="AE494" s="11"/>
      <c r="AF494" s="11"/>
      <c r="AG494" s="11"/>
      <c r="AH494" s="11"/>
      <c r="AI494" s="11"/>
      <c r="AJ494" s="11"/>
    </row>
    <row r="495" spans="5:36" ht="15.75" customHeight="1"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  <c r="AD495" s="11"/>
      <c r="AE495" s="11"/>
      <c r="AF495" s="11"/>
      <c r="AG495" s="11"/>
      <c r="AH495" s="11"/>
      <c r="AI495" s="11"/>
      <c r="AJ495" s="11"/>
    </row>
    <row r="496" spans="5:36" ht="15.75" customHeight="1"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  <c r="AD496" s="11"/>
      <c r="AE496" s="11"/>
      <c r="AF496" s="11"/>
      <c r="AG496" s="11"/>
      <c r="AH496" s="11"/>
      <c r="AI496" s="11"/>
      <c r="AJ496" s="11"/>
    </row>
    <row r="497" spans="5:36" ht="15.75" customHeight="1"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  <c r="AD497" s="11"/>
      <c r="AE497" s="11"/>
      <c r="AF497" s="11"/>
      <c r="AG497" s="11"/>
      <c r="AH497" s="11"/>
      <c r="AI497" s="11"/>
      <c r="AJ497" s="11"/>
    </row>
    <row r="498" spans="5:36" ht="15.75" customHeight="1"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  <c r="AD498" s="11"/>
      <c r="AE498" s="11"/>
      <c r="AF498" s="11"/>
      <c r="AG498" s="11"/>
      <c r="AH498" s="11"/>
      <c r="AI498" s="11"/>
      <c r="AJ498" s="11"/>
    </row>
    <row r="499" spans="5:36" ht="15.75" customHeight="1"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  <c r="AD499" s="11"/>
      <c r="AE499" s="11"/>
      <c r="AF499" s="11"/>
      <c r="AG499" s="11"/>
      <c r="AH499" s="11"/>
      <c r="AI499" s="11"/>
      <c r="AJ499" s="11"/>
    </row>
    <row r="500" spans="5:36" ht="15.75" customHeight="1"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  <c r="AD500" s="11"/>
      <c r="AE500" s="11"/>
      <c r="AF500" s="11"/>
      <c r="AG500" s="11"/>
      <c r="AH500" s="11"/>
      <c r="AI500" s="11"/>
      <c r="AJ500" s="11"/>
    </row>
    <row r="501" spans="5:36" ht="15.75" customHeight="1"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  <c r="AD501" s="11"/>
      <c r="AE501" s="11"/>
      <c r="AF501" s="11"/>
      <c r="AG501" s="11"/>
      <c r="AH501" s="11"/>
      <c r="AI501" s="11"/>
      <c r="AJ501" s="11"/>
    </row>
    <row r="502" spans="5:36" ht="15.75" customHeight="1"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  <c r="AD502" s="11"/>
      <c r="AE502" s="11"/>
      <c r="AF502" s="11"/>
      <c r="AG502" s="11"/>
      <c r="AH502" s="11"/>
      <c r="AI502" s="11"/>
      <c r="AJ502" s="11"/>
    </row>
    <row r="503" spans="5:36" ht="15.75" customHeight="1"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  <c r="AD503" s="11"/>
      <c r="AE503" s="11"/>
      <c r="AF503" s="11"/>
      <c r="AG503" s="11"/>
      <c r="AH503" s="11"/>
      <c r="AI503" s="11"/>
      <c r="AJ503" s="11"/>
    </row>
    <row r="504" spans="5:36" ht="15.75" customHeight="1"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  <c r="AD504" s="11"/>
      <c r="AE504" s="11"/>
      <c r="AF504" s="11"/>
      <c r="AG504" s="11"/>
      <c r="AH504" s="11"/>
      <c r="AI504" s="11"/>
      <c r="AJ504" s="11"/>
    </row>
    <row r="505" spans="5:36" ht="15.75" customHeight="1"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  <c r="AD505" s="11"/>
      <c r="AE505" s="11"/>
      <c r="AF505" s="11"/>
      <c r="AG505" s="11"/>
      <c r="AH505" s="11"/>
      <c r="AI505" s="11"/>
      <c r="AJ505" s="11"/>
    </row>
    <row r="506" spans="5:36" ht="15.75" customHeight="1"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  <c r="AD506" s="11"/>
      <c r="AE506" s="11"/>
      <c r="AF506" s="11"/>
      <c r="AG506" s="11"/>
      <c r="AH506" s="11"/>
      <c r="AI506" s="11"/>
      <c r="AJ506" s="11"/>
    </row>
    <row r="507" spans="5:36" ht="15.75" customHeight="1"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  <c r="AD507" s="11"/>
      <c r="AE507" s="11"/>
      <c r="AF507" s="11"/>
      <c r="AG507" s="11"/>
      <c r="AH507" s="11"/>
      <c r="AI507" s="11"/>
      <c r="AJ507" s="11"/>
    </row>
    <row r="508" spans="5:36" ht="15.75" customHeight="1"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  <c r="AD508" s="11"/>
      <c r="AE508" s="11"/>
      <c r="AF508" s="11"/>
      <c r="AG508" s="11"/>
      <c r="AH508" s="11"/>
      <c r="AI508" s="11"/>
      <c r="AJ508" s="11"/>
    </row>
    <row r="509" spans="5:36" ht="15.75" customHeight="1"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  <c r="AD509" s="11"/>
      <c r="AE509" s="11"/>
      <c r="AF509" s="11"/>
      <c r="AG509" s="11"/>
      <c r="AH509" s="11"/>
      <c r="AI509" s="11"/>
      <c r="AJ509" s="11"/>
    </row>
    <row r="510" spans="5:36" ht="15.75" customHeight="1"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  <c r="AD510" s="11"/>
      <c r="AE510" s="11"/>
      <c r="AF510" s="11"/>
      <c r="AG510" s="11"/>
      <c r="AH510" s="11"/>
      <c r="AI510" s="11"/>
      <c r="AJ510" s="11"/>
    </row>
    <row r="511" spans="5:36" ht="15.75" customHeight="1"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  <c r="AD511" s="11"/>
      <c r="AE511" s="11"/>
      <c r="AF511" s="11"/>
      <c r="AG511" s="11"/>
      <c r="AH511" s="11"/>
      <c r="AI511" s="11"/>
      <c r="AJ511" s="11"/>
    </row>
    <row r="512" spans="5:36" ht="15.75" customHeight="1"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  <c r="AD512" s="11"/>
      <c r="AE512" s="11"/>
      <c r="AF512" s="11"/>
      <c r="AG512" s="11"/>
      <c r="AH512" s="11"/>
      <c r="AI512" s="11"/>
      <c r="AJ512" s="11"/>
    </row>
    <row r="513" spans="5:36" ht="15.75" customHeight="1"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  <c r="AD513" s="11"/>
      <c r="AE513" s="11"/>
      <c r="AF513" s="11"/>
      <c r="AG513" s="11"/>
      <c r="AH513" s="11"/>
      <c r="AI513" s="11"/>
      <c r="AJ513" s="11"/>
    </row>
    <row r="514" spans="5:36" ht="15.75" customHeight="1"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  <c r="AD514" s="11"/>
      <c r="AE514" s="11"/>
      <c r="AF514" s="11"/>
      <c r="AG514" s="11"/>
      <c r="AH514" s="11"/>
      <c r="AI514" s="11"/>
      <c r="AJ514" s="11"/>
    </row>
    <row r="515" spans="5:36" ht="15.75" customHeight="1"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  <c r="AD515" s="11"/>
      <c r="AE515" s="11"/>
      <c r="AF515" s="11"/>
      <c r="AG515" s="11"/>
      <c r="AH515" s="11"/>
      <c r="AI515" s="11"/>
      <c r="AJ515" s="11"/>
    </row>
    <row r="516" spans="5:36" ht="15.75" customHeight="1"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  <c r="AD516" s="11"/>
      <c r="AE516" s="11"/>
      <c r="AF516" s="11"/>
      <c r="AG516" s="11"/>
      <c r="AH516" s="11"/>
      <c r="AI516" s="11"/>
      <c r="AJ516" s="11"/>
    </row>
    <row r="517" spans="5:36" ht="15.75" customHeight="1"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  <c r="AD517" s="11"/>
      <c r="AE517" s="11"/>
      <c r="AF517" s="11"/>
      <c r="AG517" s="11"/>
      <c r="AH517" s="11"/>
      <c r="AI517" s="11"/>
      <c r="AJ517" s="11"/>
    </row>
    <row r="518" spans="5:36" ht="15.75" customHeight="1"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  <c r="AD518" s="11"/>
      <c r="AE518" s="11"/>
      <c r="AF518" s="11"/>
      <c r="AG518" s="11"/>
      <c r="AH518" s="11"/>
      <c r="AI518" s="11"/>
      <c r="AJ518" s="11"/>
    </row>
    <row r="519" spans="5:36" ht="15.75" customHeight="1"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  <c r="AD519" s="11"/>
      <c r="AE519" s="11"/>
      <c r="AF519" s="11"/>
      <c r="AG519" s="11"/>
      <c r="AH519" s="11"/>
      <c r="AI519" s="11"/>
      <c r="AJ519" s="11"/>
    </row>
    <row r="520" spans="5:36" ht="15.75" customHeight="1"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  <c r="AD520" s="11"/>
      <c r="AE520" s="11"/>
      <c r="AF520" s="11"/>
      <c r="AG520" s="11"/>
      <c r="AH520" s="11"/>
      <c r="AI520" s="11"/>
      <c r="AJ520" s="11"/>
    </row>
    <row r="521" spans="5:36" ht="15.75" customHeight="1"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  <c r="AD521" s="11"/>
      <c r="AE521" s="11"/>
      <c r="AF521" s="11"/>
      <c r="AG521" s="11"/>
      <c r="AH521" s="11"/>
      <c r="AI521" s="11"/>
      <c r="AJ521" s="11"/>
    </row>
    <row r="522" spans="5:36" ht="15.75" customHeight="1"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  <c r="AD522" s="11"/>
      <c r="AE522" s="11"/>
      <c r="AF522" s="11"/>
      <c r="AG522" s="11"/>
      <c r="AH522" s="11"/>
      <c r="AI522" s="11"/>
      <c r="AJ522" s="11"/>
    </row>
    <row r="523" spans="5:36" ht="15.75" customHeight="1"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  <c r="AD523" s="11"/>
      <c r="AE523" s="11"/>
      <c r="AF523" s="11"/>
      <c r="AG523" s="11"/>
      <c r="AH523" s="11"/>
      <c r="AI523" s="11"/>
      <c r="AJ523" s="11"/>
    </row>
    <row r="524" spans="5:36" ht="15.75" customHeight="1"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  <c r="AD524" s="11"/>
      <c r="AE524" s="11"/>
      <c r="AF524" s="11"/>
      <c r="AG524" s="11"/>
      <c r="AH524" s="11"/>
      <c r="AI524" s="11"/>
      <c r="AJ524" s="11"/>
    </row>
    <row r="525" spans="5:36" ht="15.75" customHeight="1"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  <c r="AD525" s="11"/>
      <c r="AE525" s="11"/>
      <c r="AF525" s="11"/>
      <c r="AG525" s="11"/>
      <c r="AH525" s="11"/>
      <c r="AI525" s="11"/>
      <c r="AJ525" s="11"/>
    </row>
    <row r="526" spans="5:36" ht="15.75" customHeight="1"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  <c r="AD526" s="11"/>
      <c r="AE526" s="11"/>
      <c r="AF526" s="11"/>
      <c r="AG526" s="11"/>
      <c r="AH526" s="11"/>
      <c r="AI526" s="11"/>
      <c r="AJ526" s="11"/>
    </row>
    <row r="527" spans="5:36" ht="15.75" customHeight="1"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  <c r="AD527" s="11"/>
      <c r="AE527" s="11"/>
      <c r="AF527" s="11"/>
      <c r="AG527" s="11"/>
      <c r="AH527" s="11"/>
      <c r="AI527" s="11"/>
      <c r="AJ527" s="11"/>
    </row>
    <row r="528" spans="5:36" ht="15.75" customHeight="1"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  <c r="AD528" s="11"/>
      <c r="AE528" s="11"/>
      <c r="AF528" s="11"/>
      <c r="AG528" s="11"/>
      <c r="AH528" s="11"/>
      <c r="AI528" s="11"/>
      <c r="AJ528" s="11"/>
    </row>
    <row r="529" spans="5:36" ht="15.75" customHeight="1"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  <c r="AD529" s="11"/>
      <c r="AE529" s="11"/>
      <c r="AF529" s="11"/>
      <c r="AG529" s="11"/>
      <c r="AH529" s="11"/>
      <c r="AI529" s="11"/>
      <c r="AJ529" s="11"/>
    </row>
    <row r="530" spans="5:36" ht="15.75" customHeight="1"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  <c r="AD530" s="11"/>
      <c r="AE530" s="11"/>
      <c r="AF530" s="11"/>
      <c r="AG530" s="11"/>
      <c r="AH530" s="11"/>
      <c r="AI530" s="11"/>
      <c r="AJ530" s="11"/>
    </row>
    <row r="531" spans="5:36" ht="15.75" customHeight="1"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  <c r="AD531" s="11"/>
      <c r="AE531" s="11"/>
      <c r="AF531" s="11"/>
      <c r="AG531" s="11"/>
      <c r="AH531" s="11"/>
      <c r="AI531" s="11"/>
      <c r="AJ531" s="11"/>
    </row>
    <row r="532" spans="5:36" ht="15.75" customHeight="1"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  <c r="AD532" s="11"/>
      <c r="AE532" s="11"/>
      <c r="AF532" s="11"/>
      <c r="AG532" s="11"/>
      <c r="AH532" s="11"/>
      <c r="AI532" s="11"/>
      <c r="AJ532" s="11"/>
    </row>
    <row r="533" spans="5:36" ht="15.75" customHeight="1"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  <c r="AD533" s="11"/>
      <c r="AE533" s="11"/>
      <c r="AF533" s="11"/>
      <c r="AG533" s="11"/>
      <c r="AH533" s="11"/>
      <c r="AI533" s="11"/>
      <c r="AJ533" s="11"/>
    </row>
    <row r="534" spans="5:36" ht="15.75" customHeight="1"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  <c r="AD534" s="11"/>
      <c r="AE534" s="11"/>
      <c r="AF534" s="11"/>
      <c r="AG534" s="11"/>
      <c r="AH534" s="11"/>
      <c r="AI534" s="11"/>
      <c r="AJ534" s="11"/>
    </row>
    <row r="535" spans="5:36" ht="15.75" customHeight="1"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  <c r="AD535" s="11"/>
      <c r="AE535" s="11"/>
      <c r="AF535" s="11"/>
      <c r="AG535" s="11"/>
      <c r="AH535" s="11"/>
      <c r="AI535" s="11"/>
      <c r="AJ535" s="11"/>
    </row>
    <row r="536" spans="5:36" ht="15.75" customHeight="1"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  <c r="AD536" s="11"/>
      <c r="AE536" s="11"/>
      <c r="AF536" s="11"/>
      <c r="AG536" s="11"/>
      <c r="AH536" s="11"/>
      <c r="AI536" s="11"/>
      <c r="AJ536" s="11"/>
    </row>
    <row r="537" spans="5:36" ht="15.75" customHeight="1"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  <c r="AD537" s="11"/>
      <c r="AE537" s="11"/>
      <c r="AF537" s="11"/>
      <c r="AG537" s="11"/>
      <c r="AH537" s="11"/>
      <c r="AI537" s="11"/>
      <c r="AJ537" s="11"/>
    </row>
    <row r="538" spans="5:36" ht="15.75" customHeight="1"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  <c r="AD538" s="11"/>
      <c r="AE538" s="11"/>
      <c r="AF538" s="11"/>
      <c r="AG538" s="11"/>
      <c r="AH538" s="11"/>
      <c r="AI538" s="11"/>
      <c r="AJ538" s="11"/>
    </row>
    <row r="539" spans="5:36" ht="15.75" customHeight="1"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  <c r="AD539" s="11"/>
      <c r="AE539" s="11"/>
      <c r="AF539" s="11"/>
      <c r="AG539" s="11"/>
      <c r="AH539" s="11"/>
      <c r="AI539" s="11"/>
      <c r="AJ539" s="11"/>
    </row>
    <row r="540" spans="5:36" ht="15.75" customHeight="1"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  <c r="AD540" s="11"/>
      <c r="AE540" s="11"/>
      <c r="AF540" s="11"/>
      <c r="AG540" s="11"/>
      <c r="AH540" s="11"/>
      <c r="AI540" s="11"/>
      <c r="AJ540" s="11"/>
    </row>
    <row r="541" spans="5:36" ht="15.75" customHeight="1"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  <c r="AD541" s="11"/>
      <c r="AE541" s="11"/>
      <c r="AF541" s="11"/>
      <c r="AG541" s="11"/>
      <c r="AH541" s="11"/>
      <c r="AI541" s="11"/>
      <c r="AJ541" s="11"/>
    </row>
    <row r="542" spans="5:36" ht="15.75" customHeight="1"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  <c r="AD542" s="11"/>
      <c r="AE542" s="11"/>
      <c r="AF542" s="11"/>
      <c r="AG542" s="11"/>
      <c r="AH542" s="11"/>
      <c r="AI542" s="11"/>
      <c r="AJ542" s="11"/>
    </row>
    <row r="543" spans="5:36" ht="15.75" customHeight="1"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  <c r="AD543" s="11"/>
      <c r="AE543" s="11"/>
      <c r="AF543" s="11"/>
      <c r="AG543" s="11"/>
      <c r="AH543" s="11"/>
      <c r="AI543" s="11"/>
      <c r="AJ543" s="11"/>
    </row>
    <row r="544" spans="5:36" ht="15.75" customHeight="1"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  <c r="AD544" s="11"/>
      <c r="AE544" s="11"/>
      <c r="AF544" s="11"/>
      <c r="AG544" s="11"/>
      <c r="AH544" s="11"/>
      <c r="AI544" s="11"/>
      <c r="AJ544" s="11"/>
    </row>
    <row r="545" spans="5:36" ht="15.75" customHeight="1"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  <c r="AD545" s="11"/>
      <c r="AE545" s="11"/>
      <c r="AF545" s="11"/>
      <c r="AG545" s="11"/>
      <c r="AH545" s="11"/>
      <c r="AI545" s="11"/>
      <c r="AJ545" s="11"/>
    </row>
    <row r="546" spans="5:36" ht="15.75" customHeight="1"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  <c r="AD546" s="11"/>
      <c r="AE546" s="11"/>
      <c r="AF546" s="11"/>
      <c r="AG546" s="11"/>
      <c r="AH546" s="11"/>
      <c r="AI546" s="11"/>
      <c r="AJ546" s="11"/>
    </row>
    <row r="547" spans="5:36" ht="15.75" customHeight="1"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  <c r="AD547" s="11"/>
      <c r="AE547" s="11"/>
      <c r="AF547" s="11"/>
      <c r="AG547" s="11"/>
      <c r="AH547" s="11"/>
      <c r="AI547" s="11"/>
      <c r="AJ547" s="11"/>
    </row>
    <row r="548" spans="5:36" ht="15.75" customHeight="1"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  <c r="AD548" s="11"/>
      <c r="AE548" s="11"/>
      <c r="AF548" s="11"/>
      <c r="AG548" s="11"/>
      <c r="AH548" s="11"/>
      <c r="AI548" s="11"/>
      <c r="AJ548" s="11"/>
    </row>
    <row r="549" spans="5:36" ht="15.75" customHeight="1"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  <c r="AD549" s="11"/>
      <c r="AE549" s="11"/>
      <c r="AF549" s="11"/>
      <c r="AG549" s="11"/>
      <c r="AH549" s="11"/>
      <c r="AI549" s="11"/>
      <c r="AJ549" s="11"/>
    </row>
    <row r="550" spans="5:36" ht="15.75" customHeight="1"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  <c r="AD550" s="11"/>
      <c r="AE550" s="11"/>
      <c r="AF550" s="11"/>
      <c r="AG550" s="11"/>
      <c r="AH550" s="11"/>
      <c r="AI550" s="11"/>
      <c r="AJ550" s="11"/>
    </row>
    <row r="551" spans="5:36" ht="15.75" customHeight="1"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  <c r="AD551" s="11"/>
      <c r="AE551" s="11"/>
      <c r="AF551" s="11"/>
      <c r="AG551" s="11"/>
      <c r="AH551" s="11"/>
      <c r="AI551" s="11"/>
      <c r="AJ551" s="11"/>
    </row>
    <row r="552" spans="5:36" ht="15.75" customHeight="1"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  <c r="AD552" s="11"/>
      <c r="AE552" s="11"/>
      <c r="AF552" s="11"/>
      <c r="AG552" s="11"/>
      <c r="AH552" s="11"/>
      <c r="AI552" s="11"/>
      <c r="AJ552" s="11"/>
    </row>
    <row r="553" spans="5:36" ht="15.75" customHeight="1"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  <c r="AD553" s="11"/>
      <c r="AE553" s="11"/>
      <c r="AF553" s="11"/>
      <c r="AG553" s="11"/>
      <c r="AH553" s="11"/>
      <c r="AI553" s="11"/>
      <c r="AJ553" s="11"/>
    </row>
    <row r="554" spans="5:36" ht="15.75" customHeight="1"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  <c r="AD554" s="11"/>
      <c r="AE554" s="11"/>
      <c r="AF554" s="11"/>
      <c r="AG554" s="11"/>
      <c r="AH554" s="11"/>
      <c r="AI554" s="11"/>
      <c r="AJ554" s="11"/>
    </row>
    <row r="555" spans="5:36" ht="15.75" customHeight="1"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  <c r="AD555" s="11"/>
      <c r="AE555" s="11"/>
      <c r="AF555" s="11"/>
      <c r="AG555" s="11"/>
      <c r="AH555" s="11"/>
      <c r="AI555" s="11"/>
      <c r="AJ555" s="11"/>
    </row>
    <row r="556" spans="5:36" ht="15.75" customHeight="1"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  <c r="AD556" s="11"/>
      <c r="AE556" s="11"/>
      <c r="AF556" s="11"/>
      <c r="AG556" s="11"/>
      <c r="AH556" s="11"/>
      <c r="AI556" s="11"/>
      <c r="AJ556" s="11"/>
    </row>
    <row r="557" spans="5:36" ht="15.75" customHeight="1"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  <c r="AD557" s="11"/>
      <c r="AE557" s="11"/>
      <c r="AF557" s="11"/>
      <c r="AG557" s="11"/>
      <c r="AH557" s="11"/>
      <c r="AI557" s="11"/>
      <c r="AJ557" s="11"/>
    </row>
    <row r="558" spans="5:36" ht="15.75" customHeight="1"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  <c r="AD558" s="11"/>
      <c r="AE558" s="11"/>
      <c r="AF558" s="11"/>
      <c r="AG558" s="11"/>
      <c r="AH558" s="11"/>
      <c r="AI558" s="11"/>
      <c r="AJ558" s="11"/>
    </row>
    <row r="559" spans="5:36" ht="15.75" customHeight="1"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  <c r="AD559" s="11"/>
      <c r="AE559" s="11"/>
      <c r="AF559" s="11"/>
      <c r="AG559" s="11"/>
      <c r="AH559" s="11"/>
      <c r="AI559" s="11"/>
      <c r="AJ559" s="11"/>
    </row>
    <row r="560" spans="5:36" ht="15.75" customHeight="1"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  <c r="AD560" s="11"/>
      <c r="AE560" s="11"/>
      <c r="AF560" s="11"/>
      <c r="AG560" s="11"/>
      <c r="AH560" s="11"/>
      <c r="AI560" s="11"/>
      <c r="AJ560" s="11"/>
    </row>
    <row r="561" spans="5:36" ht="15.75" customHeight="1"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  <c r="AD561" s="11"/>
      <c r="AE561" s="11"/>
      <c r="AF561" s="11"/>
      <c r="AG561" s="11"/>
      <c r="AH561" s="11"/>
      <c r="AI561" s="11"/>
      <c r="AJ561" s="11"/>
    </row>
    <row r="562" spans="5:36" ht="15.75" customHeight="1"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  <c r="AD562" s="11"/>
      <c r="AE562" s="11"/>
      <c r="AF562" s="11"/>
      <c r="AG562" s="11"/>
      <c r="AH562" s="11"/>
      <c r="AI562" s="11"/>
      <c r="AJ562" s="11"/>
    </row>
    <row r="563" spans="5:36" ht="15.75" customHeight="1"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  <c r="AD563" s="11"/>
      <c r="AE563" s="11"/>
      <c r="AF563" s="11"/>
      <c r="AG563" s="11"/>
      <c r="AH563" s="11"/>
      <c r="AI563" s="11"/>
      <c r="AJ563" s="11"/>
    </row>
    <row r="564" spans="5:36" ht="15.75" customHeight="1"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  <c r="AD564" s="11"/>
      <c r="AE564" s="11"/>
      <c r="AF564" s="11"/>
      <c r="AG564" s="11"/>
      <c r="AH564" s="11"/>
      <c r="AI564" s="11"/>
      <c r="AJ564" s="11"/>
    </row>
    <row r="565" spans="5:36" ht="15.75" customHeight="1"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  <c r="AD565" s="11"/>
      <c r="AE565" s="11"/>
      <c r="AF565" s="11"/>
      <c r="AG565" s="11"/>
      <c r="AH565" s="11"/>
      <c r="AI565" s="11"/>
      <c r="AJ565" s="11"/>
    </row>
    <row r="566" spans="5:36" ht="15.75" customHeight="1"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  <c r="AD566" s="11"/>
      <c r="AE566" s="11"/>
      <c r="AF566" s="11"/>
      <c r="AG566" s="11"/>
      <c r="AH566" s="11"/>
      <c r="AI566" s="11"/>
      <c r="AJ566" s="11"/>
    </row>
    <row r="567" spans="5:36" ht="15.75" customHeight="1"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  <c r="AD567" s="11"/>
      <c r="AE567" s="11"/>
      <c r="AF567" s="11"/>
      <c r="AG567" s="11"/>
      <c r="AH567" s="11"/>
      <c r="AI567" s="11"/>
      <c r="AJ567" s="11"/>
    </row>
    <row r="568" spans="5:36" ht="15.75" customHeight="1"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  <c r="AD568" s="11"/>
      <c r="AE568" s="11"/>
      <c r="AF568" s="11"/>
      <c r="AG568" s="11"/>
      <c r="AH568" s="11"/>
      <c r="AI568" s="11"/>
      <c r="AJ568" s="11"/>
    </row>
    <row r="569" spans="5:36" ht="15.75" customHeight="1"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  <c r="AD569" s="11"/>
      <c r="AE569" s="11"/>
      <c r="AF569" s="11"/>
      <c r="AG569" s="11"/>
      <c r="AH569" s="11"/>
      <c r="AI569" s="11"/>
      <c r="AJ569" s="11"/>
    </row>
    <row r="570" spans="5:36" ht="15.75" customHeight="1"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  <c r="AD570" s="11"/>
      <c r="AE570" s="11"/>
      <c r="AF570" s="11"/>
      <c r="AG570" s="11"/>
      <c r="AH570" s="11"/>
      <c r="AI570" s="11"/>
      <c r="AJ570" s="11"/>
    </row>
    <row r="571" spans="5:36" ht="15.75" customHeight="1"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  <c r="AD571" s="11"/>
      <c r="AE571" s="11"/>
      <c r="AF571" s="11"/>
      <c r="AG571" s="11"/>
      <c r="AH571" s="11"/>
      <c r="AI571" s="11"/>
      <c r="AJ571" s="11"/>
    </row>
    <row r="572" spans="5:36" ht="15.75" customHeight="1"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  <c r="AD572" s="11"/>
      <c r="AE572" s="11"/>
      <c r="AF572" s="11"/>
      <c r="AG572" s="11"/>
      <c r="AH572" s="11"/>
      <c r="AI572" s="11"/>
      <c r="AJ572" s="11"/>
    </row>
    <row r="573" spans="5:36" ht="15.75" customHeight="1"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  <c r="AD573" s="11"/>
      <c r="AE573" s="11"/>
      <c r="AF573" s="11"/>
      <c r="AG573" s="11"/>
      <c r="AH573" s="11"/>
      <c r="AI573" s="11"/>
      <c r="AJ573" s="11"/>
    </row>
    <row r="574" spans="5:36" ht="15.75" customHeight="1"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  <c r="AD574" s="11"/>
      <c r="AE574" s="11"/>
      <c r="AF574" s="11"/>
      <c r="AG574" s="11"/>
      <c r="AH574" s="11"/>
      <c r="AI574" s="11"/>
      <c r="AJ574" s="11"/>
    </row>
    <row r="575" spans="5:36" ht="15.75" customHeight="1"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  <c r="AD575" s="11"/>
      <c r="AE575" s="11"/>
      <c r="AF575" s="11"/>
      <c r="AG575" s="11"/>
      <c r="AH575" s="11"/>
      <c r="AI575" s="11"/>
      <c r="AJ575" s="11"/>
    </row>
    <row r="576" spans="5:36" ht="15.75" customHeight="1"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  <c r="AD576" s="11"/>
      <c r="AE576" s="11"/>
      <c r="AF576" s="11"/>
      <c r="AG576" s="11"/>
      <c r="AH576" s="11"/>
      <c r="AI576" s="11"/>
      <c r="AJ576" s="11"/>
    </row>
    <row r="577" spans="5:36" ht="15.75" customHeight="1"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  <c r="AD577" s="11"/>
      <c r="AE577" s="11"/>
      <c r="AF577" s="11"/>
      <c r="AG577" s="11"/>
      <c r="AH577" s="11"/>
      <c r="AI577" s="11"/>
      <c r="AJ577" s="11"/>
    </row>
    <row r="578" spans="5:36" ht="15.75" customHeight="1"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  <c r="AD578" s="11"/>
      <c r="AE578" s="11"/>
      <c r="AF578" s="11"/>
      <c r="AG578" s="11"/>
      <c r="AH578" s="11"/>
      <c r="AI578" s="11"/>
      <c r="AJ578" s="11"/>
    </row>
    <row r="579" spans="5:36" ht="15.75" customHeight="1"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  <c r="AD579" s="11"/>
      <c r="AE579" s="11"/>
      <c r="AF579" s="11"/>
      <c r="AG579" s="11"/>
      <c r="AH579" s="11"/>
      <c r="AI579" s="11"/>
      <c r="AJ579" s="11"/>
    </row>
    <row r="580" spans="5:36" ht="15.75" customHeight="1"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  <c r="AD580" s="11"/>
      <c r="AE580" s="11"/>
      <c r="AF580" s="11"/>
      <c r="AG580" s="11"/>
      <c r="AH580" s="11"/>
      <c r="AI580" s="11"/>
      <c r="AJ580" s="11"/>
    </row>
    <row r="581" spans="5:36" ht="15.75" customHeight="1"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  <c r="AD581" s="11"/>
      <c r="AE581" s="11"/>
      <c r="AF581" s="11"/>
      <c r="AG581" s="11"/>
      <c r="AH581" s="11"/>
      <c r="AI581" s="11"/>
      <c r="AJ581" s="11"/>
    </row>
    <row r="582" spans="5:36" ht="15.75" customHeight="1"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  <c r="AD582" s="11"/>
      <c r="AE582" s="11"/>
      <c r="AF582" s="11"/>
      <c r="AG582" s="11"/>
      <c r="AH582" s="11"/>
      <c r="AI582" s="11"/>
      <c r="AJ582" s="11"/>
    </row>
    <row r="583" spans="5:36" ht="15.75" customHeight="1"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  <c r="AD583" s="11"/>
      <c r="AE583" s="11"/>
      <c r="AF583" s="11"/>
      <c r="AG583" s="11"/>
      <c r="AH583" s="11"/>
      <c r="AI583" s="11"/>
      <c r="AJ583" s="11"/>
    </row>
    <row r="584" spans="5:36" ht="15.75" customHeight="1"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  <c r="AD584" s="11"/>
      <c r="AE584" s="11"/>
      <c r="AF584" s="11"/>
      <c r="AG584" s="11"/>
      <c r="AH584" s="11"/>
      <c r="AI584" s="11"/>
      <c r="AJ584" s="11"/>
    </row>
    <row r="585" spans="5:36" ht="15.75" customHeight="1"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  <c r="AD585" s="11"/>
      <c r="AE585" s="11"/>
      <c r="AF585" s="11"/>
      <c r="AG585" s="11"/>
      <c r="AH585" s="11"/>
      <c r="AI585" s="11"/>
      <c r="AJ585" s="11"/>
    </row>
    <row r="586" spans="5:36" ht="15.75" customHeight="1"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  <c r="AD586" s="11"/>
      <c r="AE586" s="11"/>
      <c r="AF586" s="11"/>
      <c r="AG586" s="11"/>
      <c r="AH586" s="11"/>
      <c r="AI586" s="11"/>
      <c r="AJ586" s="11"/>
    </row>
    <row r="587" spans="5:36" ht="15.75" customHeight="1"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  <c r="AD587" s="11"/>
      <c r="AE587" s="11"/>
      <c r="AF587" s="11"/>
      <c r="AG587" s="11"/>
      <c r="AH587" s="11"/>
      <c r="AI587" s="11"/>
      <c r="AJ587" s="11"/>
    </row>
    <row r="588" spans="5:36" ht="15.75" customHeight="1"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  <c r="AD588" s="11"/>
      <c r="AE588" s="11"/>
      <c r="AF588" s="11"/>
      <c r="AG588" s="11"/>
      <c r="AH588" s="11"/>
      <c r="AI588" s="11"/>
      <c r="AJ588" s="11"/>
    </row>
    <row r="589" spans="5:36" ht="15.75" customHeight="1"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  <c r="AD589" s="11"/>
      <c r="AE589" s="11"/>
      <c r="AF589" s="11"/>
      <c r="AG589" s="11"/>
      <c r="AH589" s="11"/>
      <c r="AI589" s="11"/>
      <c r="AJ589" s="11"/>
    </row>
    <row r="590" spans="5:36" ht="15.75" customHeight="1"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  <c r="AD590" s="11"/>
      <c r="AE590" s="11"/>
      <c r="AF590" s="11"/>
      <c r="AG590" s="11"/>
      <c r="AH590" s="11"/>
      <c r="AI590" s="11"/>
      <c r="AJ590" s="11"/>
    </row>
    <row r="591" spans="5:36" ht="15.75" customHeight="1"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  <c r="AD591" s="11"/>
      <c r="AE591" s="11"/>
      <c r="AF591" s="11"/>
      <c r="AG591" s="11"/>
      <c r="AH591" s="11"/>
      <c r="AI591" s="11"/>
      <c r="AJ591" s="11"/>
    </row>
    <row r="592" spans="5:36" ht="15.75" customHeight="1"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  <c r="AD592" s="11"/>
      <c r="AE592" s="11"/>
      <c r="AF592" s="11"/>
      <c r="AG592" s="11"/>
      <c r="AH592" s="11"/>
      <c r="AI592" s="11"/>
      <c r="AJ592" s="11"/>
    </row>
    <row r="593" spans="5:36" ht="15.75" customHeight="1"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  <c r="AD593" s="11"/>
      <c r="AE593" s="11"/>
      <c r="AF593" s="11"/>
      <c r="AG593" s="11"/>
      <c r="AH593" s="11"/>
      <c r="AI593" s="11"/>
      <c r="AJ593" s="11"/>
    </row>
    <row r="594" spans="5:36" ht="15.75" customHeight="1"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  <c r="AD594" s="11"/>
      <c r="AE594" s="11"/>
      <c r="AF594" s="11"/>
      <c r="AG594" s="11"/>
      <c r="AH594" s="11"/>
      <c r="AI594" s="11"/>
      <c r="AJ594" s="11"/>
    </row>
    <row r="595" spans="5:36" ht="15.75" customHeight="1"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  <c r="AD595" s="11"/>
      <c r="AE595" s="11"/>
      <c r="AF595" s="11"/>
      <c r="AG595" s="11"/>
      <c r="AH595" s="11"/>
      <c r="AI595" s="11"/>
      <c r="AJ595" s="11"/>
    </row>
    <row r="596" spans="5:36" ht="15.75" customHeight="1"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  <c r="AD596" s="11"/>
      <c r="AE596" s="11"/>
      <c r="AF596" s="11"/>
      <c r="AG596" s="11"/>
      <c r="AH596" s="11"/>
      <c r="AI596" s="11"/>
      <c r="AJ596" s="11"/>
    </row>
    <row r="597" spans="5:36" ht="15.75" customHeight="1"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  <c r="AD597" s="11"/>
      <c r="AE597" s="11"/>
      <c r="AF597" s="11"/>
      <c r="AG597" s="11"/>
      <c r="AH597" s="11"/>
      <c r="AI597" s="11"/>
      <c r="AJ597" s="11"/>
    </row>
    <row r="598" spans="5:36" ht="15.75" customHeight="1"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  <c r="AD598" s="11"/>
      <c r="AE598" s="11"/>
      <c r="AF598" s="11"/>
      <c r="AG598" s="11"/>
      <c r="AH598" s="11"/>
      <c r="AI598" s="11"/>
      <c r="AJ598" s="11"/>
    </row>
    <row r="599" spans="5:36" ht="15.75" customHeight="1"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  <c r="AD599" s="11"/>
      <c r="AE599" s="11"/>
      <c r="AF599" s="11"/>
      <c r="AG599" s="11"/>
      <c r="AH599" s="11"/>
      <c r="AI599" s="11"/>
      <c r="AJ599" s="11"/>
    </row>
    <row r="600" spans="5:36" ht="15.75" customHeight="1"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  <c r="AD600" s="11"/>
      <c r="AE600" s="11"/>
      <c r="AF600" s="11"/>
      <c r="AG600" s="11"/>
      <c r="AH600" s="11"/>
      <c r="AI600" s="11"/>
      <c r="AJ600" s="11"/>
    </row>
    <row r="601" spans="5:36" ht="15.75" customHeight="1"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  <c r="AD601" s="11"/>
      <c r="AE601" s="11"/>
      <c r="AF601" s="11"/>
      <c r="AG601" s="11"/>
      <c r="AH601" s="11"/>
      <c r="AI601" s="11"/>
      <c r="AJ601" s="11"/>
    </row>
    <row r="602" spans="5:36" ht="15.75" customHeight="1"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  <c r="AD602" s="11"/>
      <c r="AE602" s="11"/>
      <c r="AF602" s="11"/>
      <c r="AG602" s="11"/>
      <c r="AH602" s="11"/>
      <c r="AI602" s="11"/>
      <c r="AJ602" s="11"/>
    </row>
    <row r="603" spans="5:36" ht="15.75" customHeight="1"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  <c r="AD603" s="11"/>
      <c r="AE603" s="11"/>
      <c r="AF603" s="11"/>
      <c r="AG603" s="11"/>
      <c r="AH603" s="11"/>
      <c r="AI603" s="11"/>
      <c r="AJ603" s="11"/>
    </row>
    <row r="604" spans="5:36" ht="15.75" customHeight="1"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  <c r="AD604" s="11"/>
      <c r="AE604" s="11"/>
      <c r="AF604" s="11"/>
      <c r="AG604" s="11"/>
      <c r="AH604" s="11"/>
      <c r="AI604" s="11"/>
      <c r="AJ604" s="11"/>
    </row>
    <row r="605" spans="5:36" ht="15.75" customHeight="1"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  <c r="AD605" s="11"/>
      <c r="AE605" s="11"/>
      <c r="AF605" s="11"/>
      <c r="AG605" s="11"/>
      <c r="AH605" s="11"/>
      <c r="AI605" s="11"/>
      <c r="AJ605" s="11"/>
    </row>
    <row r="606" spans="5:36" ht="15.75" customHeight="1"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  <c r="AD606" s="11"/>
      <c r="AE606" s="11"/>
      <c r="AF606" s="11"/>
      <c r="AG606" s="11"/>
      <c r="AH606" s="11"/>
      <c r="AI606" s="11"/>
      <c r="AJ606" s="11"/>
    </row>
    <row r="607" spans="5:36" ht="15.75" customHeight="1"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  <c r="AD607" s="11"/>
      <c r="AE607" s="11"/>
      <c r="AF607" s="11"/>
      <c r="AG607" s="11"/>
      <c r="AH607" s="11"/>
      <c r="AI607" s="11"/>
      <c r="AJ607" s="11"/>
    </row>
    <row r="608" spans="5:36" ht="15.75" customHeight="1"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  <c r="AD608" s="11"/>
      <c r="AE608" s="11"/>
      <c r="AF608" s="11"/>
      <c r="AG608" s="11"/>
      <c r="AH608" s="11"/>
      <c r="AI608" s="11"/>
      <c r="AJ608" s="11"/>
    </row>
    <row r="609" spans="5:36" ht="15.75" customHeight="1"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  <c r="AD609" s="11"/>
      <c r="AE609" s="11"/>
      <c r="AF609" s="11"/>
      <c r="AG609" s="11"/>
      <c r="AH609" s="11"/>
      <c r="AI609" s="11"/>
      <c r="AJ609" s="11"/>
    </row>
    <row r="610" spans="5:36" ht="15.75" customHeight="1"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  <c r="AD610" s="11"/>
      <c r="AE610" s="11"/>
      <c r="AF610" s="11"/>
      <c r="AG610" s="11"/>
      <c r="AH610" s="11"/>
      <c r="AI610" s="11"/>
      <c r="AJ610" s="11"/>
    </row>
    <row r="611" spans="5:36" ht="15.75" customHeight="1"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  <c r="AD611" s="11"/>
      <c r="AE611" s="11"/>
      <c r="AF611" s="11"/>
      <c r="AG611" s="11"/>
      <c r="AH611" s="11"/>
      <c r="AI611" s="11"/>
      <c r="AJ611" s="11"/>
    </row>
    <row r="612" spans="5:36" ht="15.75" customHeight="1"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  <c r="AD612" s="11"/>
      <c r="AE612" s="11"/>
      <c r="AF612" s="11"/>
      <c r="AG612" s="11"/>
      <c r="AH612" s="11"/>
      <c r="AI612" s="11"/>
      <c r="AJ612" s="11"/>
    </row>
    <row r="613" spans="5:36" ht="15.75" customHeight="1"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  <c r="AD613" s="11"/>
      <c r="AE613" s="11"/>
      <c r="AF613" s="11"/>
      <c r="AG613" s="11"/>
      <c r="AH613" s="11"/>
      <c r="AI613" s="11"/>
      <c r="AJ613" s="11"/>
    </row>
    <row r="614" spans="5:36" ht="15.75" customHeight="1"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  <c r="AD614" s="11"/>
      <c r="AE614" s="11"/>
      <c r="AF614" s="11"/>
      <c r="AG614" s="11"/>
      <c r="AH614" s="11"/>
      <c r="AI614" s="11"/>
      <c r="AJ614" s="11"/>
    </row>
    <row r="615" spans="5:36" ht="15.75" customHeight="1"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  <c r="AD615" s="11"/>
      <c r="AE615" s="11"/>
      <c r="AF615" s="11"/>
      <c r="AG615" s="11"/>
      <c r="AH615" s="11"/>
      <c r="AI615" s="11"/>
      <c r="AJ615" s="11"/>
    </row>
    <row r="616" spans="5:36" ht="15.75" customHeight="1"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  <c r="AD616" s="11"/>
      <c r="AE616" s="11"/>
      <c r="AF616" s="11"/>
      <c r="AG616" s="11"/>
      <c r="AH616" s="11"/>
      <c r="AI616" s="11"/>
      <c r="AJ616" s="11"/>
    </row>
    <row r="617" spans="5:36" ht="15.75" customHeight="1"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  <c r="AD617" s="11"/>
      <c r="AE617" s="11"/>
      <c r="AF617" s="11"/>
      <c r="AG617" s="11"/>
      <c r="AH617" s="11"/>
      <c r="AI617" s="11"/>
      <c r="AJ617" s="11"/>
    </row>
    <row r="618" spans="5:36" ht="15.75" customHeight="1"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  <c r="AD618" s="11"/>
      <c r="AE618" s="11"/>
      <c r="AF618" s="11"/>
      <c r="AG618" s="11"/>
      <c r="AH618" s="11"/>
      <c r="AI618" s="11"/>
      <c r="AJ618" s="11"/>
    </row>
    <row r="619" spans="5:36" ht="15.75" customHeight="1"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  <c r="AD619" s="11"/>
      <c r="AE619" s="11"/>
      <c r="AF619" s="11"/>
      <c r="AG619" s="11"/>
      <c r="AH619" s="11"/>
      <c r="AI619" s="11"/>
      <c r="AJ619" s="11"/>
    </row>
    <row r="620" spans="5:36" ht="15.75" customHeight="1"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  <c r="AD620" s="11"/>
      <c r="AE620" s="11"/>
      <c r="AF620" s="11"/>
      <c r="AG620" s="11"/>
      <c r="AH620" s="11"/>
      <c r="AI620" s="11"/>
      <c r="AJ620" s="11"/>
    </row>
    <row r="621" spans="5:36" ht="15.75" customHeight="1"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  <c r="AD621" s="11"/>
      <c r="AE621" s="11"/>
      <c r="AF621" s="11"/>
      <c r="AG621" s="11"/>
      <c r="AH621" s="11"/>
      <c r="AI621" s="11"/>
      <c r="AJ621" s="11"/>
    </row>
    <row r="622" spans="5:36" ht="15.75" customHeight="1"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  <c r="AD622" s="11"/>
      <c r="AE622" s="11"/>
      <c r="AF622" s="11"/>
      <c r="AG622" s="11"/>
      <c r="AH622" s="11"/>
      <c r="AI622" s="11"/>
      <c r="AJ622" s="11"/>
    </row>
    <row r="623" spans="5:36" ht="15.75" customHeight="1"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  <c r="AD623" s="11"/>
      <c r="AE623" s="11"/>
      <c r="AF623" s="11"/>
      <c r="AG623" s="11"/>
      <c r="AH623" s="11"/>
      <c r="AI623" s="11"/>
      <c r="AJ623" s="11"/>
    </row>
    <row r="624" spans="5:36" ht="15.75" customHeight="1"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  <c r="AD624" s="11"/>
      <c r="AE624" s="11"/>
      <c r="AF624" s="11"/>
      <c r="AG624" s="11"/>
      <c r="AH624" s="11"/>
      <c r="AI624" s="11"/>
      <c r="AJ624" s="11"/>
    </row>
    <row r="625" spans="5:36" ht="15.75" customHeight="1"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  <c r="AD625" s="11"/>
      <c r="AE625" s="11"/>
      <c r="AF625" s="11"/>
      <c r="AG625" s="11"/>
      <c r="AH625" s="11"/>
      <c r="AI625" s="11"/>
      <c r="AJ625" s="11"/>
    </row>
    <row r="626" spans="5:36" ht="15.75" customHeight="1"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  <c r="AD626" s="11"/>
      <c r="AE626" s="11"/>
      <c r="AF626" s="11"/>
      <c r="AG626" s="11"/>
      <c r="AH626" s="11"/>
      <c r="AI626" s="11"/>
      <c r="AJ626" s="11"/>
    </row>
    <row r="627" spans="5:36" ht="15.75" customHeight="1"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  <c r="AD627" s="11"/>
      <c r="AE627" s="11"/>
      <c r="AF627" s="11"/>
      <c r="AG627" s="11"/>
      <c r="AH627" s="11"/>
      <c r="AI627" s="11"/>
      <c r="AJ627" s="11"/>
    </row>
    <row r="628" spans="5:36" ht="15.75" customHeight="1"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  <c r="AD628" s="11"/>
      <c r="AE628" s="11"/>
      <c r="AF628" s="11"/>
      <c r="AG628" s="11"/>
      <c r="AH628" s="11"/>
      <c r="AI628" s="11"/>
      <c r="AJ628" s="11"/>
    </row>
    <row r="629" spans="5:36" ht="15.75" customHeight="1"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  <c r="AD629" s="11"/>
      <c r="AE629" s="11"/>
      <c r="AF629" s="11"/>
      <c r="AG629" s="11"/>
      <c r="AH629" s="11"/>
      <c r="AI629" s="11"/>
      <c r="AJ629" s="11"/>
    </row>
    <row r="630" spans="5:36" ht="15.75" customHeight="1"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  <c r="AD630" s="11"/>
      <c r="AE630" s="11"/>
      <c r="AF630" s="11"/>
      <c r="AG630" s="11"/>
      <c r="AH630" s="11"/>
      <c r="AI630" s="11"/>
      <c r="AJ630" s="11"/>
    </row>
    <row r="631" spans="5:36" ht="15.75" customHeight="1"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  <c r="AD631" s="11"/>
      <c r="AE631" s="11"/>
      <c r="AF631" s="11"/>
      <c r="AG631" s="11"/>
      <c r="AH631" s="11"/>
      <c r="AI631" s="11"/>
      <c r="AJ631" s="11"/>
    </row>
    <row r="632" spans="5:36" ht="15.75" customHeight="1"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  <c r="AD632" s="11"/>
      <c r="AE632" s="11"/>
      <c r="AF632" s="11"/>
      <c r="AG632" s="11"/>
      <c r="AH632" s="11"/>
      <c r="AI632" s="11"/>
      <c r="AJ632" s="11"/>
    </row>
    <row r="633" spans="5:36" ht="15.75" customHeight="1"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  <c r="AD633" s="11"/>
      <c r="AE633" s="11"/>
      <c r="AF633" s="11"/>
      <c r="AG633" s="11"/>
      <c r="AH633" s="11"/>
      <c r="AI633" s="11"/>
      <c r="AJ633" s="11"/>
    </row>
    <row r="634" spans="5:36" ht="15.75" customHeight="1"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  <c r="AD634" s="11"/>
      <c r="AE634" s="11"/>
      <c r="AF634" s="11"/>
      <c r="AG634" s="11"/>
      <c r="AH634" s="11"/>
      <c r="AI634" s="11"/>
      <c r="AJ634" s="11"/>
    </row>
    <row r="635" spans="5:36" ht="15.75" customHeight="1"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  <c r="AD635" s="11"/>
      <c r="AE635" s="11"/>
      <c r="AF635" s="11"/>
      <c r="AG635" s="11"/>
      <c r="AH635" s="11"/>
      <c r="AI635" s="11"/>
      <c r="AJ635" s="11"/>
    </row>
    <row r="636" spans="5:36" ht="15.75" customHeight="1"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  <c r="AD636" s="11"/>
      <c r="AE636" s="11"/>
      <c r="AF636" s="11"/>
      <c r="AG636" s="11"/>
      <c r="AH636" s="11"/>
      <c r="AI636" s="11"/>
      <c r="AJ636" s="11"/>
    </row>
    <row r="637" spans="5:36" ht="15.75" customHeight="1"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  <c r="AD637" s="11"/>
      <c r="AE637" s="11"/>
      <c r="AF637" s="11"/>
      <c r="AG637" s="11"/>
      <c r="AH637" s="11"/>
      <c r="AI637" s="11"/>
      <c r="AJ637" s="11"/>
    </row>
    <row r="638" spans="5:36" ht="15.75" customHeight="1"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  <c r="AD638" s="11"/>
      <c r="AE638" s="11"/>
      <c r="AF638" s="11"/>
      <c r="AG638" s="11"/>
      <c r="AH638" s="11"/>
      <c r="AI638" s="11"/>
      <c r="AJ638" s="11"/>
    </row>
    <row r="639" spans="5:36" ht="15.75" customHeight="1"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  <c r="AD639" s="11"/>
      <c r="AE639" s="11"/>
      <c r="AF639" s="11"/>
      <c r="AG639" s="11"/>
      <c r="AH639" s="11"/>
      <c r="AI639" s="11"/>
      <c r="AJ639" s="11"/>
    </row>
    <row r="640" spans="5:36" ht="15.75" customHeight="1"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  <c r="AD640" s="11"/>
      <c r="AE640" s="11"/>
      <c r="AF640" s="11"/>
      <c r="AG640" s="11"/>
      <c r="AH640" s="11"/>
      <c r="AI640" s="11"/>
      <c r="AJ640" s="11"/>
    </row>
    <row r="641" spans="5:36" ht="15.75" customHeight="1"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  <c r="AD641" s="11"/>
      <c r="AE641" s="11"/>
      <c r="AF641" s="11"/>
      <c r="AG641" s="11"/>
      <c r="AH641" s="11"/>
      <c r="AI641" s="11"/>
      <c r="AJ641" s="11"/>
    </row>
    <row r="642" spans="5:36" ht="15.75" customHeight="1"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  <c r="AD642" s="11"/>
      <c r="AE642" s="11"/>
      <c r="AF642" s="11"/>
      <c r="AG642" s="11"/>
      <c r="AH642" s="11"/>
      <c r="AI642" s="11"/>
      <c r="AJ642" s="11"/>
    </row>
    <row r="643" spans="5:36" ht="15.75" customHeight="1"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  <c r="AD643" s="11"/>
      <c r="AE643" s="11"/>
      <c r="AF643" s="11"/>
      <c r="AG643" s="11"/>
      <c r="AH643" s="11"/>
      <c r="AI643" s="11"/>
      <c r="AJ643" s="11"/>
    </row>
    <row r="644" spans="5:36" ht="15.75" customHeight="1"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  <c r="AD644" s="11"/>
      <c r="AE644" s="11"/>
      <c r="AF644" s="11"/>
      <c r="AG644" s="11"/>
      <c r="AH644" s="11"/>
      <c r="AI644" s="11"/>
      <c r="AJ644" s="11"/>
    </row>
    <row r="645" spans="5:36" ht="15.75" customHeight="1"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  <c r="AD645" s="11"/>
      <c r="AE645" s="11"/>
      <c r="AF645" s="11"/>
      <c r="AG645" s="11"/>
      <c r="AH645" s="11"/>
      <c r="AI645" s="11"/>
      <c r="AJ645" s="11"/>
    </row>
    <row r="646" spans="5:36" ht="15.75" customHeight="1"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  <c r="AD646" s="11"/>
      <c r="AE646" s="11"/>
      <c r="AF646" s="11"/>
      <c r="AG646" s="11"/>
      <c r="AH646" s="11"/>
      <c r="AI646" s="11"/>
      <c r="AJ646" s="11"/>
    </row>
    <row r="647" spans="5:36" ht="15.75" customHeight="1"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  <c r="AD647" s="11"/>
      <c r="AE647" s="11"/>
      <c r="AF647" s="11"/>
      <c r="AG647" s="11"/>
      <c r="AH647" s="11"/>
      <c r="AI647" s="11"/>
      <c r="AJ647" s="11"/>
    </row>
    <row r="648" spans="5:36" ht="15.75" customHeight="1"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  <c r="AD648" s="11"/>
      <c r="AE648" s="11"/>
      <c r="AF648" s="11"/>
      <c r="AG648" s="11"/>
      <c r="AH648" s="11"/>
      <c r="AI648" s="11"/>
      <c r="AJ648" s="11"/>
    </row>
    <row r="649" spans="5:36" ht="15.75" customHeight="1"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  <c r="AD649" s="11"/>
      <c r="AE649" s="11"/>
      <c r="AF649" s="11"/>
      <c r="AG649" s="11"/>
      <c r="AH649" s="11"/>
      <c r="AI649" s="11"/>
      <c r="AJ649" s="11"/>
    </row>
    <row r="650" spans="5:36" ht="15.75" customHeight="1"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  <c r="AD650" s="11"/>
      <c r="AE650" s="11"/>
      <c r="AF650" s="11"/>
      <c r="AG650" s="11"/>
      <c r="AH650" s="11"/>
      <c r="AI650" s="11"/>
      <c r="AJ650" s="11"/>
    </row>
    <row r="651" spans="5:36" ht="15.75" customHeight="1"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  <c r="AD651" s="11"/>
      <c r="AE651" s="11"/>
      <c r="AF651" s="11"/>
      <c r="AG651" s="11"/>
      <c r="AH651" s="11"/>
      <c r="AI651" s="11"/>
      <c r="AJ651" s="11"/>
    </row>
    <row r="652" spans="5:36" ht="15.75" customHeight="1"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  <c r="AD652" s="11"/>
      <c r="AE652" s="11"/>
      <c r="AF652" s="11"/>
      <c r="AG652" s="11"/>
      <c r="AH652" s="11"/>
      <c r="AI652" s="11"/>
      <c r="AJ652" s="11"/>
    </row>
    <row r="653" spans="5:36" ht="15.75" customHeight="1"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  <c r="AD653" s="11"/>
      <c r="AE653" s="11"/>
      <c r="AF653" s="11"/>
      <c r="AG653" s="11"/>
      <c r="AH653" s="11"/>
      <c r="AI653" s="11"/>
      <c r="AJ653" s="11"/>
    </row>
    <row r="654" spans="5:36" ht="15.75" customHeight="1"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  <c r="AD654" s="11"/>
      <c r="AE654" s="11"/>
      <c r="AF654" s="11"/>
      <c r="AG654" s="11"/>
      <c r="AH654" s="11"/>
      <c r="AI654" s="11"/>
      <c r="AJ654" s="11"/>
    </row>
    <row r="655" spans="5:36" ht="15.75" customHeight="1"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  <c r="AD655" s="11"/>
      <c r="AE655" s="11"/>
      <c r="AF655" s="11"/>
      <c r="AG655" s="11"/>
      <c r="AH655" s="11"/>
      <c r="AI655" s="11"/>
      <c r="AJ655" s="11"/>
    </row>
    <row r="656" spans="5:36" ht="15.75" customHeight="1"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  <c r="AD656" s="11"/>
      <c r="AE656" s="11"/>
      <c r="AF656" s="11"/>
      <c r="AG656" s="11"/>
      <c r="AH656" s="11"/>
      <c r="AI656" s="11"/>
      <c r="AJ656" s="11"/>
    </row>
    <row r="657" spans="5:36" ht="15.75" customHeight="1"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  <c r="AD657" s="11"/>
      <c r="AE657" s="11"/>
      <c r="AF657" s="11"/>
      <c r="AG657" s="11"/>
      <c r="AH657" s="11"/>
      <c r="AI657" s="11"/>
      <c r="AJ657" s="11"/>
    </row>
    <row r="658" spans="5:36" ht="15.75" customHeight="1"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  <c r="AD658" s="11"/>
      <c r="AE658" s="11"/>
      <c r="AF658" s="11"/>
      <c r="AG658" s="11"/>
      <c r="AH658" s="11"/>
      <c r="AI658" s="11"/>
      <c r="AJ658" s="11"/>
    </row>
    <row r="659" spans="5:36" ht="15.75" customHeight="1"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  <c r="AD659" s="11"/>
      <c r="AE659" s="11"/>
      <c r="AF659" s="11"/>
      <c r="AG659" s="11"/>
      <c r="AH659" s="11"/>
      <c r="AI659" s="11"/>
      <c r="AJ659" s="11"/>
    </row>
    <row r="660" spans="5:36" ht="15.75" customHeight="1"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  <c r="AD660" s="11"/>
      <c r="AE660" s="11"/>
      <c r="AF660" s="11"/>
      <c r="AG660" s="11"/>
      <c r="AH660" s="11"/>
      <c r="AI660" s="11"/>
      <c r="AJ660" s="11"/>
    </row>
    <row r="661" spans="5:36" ht="15.75" customHeight="1"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  <c r="AD661" s="11"/>
      <c r="AE661" s="11"/>
      <c r="AF661" s="11"/>
      <c r="AG661" s="11"/>
      <c r="AH661" s="11"/>
      <c r="AI661" s="11"/>
      <c r="AJ661" s="11"/>
    </row>
    <row r="662" spans="5:36" ht="15.75" customHeight="1"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  <c r="AD662" s="11"/>
      <c r="AE662" s="11"/>
      <c r="AF662" s="11"/>
      <c r="AG662" s="11"/>
      <c r="AH662" s="11"/>
      <c r="AI662" s="11"/>
      <c r="AJ662" s="11"/>
    </row>
    <row r="663" spans="5:36" ht="15.75" customHeight="1"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  <c r="AD663" s="11"/>
      <c r="AE663" s="11"/>
      <c r="AF663" s="11"/>
      <c r="AG663" s="11"/>
      <c r="AH663" s="11"/>
      <c r="AI663" s="11"/>
      <c r="AJ663" s="11"/>
    </row>
    <row r="664" spans="5:36" ht="15.75" customHeight="1"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  <c r="AD664" s="11"/>
      <c r="AE664" s="11"/>
      <c r="AF664" s="11"/>
      <c r="AG664" s="11"/>
      <c r="AH664" s="11"/>
      <c r="AI664" s="11"/>
      <c r="AJ664" s="11"/>
    </row>
    <row r="665" spans="5:36" ht="15.75" customHeight="1"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  <c r="AD665" s="11"/>
      <c r="AE665" s="11"/>
      <c r="AF665" s="11"/>
      <c r="AG665" s="11"/>
      <c r="AH665" s="11"/>
      <c r="AI665" s="11"/>
      <c r="AJ665" s="11"/>
    </row>
    <row r="666" spans="5:36" ht="15.75" customHeight="1"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  <c r="AD666" s="11"/>
      <c r="AE666" s="11"/>
      <c r="AF666" s="11"/>
      <c r="AG666" s="11"/>
      <c r="AH666" s="11"/>
      <c r="AI666" s="11"/>
      <c r="AJ666" s="11"/>
    </row>
    <row r="667" spans="5:36" ht="15.75" customHeight="1"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  <c r="AD667" s="11"/>
      <c r="AE667" s="11"/>
      <c r="AF667" s="11"/>
      <c r="AG667" s="11"/>
      <c r="AH667" s="11"/>
      <c r="AI667" s="11"/>
      <c r="AJ667" s="11"/>
    </row>
    <row r="668" spans="5:36" ht="15.75" customHeight="1"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  <c r="AD668" s="11"/>
      <c r="AE668" s="11"/>
      <c r="AF668" s="11"/>
      <c r="AG668" s="11"/>
      <c r="AH668" s="11"/>
      <c r="AI668" s="11"/>
      <c r="AJ668" s="11"/>
    </row>
    <row r="669" spans="5:36" ht="15.75" customHeight="1"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  <c r="AD669" s="11"/>
      <c r="AE669" s="11"/>
      <c r="AF669" s="11"/>
      <c r="AG669" s="11"/>
      <c r="AH669" s="11"/>
      <c r="AI669" s="11"/>
      <c r="AJ669" s="11"/>
    </row>
    <row r="670" spans="5:36" ht="15.75" customHeight="1"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  <c r="AD670" s="11"/>
      <c r="AE670" s="11"/>
      <c r="AF670" s="11"/>
      <c r="AG670" s="11"/>
      <c r="AH670" s="11"/>
      <c r="AI670" s="11"/>
      <c r="AJ670" s="11"/>
    </row>
    <row r="671" spans="5:36" ht="15.75" customHeight="1"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  <c r="AD671" s="11"/>
      <c r="AE671" s="11"/>
      <c r="AF671" s="11"/>
      <c r="AG671" s="11"/>
      <c r="AH671" s="11"/>
      <c r="AI671" s="11"/>
      <c r="AJ671" s="11"/>
    </row>
    <row r="672" spans="5:36" ht="15.75" customHeight="1"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  <c r="AD672" s="11"/>
      <c r="AE672" s="11"/>
      <c r="AF672" s="11"/>
      <c r="AG672" s="11"/>
      <c r="AH672" s="11"/>
      <c r="AI672" s="11"/>
      <c r="AJ672" s="11"/>
    </row>
    <row r="673" spans="5:36" ht="15.75" customHeight="1"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  <c r="AD673" s="11"/>
      <c r="AE673" s="11"/>
      <c r="AF673" s="11"/>
      <c r="AG673" s="11"/>
      <c r="AH673" s="11"/>
      <c r="AI673" s="11"/>
      <c r="AJ673" s="11"/>
    </row>
    <row r="674" spans="5:36" ht="15.75" customHeight="1"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  <c r="AD674" s="11"/>
      <c r="AE674" s="11"/>
      <c r="AF674" s="11"/>
      <c r="AG674" s="11"/>
      <c r="AH674" s="11"/>
      <c r="AI674" s="11"/>
      <c r="AJ674" s="11"/>
    </row>
    <row r="675" spans="5:36" ht="15.75" customHeight="1"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  <c r="AD675" s="11"/>
      <c r="AE675" s="11"/>
      <c r="AF675" s="11"/>
      <c r="AG675" s="11"/>
      <c r="AH675" s="11"/>
      <c r="AI675" s="11"/>
      <c r="AJ675" s="11"/>
    </row>
    <row r="676" spans="5:36" ht="15.75" customHeight="1"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  <c r="AD676" s="11"/>
      <c r="AE676" s="11"/>
      <c r="AF676" s="11"/>
      <c r="AG676" s="11"/>
      <c r="AH676" s="11"/>
      <c r="AI676" s="11"/>
      <c r="AJ676" s="11"/>
    </row>
    <row r="677" spans="5:36" ht="15.75" customHeight="1"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  <c r="AD677" s="11"/>
      <c r="AE677" s="11"/>
      <c r="AF677" s="11"/>
      <c r="AG677" s="11"/>
      <c r="AH677" s="11"/>
      <c r="AI677" s="11"/>
      <c r="AJ677" s="11"/>
    </row>
    <row r="678" spans="5:36" ht="15.75" customHeight="1"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  <c r="AD678" s="11"/>
      <c r="AE678" s="11"/>
      <c r="AF678" s="11"/>
      <c r="AG678" s="11"/>
      <c r="AH678" s="11"/>
      <c r="AI678" s="11"/>
      <c r="AJ678" s="11"/>
    </row>
    <row r="679" spans="5:36" ht="15.75" customHeight="1"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  <c r="AD679" s="11"/>
      <c r="AE679" s="11"/>
      <c r="AF679" s="11"/>
      <c r="AG679" s="11"/>
      <c r="AH679" s="11"/>
      <c r="AI679" s="11"/>
      <c r="AJ679" s="11"/>
    </row>
    <row r="680" spans="5:36" ht="15.75" customHeight="1"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  <c r="AD680" s="11"/>
      <c r="AE680" s="11"/>
      <c r="AF680" s="11"/>
      <c r="AG680" s="11"/>
      <c r="AH680" s="11"/>
      <c r="AI680" s="11"/>
      <c r="AJ680" s="11"/>
    </row>
    <row r="681" spans="5:36" ht="15.75" customHeight="1"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  <c r="AD681" s="11"/>
      <c r="AE681" s="11"/>
      <c r="AF681" s="11"/>
      <c r="AG681" s="11"/>
      <c r="AH681" s="11"/>
      <c r="AI681" s="11"/>
      <c r="AJ681" s="11"/>
    </row>
    <row r="682" spans="5:36" ht="15.75" customHeight="1"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  <c r="AD682" s="11"/>
      <c r="AE682" s="11"/>
      <c r="AF682" s="11"/>
      <c r="AG682" s="11"/>
      <c r="AH682" s="11"/>
      <c r="AI682" s="11"/>
      <c r="AJ682" s="11"/>
    </row>
    <row r="683" spans="5:36" ht="15.75" customHeight="1"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  <c r="AD683" s="11"/>
      <c r="AE683" s="11"/>
      <c r="AF683" s="11"/>
      <c r="AG683" s="11"/>
      <c r="AH683" s="11"/>
      <c r="AI683" s="11"/>
      <c r="AJ683" s="11"/>
    </row>
    <row r="684" spans="5:36" ht="15.75" customHeight="1"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  <c r="AD684" s="11"/>
      <c r="AE684" s="11"/>
      <c r="AF684" s="11"/>
      <c r="AG684" s="11"/>
      <c r="AH684" s="11"/>
      <c r="AI684" s="11"/>
      <c r="AJ684" s="11"/>
    </row>
    <row r="685" spans="5:36" ht="15.75" customHeight="1"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  <c r="AD685" s="11"/>
      <c r="AE685" s="11"/>
      <c r="AF685" s="11"/>
      <c r="AG685" s="11"/>
      <c r="AH685" s="11"/>
      <c r="AI685" s="11"/>
      <c r="AJ685" s="11"/>
    </row>
    <row r="686" spans="5:36" ht="15.75" customHeight="1"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  <c r="AD686" s="11"/>
      <c r="AE686" s="11"/>
      <c r="AF686" s="11"/>
      <c r="AG686" s="11"/>
      <c r="AH686" s="11"/>
      <c r="AI686" s="11"/>
      <c r="AJ686" s="11"/>
    </row>
    <row r="687" spans="5:36" ht="15.75" customHeight="1"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  <c r="AD687" s="11"/>
      <c r="AE687" s="11"/>
      <c r="AF687" s="11"/>
      <c r="AG687" s="11"/>
      <c r="AH687" s="11"/>
      <c r="AI687" s="11"/>
      <c r="AJ687" s="11"/>
    </row>
    <row r="688" spans="5:36" ht="15.75" customHeight="1"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  <c r="AD688" s="11"/>
      <c r="AE688" s="11"/>
      <c r="AF688" s="11"/>
      <c r="AG688" s="11"/>
      <c r="AH688" s="11"/>
      <c r="AI688" s="11"/>
      <c r="AJ688" s="11"/>
    </row>
    <row r="689" spans="5:36" ht="15.75" customHeight="1"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  <c r="AD689" s="11"/>
      <c r="AE689" s="11"/>
      <c r="AF689" s="11"/>
      <c r="AG689" s="11"/>
      <c r="AH689" s="11"/>
      <c r="AI689" s="11"/>
      <c r="AJ689" s="11"/>
    </row>
    <row r="690" spans="5:36" ht="15.75" customHeight="1"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  <c r="AD690" s="11"/>
      <c r="AE690" s="11"/>
      <c r="AF690" s="11"/>
      <c r="AG690" s="11"/>
      <c r="AH690" s="11"/>
      <c r="AI690" s="11"/>
      <c r="AJ690" s="11"/>
    </row>
    <row r="691" spans="5:36" ht="15.75" customHeight="1"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  <c r="AD691" s="11"/>
      <c r="AE691" s="11"/>
      <c r="AF691" s="11"/>
      <c r="AG691" s="11"/>
      <c r="AH691" s="11"/>
      <c r="AI691" s="11"/>
      <c r="AJ691" s="11"/>
    </row>
    <row r="692" spans="5:36" ht="15.75" customHeight="1"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  <c r="AD692" s="11"/>
      <c r="AE692" s="11"/>
      <c r="AF692" s="11"/>
      <c r="AG692" s="11"/>
      <c r="AH692" s="11"/>
      <c r="AI692" s="11"/>
      <c r="AJ692" s="11"/>
    </row>
    <row r="693" spans="5:36" ht="15.75" customHeight="1"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  <c r="AD693" s="11"/>
      <c r="AE693" s="11"/>
      <c r="AF693" s="11"/>
      <c r="AG693" s="11"/>
      <c r="AH693" s="11"/>
      <c r="AI693" s="11"/>
      <c r="AJ693" s="11"/>
    </row>
    <row r="694" spans="5:36" ht="15.75" customHeight="1"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  <c r="AD694" s="11"/>
      <c r="AE694" s="11"/>
      <c r="AF694" s="11"/>
      <c r="AG694" s="11"/>
      <c r="AH694" s="11"/>
      <c r="AI694" s="11"/>
      <c r="AJ694" s="11"/>
    </row>
    <row r="695" spans="5:36" ht="15.75" customHeight="1"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  <c r="AD695" s="11"/>
      <c r="AE695" s="11"/>
      <c r="AF695" s="11"/>
      <c r="AG695" s="11"/>
      <c r="AH695" s="11"/>
      <c r="AI695" s="11"/>
      <c r="AJ695" s="11"/>
    </row>
    <row r="696" spans="5:36" ht="15.75" customHeight="1"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  <c r="AD696" s="11"/>
      <c r="AE696" s="11"/>
      <c r="AF696" s="11"/>
      <c r="AG696" s="11"/>
      <c r="AH696" s="11"/>
      <c r="AI696" s="11"/>
      <c r="AJ696" s="11"/>
    </row>
    <row r="697" spans="5:36" ht="15.75" customHeight="1"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  <c r="AD697" s="11"/>
      <c r="AE697" s="11"/>
      <c r="AF697" s="11"/>
      <c r="AG697" s="11"/>
      <c r="AH697" s="11"/>
      <c r="AI697" s="11"/>
      <c r="AJ697" s="11"/>
    </row>
    <row r="698" spans="5:36" ht="15.75" customHeight="1"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  <c r="AD698" s="11"/>
      <c r="AE698" s="11"/>
      <c r="AF698" s="11"/>
      <c r="AG698" s="11"/>
      <c r="AH698" s="11"/>
      <c r="AI698" s="11"/>
      <c r="AJ698" s="11"/>
    </row>
    <row r="699" spans="5:36" ht="15.75" customHeight="1"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  <c r="AD699" s="11"/>
      <c r="AE699" s="11"/>
      <c r="AF699" s="11"/>
      <c r="AG699" s="11"/>
      <c r="AH699" s="11"/>
      <c r="AI699" s="11"/>
      <c r="AJ699" s="11"/>
    </row>
    <row r="700" spans="5:36" ht="15.75" customHeight="1"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  <c r="AD700" s="11"/>
      <c r="AE700" s="11"/>
      <c r="AF700" s="11"/>
      <c r="AG700" s="11"/>
      <c r="AH700" s="11"/>
      <c r="AI700" s="11"/>
      <c r="AJ700" s="11"/>
    </row>
    <row r="701" spans="5:36" ht="15.75" customHeight="1"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  <c r="AD701" s="11"/>
      <c r="AE701" s="11"/>
      <c r="AF701" s="11"/>
      <c r="AG701" s="11"/>
      <c r="AH701" s="11"/>
      <c r="AI701" s="11"/>
      <c r="AJ701" s="11"/>
    </row>
    <row r="702" spans="5:36" ht="15.75" customHeight="1"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  <c r="AD702" s="11"/>
      <c r="AE702" s="11"/>
      <c r="AF702" s="11"/>
      <c r="AG702" s="11"/>
      <c r="AH702" s="11"/>
      <c r="AI702" s="11"/>
      <c r="AJ702" s="11"/>
    </row>
    <row r="703" spans="5:36" ht="15.75" customHeight="1"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  <c r="AD703" s="11"/>
      <c r="AE703" s="11"/>
      <c r="AF703" s="11"/>
      <c r="AG703" s="11"/>
      <c r="AH703" s="11"/>
      <c r="AI703" s="11"/>
      <c r="AJ703" s="11"/>
    </row>
    <row r="704" spans="5:36" ht="15.75" customHeight="1"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  <c r="AD704" s="11"/>
      <c r="AE704" s="11"/>
      <c r="AF704" s="11"/>
      <c r="AG704" s="11"/>
      <c r="AH704" s="11"/>
      <c r="AI704" s="11"/>
      <c r="AJ704" s="11"/>
    </row>
    <row r="705" spans="5:36" ht="15.75" customHeight="1"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  <c r="AD705" s="11"/>
      <c r="AE705" s="11"/>
      <c r="AF705" s="11"/>
      <c r="AG705" s="11"/>
      <c r="AH705" s="11"/>
      <c r="AI705" s="11"/>
      <c r="AJ705" s="11"/>
    </row>
    <row r="706" spans="5:36" ht="15.75" customHeight="1"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  <c r="AD706" s="11"/>
      <c r="AE706" s="11"/>
      <c r="AF706" s="11"/>
      <c r="AG706" s="11"/>
      <c r="AH706" s="11"/>
      <c r="AI706" s="11"/>
      <c r="AJ706" s="11"/>
    </row>
    <row r="707" spans="5:36" ht="15.75" customHeight="1"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  <c r="AD707" s="11"/>
      <c r="AE707" s="11"/>
      <c r="AF707" s="11"/>
      <c r="AG707" s="11"/>
      <c r="AH707" s="11"/>
      <c r="AI707" s="11"/>
      <c r="AJ707" s="11"/>
    </row>
    <row r="708" spans="5:36" ht="15.75" customHeight="1"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  <c r="AD708" s="11"/>
      <c r="AE708" s="11"/>
      <c r="AF708" s="11"/>
      <c r="AG708" s="11"/>
      <c r="AH708" s="11"/>
      <c r="AI708" s="11"/>
      <c r="AJ708" s="11"/>
    </row>
    <row r="709" spans="5:36" ht="15.75" customHeight="1"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  <c r="AD709" s="11"/>
      <c r="AE709" s="11"/>
      <c r="AF709" s="11"/>
      <c r="AG709" s="11"/>
      <c r="AH709" s="11"/>
      <c r="AI709" s="11"/>
      <c r="AJ709" s="11"/>
    </row>
    <row r="710" spans="5:36" ht="15.75" customHeight="1"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  <c r="AD710" s="11"/>
      <c r="AE710" s="11"/>
      <c r="AF710" s="11"/>
      <c r="AG710" s="11"/>
      <c r="AH710" s="11"/>
      <c r="AI710" s="11"/>
      <c r="AJ710" s="11"/>
    </row>
    <row r="711" spans="5:36" ht="15.75" customHeight="1"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  <c r="AD711" s="11"/>
      <c r="AE711" s="11"/>
      <c r="AF711" s="11"/>
      <c r="AG711" s="11"/>
      <c r="AH711" s="11"/>
      <c r="AI711" s="11"/>
      <c r="AJ711" s="11"/>
    </row>
    <row r="712" spans="5:36" ht="15.75" customHeight="1"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  <c r="AD712" s="11"/>
      <c r="AE712" s="11"/>
      <c r="AF712" s="11"/>
      <c r="AG712" s="11"/>
      <c r="AH712" s="11"/>
      <c r="AI712" s="11"/>
      <c r="AJ712" s="11"/>
    </row>
    <row r="713" spans="5:36" ht="15.75" customHeight="1"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  <c r="AD713" s="11"/>
      <c r="AE713" s="11"/>
      <c r="AF713" s="11"/>
      <c r="AG713" s="11"/>
      <c r="AH713" s="11"/>
      <c r="AI713" s="11"/>
      <c r="AJ713" s="11"/>
    </row>
    <row r="714" spans="5:36" ht="15.75" customHeight="1"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  <c r="AD714" s="11"/>
      <c r="AE714" s="11"/>
      <c r="AF714" s="11"/>
      <c r="AG714" s="11"/>
      <c r="AH714" s="11"/>
      <c r="AI714" s="11"/>
      <c r="AJ714" s="11"/>
    </row>
    <row r="715" spans="5:36" ht="15.75" customHeight="1"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  <c r="AD715" s="11"/>
      <c r="AE715" s="11"/>
      <c r="AF715" s="11"/>
      <c r="AG715" s="11"/>
      <c r="AH715" s="11"/>
      <c r="AI715" s="11"/>
      <c r="AJ715" s="11"/>
    </row>
    <row r="716" spans="5:36" ht="15.75" customHeight="1"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  <c r="AD716" s="11"/>
      <c r="AE716" s="11"/>
      <c r="AF716" s="11"/>
      <c r="AG716" s="11"/>
      <c r="AH716" s="11"/>
      <c r="AI716" s="11"/>
      <c r="AJ716" s="11"/>
    </row>
    <row r="717" spans="5:36" ht="15.75" customHeight="1"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  <c r="AD717" s="11"/>
      <c r="AE717" s="11"/>
      <c r="AF717" s="11"/>
      <c r="AG717" s="11"/>
      <c r="AH717" s="11"/>
      <c r="AI717" s="11"/>
      <c r="AJ717" s="11"/>
    </row>
    <row r="718" spans="5:36" ht="15.75" customHeight="1"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  <c r="AD718" s="11"/>
      <c r="AE718" s="11"/>
      <c r="AF718" s="11"/>
      <c r="AG718" s="11"/>
      <c r="AH718" s="11"/>
      <c r="AI718" s="11"/>
      <c r="AJ718" s="11"/>
    </row>
    <row r="719" spans="5:36" ht="15.75" customHeight="1"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  <c r="AD719" s="11"/>
      <c r="AE719" s="11"/>
      <c r="AF719" s="11"/>
      <c r="AG719" s="11"/>
      <c r="AH719" s="11"/>
      <c r="AI719" s="11"/>
      <c r="AJ719" s="11"/>
    </row>
    <row r="720" spans="5:36" ht="15.75" customHeight="1"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  <c r="AD720" s="11"/>
      <c r="AE720" s="11"/>
      <c r="AF720" s="11"/>
      <c r="AG720" s="11"/>
      <c r="AH720" s="11"/>
      <c r="AI720" s="11"/>
      <c r="AJ720" s="11"/>
    </row>
    <row r="721" spans="5:36" ht="15.75" customHeight="1"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  <c r="AD721" s="11"/>
      <c r="AE721" s="11"/>
      <c r="AF721" s="11"/>
      <c r="AG721" s="11"/>
      <c r="AH721" s="11"/>
      <c r="AI721" s="11"/>
      <c r="AJ721" s="11"/>
    </row>
    <row r="722" spans="5:36" ht="15.75" customHeight="1"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  <c r="AD722" s="11"/>
      <c r="AE722" s="11"/>
      <c r="AF722" s="11"/>
      <c r="AG722" s="11"/>
      <c r="AH722" s="11"/>
      <c r="AI722" s="11"/>
      <c r="AJ722" s="11"/>
    </row>
    <row r="723" spans="5:36" ht="15.75" customHeight="1"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  <c r="AD723" s="11"/>
      <c r="AE723" s="11"/>
      <c r="AF723" s="11"/>
      <c r="AG723" s="11"/>
      <c r="AH723" s="11"/>
      <c r="AI723" s="11"/>
      <c r="AJ723" s="11"/>
    </row>
    <row r="724" spans="5:36" ht="15.75" customHeight="1"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  <c r="AD724" s="11"/>
      <c r="AE724" s="11"/>
      <c r="AF724" s="11"/>
      <c r="AG724" s="11"/>
      <c r="AH724" s="11"/>
      <c r="AI724" s="11"/>
      <c r="AJ724" s="11"/>
    </row>
    <row r="725" spans="5:36" ht="15.75" customHeight="1"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  <c r="AD725" s="11"/>
      <c r="AE725" s="11"/>
      <c r="AF725" s="11"/>
      <c r="AG725" s="11"/>
      <c r="AH725" s="11"/>
      <c r="AI725" s="11"/>
      <c r="AJ725" s="11"/>
    </row>
    <row r="726" spans="5:36" ht="15.75" customHeight="1"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  <c r="AD726" s="11"/>
      <c r="AE726" s="11"/>
      <c r="AF726" s="11"/>
      <c r="AG726" s="11"/>
      <c r="AH726" s="11"/>
      <c r="AI726" s="11"/>
      <c r="AJ726" s="11"/>
    </row>
    <row r="727" spans="5:36" ht="15.75" customHeight="1"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  <c r="AD727" s="11"/>
      <c r="AE727" s="11"/>
      <c r="AF727" s="11"/>
      <c r="AG727" s="11"/>
      <c r="AH727" s="11"/>
      <c r="AI727" s="11"/>
      <c r="AJ727" s="11"/>
    </row>
    <row r="728" spans="5:36" ht="15.75" customHeight="1"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  <c r="AD728" s="11"/>
      <c r="AE728" s="11"/>
      <c r="AF728" s="11"/>
      <c r="AG728" s="11"/>
      <c r="AH728" s="11"/>
      <c r="AI728" s="11"/>
      <c r="AJ728" s="11"/>
    </row>
    <row r="729" spans="5:36" ht="15.75" customHeight="1"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  <c r="AD729" s="11"/>
      <c r="AE729" s="11"/>
      <c r="AF729" s="11"/>
      <c r="AG729" s="11"/>
      <c r="AH729" s="11"/>
      <c r="AI729" s="11"/>
      <c r="AJ729" s="11"/>
    </row>
    <row r="730" spans="5:36" ht="15.75" customHeight="1"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  <c r="AD730" s="11"/>
      <c r="AE730" s="11"/>
      <c r="AF730" s="11"/>
      <c r="AG730" s="11"/>
      <c r="AH730" s="11"/>
      <c r="AI730" s="11"/>
      <c r="AJ730" s="11"/>
    </row>
    <row r="731" spans="5:36" ht="15.75" customHeight="1"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  <c r="AD731" s="11"/>
      <c r="AE731" s="11"/>
      <c r="AF731" s="11"/>
      <c r="AG731" s="11"/>
      <c r="AH731" s="11"/>
      <c r="AI731" s="11"/>
      <c r="AJ731" s="11"/>
    </row>
    <row r="732" spans="5:36" ht="15.75" customHeight="1"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  <c r="AD732" s="11"/>
      <c r="AE732" s="11"/>
      <c r="AF732" s="11"/>
      <c r="AG732" s="11"/>
      <c r="AH732" s="11"/>
      <c r="AI732" s="11"/>
      <c r="AJ732" s="11"/>
    </row>
    <row r="733" spans="5:36" ht="15.75" customHeight="1"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  <c r="AD733" s="11"/>
      <c r="AE733" s="11"/>
      <c r="AF733" s="11"/>
      <c r="AG733" s="11"/>
      <c r="AH733" s="11"/>
      <c r="AI733" s="11"/>
      <c r="AJ733" s="11"/>
    </row>
    <row r="734" spans="5:36" ht="15.75" customHeight="1"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  <c r="AD734" s="11"/>
      <c r="AE734" s="11"/>
      <c r="AF734" s="11"/>
      <c r="AG734" s="11"/>
      <c r="AH734" s="11"/>
      <c r="AI734" s="11"/>
      <c r="AJ734" s="11"/>
    </row>
    <row r="735" spans="5:36" ht="15.75" customHeight="1"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  <c r="AD735" s="11"/>
      <c r="AE735" s="11"/>
      <c r="AF735" s="11"/>
      <c r="AG735" s="11"/>
      <c r="AH735" s="11"/>
      <c r="AI735" s="11"/>
      <c r="AJ735" s="11"/>
    </row>
    <row r="736" spans="5:36" ht="15.75" customHeight="1"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  <c r="AD736" s="11"/>
      <c r="AE736" s="11"/>
      <c r="AF736" s="11"/>
      <c r="AG736" s="11"/>
      <c r="AH736" s="11"/>
      <c r="AI736" s="11"/>
      <c r="AJ736" s="11"/>
    </row>
    <row r="737" spans="5:36" ht="15.75" customHeight="1"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  <c r="AD737" s="11"/>
      <c r="AE737" s="11"/>
      <c r="AF737" s="11"/>
      <c r="AG737" s="11"/>
      <c r="AH737" s="11"/>
      <c r="AI737" s="11"/>
      <c r="AJ737" s="11"/>
    </row>
    <row r="738" spans="5:36" ht="15.75" customHeight="1"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  <c r="AD738" s="11"/>
      <c r="AE738" s="11"/>
      <c r="AF738" s="11"/>
      <c r="AG738" s="11"/>
      <c r="AH738" s="11"/>
      <c r="AI738" s="11"/>
      <c r="AJ738" s="11"/>
    </row>
    <row r="739" spans="5:36" ht="15.75" customHeight="1"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  <c r="AD739" s="11"/>
      <c r="AE739" s="11"/>
      <c r="AF739" s="11"/>
      <c r="AG739" s="11"/>
      <c r="AH739" s="11"/>
      <c r="AI739" s="11"/>
      <c r="AJ739" s="11"/>
    </row>
    <row r="740" spans="5:36" ht="15.75" customHeight="1"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  <c r="AD740" s="11"/>
      <c r="AE740" s="11"/>
      <c r="AF740" s="11"/>
      <c r="AG740" s="11"/>
      <c r="AH740" s="11"/>
      <c r="AI740" s="11"/>
      <c r="AJ740" s="11"/>
    </row>
    <row r="741" spans="5:36" ht="15.75" customHeight="1"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  <c r="AD741" s="11"/>
      <c r="AE741" s="11"/>
      <c r="AF741" s="11"/>
      <c r="AG741" s="11"/>
      <c r="AH741" s="11"/>
      <c r="AI741" s="11"/>
      <c r="AJ741" s="11"/>
    </row>
    <row r="742" spans="5:36" ht="15.75" customHeight="1"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  <c r="AD742" s="11"/>
      <c r="AE742" s="11"/>
      <c r="AF742" s="11"/>
      <c r="AG742" s="11"/>
      <c r="AH742" s="11"/>
      <c r="AI742" s="11"/>
      <c r="AJ742" s="11"/>
    </row>
    <row r="743" spans="5:36" ht="15.75" customHeight="1"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  <c r="AD743" s="11"/>
      <c r="AE743" s="11"/>
      <c r="AF743" s="11"/>
      <c r="AG743" s="11"/>
      <c r="AH743" s="11"/>
      <c r="AI743" s="11"/>
      <c r="AJ743" s="11"/>
    </row>
    <row r="744" spans="5:36" ht="15.75" customHeight="1"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  <c r="AD744" s="11"/>
      <c r="AE744" s="11"/>
      <c r="AF744" s="11"/>
      <c r="AG744" s="11"/>
      <c r="AH744" s="11"/>
      <c r="AI744" s="11"/>
      <c r="AJ744" s="11"/>
    </row>
    <row r="745" spans="5:36" ht="15.75" customHeight="1"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  <c r="AD745" s="11"/>
      <c r="AE745" s="11"/>
      <c r="AF745" s="11"/>
      <c r="AG745" s="11"/>
      <c r="AH745" s="11"/>
      <c r="AI745" s="11"/>
      <c r="AJ745" s="11"/>
    </row>
    <row r="746" spans="5:36" ht="15.75" customHeight="1"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  <c r="AD746" s="11"/>
      <c r="AE746" s="11"/>
      <c r="AF746" s="11"/>
      <c r="AG746" s="11"/>
      <c r="AH746" s="11"/>
      <c r="AI746" s="11"/>
      <c r="AJ746" s="11"/>
    </row>
    <row r="747" spans="5:36" ht="15.75" customHeight="1"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  <c r="AD747" s="11"/>
      <c r="AE747" s="11"/>
      <c r="AF747" s="11"/>
      <c r="AG747" s="11"/>
      <c r="AH747" s="11"/>
      <c r="AI747" s="11"/>
      <c r="AJ747" s="11"/>
    </row>
    <row r="748" spans="5:36" ht="15.75" customHeight="1"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  <c r="AD748" s="11"/>
      <c r="AE748" s="11"/>
      <c r="AF748" s="11"/>
      <c r="AG748" s="11"/>
      <c r="AH748" s="11"/>
      <c r="AI748" s="11"/>
      <c r="AJ748" s="11"/>
    </row>
    <row r="749" spans="5:36" ht="15.75" customHeight="1"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  <c r="AD749" s="11"/>
      <c r="AE749" s="11"/>
      <c r="AF749" s="11"/>
      <c r="AG749" s="11"/>
      <c r="AH749" s="11"/>
      <c r="AI749" s="11"/>
      <c r="AJ749" s="11"/>
    </row>
    <row r="750" spans="5:36" ht="15.75" customHeight="1"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  <c r="AD750" s="11"/>
      <c r="AE750" s="11"/>
      <c r="AF750" s="11"/>
      <c r="AG750" s="11"/>
      <c r="AH750" s="11"/>
      <c r="AI750" s="11"/>
      <c r="AJ750" s="11"/>
    </row>
    <row r="751" spans="5:36" ht="15.75" customHeight="1"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  <c r="AD751" s="11"/>
      <c r="AE751" s="11"/>
      <c r="AF751" s="11"/>
      <c r="AG751" s="11"/>
      <c r="AH751" s="11"/>
      <c r="AI751" s="11"/>
      <c r="AJ751" s="11"/>
    </row>
    <row r="752" spans="5:36" ht="15.75" customHeight="1"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  <c r="AD752" s="11"/>
      <c r="AE752" s="11"/>
      <c r="AF752" s="11"/>
      <c r="AG752" s="11"/>
      <c r="AH752" s="11"/>
      <c r="AI752" s="11"/>
      <c r="AJ752" s="11"/>
    </row>
    <row r="753" spans="5:36" ht="15.75" customHeight="1"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  <c r="AD753" s="11"/>
      <c r="AE753" s="11"/>
      <c r="AF753" s="11"/>
      <c r="AG753" s="11"/>
      <c r="AH753" s="11"/>
      <c r="AI753" s="11"/>
      <c r="AJ753" s="11"/>
    </row>
    <row r="754" spans="5:36" ht="15.75" customHeight="1"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  <c r="AD754" s="11"/>
      <c r="AE754" s="11"/>
      <c r="AF754" s="11"/>
      <c r="AG754" s="11"/>
      <c r="AH754" s="11"/>
      <c r="AI754" s="11"/>
      <c r="AJ754" s="11"/>
    </row>
    <row r="755" spans="5:36" ht="15.75" customHeight="1"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  <c r="AD755" s="11"/>
      <c r="AE755" s="11"/>
      <c r="AF755" s="11"/>
      <c r="AG755" s="11"/>
      <c r="AH755" s="11"/>
      <c r="AI755" s="11"/>
      <c r="AJ755" s="11"/>
    </row>
    <row r="756" spans="5:36" ht="15.75" customHeight="1"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  <c r="AD756" s="11"/>
      <c r="AE756" s="11"/>
      <c r="AF756" s="11"/>
      <c r="AG756" s="11"/>
      <c r="AH756" s="11"/>
      <c r="AI756" s="11"/>
      <c r="AJ756" s="11"/>
    </row>
    <row r="757" spans="5:36" ht="15.75" customHeight="1"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  <c r="AD757" s="11"/>
      <c r="AE757" s="11"/>
      <c r="AF757" s="11"/>
      <c r="AG757" s="11"/>
      <c r="AH757" s="11"/>
      <c r="AI757" s="11"/>
      <c r="AJ757" s="11"/>
    </row>
    <row r="758" spans="5:36" ht="15.75" customHeight="1"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  <c r="AD758" s="11"/>
      <c r="AE758" s="11"/>
      <c r="AF758" s="11"/>
      <c r="AG758" s="11"/>
      <c r="AH758" s="11"/>
      <c r="AI758" s="11"/>
      <c r="AJ758" s="11"/>
    </row>
    <row r="759" spans="5:36" ht="15.75" customHeight="1"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  <c r="AD759" s="11"/>
      <c r="AE759" s="11"/>
      <c r="AF759" s="11"/>
      <c r="AG759" s="11"/>
      <c r="AH759" s="11"/>
      <c r="AI759" s="11"/>
      <c r="AJ759" s="11"/>
    </row>
    <row r="760" spans="5:36" ht="15.75" customHeight="1"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  <c r="AD760" s="11"/>
      <c r="AE760" s="11"/>
      <c r="AF760" s="11"/>
      <c r="AG760" s="11"/>
      <c r="AH760" s="11"/>
      <c r="AI760" s="11"/>
      <c r="AJ760" s="11"/>
    </row>
    <row r="761" spans="5:36" ht="15.75" customHeight="1"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  <c r="AD761" s="11"/>
      <c r="AE761" s="11"/>
      <c r="AF761" s="11"/>
      <c r="AG761" s="11"/>
      <c r="AH761" s="11"/>
      <c r="AI761" s="11"/>
      <c r="AJ761" s="11"/>
    </row>
    <row r="762" spans="5:36" ht="15.75" customHeight="1"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  <c r="AD762" s="11"/>
      <c r="AE762" s="11"/>
      <c r="AF762" s="11"/>
      <c r="AG762" s="11"/>
      <c r="AH762" s="11"/>
      <c r="AI762" s="11"/>
      <c r="AJ762" s="11"/>
    </row>
    <row r="763" spans="5:36" ht="15.75" customHeight="1"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  <c r="AD763" s="11"/>
      <c r="AE763" s="11"/>
      <c r="AF763" s="11"/>
      <c r="AG763" s="11"/>
      <c r="AH763" s="11"/>
      <c r="AI763" s="11"/>
      <c r="AJ763" s="11"/>
    </row>
    <row r="764" spans="5:36" ht="15.75" customHeight="1"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  <c r="AD764" s="11"/>
      <c r="AE764" s="11"/>
      <c r="AF764" s="11"/>
      <c r="AG764" s="11"/>
      <c r="AH764" s="11"/>
      <c r="AI764" s="11"/>
      <c r="AJ764" s="11"/>
    </row>
    <row r="765" spans="5:36" ht="15.75" customHeight="1"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  <c r="AD765" s="11"/>
      <c r="AE765" s="11"/>
      <c r="AF765" s="11"/>
      <c r="AG765" s="11"/>
      <c r="AH765" s="11"/>
      <c r="AI765" s="11"/>
      <c r="AJ765" s="11"/>
    </row>
    <row r="766" spans="5:36" ht="15.75" customHeight="1"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  <c r="AD766" s="11"/>
      <c r="AE766" s="11"/>
      <c r="AF766" s="11"/>
      <c r="AG766" s="11"/>
      <c r="AH766" s="11"/>
      <c r="AI766" s="11"/>
      <c r="AJ766" s="11"/>
    </row>
    <row r="767" spans="5:36" ht="15.75" customHeight="1"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  <c r="AD767" s="11"/>
      <c r="AE767" s="11"/>
      <c r="AF767" s="11"/>
      <c r="AG767" s="11"/>
      <c r="AH767" s="11"/>
      <c r="AI767" s="11"/>
      <c r="AJ767" s="11"/>
    </row>
    <row r="768" spans="5:36" ht="15.75" customHeight="1"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  <c r="AD768" s="11"/>
      <c r="AE768" s="11"/>
      <c r="AF768" s="11"/>
      <c r="AG768" s="11"/>
      <c r="AH768" s="11"/>
      <c r="AI768" s="11"/>
      <c r="AJ768" s="11"/>
    </row>
    <row r="769" spans="5:36" ht="15.75" customHeight="1"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  <c r="AD769" s="11"/>
      <c r="AE769" s="11"/>
      <c r="AF769" s="11"/>
      <c r="AG769" s="11"/>
      <c r="AH769" s="11"/>
      <c r="AI769" s="11"/>
      <c r="AJ769" s="11"/>
    </row>
    <row r="770" spans="5:36" ht="15.75" customHeight="1"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  <c r="AD770" s="11"/>
      <c r="AE770" s="11"/>
      <c r="AF770" s="11"/>
      <c r="AG770" s="11"/>
      <c r="AH770" s="11"/>
      <c r="AI770" s="11"/>
      <c r="AJ770" s="11"/>
    </row>
    <row r="771" spans="5:36" ht="15.75" customHeight="1"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  <c r="AD771" s="11"/>
      <c r="AE771" s="11"/>
      <c r="AF771" s="11"/>
      <c r="AG771" s="11"/>
      <c r="AH771" s="11"/>
      <c r="AI771" s="11"/>
      <c r="AJ771" s="11"/>
    </row>
    <row r="772" spans="5:36" ht="15.75" customHeight="1"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  <c r="AD772" s="11"/>
      <c r="AE772" s="11"/>
      <c r="AF772" s="11"/>
      <c r="AG772" s="11"/>
      <c r="AH772" s="11"/>
      <c r="AI772" s="11"/>
      <c r="AJ772" s="11"/>
    </row>
    <row r="773" spans="5:36" ht="15.75" customHeight="1"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  <c r="AD773" s="11"/>
      <c r="AE773" s="11"/>
      <c r="AF773" s="11"/>
      <c r="AG773" s="11"/>
      <c r="AH773" s="11"/>
      <c r="AI773" s="11"/>
      <c r="AJ773" s="11"/>
    </row>
    <row r="774" spans="5:36" ht="15.75" customHeight="1"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  <c r="AD774" s="11"/>
      <c r="AE774" s="11"/>
      <c r="AF774" s="11"/>
      <c r="AG774" s="11"/>
      <c r="AH774" s="11"/>
      <c r="AI774" s="11"/>
      <c r="AJ774" s="11"/>
    </row>
    <row r="775" spans="5:36" ht="15.75" customHeight="1"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  <c r="AD775" s="11"/>
      <c r="AE775" s="11"/>
      <c r="AF775" s="11"/>
      <c r="AG775" s="11"/>
      <c r="AH775" s="11"/>
      <c r="AI775" s="11"/>
      <c r="AJ775" s="11"/>
    </row>
    <row r="776" spans="5:36" ht="15.75" customHeight="1"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  <c r="AD776" s="11"/>
      <c r="AE776" s="11"/>
      <c r="AF776" s="11"/>
      <c r="AG776" s="11"/>
      <c r="AH776" s="11"/>
      <c r="AI776" s="11"/>
      <c r="AJ776" s="11"/>
    </row>
    <row r="777" spans="5:36" ht="15.75" customHeight="1"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  <c r="AD777" s="11"/>
      <c r="AE777" s="11"/>
      <c r="AF777" s="11"/>
      <c r="AG777" s="11"/>
      <c r="AH777" s="11"/>
      <c r="AI777" s="11"/>
      <c r="AJ777" s="11"/>
    </row>
    <row r="778" spans="5:36" ht="15.75" customHeight="1"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  <c r="AD778" s="11"/>
      <c r="AE778" s="11"/>
      <c r="AF778" s="11"/>
      <c r="AG778" s="11"/>
      <c r="AH778" s="11"/>
      <c r="AI778" s="11"/>
      <c r="AJ778" s="11"/>
    </row>
    <row r="779" spans="5:36" ht="15.75" customHeight="1"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  <c r="AD779" s="11"/>
      <c r="AE779" s="11"/>
      <c r="AF779" s="11"/>
      <c r="AG779" s="11"/>
      <c r="AH779" s="11"/>
      <c r="AI779" s="11"/>
      <c r="AJ779" s="11"/>
    </row>
    <row r="780" spans="5:36" ht="15.75" customHeight="1"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  <c r="AD780" s="11"/>
      <c r="AE780" s="11"/>
      <c r="AF780" s="11"/>
      <c r="AG780" s="11"/>
      <c r="AH780" s="11"/>
      <c r="AI780" s="11"/>
      <c r="AJ780" s="11"/>
    </row>
    <row r="781" spans="5:36" ht="15.75" customHeight="1"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  <c r="AD781" s="11"/>
      <c r="AE781" s="11"/>
      <c r="AF781" s="11"/>
      <c r="AG781" s="11"/>
      <c r="AH781" s="11"/>
      <c r="AI781" s="11"/>
      <c r="AJ781" s="11"/>
    </row>
    <row r="782" spans="5:36" ht="15.75" customHeight="1"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  <c r="AD782" s="11"/>
      <c r="AE782" s="11"/>
      <c r="AF782" s="11"/>
      <c r="AG782" s="11"/>
      <c r="AH782" s="11"/>
      <c r="AI782" s="11"/>
      <c r="AJ782" s="11"/>
    </row>
    <row r="783" spans="5:36" ht="15.75" customHeight="1"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  <c r="AD783" s="11"/>
      <c r="AE783" s="11"/>
      <c r="AF783" s="11"/>
      <c r="AG783" s="11"/>
      <c r="AH783" s="11"/>
      <c r="AI783" s="11"/>
      <c r="AJ783" s="11"/>
    </row>
    <row r="784" spans="5:36" ht="15.75" customHeight="1"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  <c r="AD784" s="11"/>
      <c r="AE784" s="11"/>
      <c r="AF784" s="11"/>
      <c r="AG784" s="11"/>
      <c r="AH784" s="11"/>
      <c r="AI784" s="11"/>
      <c r="AJ784" s="11"/>
    </row>
    <row r="785" spans="5:36" ht="15.75" customHeight="1"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  <c r="AD785" s="11"/>
      <c r="AE785" s="11"/>
      <c r="AF785" s="11"/>
      <c r="AG785" s="11"/>
      <c r="AH785" s="11"/>
      <c r="AI785" s="11"/>
      <c r="AJ785" s="11"/>
    </row>
    <row r="786" spans="5:36" ht="15.75" customHeight="1"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  <c r="AD786" s="11"/>
      <c r="AE786" s="11"/>
      <c r="AF786" s="11"/>
      <c r="AG786" s="11"/>
      <c r="AH786" s="11"/>
      <c r="AI786" s="11"/>
      <c r="AJ786" s="11"/>
    </row>
    <row r="787" spans="5:36" ht="15.75" customHeight="1"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  <c r="AD787" s="11"/>
      <c r="AE787" s="11"/>
      <c r="AF787" s="11"/>
      <c r="AG787" s="11"/>
      <c r="AH787" s="11"/>
      <c r="AI787" s="11"/>
      <c r="AJ787" s="11"/>
    </row>
    <row r="788" spans="5:36" ht="15.75" customHeight="1"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  <c r="AD788" s="11"/>
      <c r="AE788" s="11"/>
      <c r="AF788" s="11"/>
      <c r="AG788" s="11"/>
      <c r="AH788" s="11"/>
      <c r="AI788" s="11"/>
      <c r="AJ788" s="11"/>
    </row>
    <row r="789" spans="5:36" ht="15.75" customHeight="1"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  <c r="AD789" s="11"/>
      <c r="AE789" s="11"/>
      <c r="AF789" s="11"/>
      <c r="AG789" s="11"/>
      <c r="AH789" s="11"/>
      <c r="AI789" s="11"/>
      <c r="AJ789" s="11"/>
    </row>
    <row r="790" spans="5:36" ht="15.75" customHeight="1"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  <c r="AD790" s="11"/>
      <c r="AE790" s="11"/>
      <c r="AF790" s="11"/>
      <c r="AG790" s="11"/>
      <c r="AH790" s="11"/>
      <c r="AI790" s="11"/>
      <c r="AJ790" s="11"/>
    </row>
    <row r="791" spans="5:36" ht="15.75" customHeight="1"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  <c r="AD791" s="11"/>
      <c r="AE791" s="11"/>
      <c r="AF791" s="11"/>
      <c r="AG791" s="11"/>
      <c r="AH791" s="11"/>
      <c r="AI791" s="11"/>
      <c r="AJ791" s="11"/>
    </row>
    <row r="792" spans="5:36" ht="15.75" customHeight="1"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  <c r="AD792" s="11"/>
      <c r="AE792" s="11"/>
      <c r="AF792" s="11"/>
      <c r="AG792" s="11"/>
      <c r="AH792" s="11"/>
      <c r="AI792" s="11"/>
      <c r="AJ792" s="11"/>
    </row>
    <row r="793" spans="5:36" ht="15.75" customHeight="1"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  <c r="AD793" s="11"/>
      <c r="AE793" s="11"/>
      <c r="AF793" s="11"/>
      <c r="AG793" s="11"/>
      <c r="AH793" s="11"/>
      <c r="AI793" s="11"/>
      <c r="AJ793" s="11"/>
    </row>
    <row r="794" spans="5:36" ht="15.75" customHeight="1"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  <c r="AD794" s="11"/>
      <c r="AE794" s="11"/>
      <c r="AF794" s="11"/>
      <c r="AG794" s="11"/>
      <c r="AH794" s="11"/>
      <c r="AI794" s="11"/>
      <c r="AJ794" s="11"/>
    </row>
    <row r="795" spans="5:36" ht="15.75" customHeight="1"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  <c r="AD795" s="11"/>
      <c r="AE795" s="11"/>
      <c r="AF795" s="11"/>
      <c r="AG795" s="11"/>
      <c r="AH795" s="11"/>
      <c r="AI795" s="11"/>
      <c r="AJ795" s="11"/>
    </row>
    <row r="796" spans="5:36" ht="15.75" customHeight="1"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  <c r="AD796" s="11"/>
      <c r="AE796" s="11"/>
      <c r="AF796" s="11"/>
      <c r="AG796" s="11"/>
      <c r="AH796" s="11"/>
      <c r="AI796" s="11"/>
      <c r="AJ796" s="11"/>
    </row>
    <row r="797" spans="5:36" ht="15.75" customHeight="1"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  <c r="AD797" s="11"/>
      <c r="AE797" s="11"/>
      <c r="AF797" s="11"/>
      <c r="AG797" s="11"/>
      <c r="AH797" s="11"/>
      <c r="AI797" s="11"/>
      <c r="AJ797" s="11"/>
    </row>
    <row r="798" spans="5:36" ht="15.75" customHeight="1"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  <c r="AD798" s="11"/>
      <c r="AE798" s="11"/>
      <c r="AF798" s="11"/>
      <c r="AG798" s="11"/>
      <c r="AH798" s="11"/>
      <c r="AI798" s="11"/>
      <c r="AJ798" s="11"/>
    </row>
    <row r="799" spans="5:36" ht="15.75" customHeight="1"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  <c r="AD799" s="11"/>
      <c r="AE799" s="11"/>
      <c r="AF799" s="11"/>
      <c r="AG799" s="11"/>
      <c r="AH799" s="11"/>
      <c r="AI799" s="11"/>
      <c r="AJ799" s="11"/>
    </row>
    <row r="800" spans="5:36" ht="15.75" customHeight="1"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  <c r="AD800" s="11"/>
      <c r="AE800" s="11"/>
      <c r="AF800" s="11"/>
      <c r="AG800" s="11"/>
      <c r="AH800" s="11"/>
      <c r="AI800" s="11"/>
      <c r="AJ800" s="11"/>
    </row>
    <row r="801" spans="5:36" ht="15.75" customHeight="1"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  <c r="AD801" s="11"/>
      <c r="AE801" s="11"/>
      <c r="AF801" s="11"/>
      <c r="AG801" s="11"/>
      <c r="AH801" s="11"/>
      <c r="AI801" s="11"/>
      <c r="AJ801" s="11"/>
    </row>
    <row r="802" spans="5:36" ht="15.75" customHeight="1"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  <c r="AD802" s="11"/>
      <c r="AE802" s="11"/>
      <c r="AF802" s="11"/>
      <c r="AG802" s="11"/>
      <c r="AH802" s="11"/>
      <c r="AI802" s="11"/>
      <c r="AJ802" s="11"/>
    </row>
    <row r="803" spans="5:36" ht="15.75" customHeight="1"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  <c r="AD803" s="11"/>
      <c r="AE803" s="11"/>
      <c r="AF803" s="11"/>
      <c r="AG803" s="11"/>
      <c r="AH803" s="11"/>
      <c r="AI803" s="11"/>
      <c r="AJ803" s="11"/>
    </row>
    <row r="804" spans="5:36" ht="15.75" customHeight="1"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  <c r="AD804" s="11"/>
      <c r="AE804" s="11"/>
      <c r="AF804" s="11"/>
      <c r="AG804" s="11"/>
      <c r="AH804" s="11"/>
      <c r="AI804" s="11"/>
      <c r="AJ804" s="11"/>
    </row>
    <row r="805" spans="5:36" ht="15.75" customHeight="1"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  <c r="AD805" s="11"/>
      <c r="AE805" s="11"/>
      <c r="AF805" s="11"/>
      <c r="AG805" s="11"/>
      <c r="AH805" s="11"/>
      <c r="AI805" s="11"/>
      <c r="AJ805" s="11"/>
    </row>
    <row r="806" spans="5:36" ht="15.75" customHeight="1"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  <c r="AD806" s="11"/>
      <c r="AE806" s="11"/>
      <c r="AF806" s="11"/>
      <c r="AG806" s="11"/>
      <c r="AH806" s="11"/>
      <c r="AI806" s="11"/>
      <c r="AJ806" s="11"/>
    </row>
    <row r="807" spans="5:36" ht="15.75" customHeight="1"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  <c r="AD807" s="11"/>
      <c r="AE807" s="11"/>
      <c r="AF807" s="11"/>
      <c r="AG807" s="11"/>
      <c r="AH807" s="11"/>
      <c r="AI807" s="11"/>
      <c r="AJ807" s="11"/>
    </row>
    <row r="808" spans="5:36" ht="15.75" customHeight="1"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  <c r="AD808" s="11"/>
      <c r="AE808" s="11"/>
      <c r="AF808" s="11"/>
      <c r="AG808" s="11"/>
      <c r="AH808" s="11"/>
      <c r="AI808" s="11"/>
      <c r="AJ808" s="11"/>
    </row>
    <row r="809" spans="5:36" ht="15.75" customHeight="1"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  <c r="AD809" s="11"/>
      <c r="AE809" s="11"/>
      <c r="AF809" s="11"/>
      <c r="AG809" s="11"/>
      <c r="AH809" s="11"/>
      <c r="AI809" s="11"/>
      <c r="AJ809" s="11"/>
    </row>
    <row r="810" spans="5:36" ht="15.75" customHeight="1"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  <c r="AD810" s="11"/>
      <c r="AE810" s="11"/>
      <c r="AF810" s="11"/>
      <c r="AG810" s="11"/>
      <c r="AH810" s="11"/>
      <c r="AI810" s="11"/>
      <c r="AJ810" s="11"/>
    </row>
    <row r="811" spans="5:36" ht="15.75" customHeight="1"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  <c r="AD811" s="11"/>
      <c r="AE811" s="11"/>
      <c r="AF811" s="11"/>
      <c r="AG811" s="11"/>
      <c r="AH811" s="11"/>
      <c r="AI811" s="11"/>
      <c r="AJ811" s="11"/>
    </row>
    <row r="812" spans="5:36" ht="15.75" customHeight="1"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  <c r="AD812" s="11"/>
      <c r="AE812" s="11"/>
      <c r="AF812" s="11"/>
      <c r="AG812" s="11"/>
      <c r="AH812" s="11"/>
      <c r="AI812" s="11"/>
      <c r="AJ812" s="11"/>
    </row>
    <row r="813" spans="5:36" ht="15.75" customHeight="1"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  <c r="AD813" s="11"/>
      <c r="AE813" s="11"/>
      <c r="AF813" s="11"/>
      <c r="AG813" s="11"/>
      <c r="AH813" s="11"/>
      <c r="AI813" s="11"/>
      <c r="AJ813" s="11"/>
    </row>
    <row r="814" spans="5:36" ht="15.75" customHeight="1"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  <c r="AD814" s="11"/>
      <c r="AE814" s="11"/>
      <c r="AF814" s="11"/>
      <c r="AG814" s="11"/>
      <c r="AH814" s="11"/>
      <c r="AI814" s="11"/>
      <c r="AJ814" s="11"/>
    </row>
    <row r="815" spans="5:36" ht="15.75" customHeight="1"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  <c r="AD815" s="11"/>
      <c r="AE815" s="11"/>
      <c r="AF815" s="11"/>
      <c r="AG815" s="11"/>
      <c r="AH815" s="11"/>
      <c r="AI815" s="11"/>
      <c r="AJ815" s="11"/>
    </row>
    <row r="816" spans="5:36" ht="15.75" customHeight="1"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  <c r="AD816" s="11"/>
      <c r="AE816" s="11"/>
      <c r="AF816" s="11"/>
      <c r="AG816" s="11"/>
      <c r="AH816" s="11"/>
      <c r="AI816" s="11"/>
      <c r="AJ816" s="11"/>
    </row>
    <row r="817" spans="5:36" ht="15.75" customHeight="1"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  <c r="AD817" s="11"/>
      <c r="AE817" s="11"/>
      <c r="AF817" s="11"/>
      <c r="AG817" s="11"/>
      <c r="AH817" s="11"/>
      <c r="AI817" s="11"/>
      <c r="AJ817" s="11"/>
    </row>
    <row r="818" spans="5:36" ht="15.75" customHeight="1"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  <c r="AD818" s="11"/>
      <c r="AE818" s="11"/>
      <c r="AF818" s="11"/>
      <c r="AG818" s="11"/>
      <c r="AH818" s="11"/>
      <c r="AI818" s="11"/>
      <c r="AJ818" s="11"/>
    </row>
    <row r="819" spans="5:36" ht="15.75" customHeight="1"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  <c r="AD819" s="11"/>
      <c r="AE819" s="11"/>
      <c r="AF819" s="11"/>
      <c r="AG819" s="11"/>
      <c r="AH819" s="11"/>
      <c r="AI819" s="11"/>
      <c r="AJ819" s="11"/>
    </row>
    <row r="820" spans="5:36" ht="15.75" customHeight="1"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  <c r="AD820" s="11"/>
      <c r="AE820" s="11"/>
      <c r="AF820" s="11"/>
      <c r="AG820" s="11"/>
      <c r="AH820" s="11"/>
      <c r="AI820" s="11"/>
      <c r="AJ820" s="11"/>
    </row>
    <row r="821" spans="5:36" ht="15.75" customHeight="1"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  <c r="AD821" s="11"/>
      <c r="AE821" s="11"/>
      <c r="AF821" s="11"/>
      <c r="AG821" s="11"/>
      <c r="AH821" s="11"/>
      <c r="AI821" s="11"/>
      <c r="AJ821" s="11"/>
    </row>
    <row r="822" spans="5:36" ht="15.75" customHeight="1"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  <c r="AD822" s="11"/>
      <c r="AE822" s="11"/>
      <c r="AF822" s="11"/>
      <c r="AG822" s="11"/>
      <c r="AH822" s="11"/>
      <c r="AI822" s="11"/>
      <c r="AJ822" s="11"/>
    </row>
    <row r="823" spans="5:36" ht="15.75" customHeight="1"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  <c r="AD823" s="11"/>
      <c r="AE823" s="11"/>
      <c r="AF823" s="11"/>
      <c r="AG823" s="11"/>
      <c r="AH823" s="11"/>
      <c r="AI823" s="11"/>
      <c r="AJ823" s="11"/>
    </row>
    <row r="824" spans="5:36" ht="15.75" customHeight="1"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  <c r="AD824" s="11"/>
      <c r="AE824" s="11"/>
      <c r="AF824" s="11"/>
      <c r="AG824" s="11"/>
      <c r="AH824" s="11"/>
      <c r="AI824" s="11"/>
      <c r="AJ824" s="11"/>
    </row>
    <row r="825" spans="5:36" ht="15.75" customHeight="1"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  <c r="AD825" s="11"/>
      <c r="AE825" s="11"/>
      <c r="AF825" s="11"/>
      <c r="AG825" s="11"/>
      <c r="AH825" s="11"/>
      <c r="AI825" s="11"/>
      <c r="AJ825" s="11"/>
    </row>
    <row r="826" spans="5:36" ht="15.75" customHeight="1"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  <c r="AD826" s="11"/>
      <c r="AE826" s="11"/>
      <c r="AF826" s="11"/>
      <c r="AG826" s="11"/>
      <c r="AH826" s="11"/>
      <c r="AI826" s="11"/>
      <c r="AJ826" s="11"/>
    </row>
    <row r="827" spans="5:36" ht="15.75" customHeight="1"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  <c r="AD827" s="11"/>
      <c r="AE827" s="11"/>
      <c r="AF827" s="11"/>
      <c r="AG827" s="11"/>
      <c r="AH827" s="11"/>
      <c r="AI827" s="11"/>
      <c r="AJ827" s="11"/>
    </row>
    <row r="828" spans="5:36" ht="15.75" customHeight="1"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  <c r="AD828" s="11"/>
      <c r="AE828" s="11"/>
      <c r="AF828" s="11"/>
      <c r="AG828" s="11"/>
      <c r="AH828" s="11"/>
      <c r="AI828" s="11"/>
      <c r="AJ828" s="11"/>
    </row>
    <row r="829" spans="5:36" ht="15.75" customHeight="1"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  <c r="AD829" s="11"/>
      <c r="AE829" s="11"/>
      <c r="AF829" s="11"/>
      <c r="AG829" s="11"/>
      <c r="AH829" s="11"/>
      <c r="AI829" s="11"/>
      <c r="AJ829" s="11"/>
    </row>
    <row r="830" spans="5:36" ht="15.75" customHeight="1"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  <c r="AD830" s="11"/>
      <c r="AE830" s="11"/>
      <c r="AF830" s="11"/>
      <c r="AG830" s="11"/>
      <c r="AH830" s="11"/>
      <c r="AI830" s="11"/>
      <c r="AJ830" s="11"/>
    </row>
    <row r="831" spans="5:36" ht="15.75" customHeight="1"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  <c r="AD831" s="11"/>
      <c r="AE831" s="11"/>
      <c r="AF831" s="11"/>
      <c r="AG831" s="11"/>
      <c r="AH831" s="11"/>
      <c r="AI831" s="11"/>
      <c r="AJ831" s="11"/>
    </row>
    <row r="832" spans="5:36" ht="15.75" customHeight="1"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  <c r="AD832" s="11"/>
      <c r="AE832" s="11"/>
      <c r="AF832" s="11"/>
      <c r="AG832" s="11"/>
      <c r="AH832" s="11"/>
      <c r="AI832" s="11"/>
      <c r="AJ832" s="11"/>
    </row>
    <row r="833" spans="5:36" ht="15.75" customHeight="1"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  <c r="AD833" s="11"/>
      <c r="AE833" s="11"/>
      <c r="AF833" s="11"/>
      <c r="AG833" s="11"/>
      <c r="AH833" s="11"/>
      <c r="AI833" s="11"/>
      <c r="AJ833" s="11"/>
    </row>
    <row r="834" spans="5:36" ht="15.75" customHeight="1"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  <c r="AD834" s="11"/>
      <c r="AE834" s="11"/>
      <c r="AF834" s="11"/>
      <c r="AG834" s="11"/>
      <c r="AH834" s="11"/>
      <c r="AI834" s="11"/>
      <c r="AJ834" s="11"/>
    </row>
    <row r="835" spans="5:36" ht="15.75" customHeight="1"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  <c r="AD835" s="11"/>
      <c r="AE835" s="11"/>
      <c r="AF835" s="11"/>
      <c r="AG835" s="11"/>
      <c r="AH835" s="11"/>
      <c r="AI835" s="11"/>
      <c r="AJ835" s="11"/>
    </row>
    <row r="836" spans="5:36" ht="15.75" customHeight="1"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  <c r="AD836" s="11"/>
      <c r="AE836" s="11"/>
      <c r="AF836" s="11"/>
      <c r="AG836" s="11"/>
      <c r="AH836" s="11"/>
      <c r="AI836" s="11"/>
      <c r="AJ836" s="11"/>
    </row>
    <row r="837" spans="5:36" ht="15.75" customHeight="1"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  <c r="AD837" s="11"/>
      <c r="AE837" s="11"/>
      <c r="AF837" s="11"/>
      <c r="AG837" s="11"/>
      <c r="AH837" s="11"/>
      <c r="AI837" s="11"/>
      <c r="AJ837" s="11"/>
    </row>
    <row r="838" spans="5:36" ht="15.75" customHeight="1"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  <c r="AD838" s="11"/>
      <c r="AE838" s="11"/>
      <c r="AF838" s="11"/>
      <c r="AG838" s="11"/>
      <c r="AH838" s="11"/>
      <c r="AI838" s="11"/>
      <c r="AJ838" s="11"/>
    </row>
    <row r="839" spans="5:36" ht="15.75" customHeight="1"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  <c r="AD839" s="11"/>
      <c r="AE839" s="11"/>
      <c r="AF839" s="11"/>
      <c r="AG839" s="11"/>
      <c r="AH839" s="11"/>
      <c r="AI839" s="11"/>
      <c r="AJ839" s="11"/>
    </row>
    <row r="840" spans="5:36" ht="15.75" customHeight="1"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  <c r="AD840" s="11"/>
      <c r="AE840" s="11"/>
      <c r="AF840" s="11"/>
      <c r="AG840" s="11"/>
      <c r="AH840" s="11"/>
      <c r="AI840" s="11"/>
      <c r="AJ840" s="11"/>
    </row>
    <row r="841" spans="5:36" ht="15.75" customHeight="1"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  <c r="AD841" s="11"/>
      <c r="AE841" s="11"/>
      <c r="AF841" s="11"/>
      <c r="AG841" s="11"/>
      <c r="AH841" s="11"/>
      <c r="AI841" s="11"/>
      <c r="AJ841" s="11"/>
    </row>
    <row r="842" spans="5:36" ht="15.75" customHeight="1"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  <c r="AD842" s="11"/>
      <c r="AE842" s="11"/>
      <c r="AF842" s="11"/>
      <c r="AG842" s="11"/>
      <c r="AH842" s="11"/>
      <c r="AI842" s="11"/>
      <c r="AJ842" s="11"/>
    </row>
    <row r="843" spans="5:36" ht="15.75" customHeight="1"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  <c r="AD843" s="11"/>
      <c r="AE843" s="11"/>
      <c r="AF843" s="11"/>
      <c r="AG843" s="11"/>
      <c r="AH843" s="11"/>
      <c r="AI843" s="11"/>
      <c r="AJ843" s="11"/>
    </row>
    <row r="844" spans="5:36" ht="15.75" customHeight="1"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  <c r="AD844" s="11"/>
      <c r="AE844" s="11"/>
      <c r="AF844" s="11"/>
      <c r="AG844" s="11"/>
      <c r="AH844" s="11"/>
      <c r="AI844" s="11"/>
      <c r="AJ844" s="11"/>
    </row>
    <row r="845" spans="5:36" ht="15.75" customHeight="1"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  <c r="AD845" s="11"/>
      <c r="AE845" s="11"/>
      <c r="AF845" s="11"/>
      <c r="AG845" s="11"/>
      <c r="AH845" s="11"/>
      <c r="AI845" s="11"/>
      <c r="AJ845" s="11"/>
    </row>
    <row r="846" spans="5:36" ht="15.75" customHeight="1"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  <c r="AD846" s="11"/>
      <c r="AE846" s="11"/>
      <c r="AF846" s="11"/>
      <c r="AG846" s="11"/>
      <c r="AH846" s="11"/>
      <c r="AI846" s="11"/>
      <c r="AJ846" s="11"/>
    </row>
    <row r="847" spans="5:36" ht="15.75" customHeight="1"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  <c r="AD847" s="11"/>
      <c r="AE847" s="11"/>
      <c r="AF847" s="11"/>
      <c r="AG847" s="11"/>
      <c r="AH847" s="11"/>
      <c r="AI847" s="11"/>
      <c r="AJ847" s="11"/>
    </row>
    <row r="848" spans="5:36" ht="15.75" customHeight="1"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  <c r="AD848" s="11"/>
      <c r="AE848" s="11"/>
      <c r="AF848" s="11"/>
      <c r="AG848" s="11"/>
      <c r="AH848" s="11"/>
      <c r="AI848" s="11"/>
      <c r="AJ848" s="11"/>
    </row>
    <row r="849" spans="5:36" ht="15.75" customHeight="1"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  <c r="AD849" s="11"/>
      <c r="AE849" s="11"/>
      <c r="AF849" s="11"/>
      <c r="AG849" s="11"/>
      <c r="AH849" s="11"/>
      <c r="AI849" s="11"/>
      <c r="AJ849" s="11"/>
    </row>
    <row r="850" spans="5:36" ht="15.75" customHeight="1"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  <c r="AD850" s="11"/>
      <c r="AE850" s="11"/>
      <c r="AF850" s="11"/>
      <c r="AG850" s="11"/>
      <c r="AH850" s="11"/>
      <c r="AI850" s="11"/>
      <c r="AJ850" s="11"/>
    </row>
    <row r="851" spans="5:36" ht="15.75" customHeight="1"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  <c r="AD851" s="11"/>
      <c r="AE851" s="11"/>
      <c r="AF851" s="11"/>
      <c r="AG851" s="11"/>
      <c r="AH851" s="11"/>
      <c r="AI851" s="11"/>
      <c r="AJ851" s="11"/>
    </row>
    <row r="852" spans="5:36" ht="15.75" customHeight="1"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  <c r="AD852" s="11"/>
      <c r="AE852" s="11"/>
      <c r="AF852" s="11"/>
      <c r="AG852" s="11"/>
      <c r="AH852" s="11"/>
      <c r="AI852" s="11"/>
      <c r="AJ852" s="11"/>
    </row>
    <row r="853" spans="5:36" ht="15.75" customHeight="1"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  <c r="AD853" s="11"/>
      <c r="AE853" s="11"/>
      <c r="AF853" s="11"/>
      <c r="AG853" s="11"/>
      <c r="AH853" s="11"/>
      <c r="AI853" s="11"/>
      <c r="AJ853" s="11"/>
    </row>
    <row r="854" spans="5:36" ht="15.75" customHeight="1"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  <c r="AD854" s="11"/>
      <c r="AE854" s="11"/>
      <c r="AF854" s="11"/>
      <c r="AG854" s="11"/>
      <c r="AH854" s="11"/>
      <c r="AI854" s="11"/>
      <c r="AJ854" s="11"/>
    </row>
    <row r="855" spans="5:36" ht="15.75" customHeight="1"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  <c r="AD855" s="11"/>
      <c r="AE855" s="11"/>
      <c r="AF855" s="11"/>
      <c r="AG855" s="11"/>
      <c r="AH855" s="11"/>
      <c r="AI855" s="11"/>
      <c r="AJ855" s="11"/>
    </row>
    <row r="856" spans="5:36" ht="15.75" customHeight="1"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  <c r="AD856" s="11"/>
      <c r="AE856" s="11"/>
      <c r="AF856" s="11"/>
      <c r="AG856" s="11"/>
      <c r="AH856" s="11"/>
      <c r="AI856" s="11"/>
      <c r="AJ856" s="11"/>
    </row>
    <row r="857" spans="5:36" ht="15.75" customHeight="1"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  <c r="AD857" s="11"/>
      <c r="AE857" s="11"/>
      <c r="AF857" s="11"/>
      <c r="AG857" s="11"/>
      <c r="AH857" s="11"/>
      <c r="AI857" s="11"/>
      <c r="AJ857" s="11"/>
    </row>
    <row r="858" spans="5:36" ht="15.75" customHeight="1"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  <c r="AD858" s="11"/>
      <c r="AE858" s="11"/>
      <c r="AF858" s="11"/>
      <c r="AG858" s="11"/>
      <c r="AH858" s="11"/>
      <c r="AI858" s="11"/>
      <c r="AJ858" s="11"/>
    </row>
    <row r="859" spans="5:36" ht="15.75" customHeight="1"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  <c r="AD859" s="11"/>
      <c r="AE859" s="11"/>
      <c r="AF859" s="11"/>
      <c r="AG859" s="11"/>
      <c r="AH859" s="11"/>
      <c r="AI859" s="11"/>
      <c r="AJ859" s="11"/>
    </row>
    <row r="860" spans="5:36" ht="15.75" customHeight="1"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  <c r="AD860" s="11"/>
      <c r="AE860" s="11"/>
      <c r="AF860" s="11"/>
      <c r="AG860" s="11"/>
      <c r="AH860" s="11"/>
      <c r="AI860" s="11"/>
      <c r="AJ860" s="11"/>
    </row>
    <row r="861" spans="5:36" ht="15.75" customHeight="1"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  <c r="AD861" s="11"/>
      <c r="AE861" s="11"/>
      <c r="AF861" s="11"/>
      <c r="AG861" s="11"/>
      <c r="AH861" s="11"/>
      <c r="AI861" s="11"/>
      <c r="AJ861" s="11"/>
    </row>
    <row r="862" spans="5:36" ht="15.75" customHeight="1"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  <c r="AD862" s="11"/>
      <c r="AE862" s="11"/>
      <c r="AF862" s="11"/>
      <c r="AG862" s="11"/>
      <c r="AH862" s="11"/>
      <c r="AI862" s="11"/>
      <c r="AJ862" s="11"/>
    </row>
    <row r="863" spans="5:36" ht="15.75" customHeight="1"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  <c r="AD863" s="11"/>
      <c r="AE863" s="11"/>
      <c r="AF863" s="11"/>
      <c r="AG863" s="11"/>
      <c r="AH863" s="11"/>
      <c r="AI863" s="11"/>
      <c r="AJ863" s="11"/>
    </row>
    <row r="864" spans="5:36" ht="15.75" customHeight="1"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  <c r="AD864" s="11"/>
      <c r="AE864" s="11"/>
      <c r="AF864" s="11"/>
      <c r="AG864" s="11"/>
      <c r="AH864" s="11"/>
      <c r="AI864" s="11"/>
      <c r="AJ864" s="11"/>
    </row>
    <row r="865" spans="5:36" ht="15.75" customHeight="1"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  <c r="AD865" s="11"/>
      <c r="AE865" s="11"/>
      <c r="AF865" s="11"/>
      <c r="AG865" s="11"/>
      <c r="AH865" s="11"/>
      <c r="AI865" s="11"/>
      <c r="AJ865" s="11"/>
    </row>
    <row r="866" spans="5:36" ht="15.75" customHeight="1"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  <c r="AD866" s="11"/>
      <c r="AE866" s="11"/>
      <c r="AF866" s="11"/>
      <c r="AG866" s="11"/>
      <c r="AH866" s="11"/>
      <c r="AI866" s="11"/>
      <c r="AJ866" s="11"/>
    </row>
    <row r="867" spans="5:36" ht="15.75" customHeight="1"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  <c r="AD867" s="11"/>
      <c r="AE867" s="11"/>
      <c r="AF867" s="11"/>
      <c r="AG867" s="11"/>
      <c r="AH867" s="11"/>
      <c r="AI867" s="11"/>
      <c r="AJ867" s="11"/>
    </row>
    <row r="868" spans="5:36" ht="15.75" customHeight="1"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  <c r="AD868" s="11"/>
      <c r="AE868" s="11"/>
      <c r="AF868" s="11"/>
      <c r="AG868" s="11"/>
      <c r="AH868" s="11"/>
      <c r="AI868" s="11"/>
      <c r="AJ868" s="11"/>
    </row>
    <row r="869" spans="5:36" ht="15.75" customHeight="1"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  <c r="AD869" s="11"/>
      <c r="AE869" s="11"/>
      <c r="AF869" s="11"/>
      <c r="AG869" s="11"/>
      <c r="AH869" s="11"/>
      <c r="AI869" s="11"/>
      <c r="AJ869" s="11"/>
    </row>
    <row r="870" spans="5:36" ht="15.75" customHeight="1"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  <c r="AD870" s="11"/>
      <c r="AE870" s="11"/>
      <c r="AF870" s="11"/>
      <c r="AG870" s="11"/>
      <c r="AH870" s="11"/>
      <c r="AI870" s="11"/>
      <c r="AJ870" s="11"/>
    </row>
    <row r="871" spans="5:36" ht="15.75" customHeight="1"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  <c r="AD871" s="11"/>
      <c r="AE871" s="11"/>
      <c r="AF871" s="11"/>
      <c r="AG871" s="11"/>
      <c r="AH871" s="11"/>
      <c r="AI871" s="11"/>
      <c r="AJ871" s="11"/>
    </row>
    <row r="872" spans="5:36" ht="15.75" customHeight="1"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  <c r="AD872" s="11"/>
      <c r="AE872" s="11"/>
      <c r="AF872" s="11"/>
      <c r="AG872" s="11"/>
      <c r="AH872" s="11"/>
      <c r="AI872" s="11"/>
      <c r="AJ872" s="11"/>
    </row>
    <row r="873" spans="5:36" ht="15.75" customHeight="1"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  <c r="AD873" s="11"/>
      <c r="AE873" s="11"/>
      <c r="AF873" s="11"/>
      <c r="AG873" s="11"/>
      <c r="AH873" s="11"/>
      <c r="AI873" s="11"/>
      <c r="AJ873" s="11"/>
    </row>
    <row r="874" spans="5:36" ht="15.75" customHeight="1"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  <c r="AD874" s="11"/>
      <c r="AE874" s="11"/>
      <c r="AF874" s="11"/>
      <c r="AG874" s="11"/>
      <c r="AH874" s="11"/>
      <c r="AI874" s="11"/>
      <c r="AJ874" s="11"/>
    </row>
    <row r="875" spans="5:36" ht="15.75" customHeight="1"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  <c r="AD875" s="11"/>
      <c r="AE875" s="11"/>
      <c r="AF875" s="11"/>
      <c r="AG875" s="11"/>
      <c r="AH875" s="11"/>
      <c r="AI875" s="11"/>
      <c r="AJ875" s="11"/>
    </row>
    <row r="876" spans="5:36" ht="15.75" customHeight="1"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  <c r="AD876" s="11"/>
      <c r="AE876" s="11"/>
      <c r="AF876" s="11"/>
      <c r="AG876" s="11"/>
      <c r="AH876" s="11"/>
      <c r="AI876" s="11"/>
      <c r="AJ876" s="11"/>
    </row>
    <row r="877" spans="5:36" ht="15.75" customHeight="1"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  <c r="AD877" s="11"/>
      <c r="AE877" s="11"/>
      <c r="AF877" s="11"/>
      <c r="AG877" s="11"/>
      <c r="AH877" s="11"/>
      <c r="AI877" s="11"/>
      <c r="AJ877" s="11"/>
    </row>
    <row r="878" spans="5:36" ht="15.75" customHeight="1"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  <c r="AD878" s="11"/>
      <c r="AE878" s="11"/>
      <c r="AF878" s="11"/>
      <c r="AG878" s="11"/>
      <c r="AH878" s="11"/>
      <c r="AI878" s="11"/>
      <c r="AJ878" s="11"/>
    </row>
    <row r="879" spans="5:36" ht="15.75" customHeight="1"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  <c r="AD879" s="11"/>
      <c r="AE879" s="11"/>
      <c r="AF879" s="11"/>
      <c r="AG879" s="11"/>
      <c r="AH879" s="11"/>
      <c r="AI879" s="11"/>
      <c r="AJ879" s="11"/>
    </row>
    <row r="880" spans="5:36" ht="15.75" customHeight="1"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  <c r="AD880" s="11"/>
      <c r="AE880" s="11"/>
      <c r="AF880" s="11"/>
      <c r="AG880" s="11"/>
      <c r="AH880" s="11"/>
      <c r="AI880" s="11"/>
      <c r="AJ880" s="11"/>
    </row>
    <row r="881" spans="5:36" ht="15.75" customHeight="1"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  <c r="AD881" s="11"/>
      <c r="AE881" s="11"/>
      <c r="AF881" s="11"/>
      <c r="AG881" s="11"/>
      <c r="AH881" s="11"/>
      <c r="AI881" s="11"/>
      <c r="AJ881" s="11"/>
    </row>
    <row r="882" spans="5:36" ht="15.75" customHeight="1"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  <c r="AD882" s="11"/>
      <c r="AE882" s="11"/>
      <c r="AF882" s="11"/>
      <c r="AG882" s="11"/>
      <c r="AH882" s="11"/>
      <c r="AI882" s="11"/>
      <c r="AJ882" s="11"/>
    </row>
    <row r="883" spans="5:36" ht="15.75" customHeight="1"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  <c r="AD883" s="11"/>
      <c r="AE883" s="11"/>
      <c r="AF883" s="11"/>
      <c r="AG883" s="11"/>
      <c r="AH883" s="11"/>
      <c r="AI883" s="11"/>
      <c r="AJ883" s="11"/>
    </row>
    <row r="884" spans="5:36" ht="15.75" customHeight="1"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  <c r="AD884" s="11"/>
      <c r="AE884" s="11"/>
      <c r="AF884" s="11"/>
      <c r="AG884" s="11"/>
      <c r="AH884" s="11"/>
      <c r="AI884" s="11"/>
      <c r="AJ884" s="11"/>
    </row>
    <row r="885" spans="5:36" ht="15.75" customHeight="1"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  <c r="AD885" s="11"/>
      <c r="AE885" s="11"/>
      <c r="AF885" s="11"/>
      <c r="AG885" s="11"/>
      <c r="AH885" s="11"/>
      <c r="AI885" s="11"/>
      <c r="AJ885" s="11"/>
    </row>
    <row r="886" spans="5:36" ht="15.75" customHeight="1"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  <c r="AD886" s="11"/>
      <c r="AE886" s="11"/>
      <c r="AF886" s="11"/>
      <c r="AG886" s="11"/>
      <c r="AH886" s="11"/>
      <c r="AI886" s="11"/>
      <c r="AJ886" s="11"/>
    </row>
    <row r="887" spans="5:36" ht="15.75" customHeight="1"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  <c r="AD887" s="11"/>
      <c r="AE887" s="11"/>
      <c r="AF887" s="11"/>
      <c r="AG887" s="11"/>
      <c r="AH887" s="11"/>
      <c r="AI887" s="11"/>
      <c r="AJ887" s="11"/>
    </row>
    <row r="888" spans="5:36" ht="15.75" customHeight="1"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  <c r="AD888" s="11"/>
      <c r="AE888" s="11"/>
      <c r="AF888" s="11"/>
      <c r="AG888" s="11"/>
      <c r="AH888" s="11"/>
      <c r="AI888" s="11"/>
      <c r="AJ888" s="11"/>
    </row>
    <row r="889" spans="5:36" ht="15.75" customHeight="1"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  <c r="AD889" s="11"/>
      <c r="AE889" s="11"/>
      <c r="AF889" s="11"/>
      <c r="AG889" s="11"/>
      <c r="AH889" s="11"/>
      <c r="AI889" s="11"/>
      <c r="AJ889" s="11"/>
    </row>
    <row r="890" spans="5:36" ht="15.75" customHeight="1"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  <c r="AD890" s="11"/>
      <c r="AE890" s="11"/>
      <c r="AF890" s="11"/>
      <c r="AG890" s="11"/>
      <c r="AH890" s="11"/>
      <c r="AI890" s="11"/>
      <c r="AJ890" s="11"/>
    </row>
    <row r="891" spans="5:36" ht="15.75" customHeight="1"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  <c r="AD891" s="11"/>
      <c r="AE891" s="11"/>
      <c r="AF891" s="11"/>
      <c r="AG891" s="11"/>
      <c r="AH891" s="11"/>
      <c r="AI891" s="11"/>
      <c r="AJ891" s="11"/>
    </row>
    <row r="892" spans="5:36" ht="15.75" customHeight="1"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  <c r="AD892" s="11"/>
      <c r="AE892" s="11"/>
      <c r="AF892" s="11"/>
      <c r="AG892" s="11"/>
      <c r="AH892" s="11"/>
      <c r="AI892" s="11"/>
      <c r="AJ892" s="11"/>
    </row>
    <row r="893" spans="5:36" ht="15.75" customHeight="1"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  <c r="AD893" s="11"/>
      <c r="AE893" s="11"/>
      <c r="AF893" s="11"/>
      <c r="AG893" s="11"/>
      <c r="AH893" s="11"/>
      <c r="AI893" s="11"/>
      <c r="AJ893" s="11"/>
    </row>
    <row r="894" spans="5:36" ht="15.75" customHeight="1"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  <c r="AD894" s="11"/>
      <c r="AE894" s="11"/>
      <c r="AF894" s="11"/>
      <c r="AG894" s="11"/>
      <c r="AH894" s="11"/>
      <c r="AI894" s="11"/>
      <c r="AJ894" s="11"/>
    </row>
    <row r="895" spans="5:36" ht="15.75" customHeight="1"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  <c r="AD895" s="11"/>
      <c r="AE895" s="11"/>
      <c r="AF895" s="11"/>
      <c r="AG895" s="11"/>
      <c r="AH895" s="11"/>
      <c r="AI895" s="11"/>
      <c r="AJ895" s="11"/>
    </row>
    <row r="896" spans="5:36" ht="15.75" customHeight="1"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  <c r="AD896" s="11"/>
      <c r="AE896" s="11"/>
      <c r="AF896" s="11"/>
      <c r="AG896" s="11"/>
      <c r="AH896" s="11"/>
      <c r="AI896" s="11"/>
      <c r="AJ896" s="11"/>
    </row>
    <row r="897" spans="5:36" ht="15.75" customHeight="1"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  <c r="AD897" s="11"/>
      <c r="AE897" s="11"/>
      <c r="AF897" s="11"/>
      <c r="AG897" s="11"/>
      <c r="AH897" s="11"/>
      <c r="AI897" s="11"/>
      <c r="AJ897" s="11"/>
    </row>
    <row r="898" spans="5:36" ht="15.75" customHeight="1"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  <c r="AD898" s="11"/>
      <c r="AE898" s="11"/>
      <c r="AF898" s="11"/>
      <c r="AG898" s="11"/>
      <c r="AH898" s="11"/>
      <c r="AI898" s="11"/>
      <c r="AJ898" s="11"/>
    </row>
    <row r="899" spans="5:36" ht="15.75" customHeight="1"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  <c r="AD899" s="11"/>
      <c r="AE899" s="11"/>
      <c r="AF899" s="11"/>
      <c r="AG899" s="11"/>
      <c r="AH899" s="11"/>
      <c r="AI899" s="11"/>
      <c r="AJ899" s="11"/>
    </row>
    <row r="900" spans="5:36" ht="15.75" customHeight="1"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  <c r="AD900" s="11"/>
      <c r="AE900" s="11"/>
      <c r="AF900" s="11"/>
      <c r="AG900" s="11"/>
      <c r="AH900" s="11"/>
      <c r="AI900" s="11"/>
      <c r="AJ900" s="11"/>
    </row>
    <row r="901" spans="5:36" ht="15.75" customHeight="1"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  <c r="AD901" s="11"/>
      <c r="AE901" s="11"/>
      <c r="AF901" s="11"/>
      <c r="AG901" s="11"/>
      <c r="AH901" s="11"/>
      <c r="AI901" s="11"/>
      <c r="AJ901" s="11"/>
    </row>
    <row r="902" spans="5:36" ht="15.75" customHeight="1"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  <c r="AD902" s="11"/>
      <c r="AE902" s="11"/>
      <c r="AF902" s="11"/>
      <c r="AG902" s="11"/>
      <c r="AH902" s="11"/>
      <c r="AI902" s="11"/>
      <c r="AJ902" s="11"/>
    </row>
    <row r="903" spans="5:36" ht="15.75" customHeight="1"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  <c r="AD903" s="11"/>
      <c r="AE903" s="11"/>
      <c r="AF903" s="11"/>
      <c r="AG903" s="11"/>
      <c r="AH903" s="11"/>
      <c r="AI903" s="11"/>
      <c r="AJ903" s="11"/>
    </row>
    <row r="904" spans="5:36" ht="15.75" customHeight="1"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  <c r="AD904" s="11"/>
      <c r="AE904" s="11"/>
      <c r="AF904" s="11"/>
      <c r="AG904" s="11"/>
      <c r="AH904" s="11"/>
      <c r="AI904" s="11"/>
      <c r="AJ904" s="11"/>
    </row>
    <row r="905" spans="5:36" ht="15.75" customHeight="1"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  <c r="AD905" s="11"/>
      <c r="AE905" s="11"/>
      <c r="AF905" s="11"/>
      <c r="AG905" s="11"/>
      <c r="AH905" s="11"/>
      <c r="AI905" s="11"/>
      <c r="AJ905" s="11"/>
    </row>
    <row r="906" spans="5:36" ht="15.75" customHeight="1"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  <c r="AD906" s="11"/>
      <c r="AE906" s="11"/>
      <c r="AF906" s="11"/>
      <c r="AG906" s="11"/>
      <c r="AH906" s="11"/>
      <c r="AI906" s="11"/>
      <c r="AJ906" s="11"/>
    </row>
    <row r="907" spans="5:36" ht="15.75" customHeight="1"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  <c r="AD907" s="11"/>
      <c r="AE907" s="11"/>
      <c r="AF907" s="11"/>
      <c r="AG907" s="11"/>
      <c r="AH907" s="11"/>
      <c r="AI907" s="11"/>
      <c r="AJ907" s="11"/>
    </row>
    <row r="908" spans="5:36" ht="15.75" customHeight="1"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  <c r="AD908" s="11"/>
      <c r="AE908" s="11"/>
      <c r="AF908" s="11"/>
      <c r="AG908" s="11"/>
      <c r="AH908" s="11"/>
      <c r="AI908" s="11"/>
      <c r="AJ908" s="11"/>
    </row>
    <row r="909" spans="5:36" ht="15.75" customHeight="1"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  <c r="AD909" s="11"/>
      <c r="AE909" s="11"/>
      <c r="AF909" s="11"/>
      <c r="AG909" s="11"/>
      <c r="AH909" s="11"/>
      <c r="AI909" s="11"/>
      <c r="AJ909" s="11"/>
    </row>
    <row r="910" spans="5:36" ht="15.75" customHeight="1"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  <c r="AD910" s="11"/>
      <c r="AE910" s="11"/>
      <c r="AF910" s="11"/>
      <c r="AG910" s="11"/>
      <c r="AH910" s="11"/>
      <c r="AI910" s="11"/>
      <c r="AJ910" s="11"/>
    </row>
    <row r="911" spans="5:36" ht="15.75" customHeight="1"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  <c r="AD911" s="11"/>
      <c r="AE911" s="11"/>
      <c r="AF911" s="11"/>
      <c r="AG911" s="11"/>
      <c r="AH911" s="11"/>
      <c r="AI911" s="11"/>
      <c r="AJ911" s="11"/>
    </row>
    <row r="912" spans="5:36" ht="15.75" customHeight="1"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  <c r="AD912" s="11"/>
      <c r="AE912" s="11"/>
      <c r="AF912" s="11"/>
      <c r="AG912" s="11"/>
      <c r="AH912" s="11"/>
      <c r="AI912" s="11"/>
      <c r="AJ912" s="11"/>
    </row>
    <row r="913" spans="5:36" ht="15.75" customHeight="1"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  <c r="AD913" s="11"/>
      <c r="AE913" s="11"/>
      <c r="AF913" s="11"/>
      <c r="AG913" s="11"/>
      <c r="AH913" s="11"/>
      <c r="AI913" s="11"/>
      <c r="AJ913" s="11"/>
    </row>
    <row r="914" spans="5:36" ht="15.75" customHeight="1"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  <c r="AD914" s="11"/>
      <c r="AE914" s="11"/>
      <c r="AF914" s="11"/>
      <c r="AG914" s="11"/>
      <c r="AH914" s="11"/>
      <c r="AI914" s="11"/>
      <c r="AJ914" s="11"/>
    </row>
  </sheetData>
  <autoFilter ref="A1:AS1" xr:uid="{00000000-0001-0000-0000-000000000000}"/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510B2-7AF3-4F54-8CE9-751727F7C07C}">
  <dimension ref="A1:AO3"/>
  <sheetViews>
    <sheetView workbookViewId="0">
      <selection activeCell="D8" sqref="D8"/>
    </sheetView>
  </sheetViews>
  <sheetFormatPr defaultRowHeight="13.2"/>
  <cols>
    <col min="3" max="3" width="39.44140625" customWidth="1"/>
    <col min="4" max="4" width="15" customWidth="1"/>
    <col min="5" max="5" width="30.33203125" customWidth="1"/>
  </cols>
  <sheetData>
    <row r="1" spans="1:41" ht="39.6">
      <c r="A1" s="27" t="s">
        <v>0</v>
      </c>
      <c r="B1" s="27" t="s">
        <v>40</v>
      </c>
      <c r="C1" s="27" t="s">
        <v>1</v>
      </c>
      <c r="D1" s="27" t="s">
        <v>41</v>
      </c>
      <c r="E1" s="27" t="s">
        <v>7</v>
      </c>
      <c r="F1" s="27" t="s">
        <v>8</v>
      </c>
      <c r="G1" s="27" t="s">
        <v>9</v>
      </c>
      <c r="H1" s="27" t="s">
        <v>10</v>
      </c>
      <c r="I1" s="27" t="s">
        <v>11</v>
      </c>
      <c r="J1" s="27" t="s">
        <v>12</v>
      </c>
      <c r="K1" s="27" t="s">
        <v>13</v>
      </c>
      <c r="L1" s="27" t="s">
        <v>14</v>
      </c>
      <c r="M1" s="27" t="s">
        <v>15</v>
      </c>
      <c r="N1" s="27" t="s">
        <v>16</v>
      </c>
      <c r="O1" s="27" t="s">
        <v>17</v>
      </c>
      <c r="P1" s="27" t="s">
        <v>18</v>
      </c>
      <c r="Q1" s="27" t="s">
        <v>19</v>
      </c>
      <c r="R1" s="27" t="s">
        <v>20</v>
      </c>
      <c r="S1" s="27" t="s">
        <v>21</v>
      </c>
      <c r="T1" s="27" t="s">
        <v>22</v>
      </c>
      <c r="U1" s="27" t="s">
        <v>23</v>
      </c>
      <c r="V1" s="27" t="s">
        <v>24</v>
      </c>
      <c r="W1" s="27" t="s">
        <v>25</v>
      </c>
      <c r="X1" s="27" t="s">
        <v>26</v>
      </c>
      <c r="Y1" s="27" t="s">
        <v>27</v>
      </c>
      <c r="Z1" s="27" t="s">
        <v>28</v>
      </c>
      <c r="AA1" s="27" t="s">
        <v>29</v>
      </c>
      <c r="AB1" s="27" t="s">
        <v>30</v>
      </c>
      <c r="AC1" s="27" t="s">
        <v>31</v>
      </c>
      <c r="AD1" s="27" t="s">
        <v>32</v>
      </c>
      <c r="AE1" s="27" t="s">
        <v>33</v>
      </c>
      <c r="AF1" s="27" t="s">
        <v>34</v>
      </c>
      <c r="AG1" s="27" t="s">
        <v>35</v>
      </c>
      <c r="AH1" s="27" t="s">
        <v>36</v>
      </c>
      <c r="AI1" s="27" t="s">
        <v>37</v>
      </c>
      <c r="AJ1" s="27" t="s">
        <v>38</v>
      </c>
      <c r="AK1" s="27" t="s">
        <v>3</v>
      </c>
      <c r="AL1" s="27" t="s">
        <v>4</v>
      </c>
      <c r="AM1" s="27" t="s">
        <v>39</v>
      </c>
      <c r="AN1" s="27" t="s">
        <v>5</v>
      </c>
      <c r="AO1" s="27" t="s">
        <v>6</v>
      </c>
    </row>
    <row r="2" spans="1:41">
      <c r="A2" s="28">
        <v>12345</v>
      </c>
      <c r="B2" s="28" t="s">
        <v>42</v>
      </c>
      <c r="C2" s="28" t="s">
        <v>43</v>
      </c>
      <c r="D2" s="28" t="s">
        <v>44</v>
      </c>
      <c r="E2" s="28">
        <v>90</v>
      </c>
      <c r="F2" s="28">
        <v>85</v>
      </c>
      <c r="G2" s="28">
        <v>80</v>
      </c>
      <c r="H2" s="28">
        <v>255</v>
      </c>
      <c r="I2" s="28">
        <v>88</v>
      </c>
      <c r="J2" s="28">
        <v>82</v>
      </c>
      <c r="K2" s="28">
        <v>78</v>
      </c>
      <c r="L2" s="28">
        <v>248</v>
      </c>
      <c r="M2" s="28">
        <v>87</v>
      </c>
      <c r="N2" s="28">
        <v>83</v>
      </c>
      <c r="O2" s="28">
        <v>79</v>
      </c>
      <c r="P2" s="28">
        <v>249</v>
      </c>
      <c r="Q2" s="28">
        <v>89</v>
      </c>
      <c r="R2" s="28">
        <v>84</v>
      </c>
      <c r="S2" s="28">
        <v>80</v>
      </c>
      <c r="T2" s="28">
        <v>253</v>
      </c>
      <c r="U2" s="28">
        <v>91</v>
      </c>
      <c r="V2" s="28">
        <v>85</v>
      </c>
      <c r="W2" s="28">
        <v>82</v>
      </c>
      <c r="X2" s="28">
        <v>258</v>
      </c>
      <c r="Y2" s="28">
        <v>90</v>
      </c>
      <c r="Z2" s="28">
        <v>83</v>
      </c>
      <c r="AA2" s="28">
        <v>81</v>
      </c>
      <c r="AB2" s="28">
        <v>254</v>
      </c>
      <c r="AC2" s="28">
        <v>88</v>
      </c>
      <c r="AD2" s="28">
        <v>84</v>
      </c>
      <c r="AE2" s="28">
        <v>79</v>
      </c>
      <c r="AF2" s="28">
        <v>251</v>
      </c>
      <c r="AG2" s="28">
        <v>92</v>
      </c>
      <c r="AH2" s="28">
        <v>86</v>
      </c>
      <c r="AI2" s="28">
        <v>81</v>
      </c>
      <c r="AJ2" s="28">
        <v>259</v>
      </c>
      <c r="AK2" s="28">
        <v>2006</v>
      </c>
      <c r="AL2" s="28">
        <v>85</v>
      </c>
      <c r="AM2" s="28">
        <v>2091</v>
      </c>
      <c r="AN2" s="28" t="s">
        <v>44</v>
      </c>
      <c r="AO2" s="28" t="s">
        <v>45</v>
      </c>
    </row>
    <row r="3" spans="1:41">
      <c r="A3" s="28">
        <v>67890</v>
      </c>
      <c r="B3" s="28" t="s">
        <v>46</v>
      </c>
      <c r="C3" s="28" t="s">
        <v>47</v>
      </c>
      <c r="D3" s="28" t="s">
        <v>48</v>
      </c>
      <c r="E3" s="28">
        <v>85</v>
      </c>
      <c r="F3" s="28">
        <v>80</v>
      </c>
      <c r="G3" s="28">
        <v>75</v>
      </c>
      <c r="H3" s="28">
        <v>240</v>
      </c>
      <c r="I3" s="28">
        <v>84</v>
      </c>
      <c r="J3" s="28">
        <v>78</v>
      </c>
      <c r="K3" s="28">
        <v>76</v>
      </c>
      <c r="L3" s="28">
        <v>238</v>
      </c>
      <c r="M3" s="28">
        <v>83</v>
      </c>
      <c r="N3" s="28">
        <v>79</v>
      </c>
      <c r="O3" s="28">
        <v>77</v>
      </c>
      <c r="P3" s="28">
        <v>239</v>
      </c>
      <c r="Q3" s="28">
        <v>82</v>
      </c>
      <c r="R3" s="28">
        <v>80</v>
      </c>
      <c r="S3" s="28">
        <v>76</v>
      </c>
      <c r="T3" s="28">
        <v>238</v>
      </c>
      <c r="U3" s="28">
        <v>84</v>
      </c>
      <c r="V3" s="28">
        <v>81</v>
      </c>
      <c r="W3" s="28">
        <v>78</v>
      </c>
      <c r="X3" s="28">
        <v>243</v>
      </c>
      <c r="Y3" s="28">
        <v>83</v>
      </c>
      <c r="Z3" s="28">
        <v>80</v>
      </c>
      <c r="AA3" s="28">
        <v>77</v>
      </c>
      <c r="AB3" s="28">
        <v>240</v>
      </c>
      <c r="AC3" s="28">
        <v>85</v>
      </c>
      <c r="AD3" s="28">
        <v>82</v>
      </c>
      <c r="AE3" s="28">
        <v>78</v>
      </c>
      <c r="AF3" s="28">
        <v>245</v>
      </c>
      <c r="AG3" s="28">
        <v>84</v>
      </c>
      <c r="AH3" s="28">
        <v>81</v>
      </c>
      <c r="AI3" s="28">
        <v>79</v>
      </c>
      <c r="AJ3" s="28">
        <v>244</v>
      </c>
      <c r="AK3" s="28">
        <v>1907</v>
      </c>
      <c r="AL3" s="28">
        <v>80</v>
      </c>
      <c r="AM3" s="28">
        <v>1987</v>
      </c>
      <c r="AN3" s="28" t="s">
        <v>48</v>
      </c>
      <c r="AO3" s="28" t="s">
        <v>45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PRAK PENGLIS</vt:lpstr>
      <vt:lpstr>Sheet1</vt:lpstr>
      <vt:lpstr>RentangBernama1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Bagus Abdurrohim</dc:creator>
  <cp:lastModifiedBy>Bagus Abdurrohim</cp:lastModifiedBy>
  <dcterms:created xsi:type="dcterms:W3CDTF">2024-07-01T14:52:17Z</dcterms:created>
  <dcterms:modified xsi:type="dcterms:W3CDTF">2024-07-01T14:52:17Z</dcterms:modified>
</cp:coreProperties>
</file>