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665" yWindow="825" windowWidth="9720" windowHeight="6495"/>
  </bookViews>
  <sheets>
    <sheet name="Absen Januari" sheetId="39" r:id="rId1"/>
    <sheet name="Absen Februari" sheetId="45" r:id="rId2"/>
    <sheet name="Absen Maret" sheetId="47" r:id="rId3"/>
    <sheet name="Absen April" sheetId="48" r:id="rId4"/>
    <sheet name="Absen Mei" sheetId="49" r:id="rId5"/>
    <sheet name="Absen Juni" sheetId="50" r:id="rId6"/>
    <sheet name="REKAP KEHADIRAN" sheetId="14" r:id="rId7"/>
    <sheet name="Sumber " sheetId="54" r:id="rId8"/>
  </sheets>
  <definedNames>
    <definedName name="Ahad2" localSheetId="6">#REF!</definedName>
    <definedName name="Isnin2" localSheetId="6">#REF!</definedName>
    <definedName name="Khamis2" localSheetId="6">#REF!</definedName>
    <definedName name="_xlnm.Print_Area" localSheetId="3">'Absen April'!$B$3:$AP$49</definedName>
    <definedName name="_xlnm.Print_Area" localSheetId="1">'Absen Februari'!$B$3:$AP$49</definedName>
    <definedName name="_xlnm.Print_Area" localSheetId="0">'Absen Januari'!$B$3:$AP$49</definedName>
    <definedName name="_xlnm.Print_Area" localSheetId="5">'Absen Juni'!$B$3:$AP$49</definedName>
    <definedName name="_xlnm.Print_Area" localSheetId="2">'Absen Maret'!$B$3:$AP$49</definedName>
    <definedName name="_xlnm.Print_Area" localSheetId="4">'Absen Mei'!$B$3:$AP$49</definedName>
    <definedName name="_xlnm.Print_Area" localSheetId="6">'REKAP KEHADIRAN'!$B$2:$AI$32</definedName>
    <definedName name="Rabu2" localSheetId="6">#REF!</definedName>
    <definedName name="Sabtu2" localSheetId="6">#REF!</definedName>
    <definedName name="Selasa2" localSheetId="6">#REF!</definedName>
  </definedNames>
  <calcPr calcId="144525"/>
</workbook>
</file>

<file path=xl/calcChain.xml><?xml version="1.0" encoding="utf-8"?>
<calcChain xmlns="http://schemas.openxmlformats.org/spreadsheetml/2006/main">
  <c r="AM25" i="49" l="1"/>
  <c r="L12" i="14" l="1"/>
  <c r="M12" i="14"/>
  <c r="N12" i="14"/>
  <c r="O12" i="14"/>
  <c r="T12" i="14"/>
  <c r="U12" i="14"/>
  <c r="V12" i="14"/>
  <c r="W12" i="14"/>
  <c r="X12" i="14"/>
  <c r="Y12" i="14"/>
  <c r="Z12" i="14"/>
  <c r="AA12" i="14"/>
  <c r="L13" i="14"/>
  <c r="M13" i="14"/>
  <c r="N13" i="14"/>
  <c r="O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L14" i="14"/>
  <c r="M14" i="14"/>
  <c r="N14" i="14"/>
  <c r="O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L15" i="14"/>
  <c r="M15" i="14"/>
  <c r="N15" i="14"/>
  <c r="O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L16" i="14"/>
  <c r="M16" i="14"/>
  <c r="N16" i="14"/>
  <c r="O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L17" i="14"/>
  <c r="M17" i="14"/>
  <c r="N17" i="14"/>
  <c r="O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L18" i="14"/>
  <c r="M18" i="14"/>
  <c r="N18" i="14"/>
  <c r="O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L19" i="14"/>
  <c r="M19" i="14"/>
  <c r="N19" i="14"/>
  <c r="O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L20" i="14"/>
  <c r="M20" i="14"/>
  <c r="N20" i="14"/>
  <c r="O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L21" i="14"/>
  <c r="M21" i="14"/>
  <c r="N21" i="14"/>
  <c r="O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L22" i="14"/>
  <c r="M22" i="14"/>
  <c r="N22" i="14"/>
  <c r="O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L23" i="14"/>
  <c r="M23" i="14"/>
  <c r="N23" i="14"/>
  <c r="O23" i="14"/>
  <c r="T23" i="14"/>
  <c r="U23" i="14"/>
  <c r="V23" i="14"/>
  <c r="W23" i="14"/>
  <c r="AB23" i="14"/>
  <c r="AC23" i="14"/>
  <c r="AD23" i="14"/>
  <c r="AE23" i="14"/>
  <c r="L24" i="14"/>
  <c r="M24" i="14"/>
  <c r="N24" i="14"/>
  <c r="O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L25" i="14"/>
  <c r="M25" i="14"/>
  <c r="N25" i="14"/>
  <c r="O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L26" i="14"/>
  <c r="M26" i="14"/>
  <c r="N26" i="14"/>
  <c r="O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L27" i="14"/>
  <c r="M27" i="14"/>
  <c r="N27" i="14"/>
  <c r="O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L28" i="14"/>
  <c r="M28" i="14"/>
  <c r="N28" i="14"/>
  <c r="O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L29" i="14"/>
  <c r="M29" i="14"/>
  <c r="N29" i="14"/>
  <c r="O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L30" i="14"/>
  <c r="M30" i="14"/>
  <c r="N30" i="14"/>
  <c r="O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L31" i="14"/>
  <c r="M31" i="14"/>
  <c r="N31" i="14"/>
  <c r="O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L32" i="14"/>
  <c r="M32" i="14"/>
  <c r="N32" i="14"/>
  <c r="O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W11" i="14"/>
  <c r="V11" i="14"/>
  <c r="U11" i="14"/>
  <c r="T11" i="14"/>
  <c r="T5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11" i="14"/>
  <c r="C12" i="14"/>
  <c r="D12" i="14"/>
  <c r="E12" i="14"/>
  <c r="AC5" i="14"/>
  <c r="G12" i="14"/>
  <c r="C13" i="14"/>
  <c r="D13" i="14"/>
  <c r="E13" i="14"/>
  <c r="G13" i="14"/>
  <c r="C14" i="14"/>
  <c r="D14" i="14"/>
  <c r="E14" i="14"/>
  <c r="G14" i="14"/>
  <c r="C15" i="14"/>
  <c r="D15" i="14"/>
  <c r="E15" i="14"/>
  <c r="G15" i="14"/>
  <c r="C16" i="14"/>
  <c r="D16" i="14"/>
  <c r="E16" i="14"/>
  <c r="G16" i="14"/>
  <c r="C17" i="14"/>
  <c r="D17" i="14"/>
  <c r="E17" i="14"/>
  <c r="G17" i="14"/>
  <c r="C18" i="14"/>
  <c r="D18" i="14"/>
  <c r="E18" i="14"/>
  <c r="G18" i="14"/>
  <c r="C19" i="14"/>
  <c r="D19" i="14"/>
  <c r="E19" i="14"/>
  <c r="G19" i="14"/>
  <c r="C20" i="14"/>
  <c r="D20" i="14"/>
  <c r="E20" i="14"/>
  <c r="G20" i="14"/>
  <c r="C21" i="14"/>
  <c r="D21" i="14"/>
  <c r="E21" i="14"/>
  <c r="G21" i="14"/>
  <c r="C22" i="14"/>
  <c r="D22" i="14"/>
  <c r="E22" i="14"/>
  <c r="G22" i="14"/>
  <c r="C23" i="14"/>
  <c r="D23" i="14"/>
  <c r="E23" i="14"/>
  <c r="G23" i="14"/>
  <c r="C24" i="14"/>
  <c r="D24" i="14"/>
  <c r="E24" i="14"/>
  <c r="G24" i="14"/>
  <c r="C25" i="14"/>
  <c r="D25" i="14"/>
  <c r="E25" i="14"/>
  <c r="G25" i="14"/>
  <c r="C26" i="14"/>
  <c r="D26" i="14"/>
  <c r="E26" i="14"/>
  <c r="G26" i="14"/>
  <c r="C27" i="14"/>
  <c r="D27" i="14"/>
  <c r="E27" i="14"/>
  <c r="G27" i="14"/>
  <c r="C28" i="14"/>
  <c r="D28" i="14"/>
  <c r="E28" i="14"/>
  <c r="G28" i="14"/>
  <c r="C29" i="14"/>
  <c r="D29" i="14"/>
  <c r="E29" i="14"/>
  <c r="G29" i="14"/>
  <c r="C30" i="14"/>
  <c r="D30" i="14"/>
  <c r="E30" i="14"/>
  <c r="G30" i="14"/>
  <c r="C31" i="14"/>
  <c r="D31" i="14"/>
  <c r="E31" i="14"/>
  <c r="G31" i="14"/>
  <c r="C32" i="14"/>
  <c r="D32" i="14"/>
  <c r="E32" i="14"/>
  <c r="G32" i="14"/>
  <c r="G11" i="14"/>
  <c r="E11" i="14"/>
  <c r="D11" i="14"/>
  <c r="C11" i="14"/>
  <c r="AP36" i="50"/>
  <c r="AO36" i="50"/>
  <c r="AN36" i="50"/>
  <c r="AM36" i="50"/>
  <c r="G36" i="50"/>
  <c r="F36" i="50"/>
  <c r="E36" i="50"/>
  <c r="D36" i="50"/>
  <c r="C36" i="50"/>
  <c r="AP35" i="50"/>
  <c r="AO35" i="50"/>
  <c r="AN35" i="50"/>
  <c r="AM35" i="50"/>
  <c r="G35" i="50"/>
  <c r="F35" i="50"/>
  <c r="E35" i="50"/>
  <c r="D35" i="50"/>
  <c r="C35" i="50"/>
  <c r="AP34" i="50"/>
  <c r="AO34" i="50"/>
  <c r="AN34" i="50"/>
  <c r="AM34" i="50"/>
  <c r="G34" i="50"/>
  <c r="F34" i="50"/>
  <c r="E34" i="50"/>
  <c r="D34" i="50"/>
  <c r="C34" i="50"/>
  <c r="AP33" i="50"/>
  <c r="AO33" i="50"/>
  <c r="AN33" i="50"/>
  <c r="AM33" i="50"/>
  <c r="G33" i="50"/>
  <c r="F33" i="50"/>
  <c r="E33" i="50"/>
  <c r="D33" i="50"/>
  <c r="C33" i="50"/>
  <c r="AP32" i="50"/>
  <c r="AO32" i="50"/>
  <c r="AN32" i="50"/>
  <c r="AM32" i="50"/>
  <c r="G32" i="50"/>
  <c r="F32" i="50"/>
  <c r="E32" i="50"/>
  <c r="D32" i="50"/>
  <c r="C32" i="50"/>
  <c r="AP31" i="50"/>
  <c r="AO31" i="50"/>
  <c r="AN31" i="50"/>
  <c r="AM31" i="50"/>
  <c r="G31" i="50"/>
  <c r="F31" i="50"/>
  <c r="E31" i="50"/>
  <c r="D31" i="50"/>
  <c r="C31" i="50"/>
  <c r="AP30" i="50"/>
  <c r="AO30" i="50"/>
  <c r="AN30" i="50"/>
  <c r="AM30" i="50"/>
  <c r="G30" i="50"/>
  <c r="F30" i="50"/>
  <c r="E30" i="50"/>
  <c r="D30" i="50"/>
  <c r="C30" i="50"/>
  <c r="AP29" i="50"/>
  <c r="AO29" i="50"/>
  <c r="AN29" i="50"/>
  <c r="AM29" i="50"/>
  <c r="G29" i="50"/>
  <c r="F29" i="50"/>
  <c r="E29" i="50"/>
  <c r="D29" i="50"/>
  <c r="C29" i="50"/>
  <c r="AP28" i="50"/>
  <c r="AO28" i="50"/>
  <c r="AN28" i="50"/>
  <c r="AM28" i="50"/>
  <c r="G28" i="50"/>
  <c r="F28" i="50"/>
  <c r="E28" i="50"/>
  <c r="D28" i="50"/>
  <c r="C28" i="50"/>
  <c r="AP27" i="50"/>
  <c r="AO27" i="50"/>
  <c r="AN27" i="50"/>
  <c r="AM27" i="50"/>
  <c r="G27" i="50"/>
  <c r="F27" i="50"/>
  <c r="E27" i="50"/>
  <c r="D27" i="50"/>
  <c r="C27" i="50"/>
  <c r="AP26" i="50"/>
  <c r="AO26" i="50"/>
  <c r="AN26" i="50"/>
  <c r="AM26" i="50"/>
  <c r="G26" i="50"/>
  <c r="F26" i="50"/>
  <c r="E26" i="50"/>
  <c r="D26" i="50"/>
  <c r="C26" i="50"/>
  <c r="AP25" i="50"/>
  <c r="AO25" i="50"/>
  <c r="AN25" i="50"/>
  <c r="AM25" i="50"/>
  <c r="G25" i="50"/>
  <c r="F25" i="50"/>
  <c r="E25" i="50"/>
  <c r="D25" i="50"/>
  <c r="C25" i="50"/>
  <c r="AP24" i="50"/>
  <c r="AO24" i="50"/>
  <c r="AN24" i="50"/>
  <c r="AM24" i="50"/>
  <c r="G24" i="50"/>
  <c r="F24" i="50"/>
  <c r="E24" i="50"/>
  <c r="D24" i="50"/>
  <c r="C24" i="50"/>
  <c r="AP23" i="50"/>
  <c r="AO23" i="50"/>
  <c r="AN23" i="50"/>
  <c r="AM23" i="50"/>
  <c r="G23" i="50"/>
  <c r="F23" i="50"/>
  <c r="E23" i="50"/>
  <c r="D23" i="50"/>
  <c r="C23" i="50"/>
  <c r="AP22" i="50"/>
  <c r="AO22" i="50"/>
  <c r="AN22" i="50"/>
  <c r="AM22" i="50"/>
  <c r="G22" i="50"/>
  <c r="F22" i="50"/>
  <c r="E22" i="50"/>
  <c r="D22" i="50"/>
  <c r="C22" i="50"/>
  <c r="AP21" i="50"/>
  <c r="AO21" i="50"/>
  <c r="AN21" i="50"/>
  <c r="AM21" i="50"/>
  <c r="G21" i="50"/>
  <c r="F21" i="50"/>
  <c r="E21" i="50"/>
  <c r="D21" i="50"/>
  <c r="C21" i="50"/>
  <c r="AP20" i="50"/>
  <c r="AO20" i="50"/>
  <c r="AN20" i="50"/>
  <c r="AM20" i="50"/>
  <c r="G20" i="50"/>
  <c r="F20" i="50"/>
  <c r="E20" i="50"/>
  <c r="D20" i="50"/>
  <c r="C20" i="50"/>
  <c r="AP19" i="50"/>
  <c r="AO19" i="50"/>
  <c r="AN19" i="50"/>
  <c r="AM19" i="50"/>
  <c r="G19" i="50"/>
  <c r="F19" i="50"/>
  <c r="E19" i="50"/>
  <c r="D19" i="50"/>
  <c r="C19" i="50"/>
  <c r="AP18" i="50"/>
  <c r="AO18" i="50"/>
  <c r="AN18" i="50"/>
  <c r="AM18" i="50"/>
  <c r="G18" i="50"/>
  <c r="F18" i="50"/>
  <c r="E18" i="50"/>
  <c r="D18" i="50"/>
  <c r="C18" i="50"/>
  <c r="AP17" i="50"/>
  <c r="AO17" i="50"/>
  <c r="AN17" i="50"/>
  <c r="AM17" i="50"/>
  <c r="G17" i="50"/>
  <c r="F17" i="50"/>
  <c r="E17" i="50"/>
  <c r="D17" i="50"/>
  <c r="C17" i="50"/>
  <c r="AP16" i="50"/>
  <c r="AO16" i="50"/>
  <c r="AN16" i="50"/>
  <c r="AM16" i="50"/>
  <c r="G16" i="50"/>
  <c r="F16" i="50"/>
  <c r="E16" i="50"/>
  <c r="D16" i="50"/>
  <c r="C16" i="50"/>
  <c r="AP15" i="50"/>
  <c r="AO15" i="50"/>
  <c r="AN15" i="50"/>
  <c r="AM15" i="50"/>
  <c r="G15" i="50"/>
  <c r="F15" i="50"/>
  <c r="E15" i="50"/>
  <c r="D15" i="50"/>
  <c r="C15" i="50"/>
  <c r="AP14" i="50"/>
  <c r="AE12" i="14" s="1"/>
  <c r="AO14" i="50"/>
  <c r="AD12" i="14" s="1"/>
  <c r="AN14" i="50"/>
  <c r="AC12" i="14" s="1"/>
  <c r="AM14" i="50"/>
  <c r="AB12" i="14" s="1"/>
  <c r="G14" i="50"/>
  <c r="F14" i="50"/>
  <c r="AC6" i="50" s="1"/>
  <c r="E14" i="50"/>
  <c r="D14" i="50"/>
  <c r="C14" i="50"/>
  <c r="AP13" i="50"/>
  <c r="AE11" i="14" s="1"/>
  <c r="AO13" i="50"/>
  <c r="AD11" i="14" s="1"/>
  <c r="AN13" i="50"/>
  <c r="AC11" i="14" s="1"/>
  <c r="AM13" i="50"/>
  <c r="AB11" i="14" s="1"/>
  <c r="G13" i="50"/>
  <c r="F13" i="50"/>
  <c r="E13" i="50"/>
  <c r="D13" i="50"/>
  <c r="C13" i="50"/>
  <c r="T6" i="50"/>
  <c r="D6" i="50"/>
  <c r="AP36" i="49"/>
  <c r="AO36" i="49"/>
  <c r="AN36" i="49"/>
  <c r="AM36" i="49"/>
  <c r="G36" i="49"/>
  <c r="F36" i="49"/>
  <c r="E36" i="49"/>
  <c r="D36" i="49"/>
  <c r="C36" i="49"/>
  <c r="AP35" i="49"/>
  <c r="AO35" i="49"/>
  <c r="AN35" i="49"/>
  <c r="AM35" i="49"/>
  <c r="G35" i="49"/>
  <c r="F35" i="49"/>
  <c r="E35" i="49"/>
  <c r="D35" i="49"/>
  <c r="C35" i="49"/>
  <c r="AP34" i="49"/>
  <c r="AO34" i="49"/>
  <c r="AN34" i="49"/>
  <c r="AM34" i="49"/>
  <c r="G34" i="49"/>
  <c r="F34" i="49"/>
  <c r="E34" i="49"/>
  <c r="D34" i="49"/>
  <c r="C34" i="49"/>
  <c r="AP33" i="49"/>
  <c r="AO33" i="49"/>
  <c r="AN33" i="49"/>
  <c r="AM33" i="49"/>
  <c r="G33" i="49"/>
  <c r="F33" i="49"/>
  <c r="E33" i="49"/>
  <c r="D33" i="49"/>
  <c r="C33" i="49"/>
  <c r="AP32" i="49"/>
  <c r="AO32" i="49"/>
  <c r="AN32" i="49"/>
  <c r="AM32" i="49"/>
  <c r="G32" i="49"/>
  <c r="F32" i="49"/>
  <c r="E32" i="49"/>
  <c r="D32" i="49"/>
  <c r="C32" i="49"/>
  <c r="AP31" i="49"/>
  <c r="AO31" i="49"/>
  <c r="AN31" i="49"/>
  <c r="AM31" i="49"/>
  <c r="G31" i="49"/>
  <c r="F31" i="49"/>
  <c r="E31" i="49"/>
  <c r="D31" i="49"/>
  <c r="C31" i="49"/>
  <c r="AP30" i="49"/>
  <c r="AO30" i="49"/>
  <c r="AN30" i="49"/>
  <c r="AM30" i="49"/>
  <c r="G30" i="49"/>
  <c r="F30" i="49"/>
  <c r="E30" i="49"/>
  <c r="D30" i="49"/>
  <c r="C30" i="49"/>
  <c r="AP29" i="49"/>
  <c r="AO29" i="49"/>
  <c r="AN29" i="49"/>
  <c r="AM29" i="49"/>
  <c r="G29" i="49"/>
  <c r="F29" i="49"/>
  <c r="E29" i="49"/>
  <c r="D29" i="49"/>
  <c r="C29" i="49"/>
  <c r="AP28" i="49"/>
  <c r="AO28" i="49"/>
  <c r="AN28" i="49"/>
  <c r="AM28" i="49"/>
  <c r="G28" i="49"/>
  <c r="F28" i="49"/>
  <c r="E28" i="49"/>
  <c r="D28" i="49"/>
  <c r="C28" i="49"/>
  <c r="AP27" i="49"/>
  <c r="AO27" i="49"/>
  <c r="AN27" i="49"/>
  <c r="AM27" i="49"/>
  <c r="G27" i="49"/>
  <c r="F27" i="49"/>
  <c r="E27" i="49"/>
  <c r="D27" i="49"/>
  <c r="C27" i="49"/>
  <c r="AP26" i="49"/>
  <c r="AO26" i="49"/>
  <c r="AN26" i="49"/>
  <c r="AM26" i="49"/>
  <c r="G26" i="49"/>
  <c r="F26" i="49"/>
  <c r="E26" i="49"/>
  <c r="D26" i="49"/>
  <c r="C26" i="49"/>
  <c r="AP25" i="49"/>
  <c r="AA23" i="14" s="1"/>
  <c r="AO25" i="49"/>
  <c r="Z23" i="14" s="1"/>
  <c r="AN25" i="49"/>
  <c r="Y23" i="14" s="1"/>
  <c r="X23" i="14"/>
  <c r="G25" i="49"/>
  <c r="F25" i="49"/>
  <c r="E25" i="49"/>
  <c r="D25" i="49"/>
  <c r="C25" i="49"/>
  <c r="AP24" i="49"/>
  <c r="AO24" i="49"/>
  <c r="AN24" i="49"/>
  <c r="AM24" i="49"/>
  <c r="G24" i="49"/>
  <c r="F24" i="49"/>
  <c r="E24" i="49"/>
  <c r="D24" i="49"/>
  <c r="C24" i="49"/>
  <c r="AP23" i="49"/>
  <c r="AO23" i="49"/>
  <c r="AN23" i="49"/>
  <c r="AM23" i="49"/>
  <c r="G23" i="49"/>
  <c r="F23" i="49"/>
  <c r="E23" i="49"/>
  <c r="D23" i="49"/>
  <c r="C23" i="49"/>
  <c r="AP22" i="49"/>
  <c r="AO22" i="49"/>
  <c r="AN22" i="49"/>
  <c r="AM22" i="49"/>
  <c r="G22" i="49"/>
  <c r="F22" i="49"/>
  <c r="E22" i="49"/>
  <c r="D22" i="49"/>
  <c r="C22" i="49"/>
  <c r="AP21" i="49"/>
  <c r="AO21" i="49"/>
  <c r="AN21" i="49"/>
  <c r="AM21" i="49"/>
  <c r="G21" i="49"/>
  <c r="F21" i="49"/>
  <c r="E21" i="49"/>
  <c r="D21" i="49"/>
  <c r="C21" i="49"/>
  <c r="AP20" i="49"/>
  <c r="AO20" i="49"/>
  <c r="AN20" i="49"/>
  <c r="AM20" i="49"/>
  <c r="G20" i="49"/>
  <c r="F20" i="49"/>
  <c r="E20" i="49"/>
  <c r="D20" i="49"/>
  <c r="C20" i="49"/>
  <c r="AP19" i="49"/>
  <c r="AO19" i="49"/>
  <c r="AN19" i="49"/>
  <c r="AM19" i="49"/>
  <c r="G19" i="49"/>
  <c r="F19" i="49"/>
  <c r="E19" i="49"/>
  <c r="D19" i="49"/>
  <c r="C19" i="49"/>
  <c r="AP18" i="49"/>
  <c r="AO18" i="49"/>
  <c r="AN18" i="49"/>
  <c r="AM18" i="49"/>
  <c r="G18" i="49"/>
  <c r="F18" i="49"/>
  <c r="E18" i="49"/>
  <c r="D18" i="49"/>
  <c r="C18" i="49"/>
  <c r="AP17" i="49"/>
  <c r="AO17" i="49"/>
  <c r="AN17" i="49"/>
  <c r="AM17" i="49"/>
  <c r="G17" i="49"/>
  <c r="F17" i="49"/>
  <c r="E17" i="49"/>
  <c r="D17" i="49"/>
  <c r="C17" i="49"/>
  <c r="AP16" i="49"/>
  <c r="AO16" i="49"/>
  <c r="AN16" i="49"/>
  <c r="AM16" i="49"/>
  <c r="G16" i="49"/>
  <c r="F16" i="49"/>
  <c r="E16" i="49"/>
  <c r="D16" i="49"/>
  <c r="C16" i="49"/>
  <c r="AP15" i="49"/>
  <c r="AO15" i="49"/>
  <c r="AN15" i="49"/>
  <c r="AM15" i="49"/>
  <c r="G15" i="49"/>
  <c r="F15" i="49"/>
  <c r="E15" i="49"/>
  <c r="D15" i="49"/>
  <c r="C15" i="49"/>
  <c r="AP14" i="49"/>
  <c r="AO14" i="49"/>
  <c r="AN14" i="49"/>
  <c r="AM14" i="49"/>
  <c r="G14" i="49"/>
  <c r="F14" i="49"/>
  <c r="E14" i="49"/>
  <c r="D14" i="49"/>
  <c r="C14" i="49"/>
  <c r="AP13" i="49"/>
  <c r="AA11" i="14" s="1"/>
  <c r="AO13" i="49"/>
  <c r="Z11" i="14" s="1"/>
  <c r="AN13" i="49"/>
  <c r="Y11" i="14" s="1"/>
  <c r="AM13" i="49"/>
  <c r="X11" i="14" s="1"/>
  <c r="G13" i="49"/>
  <c r="F13" i="49"/>
  <c r="E13" i="49"/>
  <c r="D13" i="49"/>
  <c r="C13" i="49"/>
  <c r="AC6" i="49"/>
  <c r="T6" i="49"/>
  <c r="K6" i="49"/>
  <c r="D6" i="49"/>
  <c r="AP36" i="48"/>
  <c r="AO36" i="48"/>
  <c r="AN36" i="48"/>
  <c r="AM36" i="48"/>
  <c r="G36" i="48"/>
  <c r="F36" i="48"/>
  <c r="E36" i="48"/>
  <c r="D36" i="48"/>
  <c r="C36" i="48"/>
  <c r="AP35" i="48"/>
  <c r="AO35" i="48"/>
  <c r="AN35" i="48"/>
  <c r="AM35" i="48"/>
  <c r="G35" i="48"/>
  <c r="F35" i="48"/>
  <c r="E35" i="48"/>
  <c r="D35" i="48"/>
  <c r="C35" i="48"/>
  <c r="AP34" i="48"/>
  <c r="AO34" i="48"/>
  <c r="AN34" i="48"/>
  <c r="AM34" i="48"/>
  <c r="G34" i="48"/>
  <c r="F34" i="48"/>
  <c r="E34" i="48"/>
  <c r="D34" i="48"/>
  <c r="C34" i="48"/>
  <c r="AP33" i="48"/>
  <c r="AO33" i="48"/>
  <c r="AN33" i="48"/>
  <c r="AM33" i="48"/>
  <c r="G33" i="48"/>
  <c r="F33" i="48"/>
  <c r="E33" i="48"/>
  <c r="D33" i="48"/>
  <c r="C33" i="48"/>
  <c r="AP32" i="48"/>
  <c r="AO32" i="48"/>
  <c r="AN32" i="48"/>
  <c r="AM32" i="48"/>
  <c r="G32" i="48"/>
  <c r="F32" i="48"/>
  <c r="E32" i="48"/>
  <c r="D32" i="48"/>
  <c r="C32" i="48"/>
  <c r="AP31" i="48"/>
  <c r="AO31" i="48"/>
  <c r="AN31" i="48"/>
  <c r="AM31" i="48"/>
  <c r="G31" i="48"/>
  <c r="F31" i="48"/>
  <c r="E31" i="48"/>
  <c r="D31" i="48"/>
  <c r="C31" i="48"/>
  <c r="AP30" i="48"/>
  <c r="AO30" i="48"/>
  <c r="AN30" i="48"/>
  <c r="AM30" i="48"/>
  <c r="G30" i="48"/>
  <c r="F30" i="48"/>
  <c r="E30" i="48"/>
  <c r="D30" i="48"/>
  <c r="C30" i="48"/>
  <c r="AP29" i="48"/>
  <c r="AO29" i="48"/>
  <c r="AN29" i="48"/>
  <c r="AM29" i="48"/>
  <c r="G29" i="48"/>
  <c r="F29" i="48"/>
  <c r="E29" i="48"/>
  <c r="D29" i="48"/>
  <c r="C29" i="48"/>
  <c r="AP28" i="48"/>
  <c r="AO28" i="48"/>
  <c r="AN28" i="48"/>
  <c r="AM28" i="48"/>
  <c r="G28" i="48"/>
  <c r="F28" i="48"/>
  <c r="E28" i="48"/>
  <c r="D28" i="48"/>
  <c r="C28" i="48"/>
  <c r="AP27" i="48"/>
  <c r="AO27" i="48"/>
  <c r="AN27" i="48"/>
  <c r="AM27" i="48"/>
  <c r="G27" i="48"/>
  <c r="F27" i="48"/>
  <c r="E27" i="48"/>
  <c r="D27" i="48"/>
  <c r="C27" i="48"/>
  <c r="AP26" i="48"/>
  <c r="AO26" i="48"/>
  <c r="AN26" i="48"/>
  <c r="AM26" i="48"/>
  <c r="G26" i="48"/>
  <c r="F26" i="48"/>
  <c r="E26" i="48"/>
  <c r="D26" i="48"/>
  <c r="C26" i="48"/>
  <c r="AP25" i="48"/>
  <c r="AO25" i="48"/>
  <c r="AN25" i="48"/>
  <c r="AM25" i="48"/>
  <c r="G25" i="48"/>
  <c r="F25" i="48"/>
  <c r="E25" i="48"/>
  <c r="D25" i="48"/>
  <c r="C25" i="48"/>
  <c r="AP24" i="48"/>
  <c r="AO24" i="48"/>
  <c r="AN24" i="48"/>
  <c r="AM24" i="48"/>
  <c r="G24" i="48"/>
  <c r="F24" i="48"/>
  <c r="E24" i="48"/>
  <c r="D24" i="48"/>
  <c r="C24" i="48"/>
  <c r="AP23" i="48"/>
  <c r="AO23" i="48"/>
  <c r="AN23" i="48"/>
  <c r="AM23" i="48"/>
  <c r="G23" i="48"/>
  <c r="F23" i="48"/>
  <c r="E23" i="48"/>
  <c r="D23" i="48"/>
  <c r="C23" i="48"/>
  <c r="AP22" i="48"/>
  <c r="AO22" i="48"/>
  <c r="AN22" i="48"/>
  <c r="AM22" i="48"/>
  <c r="G22" i="48"/>
  <c r="F22" i="48"/>
  <c r="E22" i="48"/>
  <c r="D22" i="48"/>
  <c r="C22" i="48"/>
  <c r="AP21" i="48"/>
  <c r="AO21" i="48"/>
  <c r="AN21" i="48"/>
  <c r="AM21" i="48"/>
  <c r="G21" i="48"/>
  <c r="F21" i="48"/>
  <c r="E21" i="48"/>
  <c r="D21" i="48"/>
  <c r="C21" i="48"/>
  <c r="AP20" i="48"/>
  <c r="AO20" i="48"/>
  <c r="AN20" i="48"/>
  <c r="AM20" i="48"/>
  <c r="G20" i="48"/>
  <c r="F20" i="48"/>
  <c r="E20" i="48"/>
  <c r="D20" i="48"/>
  <c r="C20" i="48"/>
  <c r="AP19" i="48"/>
  <c r="AO19" i="48"/>
  <c r="AN19" i="48"/>
  <c r="AM19" i="48"/>
  <c r="G19" i="48"/>
  <c r="F19" i="48"/>
  <c r="E19" i="48"/>
  <c r="D19" i="48"/>
  <c r="C19" i="48"/>
  <c r="AP18" i="48"/>
  <c r="AO18" i="48"/>
  <c r="AN18" i="48"/>
  <c r="AM18" i="48"/>
  <c r="G18" i="48"/>
  <c r="F18" i="48"/>
  <c r="E18" i="48"/>
  <c r="D18" i="48"/>
  <c r="C18" i="48"/>
  <c r="AP17" i="48"/>
  <c r="AO17" i="48"/>
  <c r="AN17" i="48"/>
  <c r="AM17" i="48"/>
  <c r="G17" i="48"/>
  <c r="F17" i="48"/>
  <c r="E17" i="48"/>
  <c r="D17" i="48"/>
  <c r="C17" i="48"/>
  <c r="AP16" i="48"/>
  <c r="AO16" i="48"/>
  <c r="AN16" i="48"/>
  <c r="AM16" i="48"/>
  <c r="G16" i="48"/>
  <c r="F16" i="48"/>
  <c r="E16" i="48"/>
  <c r="D16" i="48"/>
  <c r="C16" i="48"/>
  <c r="AP15" i="48"/>
  <c r="AO15" i="48"/>
  <c r="AN15" i="48"/>
  <c r="AM15" i="48"/>
  <c r="G15" i="48"/>
  <c r="F15" i="48"/>
  <c r="E15" i="48"/>
  <c r="D15" i="48"/>
  <c r="C15" i="48"/>
  <c r="AP14" i="48"/>
  <c r="AO14" i="48"/>
  <c r="AN14" i="48"/>
  <c r="AM14" i="48"/>
  <c r="G14" i="48"/>
  <c r="F14" i="48"/>
  <c r="E14" i="48"/>
  <c r="D14" i="48"/>
  <c r="C14" i="48"/>
  <c r="AP13" i="48"/>
  <c r="AO13" i="48"/>
  <c r="AN13" i="48"/>
  <c r="AM13" i="48"/>
  <c r="G13" i="48"/>
  <c r="F13" i="48"/>
  <c r="E13" i="48"/>
  <c r="D13" i="48"/>
  <c r="C13" i="48"/>
  <c r="AC6" i="48"/>
  <c r="T6" i="48"/>
  <c r="K6" i="48"/>
  <c r="D6" i="48"/>
  <c r="K5" i="14" l="1"/>
  <c r="K6" i="50"/>
  <c r="AP36" i="47"/>
  <c r="AO36" i="47"/>
  <c r="AN36" i="47"/>
  <c r="AM36" i="47"/>
  <c r="G36" i="47"/>
  <c r="F36" i="47"/>
  <c r="E36" i="47"/>
  <c r="D36" i="47"/>
  <c r="C36" i="47"/>
  <c r="AP35" i="47"/>
  <c r="AO35" i="47"/>
  <c r="AN35" i="47"/>
  <c r="AM35" i="47"/>
  <c r="G35" i="47"/>
  <c r="F35" i="47"/>
  <c r="E35" i="47"/>
  <c r="D35" i="47"/>
  <c r="C35" i="47"/>
  <c r="AP34" i="47"/>
  <c r="S32" i="14" s="1"/>
  <c r="AO34" i="47"/>
  <c r="R32" i="14" s="1"/>
  <c r="AN34" i="47"/>
  <c r="Q32" i="14" s="1"/>
  <c r="AM34" i="47"/>
  <c r="P32" i="14" s="1"/>
  <c r="G34" i="47"/>
  <c r="F34" i="47"/>
  <c r="E34" i="47"/>
  <c r="D34" i="47"/>
  <c r="C34" i="47"/>
  <c r="AP33" i="47"/>
  <c r="S31" i="14" s="1"/>
  <c r="AO33" i="47"/>
  <c r="R31" i="14" s="1"/>
  <c r="AN33" i="47"/>
  <c r="Q31" i="14" s="1"/>
  <c r="AM33" i="47"/>
  <c r="P31" i="14" s="1"/>
  <c r="G33" i="47"/>
  <c r="F33" i="47"/>
  <c r="E33" i="47"/>
  <c r="D33" i="47"/>
  <c r="C33" i="47"/>
  <c r="AP32" i="47"/>
  <c r="S30" i="14" s="1"/>
  <c r="AO32" i="47"/>
  <c r="R30" i="14" s="1"/>
  <c r="AN32" i="47"/>
  <c r="Q30" i="14" s="1"/>
  <c r="AM32" i="47"/>
  <c r="P30" i="14" s="1"/>
  <c r="G32" i="47"/>
  <c r="F32" i="47"/>
  <c r="E32" i="47"/>
  <c r="D32" i="47"/>
  <c r="C32" i="47"/>
  <c r="AP31" i="47"/>
  <c r="S29" i="14" s="1"/>
  <c r="AO31" i="47"/>
  <c r="R29" i="14" s="1"/>
  <c r="AN31" i="47"/>
  <c r="Q29" i="14" s="1"/>
  <c r="AM31" i="47"/>
  <c r="P29" i="14" s="1"/>
  <c r="G31" i="47"/>
  <c r="F31" i="47"/>
  <c r="E31" i="47"/>
  <c r="D31" i="47"/>
  <c r="C31" i="47"/>
  <c r="AP30" i="47"/>
  <c r="S28" i="14" s="1"/>
  <c r="AO30" i="47"/>
  <c r="R28" i="14" s="1"/>
  <c r="AN30" i="47"/>
  <c r="Q28" i="14" s="1"/>
  <c r="AM30" i="47"/>
  <c r="P28" i="14" s="1"/>
  <c r="G30" i="47"/>
  <c r="F30" i="47"/>
  <c r="E30" i="47"/>
  <c r="D30" i="47"/>
  <c r="C30" i="47"/>
  <c r="AP29" i="47"/>
  <c r="S27" i="14" s="1"/>
  <c r="AO29" i="47"/>
  <c r="R27" i="14" s="1"/>
  <c r="AN29" i="47"/>
  <c r="Q27" i="14" s="1"/>
  <c r="AM29" i="47"/>
  <c r="P27" i="14" s="1"/>
  <c r="G29" i="47"/>
  <c r="F29" i="47"/>
  <c r="E29" i="47"/>
  <c r="D29" i="47"/>
  <c r="C29" i="47"/>
  <c r="AP28" i="47"/>
  <c r="S26" i="14" s="1"/>
  <c r="AO28" i="47"/>
  <c r="R26" i="14" s="1"/>
  <c r="AN28" i="47"/>
  <c r="Q26" i="14" s="1"/>
  <c r="AM28" i="47"/>
  <c r="P26" i="14" s="1"/>
  <c r="G28" i="47"/>
  <c r="F28" i="47"/>
  <c r="E28" i="47"/>
  <c r="D28" i="47"/>
  <c r="C28" i="47"/>
  <c r="AP27" i="47"/>
  <c r="S25" i="14" s="1"/>
  <c r="AO27" i="47"/>
  <c r="R25" i="14" s="1"/>
  <c r="AN27" i="47"/>
  <c r="Q25" i="14" s="1"/>
  <c r="AM27" i="47"/>
  <c r="P25" i="14" s="1"/>
  <c r="G27" i="47"/>
  <c r="F27" i="47"/>
  <c r="E27" i="47"/>
  <c r="D27" i="47"/>
  <c r="C27" i="47"/>
  <c r="AP26" i="47"/>
  <c r="S24" i="14" s="1"/>
  <c r="AO26" i="47"/>
  <c r="R24" i="14" s="1"/>
  <c r="AN26" i="47"/>
  <c r="Q24" i="14" s="1"/>
  <c r="AM26" i="47"/>
  <c r="P24" i="14" s="1"/>
  <c r="G26" i="47"/>
  <c r="F26" i="47"/>
  <c r="E26" i="47"/>
  <c r="D26" i="47"/>
  <c r="C26" i="47"/>
  <c r="AP25" i="47"/>
  <c r="S23" i="14" s="1"/>
  <c r="AO25" i="47"/>
  <c r="R23" i="14" s="1"/>
  <c r="AN25" i="47"/>
  <c r="Q23" i="14" s="1"/>
  <c r="AM25" i="47"/>
  <c r="P23" i="14" s="1"/>
  <c r="G25" i="47"/>
  <c r="F25" i="47"/>
  <c r="E25" i="47"/>
  <c r="D25" i="47"/>
  <c r="C25" i="47"/>
  <c r="AP24" i="47"/>
  <c r="S22" i="14" s="1"/>
  <c r="AO24" i="47"/>
  <c r="R22" i="14" s="1"/>
  <c r="AN24" i="47"/>
  <c r="Q22" i="14" s="1"/>
  <c r="AM24" i="47"/>
  <c r="P22" i="14" s="1"/>
  <c r="G24" i="47"/>
  <c r="F24" i="47"/>
  <c r="E24" i="47"/>
  <c r="D24" i="47"/>
  <c r="C24" i="47"/>
  <c r="AP23" i="47"/>
  <c r="S21" i="14" s="1"/>
  <c r="AO23" i="47"/>
  <c r="R21" i="14" s="1"/>
  <c r="AN23" i="47"/>
  <c r="Q21" i="14" s="1"/>
  <c r="AM23" i="47"/>
  <c r="P21" i="14" s="1"/>
  <c r="G23" i="47"/>
  <c r="F23" i="47"/>
  <c r="E23" i="47"/>
  <c r="D23" i="47"/>
  <c r="C23" i="47"/>
  <c r="AP22" i="47"/>
  <c r="S20" i="14" s="1"/>
  <c r="AO22" i="47"/>
  <c r="R20" i="14" s="1"/>
  <c r="AN22" i="47"/>
  <c r="Q20" i="14" s="1"/>
  <c r="AM22" i="47"/>
  <c r="P20" i="14" s="1"/>
  <c r="G22" i="47"/>
  <c r="F22" i="47"/>
  <c r="E22" i="47"/>
  <c r="D22" i="47"/>
  <c r="C22" i="47"/>
  <c r="AP21" i="47"/>
  <c r="S19" i="14" s="1"/>
  <c r="AO21" i="47"/>
  <c r="R19" i="14" s="1"/>
  <c r="AN21" i="47"/>
  <c r="Q19" i="14" s="1"/>
  <c r="AM21" i="47"/>
  <c r="P19" i="14" s="1"/>
  <c r="G21" i="47"/>
  <c r="F21" i="47"/>
  <c r="E21" i="47"/>
  <c r="D21" i="47"/>
  <c r="C21" i="47"/>
  <c r="AP20" i="47"/>
  <c r="S18" i="14" s="1"/>
  <c r="AO20" i="47"/>
  <c r="R18" i="14" s="1"/>
  <c r="AN20" i="47"/>
  <c r="Q18" i="14" s="1"/>
  <c r="AM20" i="47"/>
  <c r="P18" i="14" s="1"/>
  <c r="G20" i="47"/>
  <c r="F20" i="47"/>
  <c r="E20" i="47"/>
  <c r="D20" i="47"/>
  <c r="C20" i="47"/>
  <c r="AP19" i="47"/>
  <c r="S17" i="14" s="1"/>
  <c r="AO19" i="47"/>
  <c r="R17" i="14" s="1"/>
  <c r="AN19" i="47"/>
  <c r="Q17" i="14" s="1"/>
  <c r="AM19" i="47"/>
  <c r="P17" i="14" s="1"/>
  <c r="G19" i="47"/>
  <c r="F19" i="47"/>
  <c r="E19" i="47"/>
  <c r="D19" i="47"/>
  <c r="C19" i="47"/>
  <c r="AP18" i="47"/>
  <c r="S16" i="14" s="1"/>
  <c r="AO18" i="47"/>
  <c r="R16" i="14" s="1"/>
  <c r="AN18" i="47"/>
  <c r="Q16" i="14" s="1"/>
  <c r="AM18" i="47"/>
  <c r="P16" i="14" s="1"/>
  <c r="G18" i="47"/>
  <c r="F18" i="47"/>
  <c r="E18" i="47"/>
  <c r="D18" i="47"/>
  <c r="C18" i="47"/>
  <c r="AP17" i="47"/>
  <c r="S15" i="14" s="1"/>
  <c r="AO17" i="47"/>
  <c r="R15" i="14" s="1"/>
  <c r="AN17" i="47"/>
  <c r="Q15" i="14" s="1"/>
  <c r="AM17" i="47"/>
  <c r="P15" i="14" s="1"/>
  <c r="G17" i="47"/>
  <c r="F17" i="47"/>
  <c r="E17" i="47"/>
  <c r="D17" i="47"/>
  <c r="C17" i="47"/>
  <c r="AP16" i="47"/>
  <c r="S14" i="14" s="1"/>
  <c r="AO16" i="47"/>
  <c r="R14" i="14" s="1"/>
  <c r="AN16" i="47"/>
  <c r="Q14" i="14" s="1"/>
  <c r="AM16" i="47"/>
  <c r="P14" i="14" s="1"/>
  <c r="G16" i="47"/>
  <c r="F16" i="47"/>
  <c r="E16" i="47"/>
  <c r="D16" i="47"/>
  <c r="C16" i="47"/>
  <c r="AP15" i="47"/>
  <c r="S13" i="14" s="1"/>
  <c r="AO15" i="47"/>
  <c r="R13" i="14" s="1"/>
  <c r="AN15" i="47"/>
  <c r="Q13" i="14" s="1"/>
  <c r="AM15" i="47"/>
  <c r="P13" i="14" s="1"/>
  <c r="G15" i="47"/>
  <c r="F15" i="47"/>
  <c r="E15" i="47"/>
  <c r="D15" i="47"/>
  <c r="C15" i="47"/>
  <c r="AP14" i="47"/>
  <c r="S12" i="14" s="1"/>
  <c r="AO14" i="47"/>
  <c r="R12" i="14" s="1"/>
  <c r="AN14" i="47"/>
  <c r="Q12" i="14" s="1"/>
  <c r="AM14" i="47"/>
  <c r="P12" i="14" s="1"/>
  <c r="G14" i="47"/>
  <c r="F14" i="47"/>
  <c r="E14" i="47"/>
  <c r="D14" i="47"/>
  <c r="C14" i="47"/>
  <c r="AP13" i="47"/>
  <c r="S11" i="14" s="1"/>
  <c r="AO13" i="47"/>
  <c r="R11" i="14" s="1"/>
  <c r="AN13" i="47"/>
  <c r="Q11" i="14" s="1"/>
  <c r="AM13" i="47"/>
  <c r="P11" i="14" s="1"/>
  <c r="G13" i="47"/>
  <c r="F13" i="47"/>
  <c r="E13" i="47"/>
  <c r="D13" i="47"/>
  <c r="C13" i="47"/>
  <c r="D6" i="47"/>
  <c r="D6" i="45"/>
  <c r="C13" i="45"/>
  <c r="C14" i="45"/>
  <c r="C15" i="45"/>
  <c r="C16" i="45"/>
  <c r="C17" i="45"/>
  <c r="C18" i="45"/>
  <c r="C19" i="45"/>
  <c r="C20" i="45"/>
  <c r="C21" i="45"/>
  <c r="C22" i="45"/>
  <c r="C23" i="45"/>
  <c r="C24" i="45"/>
  <c r="D14" i="45"/>
  <c r="E14" i="45"/>
  <c r="F14" i="45"/>
  <c r="G14" i="45"/>
  <c r="D15" i="45"/>
  <c r="E15" i="45"/>
  <c r="F15" i="45"/>
  <c r="G15" i="45"/>
  <c r="D16" i="45"/>
  <c r="E16" i="45"/>
  <c r="F16" i="45"/>
  <c r="G16" i="45"/>
  <c r="D17" i="45"/>
  <c r="E17" i="45"/>
  <c r="F17" i="45"/>
  <c r="G17" i="45"/>
  <c r="D18" i="45"/>
  <c r="E18" i="45"/>
  <c r="F18" i="45"/>
  <c r="G18" i="45"/>
  <c r="D19" i="45"/>
  <c r="E19" i="45"/>
  <c r="F19" i="45"/>
  <c r="G19" i="45"/>
  <c r="D20" i="45"/>
  <c r="E20" i="45"/>
  <c r="F20" i="45"/>
  <c r="G20" i="45"/>
  <c r="D21" i="45"/>
  <c r="E21" i="45"/>
  <c r="F21" i="45"/>
  <c r="G21" i="45"/>
  <c r="D22" i="45"/>
  <c r="E22" i="45"/>
  <c r="F22" i="45"/>
  <c r="G22" i="45"/>
  <c r="D23" i="45"/>
  <c r="E23" i="45"/>
  <c r="F23" i="45"/>
  <c r="G23" i="45"/>
  <c r="D24" i="45"/>
  <c r="E24" i="45"/>
  <c r="F24" i="45"/>
  <c r="G24" i="45"/>
  <c r="C25" i="45"/>
  <c r="D25" i="45"/>
  <c r="E25" i="45"/>
  <c r="F25" i="45"/>
  <c r="G25" i="45"/>
  <c r="C26" i="45"/>
  <c r="D26" i="45"/>
  <c r="E26" i="45"/>
  <c r="F26" i="45"/>
  <c r="G26" i="45"/>
  <c r="C27" i="45"/>
  <c r="D27" i="45"/>
  <c r="E27" i="45"/>
  <c r="F27" i="45"/>
  <c r="G27" i="45"/>
  <c r="C28" i="45"/>
  <c r="D28" i="45"/>
  <c r="E28" i="45"/>
  <c r="F28" i="45"/>
  <c r="G28" i="45"/>
  <c r="C29" i="45"/>
  <c r="D29" i="45"/>
  <c r="E29" i="45"/>
  <c r="F29" i="45"/>
  <c r="G29" i="45"/>
  <c r="C30" i="45"/>
  <c r="D30" i="45"/>
  <c r="E30" i="45"/>
  <c r="F30" i="45"/>
  <c r="G30" i="45"/>
  <c r="C31" i="45"/>
  <c r="D31" i="45"/>
  <c r="E31" i="45"/>
  <c r="F31" i="45"/>
  <c r="G31" i="45"/>
  <c r="C32" i="45"/>
  <c r="D32" i="45"/>
  <c r="E32" i="45"/>
  <c r="F32" i="45"/>
  <c r="G32" i="45"/>
  <c r="C33" i="45"/>
  <c r="D33" i="45"/>
  <c r="E33" i="45"/>
  <c r="F33" i="45"/>
  <c r="G33" i="45"/>
  <c r="C34" i="45"/>
  <c r="D34" i="45"/>
  <c r="E34" i="45"/>
  <c r="F34" i="45"/>
  <c r="G34" i="45"/>
  <c r="C35" i="45"/>
  <c r="D35" i="45"/>
  <c r="E35" i="45"/>
  <c r="F35" i="45"/>
  <c r="G35" i="45"/>
  <c r="C36" i="45"/>
  <c r="D36" i="45"/>
  <c r="E36" i="45"/>
  <c r="F36" i="45"/>
  <c r="G36" i="45"/>
  <c r="G13" i="45"/>
  <c r="F13" i="45"/>
  <c r="E13" i="45"/>
  <c r="D13" i="45"/>
  <c r="AP36" i="45"/>
  <c r="AO36" i="45"/>
  <c r="AN36" i="45"/>
  <c r="AM36" i="45"/>
  <c r="AP35" i="45"/>
  <c r="AO35" i="45"/>
  <c r="AN35" i="45"/>
  <c r="AM35" i="45"/>
  <c r="AP34" i="45"/>
  <c r="AO34" i="45"/>
  <c r="AN34" i="45"/>
  <c r="AM34" i="45"/>
  <c r="AP33" i="45"/>
  <c r="AO33" i="45"/>
  <c r="AN33" i="45"/>
  <c r="AM33" i="45"/>
  <c r="AP32" i="45"/>
  <c r="AO32" i="45"/>
  <c r="AN32" i="45"/>
  <c r="AM32" i="45"/>
  <c r="AP31" i="45"/>
  <c r="AO31" i="45"/>
  <c r="AN31" i="45"/>
  <c r="AM31" i="45"/>
  <c r="AP30" i="45"/>
  <c r="AO30" i="45"/>
  <c r="AN30" i="45"/>
  <c r="AM30" i="45"/>
  <c r="AP29" i="45"/>
  <c r="AO29" i="45"/>
  <c r="AN29" i="45"/>
  <c r="AM29" i="45"/>
  <c r="AP28" i="45"/>
  <c r="AO28" i="45"/>
  <c r="AN28" i="45"/>
  <c r="AM28" i="45"/>
  <c r="AP27" i="45"/>
  <c r="AO27" i="45"/>
  <c r="AN27" i="45"/>
  <c r="AM27" i="45"/>
  <c r="AP26" i="45"/>
  <c r="AO26" i="45"/>
  <c r="AN26" i="45"/>
  <c r="AM26" i="45"/>
  <c r="AP25" i="45"/>
  <c r="AO25" i="45"/>
  <c r="AN25" i="45"/>
  <c r="AM25" i="45"/>
  <c r="AP24" i="45"/>
  <c r="AO24" i="45"/>
  <c r="AN24" i="45"/>
  <c r="AM24" i="45"/>
  <c r="AP23" i="45"/>
  <c r="AO23" i="45"/>
  <c r="AN23" i="45"/>
  <c r="AM23" i="45"/>
  <c r="AP22" i="45"/>
  <c r="AO22" i="45"/>
  <c r="AN22" i="45"/>
  <c r="AM22" i="45"/>
  <c r="AP21" i="45"/>
  <c r="AO21" i="45"/>
  <c r="AN21" i="45"/>
  <c r="AM21" i="45"/>
  <c r="AP20" i="45"/>
  <c r="AO20" i="45"/>
  <c r="AN20" i="45"/>
  <c r="AM20" i="45"/>
  <c r="AP19" i="45"/>
  <c r="AO19" i="45"/>
  <c r="AN19" i="45"/>
  <c r="AM19" i="45"/>
  <c r="AP18" i="45"/>
  <c r="AO18" i="45"/>
  <c r="AN18" i="45"/>
  <c r="AM18" i="45"/>
  <c r="AP17" i="45"/>
  <c r="AO17" i="45"/>
  <c r="AN17" i="45"/>
  <c r="AM17" i="45"/>
  <c r="AP16" i="45"/>
  <c r="AO16" i="45"/>
  <c r="AN16" i="45"/>
  <c r="AM16" i="45"/>
  <c r="AP15" i="45"/>
  <c r="AO15" i="45"/>
  <c r="AN15" i="45"/>
  <c r="AM15" i="45"/>
  <c r="AP14" i="45"/>
  <c r="AO14" i="45"/>
  <c r="AN14" i="45"/>
  <c r="AM14" i="45"/>
  <c r="AP13" i="45"/>
  <c r="O11" i="14" s="1"/>
  <c r="AO13" i="45"/>
  <c r="N11" i="14" s="1"/>
  <c r="AN13" i="45"/>
  <c r="M11" i="14" s="1"/>
  <c r="AM13" i="45"/>
  <c r="L11" i="14" s="1"/>
  <c r="AC6" i="45"/>
  <c r="T6" i="45"/>
  <c r="AC6" i="39"/>
  <c r="T6" i="39"/>
  <c r="K6" i="39" s="1"/>
  <c r="AM14" i="39"/>
  <c r="H12" i="14" s="1"/>
  <c r="AN14" i="39"/>
  <c r="I12" i="14" s="1"/>
  <c r="AO14" i="39"/>
  <c r="J12" i="14" s="1"/>
  <c r="AP14" i="39"/>
  <c r="K12" i="14" s="1"/>
  <c r="AM15" i="39"/>
  <c r="H13" i="14" s="1"/>
  <c r="AN15" i="39"/>
  <c r="I13" i="14" s="1"/>
  <c r="AO15" i="39"/>
  <c r="J13" i="14" s="1"/>
  <c r="AP15" i="39"/>
  <c r="K13" i="14" s="1"/>
  <c r="AM16" i="39"/>
  <c r="H14" i="14" s="1"/>
  <c r="AN16" i="39"/>
  <c r="I14" i="14" s="1"/>
  <c r="AO16" i="39"/>
  <c r="J14" i="14" s="1"/>
  <c r="AP16" i="39"/>
  <c r="K14" i="14" s="1"/>
  <c r="AM17" i="39"/>
  <c r="H15" i="14" s="1"/>
  <c r="AN17" i="39"/>
  <c r="I15" i="14" s="1"/>
  <c r="AO17" i="39"/>
  <c r="J15" i="14" s="1"/>
  <c r="AP17" i="39"/>
  <c r="K15" i="14" s="1"/>
  <c r="AM18" i="39"/>
  <c r="H16" i="14" s="1"/>
  <c r="AN18" i="39"/>
  <c r="I16" i="14" s="1"/>
  <c r="AO18" i="39"/>
  <c r="J16" i="14" s="1"/>
  <c r="AP18" i="39"/>
  <c r="K16" i="14" s="1"/>
  <c r="AM19" i="39"/>
  <c r="H17" i="14" s="1"/>
  <c r="AN19" i="39"/>
  <c r="I17" i="14" s="1"/>
  <c r="AO19" i="39"/>
  <c r="J17" i="14" s="1"/>
  <c r="AP19" i="39"/>
  <c r="K17" i="14" s="1"/>
  <c r="AM20" i="39"/>
  <c r="H18" i="14" s="1"/>
  <c r="AN20" i="39"/>
  <c r="I18" i="14" s="1"/>
  <c r="AO20" i="39"/>
  <c r="J18" i="14" s="1"/>
  <c r="AP20" i="39"/>
  <c r="K18" i="14" s="1"/>
  <c r="AM21" i="39"/>
  <c r="H19" i="14" s="1"/>
  <c r="AN21" i="39"/>
  <c r="I19" i="14" s="1"/>
  <c r="AO21" i="39"/>
  <c r="J19" i="14" s="1"/>
  <c r="AP21" i="39"/>
  <c r="K19" i="14" s="1"/>
  <c r="AM22" i="39"/>
  <c r="H20" i="14" s="1"/>
  <c r="AN22" i="39"/>
  <c r="I20" i="14" s="1"/>
  <c r="AO22" i="39"/>
  <c r="J20" i="14" s="1"/>
  <c r="AP22" i="39"/>
  <c r="K20" i="14" s="1"/>
  <c r="AM23" i="39"/>
  <c r="H21" i="14" s="1"/>
  <c r="AN23" i="39"/>
  <c r="I21" i="14" s="1"/>
  <c r="AO23" i="39"/>
  <c r="J21" i="14" s="1"/>
  <c r="AP23" i="39"/>
  <c r="K21" i="14" s="1"/>
  <c r="AM24" i="39"/>
  <c r="H22" i="14" s="1"/>
  <c r="AN24" i="39"/>
  <c r="I22" i="14" s="1"/>
  <c r="AO24" i="39"/>
  <c r="J22" i="14" s="1"/>
  <c r="AP24" i="39"/>
  <c r="K22" i="14" s="1"/>
  <c r="AM25" i="39"/>
  <c r="H23" i="14" s="1"/>
  <c r="AN25" i="39"/>
  <c r="I23" i="14" s="1"/>
  <c r="AO25" i="39"/>
  <c r="J23" i="14" s="1"/>
  <c r="AP25" i="39"/>
  <c r="K23" i="14" s="1"/>
  <c r="AM26" i="39"/>
  <c r="H24" i="14" s="1"/>
  <c r="AN26" i="39"/>
  <c r="I24" i="14" s="1"/>
  <c r="AO26" i="39"/>
  <c r="J24" i="14" s="1"/>
  <c r="AP26" i="39"/>
  <c r="K24" i="14" s="1"/>
  <c r="AM27" i="39"/>
  <c r="H25" i="14" s="1"/>
  <c r="AN27" i="39"/>
  <c r="I25" i="14" s="1"/>
  <c r="AO27" i="39"/>
  <c r="J25" i="14" s="1"/>
  <c r="AP27" i="39"/>
  <c r="K25" i="14" s="1"/>
  <c r="AM28" i="39"/>
  <c r="H26" i="14" s="1"/>
  <c r="AN28" i="39"/>
  <c r="I26" i="14" s="1"/>
  <c r="AO28" i="39"/>
  <c r="J26" i="14" s="1"/>
  <c r="AP28" i="39"/>
  <c r="K26" i="14" s="1"/>
  <c r="AM29" i="39"/>
  <c r="H27" i="14" s="1"/>
  <c r="AN29" i="39"/>
  <c r="I27" i="14" s="1"/>
  <c r="AO29" i="39"/>
  <c r="J27" i="14" s="1"/>
  <c r="AP29" i="39"/>
  <c r="K27" i="14" s="1"/>
  <c r="AM30" i="39"/>
  <c r="H28" i="14" s="1"/>
  <c r="AN30" i="39"/>
  <c r="I28" i="14" s="1"/>
  <c r="AO30" i="39"/>
  <c r="J28" i="14" s="1"/>
  <c r="AP30" i="39"/>
  <c r="K28" i="14" s="1"/>
  <c r="AM31" i="39"/>
  <c r="H29" i="14" s="1"/>
  <c r="AN31" i="39"/>
  <c r="I29" i="14" s="1"/>
  <c r="AO31" i="39"/>
  <c r="J29" i="14" s="1"/>
  <c r="AP31" i="39"/>
  <c r="K29" i="14" s="1"/>
  <c r="AM32" i="39"/>
  <c r="H30" i="14" s="1"/>
  <c r="AN32" i="39"/>
  <c r="I30" i="14" s="1"/>
  <c r="AO32" i="39"/>
  <c r="J30" i="14" s="1"/>
  <c r="AP32" i="39"/>
  <c r="K30" i="14" s="1"/>
  <c r="AM33" i="39"/>
  <c r="H31" i="14" s="1"/>
  <c r="AN33" i="39"/>
  <c r="I31" i="14" s="1"/>
  <c r="AO33" i="39"/>
  <c r="J31" i="14" s="1"/>
  <c r="AP33" i="39"/>
  <c r="K31" i="14" s="1"/>
  <c r="AM34" i="39"/>
  <c r="H32" i="14" s="1"/>
  <c r="AN34" i="39"/>
  <c r="I32" i="14" s="1"/>
  <c r="AO34" i="39"/>
  <c r="J32" i="14" s="1"/>
  <c r="AP34" i="39"/>
  <c r="K32" i="14" s="1"/>
  <c r="AM35" i="39"/>
  <c r="AN35" i="39"/>
  <c r="AO35" i="39"/>
  <c r="AP35" i="39"/>
  <c r="AM36" i="39"/>
  <c r="AN36" i="39"/>
  <c r="AO36" i="39"/>
  <c r="AP36" i="39"/>
  <c r="AN13" i="39"/>
  <c r="I11" i="14" s="1"/>
  <c r="AG11" i="14" l="1"/>
  <c r="AF12" i="14"/>
  <c r="AH12" i="14"/>
  <c r="AG13" i="14"/>
  <c r="AI13" i="14"/>
  <c r="AF14" i="14"/>
  <c r="AH14" i="14"/>
  <c r="AG15" i="14"/>
  <c r="AI15" i="14"/>
  <c r="AF16" i="14"/>
  <c r="AH16" i="14"/>
  <c r="AG17" i="14"/>
  <c r="AI17" i="14"/>
  <c r="AF18" i="14"/>
  <c r="AH18" i="14"/>
  <c r="AG19" i="14"/>
  <c r="AI19" i="14"/>
  <c r="AF20" i="14"/>
  <c r="AH20" i="14"/>
  <c r="AG21" i="14"/>
  <c r="AI21" i="14"/>
  <c r="AF22" i="14"/>
  <c r="AH22" i="14"/>
  <c r="AG23" i="14"/>
  <c r="AI23" i="14"/>
  <c r="AF24" i="14"/>
  <c r="AH24" i="14"/>
  <c r="AG25" i="14"/>
  <c r="AI25" i="14"/>
  <c r="AF26" i="14"/>
  <c r="AH26" i="14"/>
  <c r="AG27" i="14"/>
  <c r="AI27" i="14"/>
  <c r="AF28" i="14"/>
  <c r="AH28" i="14"/>
  <c r="AG29" i="14"/>
  <c r="AI29" i="14"/>
  <c r="AF30" i="14"/>
  <c r="AH30" i="14"/>
  <c r="AG31" i="14"/>
  <c r="AI31" i="14"/>
  <c r="AF32" i="14"/>
  <c r="AH32" i="14"/>
  <c r="AG12" i="14"/>
  <c r="AI12" i="14"/>
  <c r="AF13" i="14"/>
  <c r="AH13" i="14"/>
  <c r="AG14" i="14"/>
  <c r="AI14" i="14"/>
  <c r="AF15" i="14"/>
  <c r="AH15" i="14"/>
  <c r="AG16" i="14"/>
  <c r="AI16" i="14"/>
  <c r="AF17" i="14"/>
  <c r="AH17" i="14"/>
  <c r="AG18" i="14"/>
  <c r="AI18" i="14"/>
  <c r="AF19" i="14"/>
  <c r="AH19" i="14"/>
  <c r="AG20" i="14"/>
  <c r="AI20" i="14"/>
  <c r="AF21" i="14"/>
  <c r="AH21" i="14"/>
  <c r="AG22" i="14"/>
  <c r="AI22" i="14"/>
  <c r="AF23" i="14"/>
  <c r="AH23" i="14"/>
  <c r="AG24" i="14"/>
  <c r="AI24" i="14"/>
  <c r="AF25" i="14"/>
  <c r="AH25" i="14"/>
  <c r="AG26" i="14"/>
  <c r="AI26" i="14"/>
  <c r="AF27" i="14"/>
  <c r="AH27" i="14"/>
  <c r="AG28" i="14"/>
  <c r="AI28" i="14"/>
  <c r="AF29" i="14"/>
  <c r="AH29" i="14"/>
  <c r="AG30" i="14"/>
  <c r="AI30" i="14"/>
  <c r="AF31" i="14"/>
  <c r="AH31" i="14"/>
  <c r="AG32" i="14"/>
  <c r="AI32" i="14"/>
  <c r="AC6" i="47"/>
  <c r="T6" i="47"/>
  <c r="K6" i="47"/>
  <c r="K6" i="45"/>
  <c r="AP13" i="39"/>
  <c r="K11" i="14" s="1"/>
  <c r="AI11" i="14" s="1"/>
  <c r="AO13" i="39"/>
  <c r="J11" i="14" s="1"/>
  <c r="AH11" i="14" s="1"/>
  <c r="AM13" i="39"/>
  <c r="H11" i="14" s="1"/>
  <c r="AF11" i="14" s="1"/>
</calcChain>
</file>

<file path=xl/sharedStrings.xml><?xml version="1.0" encoding="utf-8"?>
<sst xmlns="http://schemas.openxmlformats.org/spreadsheetml/2006/main" count="261" uniqueCount="61">
  <si>
    <t>Kelas</t>
  </si>
  <si>
    <t>No.</t>
  </si>
  <si>
    <t>Wali Kelas</t>
  </si>
  <si>
    <t>Kelas   :</t>
  </si>
  <si>
    <t>:</t>
  </si>
  <si>
    <t>Nama</t>
  </si>
  <si>
    <t>Rekap</t>
  </si>
  <si>
    <t>S</t>
  </si>
  <si>
    <t>I</t>
  </si>
  <si>
    <t>A</t>
  </si>
  <si>
    <t>REKAP ABSEN</t>
  </si>
  <si>
    <t>No. NISN</t>
  </si>
  <si>
    <t>No. Induk</t>
  </si>
  <si>
    <t>Januari</t>
  </si>
  <si>
    <t>L/P</t>
  </si>
  <si>
    <t>H</t>
  </si>
  <si>
    <t>Februari</t>
  </si>
  <si>
    <t xml:space="preserve">Maret </t>
  </si>
  <si>
    <t>April</t>
  </si>
  <si>
    <t xml:space="preserve">Mei </t>
  </si>
  <si>
    <t>Daftar Hadir Siswa .........................</t>
  </si>
  <si>
    <t>Laki-Laki</t>
  </si>
  <si>
    <t>Perempuan</t>
  </si>
  <si>
    <t>S001</t>
  </si>
  <si>
    <t>Edi</t>
  </si>
  <si>
    <t>L</t>
  </si>
  <si>
    <t>2A</t>
  </si>
  <si>
    <t>S002</t>
  </si>
  <si>
    <t>Budi</t>
  </si>
  <si>
    <t>NIS00100</t>
  </si>
  <si>
    <t>NIS00101</t>
  </si>
  <si>
    <t>NIS00102</t>
  </si>
  <si>
    <t>NIS00103</t>
  </si>
  <si>
    <t>S003</t>
  </si>
  <si>
    <t>S004</t>
  </si>
  <si>
    <t>Wati</t>
  </si>
  <si>
    <t>Susi</t>
  </si>
  <si>
    <t>P</t>
  </si>
  <si>
    <t>i</t>
  </si>
  <si>
    <t>Jumlah Siswa</t>
  </si>
  <si>
    <t>.....................</t>
  </si>
  <si>
    <t>Bulan</t>
  </si>
  <si>
    <t>Juni</t>
  </si>
  <si>
    <t>Rekap Absensi Siswa .........................</t>
  </si>
  <si>
    <t>www.belajaroffice.com</t>
  </si>
  <si>
    <t>Belajar Office</t>
  </si>
  <si>
    <t xml:space="preserve">visit </t>
  </si>
  <si>
    <t>Tempat belajar tutorial  Ms office : word, excel, powerpoint, Access lengkap dengan contoh-contohnya</t>
  </si>
  <si>
    <t>Semester Genap Tahun Pembelajaran ......................</t>
  </si>
  <si>
    <t>JANUARI</t>
  </si>
  <si>
    <t>Semester Genap Tahun Pembelajaran ...........................</t>
  </si>
  <si>
    <t>FEBRUARI</t>
  </si>
  <si>
    <t>MARET</t>
  </si>
  <si>
    <t>Semester Genap Tahun Pembelajaran .............................</t>
  </si>
  <si>
    <t>Semester Genap Tahun Pembelajaran ..................................</t>
  </si>
  <si>
    <t>APRIL</t>
  </si>
  <si>
    <t>Semester Genap Tahun Pembelajaran........................</t>
  </si>
  <si>
    <t>MEI</t>
  </si>
  <si>
    <t>Semester Genap Tahun Pembelajaran ........................</t>
  </si>
  <si>
    <t>JUNI</t>
  </si>
  <si>
    <t>Semester Genap Tahun Pembelajaran..........................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</si>
</sst>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\ &quot;orang&quot;"/>
    <numFmt numFmtId="165" formatCode="&quot;Senin :&quot;\ dd\-mmm\-yyyy"/>
  </numFmts>
  <fonts count="16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u/>
      <sz val="12"/>
      <name val="Trebuchet MS"/>
      <family val="2"/>
    </font>
    <font>
      <b/>
      <sz val="12"/>
      <name val="Trebuchet MS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b/>
      <u/>
      <sz val="14"/>
      <color theme="10"/>
      <name val="Calibri"/>
      <family val="2"/>
      <charset val="1"/>
      <scheme val="minor"/>
    </font>
    <font>
      <b/>
      <u/>
      <sz val="14"/>
      <name val="Trebuchet MS"/>
      <family val="2"/>
    </font>
    <font>
      <b/>
      <u/>
      <sz val="14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</cellStyleXfs>
  <cellXfs count="153">
    <xf numFmtId="0" fontId="0" fillId="0" borderId="0" xfId="0"/>
    <xf numFmtId="0" fontId="1" fillId="0" borderId="0" xfId="2"/>
    <xf numFmtId="0" fontId="1" fillId="0" borderId="1" xfId="2" applyBorder="1"/>
    <xf numFmtId="0" fontId="1" fillId="0" borderId="1" xfId="2" applyBorder="1" applyAlignment="1">
      <alignment horizontal="center"/>
    </xf>
    <xf numFmtId="0" fontId="1" fillId="0" borderId="0" xfId="2" applyAlignment="1">
      <alignment horizontal="centerContinuous"/>
    </xf>
    <xf numFmtId="0" fontId="1" fillId="0" borderId="0" xfId="2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0" xfId="2" applyFont="1"/>
    <xf numFmtId="0" fontId="1" fillId="0" borderId="4" xfId="2" applyBorder="1" applyAlignment="1">
      <alignment horizontal="center" vertical="center"/>
    </xf>
    <xf numFmtId="0" fontId="1" fillId="0" borderId="0" xfId="2" applyBorder="1"/>
    <xf numFmtId="0" fontId="1" fillId="0" borderId="17" xfId="2" applyBorder="1" applyAlignment="1">
      <alignment horizontal="center" vertical="center"/>
    </xf>
    <xf numFmtId="0" fontId="1" fillId="0" borderId="20" xfId="2" applyBorder="1" applyAlignment="1">
      <alignment horizontal="center"/>
    </xf>
    <xf numFmtId="0" fontId="1" fillId="0" borderId="20" xfId="2" applyBorder="1"/>
    <xf numFmtId="0" fontId="1" fillId="0" borderId="12" xfId="2" applyBorder="1" applyAlignment="1">
      <alignment horizontal="center"/>
    </xf>
    <xf numFmtId="0" fontId="6" fillId="0" borderId="0" xfId="2" applyFont="1" applyAlignment="1">
      <alignment horizontal="center"/>
    </xf>
    <xf numFmtId="0" fontId="1" fillId="0" borderId="18" xfId="2" applyBorder="1"/>
    <xf numFmtId="0" fontId="1" fillId="0" borderId="0" xfId="2" applyAlignment="1">
      <alignment horizontal="center"/>
    </xf>
    <xf numFmtId="164" fontId="6" fillId="0" borderId="0" xfId="2" applyNumberFormat="1" applyFont="1" applyAlignment="1">
      <alignment horizontal="left" indent="1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horizontal="center"/>
    </xf>
    <xf numFmtId="0" fontId="1" fillId="0" borderId="0" xfId="2" applyBorder="1" applyAlignment="1">
      <alignment horizontal="center" vertical="center"/>
    </xf>
    <xf numFmtId="0" fontId="1" fillId="0" borderId="0" xfId="2" applyBorder="1" applyAlignment="1">
      <alignment horizontal="center"/>
    </xf>
    <xf numFmtId="0" fontId="1" fillId="0" borderId="2" xfId="2" applyBorder="1" applyAlignment="1">
      <alignment horizontal="center"/>
    </xf>
    <xf numFmtId="0" fontId="1" fillId="0" borderId="2" xfId="2" applyBorder="1" applyAlignment="1">
      <alignment horizontal="center" vertical="center"/>
    </xf>
    <xf numFmtId="0" fontId="1" fillId="0" borderId="4" xfId="2" applyBorder="1" applyAlignment="1">
      <alignment horizontal="center"/>
    </xf>
    <xf numFmtId="0" fontId="1" fillId="0" borderId="19" xfId="2" applyBorder="1"/>
    <xf numFmtId="165" fontId="1" fillId="0" borderId="2" xfId="2" applyNumberFormat="1" applyBorder="1" applyAlignment="1">
      <alignment horizontal="center" textRotation="255"/>
    </xf>
    <xf numFmtId="0" fontId="2" fillId="0" borderId="0" xfId="2" applyFont="1" applyBorder="1" applyAlignment="1">
      <alignment horizontal="center" vertical="center"/>
    </xf>
    <xf numFmtId="164" fontId="6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164" fontId="6" fillId="0" borderId="0" xfId="2" applyNumberFormat="1" applyFont="1" applyAlignment="1">
      <alignment horizontal="center"/>
    </xf>
    <xf numFmtId="0" fontId="6" fillId="0" borderId="0" xfId="2" applyFont="1" applyAlignment="1"/>
    <xf numFmtId="0" fontId="1" fillId="0" borderId="30" xfId="2" applyBorder="1" applyAlignment="1">
      <alignment horizontal="center"/>
    </xf>
    <xf numFmtId="0" fontId="1" fillId="0" borderId="28" xfId="2" applyBorder="1" applyAlignment="1">
      <alignment horizontal="center"/>
    </xf>
    <xf numFmtId="0" fontId="1" fillId="0" borderId="5" xfId="2" applyBorder="1" applyAlignment="1">
      <alignment horizontal="center"/>
    </xf>
    <xf numFmtId="0" fontId="1" fillId="0" borderId="25" xfId="2" applyBorder="1" applyAlignment="1">
      <alignment horizontal="center"/>
    </xf>
    <xf numFmtId="0" fontId="1" fillId="0" borderId="31" xfId="2" applyBorder="1" applyAlignment="1">
      <alignment horizontal="center"/>
    </xf>
    <xf numFmtId="0" fontId="1" fillId="0" borderId="13" xfId="2" applyBorder="1" applyAlignment="1">
      <alignment horizontal="center"/>
    </xf>
    <xf numFmtId="0" fontId="1" fillId="0" borderId="14" xfId="2" applyBorder="1" applyAlignment="1">
      <alignment horizontal="center"/>
    </xf>
    <xf numFmtId="0" fontId="1" fillId="0" borderId="2" xfId="2" applyFill="1" applyBorder="1" applyAlignment="1">
      <alignment horizontal="center" vertical="center"/>
    </xf>
    <xf numFmtId="0" fontId="1" fillId="0" borderId="27" xfId="2" applyFill="1" applyBorder="1" applyAlignment="1">
      <alignment horizontal="center" vertical="center"/>
    </xf>
    <xf numFmtId="0" fontId="1" fillId="0" borderId="0" xfId="2" applyFill="1" applyBorder="1" applyAlignment="1">
      <alignment horizontal="center"/>
    </xf>
    <xf numFmtId="0" fontId="1" fillId="0" borderId="34" xfId="2" applyBorder="1" applyAlignment="1">
      <alignment horizontal="center"/>
    </xf>
    <xf numFmtId="0" fontId="1" fillId="0" borderId="35" xfId="2" applyBorder="1" applyAlignment="1">
      <alignment horizontal="center"/>
    </xf>
    <xf numFmtId="165" fontId="7" fillId="0" borderId="2" xfId="2" applyNumberFormat="1" applyFont="1" applyFill="1" applyBorder="1" applyAlignment="1">
      <alignment horizontal="center" textRotation="255"/>
    </xf>
    <xf numFmtId="0" fontId="1" fillId="0" borderId="3" xfId="2" applyBorder="1" applyAlignment="1">
      <alignment horizontal="center"/>
    </xf>
    <xf numFmtId="0" fontId="1" fillId="0" borderId="29" xfId="2" applyBorder="1" applyAlignment="1">
      <alignment horizontal="center"/>
    </xf>
    <xf numFmtId="0" fontId="1" fillId="0" borderId="36" xfId="2" applyBorder="1" applyAlignment="1">
      <alignment horizontal="center"/>
    </xf>
    <xf numFmtId="0" fontId="6" fillId="0" borderId="2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 vertical="center"/>
    </xf>
    <xf numFmtId="0" fontId="1" fillId="0" borderId="4" xfId="2" applyFont="1" applyFill="1" applyBorder="1" applyAlignment="1">
      <alignment horizontal="center" vertical="center"/>
    </xf>
    <xf numFmtId="0" fontId="1" fillId="0" borderId="17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38" xfId="2" applyBorder="1" applyAlignment="1">
      <alignment horizontal="center"/>
    </xf>
    <xf numFmtId="0" fontId="1" fillId="0" borderId="2" xfId="2" applyBorder="1" applyAlignment="1">
      <alignment horizontal="left"/>
    </xf>
    <xf numFmtId="0" fontId="1" fillId="2" borderId="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6" fillId="0" borderId="13" xfId="2" applyFont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1" fillId="0" borderId="9" xfId="2" applyBorder="1" applyAlignment="1">
      <alignment horizontal="center"/>
    </xf>
    <xf numFmtId="0" fontId="1" fillId="0" borderId="10" xfId="2" applyBorder="1" applyAlignment="1">
      <alignment horizontal="center"/>
    </xf>
    <xf numFmtId="0" fontId="1" fillId="0" borderId="10" xfId="2" applyBorder="1" applyAlignment="1">
      <alignment horizontal="left"/>
    </xf>
    <xf numFmtId="0" fontId="1" fillId="2" borderId="10" xfId="2" applyFill="1" applyBorder="1" applyAlignment="1">
      <alignment horizontal="center"/>
    </xf>
    <xf numFmtId="0" fontId="1" fillId="2" borderId="39" xfId="2" applyFill="1" applyBorder="1" applyAlignment="1">
      <alignment horizontal="center"/>
    </xf>
    <xf numFmtId="0" fontId="1" fillId="0" borderId="11" xfId="2" applyBorder="1" applyAlignment="1">
      <alignment horizontal="center"/>
    </xf>
    <xf numFmtId="0" fontId="1" fillId="0" borderId="33" xfId="2" applyBorder="1" applyAlignment="1">
      <alignment horizontal="center"/>
    </xf>
    <xf numFmtId="0" fontId="6" fillId="0" borderId="40" xfId="2" applyFont="1" applyBorder="1" applyAlignment="1">
      <alignment horizontal="center" vertical="center"/>
    </xf>
    <xf numFmtId="0" fontId="1" fillId="0" borderId="16" xfId="2" applyBorder="1" applyAlignment="1">
      <alignment horizontal="center"/>
    </xf>
    <xf numFmtId="0" fontId="6" fillId="2" borderId="33" xfId="2" applyFont="1" applyFill="1" applyBorder="1" applyAlignment="1">
      <alignment horizontal="center" vertical="center"/>
    </xf>
    <xf numFmtId="0" fontId="1" fillId="2" borderId="41" xfId="2" applyFill="1" applyBorder="1" applyAlignment="1">
      <alignment horizontal="center"/>
    </xf>
    <xf numFmtId="0" fontId="1" fillId="2" borderId="9" xfId="2" applyFill="1" applyBorder="1" applyAlignment="1">
      <alignment horizontal="center"/>
    </xf>
    <xf numFmtId="0" fontId="1" fillId="0" borderId="2" xfId="2" applyFont="1" applyFill="1" applyBorder="1" applyAlignment="1">
      <alignment horizontal="center"/>
    </xf>
    <xf numFmtId="0" fontId="6" fillId="0" borderId="2" xfId="2" applyFont="1" applyFill="1" applyBorder="1" applyAlignment="1">
      <alignment vertical="center" textRotation="255"/>
    </xf>
    <xf numFmtId="0" fontId="1" fillId="0" borderId="13" xfId="2" applyFont="1" applyFill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1" fillId="0" borderId="2" xfId="2" applyFont="1" applyFill="1" applyBorder="1" applyAlignment="1"/>
    <xf numFmtId="0" fontId="1" fillId="0" borderId="26" xfId="2" applyFont="1" applyFill="1" applyBorder="1" applyAlignment="1"/>
    <xf numFmtId="0" fontId="1" fillId="0" borderId="26" xfId="2" applyFont="1" applyFill="1" applyBorder="1" applyAlignment="1">
      <alignment horizontal="center"/>
    </xf>
    <xf numFmtId="0" fontId="6" fillId="0" borderId="26" xfId="2" applyFont="1" applyFill="1" applyBorder="1" applyAlignment="1">
      <alignment vertical="center" textRotation="255"/>
    </xf>
    <xf numFmtId="0" fontId="1" fillId="0" borderId="42" xfId="2" applyBorder="1" applyAlignment="1">
      <alignment horizontal="center"/>
    </xf>
    <xf numFmtId="0" fontId="1" fillId="0" borderId="43" xfId="2" applyBorder="1" applyAlignment="1">
      <alignment horizontal="center"/>
    </xf>
    <xf numFmtId="0" fontId="1" fillId="2" borderId="44" xfId="2" applyFill="1" applyBorder="1" applyAlignment="1">
      <alignment horizontal="center"/>
    </xf>
    <xf numFmtId="0" fontId="1" fillId="2" borderId="42" xfId="2" applyFill="1" applyBorder="1" applyAlignment="1">
      <alignment horizontal="center"/>
    </xf>
    <xf numFmtId="0" fontId="1" fillId="2" borderId="45" xfId="2" applyFill="1" applyBorder="1" applyAlignment="1">
      <alignment horizontal="center"/>
    </xf>
    <xf numFmtId="0" fontId="1" fillId="0" borderId="2" xfId="2" applyBorder="1" applyAlignment="1">
      <alignment horizontal="center" vertical="center"/>
    </xf>
    <xf numFmtId="0" fontId="1" fillId="0" borderId="6" xfId="2" applyFont="1" applyFill="1" applyBorder="1" applyAlignment="1">
      <alignment horizontal="center"/>
    </xf>
    <xf numFmtId="0" fontId="10" fillId="0" borderId="0" xfId="6" applyFont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5" fillId="0" borderId="0" xfId="0" applyFont="1"/>
    <xf numFmtId="0" fontId="6" fillId="0" borderId="6" xfId="2" applyFont="1" applyFill="1" applyBorder="1" applyAlignment="1">
      <alignment vertical="center" textRotation="255"/>
    </xf>
    <xf numFmtId="0" fontId="1" fillId="0" borderId="6" xfId="2" applyFont="1" applyBorder="1" applyAlignment="1">
      <alignment horizontal="center"/>
    </xf>
    <xf numFmtId="165" fontId="1" fillId="0" borderId="2" xfId="2" applyNumberFormat="1" applyFill="1" applyBorder="1" applyAlignment="1">
      <alignment horizontal="center" textRotation="255"/>
    </xf>
    <xf numFmtId="165" fontId="1" fillId="0" borderId="8" xfId="2" applyNumberFormat="1" applyFill="1" applyBorder="1" applyAlignment="1">
      <alignment horizontal="center" textRotation="255"/>
    </xf>
    <xf numFmtId="165" fontId="1" fillId="0" borderId="2" xfId="2" applyNumberFormat="1" applyFont="1" applyBorder="1" applyAlignment="1">
      <alignment horizontal="center" textRotation="255"/>
    </xf>
    <xf numFmtId="0" fontId="7" fillId="0" borderId="2" xfId="2" applyFont="1" applyFill="1" applyBorder="1" applyAlignment="1"/>
    <xf numFmtId="165" fontId="1" fillId="0" borderId="2" xfId="2" applyNumberFormat="1" applyFont="1" applyFill="1" applyBorder="1" applyAlignment="1">
      <alignment horizontal="center" textRotation="255"/>
    </xf>
    <xf numFmtId="0" fontId="1" fillId="0" borderId="2" xfId="2" applyFill="1" applyBorder="1" applyAlignment="1"/>
    <xf numFmtId="165" fontId="6" fillId="0" borderId="2" xfId="2" applyNumberFormat="1" applyFont="1" applyFill="1" applyBorder="1" applyAlignment="1">
      <alignment horizontal="center" textRotation="255"/>
    </xf>
    <xf numFmtId="0" fontId="1" fillId="0" borderId="37" xfId="2" applyFont="1" applyBorder="1" applyAlignment="1"/>
    <xf numFmtId="0" fontId="1" fillId="0" borderId="2" xfId="2" applyFont="1" applyBorder="1" applyAlignment="1"/>
    <xf numFmtId="0" fontId="1" fillId="0" borderId="9" xfId="2" applyBorder="1" applyAlignment="1">
      <alignment horizontal="center" vertical="center"/>
    </xf>
    <xf numFmtId="0" fontId="1" fillId="0" borderId="24" xfId="2" applyBorder="1" applyAlignment="1">
      <alignment horizontal="center" vertical="center"/>
    </xf>
    <xf numFmtId="0" fontId="1" fillId="0" borderId="11" xfId="2" applyBorder="1" applyAlignment="1">
      <alignment horizontal="center" vertical="center"/>
    </xf>
    <xf numFmtId="0" fontId="1" fillId="0" borderId="10" xfId="2" applyBorder="1" applyAlignment="1">
      <alignment horizontal="center" vertical="center"/>
    </xf>
    <xf numFmtId="0" fontId="1" fillId="0" borderId="5" xfId="2" applyBorder="1" applyAlignment="1">
      <alignment horizontal="center" vertical="center"/>
    </xf>
    <xf numFmtId="0" fontId="1" fillId="0" borderId="2" xfId="2" applyBorder="1" applyAlignment="1">
      <alignment horizontal="center" vertical="center"/>
    </xf>
    <xf numFmtId="0" fontId="1" fillId="0" borderId="21" xfId="2" applyBorder="1" applyAlignment="1">
      <alignment horizontal="center" vertical="center"/>
    </xf>
    <xf numFmtId="0" fontId="1" fillId="0" borderId="7" xfId="2" applyBorder="1" applyAlignment="1">
      <alignment horizontal="center" vertical="center"/>
    </xf>
    <xf numFmtId="0" fontId="1" fillId="0" borderId="13" xfId="2" applyBorder="1" applyAlignment="1">
      <alignment horizontal="center" vertical="center"/>
    </xf>
    <xf numFmtId="0" fontId="1" fillId="0" borderId="12" xfId="2" applyBorder="1" applyAlignment="1">
      <alignment horizontal="center" vertical="center"/>
    </xf>
    <xf numFmtId="0" fontId="1" fillId="0" borderId="14" xfId="2" applyBorder="1" applyAlignment="1">
      <alignment horizontal="center" vertical="center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0" fontId="1" fillId="0" borderId="21" xfId="2" applyBorder="1" applyAlignment="1">
      <alignment horizontal="center" vertical="center" wrapText="1"/>
    </xf>
    <xf numFmtId="0" fontId="1" fillId="0" borderId="7" xfId="2" applyBorder="1" applyAlignment="1">
      <alignment horizontal="center" vertical="center" wrapText="1"/>
    </xf>
    <xf numFmtId="0" fontId="1" fillId="0" borderId="5" xfId="2" applyBorder="1" applyAlignment="1">
      <alignment horizontal="center" vertical="center" wrapText="1"/>
    </xf>
    <xf numFmtId="49" fontId="6" fillId="0" borderId="16" xfId="2" applyNumberFormat="1" applyFont="1" applyBorder="1" applyAlignment="1">
      <alignment horizontal="center"/>
    </xf>
    <xf numFmtId="49" fontId="6" fillId="0" borderId="32" xfId="2" applyNumberFormat="1" applyFont="1" applyBorder="1" applyAlignment="1">
      <alignment horizontal="center"/>
    </xf>
    <xf numFmtId="0" fontId="3" fillId="0" borderId="0" xfId="2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164" fontId="6" fillId="0" borderId="0" xfId="2" applyNumberFormat="1" applyFont="1" applyAlignment="1">
      <alignment horizontal="center"/>
    </xf>
    <xf numFmtId="0" fontId="6" fillId="0" borderId="0" xfId="2" applyFont="1" applyAlignment="1">
      <alignment horizontal="center" wrapText="1"/>
    </xf>
    <xf numFmtId="0" fontId="6" fillId="0" borderId="0" xfId="2" applyFont="1" applyAlignment="1">
      <alignment horizontal="center" vertical="center"/>
    </xf>
    <xf numFmtId="0" fontId="6" fillId="0" borderId="22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6" fillId="0" borderId="23" xfId="2" applyFont="1" applyBorder="1" applyAlignment="1">
      <alignment horizontal="center"/>
    </xf>
    <xf numFmtId="165" fontId="1" fillId="0" borderId="11" xfId="2" applyNumberFormat="1" applyBorder="1" applyAlignment="1">
      <alignment horizontal="center" vertical="center"/>
    </xf>
    <xf numFmtId="165" fontId="1" fillId="0" borderId="33" xfId="2" applyNumberFormat="1" applyBorder="1" applyAlignment="1">
      <alignment horizontal="center" vertical="center"/>
    </xf>
    <xf numFmtId="164" fontId="6" fillId="0" borderId="0" xfId="2" applyNumberFormat="1" applyFont="1" applyAlignment="1">
      <alignment horizontal="left" indent="1"/>
    </xf>
    <xf numFmtId="0" fontId="6" fillId="0" borderId="9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2" borderId="9" xfId="2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 wrapText="1"/>
    </xf>
    <xf numFmtId="0" fontId="6" fillId="2" borderId="39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6" fillId="0" borderId="16" xfId="2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6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</cellXfs>
  <cellStyles count="7">
    <cellStyle name="Hyperlink" xfId="6" builtinId="8"/>
    <cellStyle name="Normal" xfId="0" builtinId="0"/>
    <cellStyle name="Normal 2" xfId="1"/>
    <cellStyle name="Normal 2 10" xfId="4"/>
    <cellStyle name="Normal 2 2 2" xfId="5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belajaroffi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P47"/>
  <sheetViews>
    <sheetView tabSelected="1" zoomScaleSheetLayoutView="50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Z17" sqref="Z17"/>
    </sheetView>
  </sheetViews>
  <sheetFormatPr defaultRowHeight="12.75" x14ac:dyDescent="0.2"/>
  <cols>
    <col min="1" max="1" width="3.42578125" style="1" customWidth="1"/>
    <col min="2" max="2" width="3.140625" style="5" customWidth="1"/>
    <col min="3" max="3" width="8.85546875" style="1" bestFit="1" customWidth="1"/>
    <col min="4" max="4" width="9.7109375" style="16" customWidth="1"/>
    <col min="5" max="5" width="17.28515625" style="1" customWidth="1"/>
    <col min="6" max="6" width="4" style="16" customWidth="1"/>
    <col min="7" max="7" width="5.7109375" style="16" bestFit="1" customWidth="1"/>
    <col min="8" max="38" width="3.28515625" style="16" customWidth="1"/>
    <col min="39" max="39" width="3" style="16" customWidth="1"/>
    <col min="40" max="41" width="2.85546875" style="16" customWidth="1"/>
    <col min="42" max="42" width="3.140625" style="16" customWidth="1"/>
    <col min="43" max="16384" width="9.140625" style="1"/>
  </cols>
  <sheetData>
    <row r="3" spans="2:42" ht="12.75" customHeight="1" x14ac:dyDescent="0.2">
      <c r="C3" s="121" t="s">
        <v>20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</row>
    <row r="4" spans="2:42" ht="18" x14ac:dyDescent="0.2">
      <c r="C4" s="122" t="s">
        <v>48</v>
      </c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</row>
    <row r="5" spans="2:42" x14ac:dyDescent="0.2">
      <c r="C5" s="4"/>
      <c r="E5" s="4"/>
    </row>
    <row r="6" spans="2:42" ht="15" customHeight="1" x14ac:dyDescent="0.2">
      <c r="B6" s="125" t="s">
        <v>3</v>
      </c>
      <c r="C6" s="125"/>
      <c r="D6" s="31" t="s">
        <v>26</v>
      </c>
      <c r="E6" s="31"/>
      <c r="F6" s="124" t="s">
        <v>39</v>
      </c>
      <c r="G6" s="124"/>
      <c r="H6" s="124"/>
      <c r="I6" s="124"/>
      <c r="J6" s="19" t="s">
        <v>4</v>
      </c>
      <c r="K6" s="123">
        <f>T6+AC6</f>
        <v>4</v>
      </c>
      <c r="L6" s="115"/>
      <c r="M6" s="115"/>
      <c r="N6" s="28"/>
      <c r="O6" s="28"/>
      <c r="P6" s="115" t="s">
        <v>21</v>
      </c>
      <c r="Q6" s="115"/>
      <c r="R6" s="115"/>
      <c r="S6" s="19" t="s">
        <v>4</v>
      </c>
      <c r="T6" s="123">
        <f>COUNTIF(F13:F36,"L")</f>
        <v>2</v>
      </c>
      <c r="U6" s="123"/>
      <c r="V6" s="123"/>
      <c r="W6" s="28"/>
      <c r="X6" s="123" t="s">
        <v>22</v>
      </c>
      <c r="Y6" s="123"/>
      <c r="Z6" s="123"/>
      <c r="AA6" s="123"/>
      <c r="AB6" s="19" t="s">
        <v>4</v>
      </c>
      <c r="AC6" s="123">
        <f>COUNTIF(F13:F36,"P")</f>
        <v>2</v>
      </c>
      <c r="AD6" s="123"/>
      <c r="AE6" s="123"/>
      <c r="AF6" s="28"/>
      <c r="AG6" s="115" t="s">
        <v>2</v>
      </c>
      <c r="AH6" s="115"/>
      <c r="AI6" s="115"/>
      <c r="AJ6" s="115"/>
      <c r="AK6" s="19" t="s">
        <v>4</v>
      </c>
      <c r="AL6" s="114" t="s">
        <v>40</v>
      </c>
      <c r="AM6" s="114"/>
      <c r="AN6" s="114"/>
      <c r="AO6" s="114"/>
      <c r="AP6" s="114"/>
    </row>
    <row r="7" spans="2:42" x14ac:dyDescent="0.2">
      <c r="B7" s="18"/>
      <c r="E7" s="19"/>
      <c r="F7" s="19"/>
      <c r="G7" s="19"/>
      <c r="J7" s="19"/>
      <c r="K7" s="28"/>
      <c r="L7" s="28"/>
      <c r="M7" s="28"/>
      <c r="N7" s="28"/>
      <c r="O7" s="28"/>
      <c r="P7" s="28"/>
      <c r="Q7" s="19"/>
      <c r="R7" s="19"/>
      <c r="S7" s="19"/>
      <c r="T7" s="28"/>
      <c r="U7" s="28"/>
      <c r="V7" s="28"/>
      <c r="W7" s="28"/>
      <c r="X7" s="28"/>
      <c r="Y7" s="28"/>
      <c r="Z7" s="28"/>
      <c r="AA7" s="19"/>
      <c r="AB7" s="19"/>
      <c r="AC7" s="28"/>
      <c r="AD7" s="28"/>
      <c r="AE7" s="28"/>
      <c r="AF7" s="28"/>
      <c r="AG7" s="28"/>
      <c r="AH7" s="28"/>
      <c r="AI7" s="19"/>
      <c r="AJ7" s="19"/>
      <c r="AK7" s="19"/>
      <c r="AL7" s="19"/>
      <c r="AM7" s="19"/>
      <c r="AN7" s="19"/>
    </row>
    <row r="8" spans="2:42" ht="6.75" customHeight="1" thickBot="1" x14ac:dyDescent="0.25"/>
    <row r="9" spans="2:42" ht="15" customHeight="1" x14ac:dyDescent="0.2">
      <c r="B9" s="103" t="s">
        <v>1</v>
      </c>
      <c r="C9" s="106" t="s">
        <v>12</v>
      </c>
      <c r="D9" s="109" t="s">
        <v>11</v>
      </c>
      <c r="E9" s="106" t="s">
        <v>5</v>
      </c>
      <c r="F9" s="106" t="s">
        <v>14</v>
      </c>
      <c r="G9" s="116" t="s">
        <v>0</v>
      </c>
      <c r="H9" s="119" t="s">
        <v>49</v>
      </c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6" t="s">
        <v>6</v>
      </c>
      <c r="AN9" s="127"/>
      <c r="AO9" s="127"/>
      <c r="AP9" s="128"/>
    </row>
    <row r="10" spans="2:42" ht="25.5" customHeight="1" x14ac:dyDescent="0.2">
      <c r="B10" s="104"/>
      <c r="C10" s="107"/>
      <c r="D10" s="110"/>
      <c r="E10" s="107"/>
      <c r="F10" s="107"/>
      <c r="G10" s="117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5"/>
      <c r="AM10" s="129" t="s">
        <v>15</v>
      </c>
      <c r="AN10" s="108" t="s">
        <v>7</v>
      </c>
      <c r="AO10" s="108" t="s">
        <v>8</v>
      </c>
      <c r="AP10" s="112" t="s">
        <v>9</v>
      </c>
    </row>
    <row r="11" spans="2:42" ht="25.5" customHeight="1" thickBot="1" x14ac:dyDescent="0.25">
      <c r="B11" s="105"/>
      <c r="C11" s="108"/>
      <c r="D11" s="107"/>
      <c r="E11" s="108"/>
      <c r="F11" s="108"/>
      <c r="G11" s="118"/>
      <c r="H11" s="8">
        <v>1</v>
      </c>
      <c r="I11" s="23">
        <v>2</v>
      </c>
      <c r="J11" s="8">
        <v>3</v>
      </c>
      <c r="K11" s="87">
        <v>4</v>
      </c>
      <c r="L11" s="8">
        <v>5</v>
      </c>
      <c r="M11" s="87">
        <v>6</v>
      </c>
      <c r="N11" s="8">
        <v>7</v>
      </c>
      <c r="O11" s="87">
        <v>8</v>
      </c>
      <c r="P11" s="8">
        <v>9</v>
      </c>
      <c r="Q11" s="87">
        <v>10</v>
      </c>
      <c r="R11" s="8">
        <v>11</v>
      </c>
      <c r="S11" s="87">
        <v>12</v>
      </c>
      <c r="T11" s="8">
        <v>13</v>
      </c>
      <c r="U11" s="87">
        <v>14</v>
      </c>
      <c r="V11" s="8">
        <v>15</v>
      </c>
      <c r="W11" s="87">
        <v>16</v>
      </c>
      <c r="X11" s="8">
        <v>17</v>
      </c>
      <c r="Y11" s="87">
        <v>18</v>
      </c>
      <c r="Z11" s="8">
        <v>19</v>
      </c>
      <c r="AA11" s="87">
        <v>20</v>
      </c>
      <c r="AB11" s="8">
        <v>21</v>
      </c>
      <c r="AC11" s="87">
        <v>22</v>
      </c>
      <c r="AD11" s="8">
        <v>23</v>
      </c>
      <c r="AE11" s="87">
        <v>24</v>
      </c>
      <c r="AF11" s="8">
        <v>25</v>
      </c>
      <c r="AG11" s="87">
        <v>26</v>
      </c>
      <c r="AH11" s="8">
        <v>27</v>
      </c>
      <c r="AI11" s="87">
        <v>28</v>
      </c>
      <c r="AJ11" s="8">
        <v>29</v>
      </c>
      <c r="AK11" s="87">
        <v>30</v>
      </c>
      <c r="AL11" s="8">
        <v>31</v>
      </c>
      <c r="AM11" s="130"/>
      <c r="AN11" s="111"/>
      <c r="AO11" s="111"/>
      <c r="AP11" s="113"/>
    </row>
    <row r="12" spans="2:42" ht="2.25" customHeight="1" x14ac:dyDescent="0.2">
      <c r="B12" s="10"/>
      <c r="C12" s="9"/>
      <c r="D12" s="21"/>
      <c r="E12" s="9"/>
      <c r="F12" s="21"/>
      <c r="G12" s="21"/>
      <c r="H12" s="93"/>
      <c r="I12" s="93"/>
      <c r="J12" s="93"/>
      <c r="K12" s="88"/>
      <c r="L12" s="93"/>
      <c r="M12" s="93"/>
      <c r="N12" s="93"/>
      <c r="O12" s="93"/>
      <c r="P12" s="93"/>
      <c r="Q12" s="93"/>
      <c r="R12" s="88"/>
      <c r="S12" s="93"/>
      <c r="T12" s="93"/>
      <c r="U12" s="93"/>
      <c r="V12" s="93"/>
      <c r="W12" s="93"/>
      <c r="X12" s="93"/>
      <c r="Y12" s="88"/>
      <c r="Z12" s="93"/>
      <c r="AA12" s="93"/>
      <c r="AB12" s="93"/>
      <c r="AC12" s="93"/>
      <c r="AD12" s="93"/>
      <c r="AE12" s="93"/>
      <c r="AF12" s="92"/>
      <c r="AG12" s="93"/>
      <c r="AH12" s="93"/>
      <c r="AI12" s="93"/>
      <c r="AJ12" s="93"/>
      <c r="AK12" s="93"/>
      <c r="AL12" s="93"/>
      <c r="AM12" s="47"/>
      <c r="AN12" s="33"/>
      <c r="AO12" s="34"/>
      <c r="AP12" s="35"/>
    </row>
    <row r="13" spans="2:42" ht="15" customHeight="1" x14ac:dyDescent="0.2">
      <c r="B13" s="15">
        <v>1</v>
      </c>
      <c r="C13" s="2" t="s">
        <v>23</v>
      </c>
      <c r="D13" s="3" t="s">
        <v>29</v>
      </c>
      <c r="E13" s="2" t="s">
        <v>24</v>
      </c>
      <c r="F13" s="3" t="s">
        <v>25</v>
      </c>
      <c r="G13" s="45" t="s">
        <v>26</v>
      </c>
      <c r="H13" s="73" t="s">
        <v>15</v>
      </c>
      <c r="I13" s="73" t="s">
        <v>15</v>
      </c>
      <c r="J13" s="73" t="s">
        <v>15</v>
      </c>
      <c r="K13" s="73" t="s">
        <v>15</v>
      </c>
      <c r="L13" s="73" t="s">
        <v>15</v>
      </c>
      <c r="M13" s="73" t="s">
        <v>15</v>
      </c>
      <c r="N13" s="73" t="s">
        <v>15</v>
      </c>
      <c r="O13" s="73" t="s">
        <v>7</v>
      </c>
      <c r="P13" s="73" t="s">
        <v>15</v>
      </c>
      <c r="Q13" s="73" t="s">
        <v>9</v>
      </c>
      <c r="R13" s="74"/>
      <c r="S13" s="73"/>
      <c r="T13" s="73"/>
      <c r="U13" s="73"/>
      <c r="V13" s="73"/>
      <c r="W13" s="73"/>
      <c r="X13" s="73"/>
      <c r="Y13" s="74"/>
      <c r="Z13" s="73"/>
      <c r="AA13" s="73"/>
      <c r="AB13" s="73"/>
      <c r="AC13" s="73"/>
      <c r="AD13" s="73"/>
      <c r="AE13" s="73"/>
      <c r="AF13" s="74"/>
      <c r="AG13" s="73"/>
      <c r="AH13" s="73"/>
      <c r="AI13" s="73"/>
      <c r="AJ13" s="73"/>
      <c r="AK13" s="73"/>
      <c r="AL13" s="73"/>
      <c r="AM13" s="42">
        <f>COUNTIF($H13:$AL13,"H")</f>
        <v>8</v>
      </c>
      <c r="AN13" s="24">
        <f>COUNTIF($H13:$AL13,"S")</f>
        <v>1</v>
      </c>
      <c r="AO13" s="22">
        <f>COUNTIF($H13:$AL13,"I")</f>
        <v>0</v>
      </c>
      <c r="AP13" s="13">
        <f>COUNTIF($H13:$AL13,"A")</f>
        <v>1</v>
      </c>
    </row>
    <row r="14" spans="2:42" ht="15" customHeight="1" x14ac:dyDescent="0.2">
      <c r="B14" s="15">
        <v>2</v>
      </c>
      <c r="C14" s="2" t="s">
        <v>27</v>
      </c>
      <c r="D14" s="3" t="s">
        <v>30</v>
      </c>
      <c r="E14" s="2" t="s">
        <v>28</v>
      </c>
      <c r="F14" s="3" t="s">
        <v>25</v>
      </c>
      <c r="G14" s="45" t="s">
        <v>26</v>
      </c>
      <c r="H14" s="73" t="s">
        <v>15</v>
      </c>
      <c r="I14" s="73" t="s">
        <v>15</v>
      </c>
      <c r="J14" s="73" t="s">
        <v>15</v>
      </c>
      <c r="K14" s="73" t="s">
        <v>15</v>
      </c>
      <c r="L14" s="73" t="s">
        <v>15</v>
      </c>
      <c r="M14" s="73" t="s">
        <v>15</v>
      </c>
      <c r="N14" s="73" t="s">
        <v>15</v>
      </c>
      <c r="O14" s="73" t="s">
        <v>15</v>
      </c>
      <c r="P14" s="73" t="s">
        <v>15</v>
      </c>
      <c r="Q14" s="73" t="s">
        <v>15</v>
      </c>
      <c r="R14" s="74"/>
      <c r="S14" s="73"/>
      <c r="T14" s="73"/>
      <c r="U14" s="73"/>
      <c r="V14" s="73"/>
      <c r="W14" s="73"/>
      <c r="X14" s="73"/>
      <c r="Y14" s="74"/>
      <c r="Z14" s="73"/>
      <c r="AA14" s="73"/>
      <c r="AB14" s="73"/>
      <c r="AC14" s="73"/>
      <c r="AD14" s="73"/>
      <c r="AE14" s="73"/>
      <c r="AF14" s="74"/>
      <c r="AG14" s="73"/>
      <c r="AH14" s="73"/>
      <c r="AI14" s="73"/>
      <c r="AJ14" s="73"/>
      <c r="AK14" s="73"/>
      <c r="AL14" s="73"/>
      <c r="AM14" s="42">
        <f t="shared" ref="AM14:AM36" si="0">COUNTIF($H14:$AL14,"H")</f>
        <v>10</v>
      </c>
      <c r="AN14" s="24">
        <f t="shared" ref="AN14:AN36" si="1">COUNTIF($H14:$AL14,"S")</f>
        <v>0</v>
      </c>
      <c r="AO14" s="22">
        <f t="shared" ref="AO14:AO36" si="2">COUNTIF($H14:$AL14,"I")</f>
        <v>0</v>
      </c>
      <c r="AP14" s="13">
        <f t="shared" ref="AP14:AP36" si="3">COUNTIF($H14:$AL14,"A")</f>
        <v>0</v>
      </c>
    </row>
    <row r="15" spans="2:42" ht="15" customHeight="1" x14ac:dyDescent="0.2">
      <c r="B15" s="15">
        <v>3</v>
      </c>
      <c r="C15" s="2" t="s">
        <v>33</v>
      </c>
      <c r="D15" s="3" t="s">
        <v>31</v>
      </c>
      <c r="E15" s="2" t="s">
        <v>36</v>
      </c>
      <c r="F15" s="3" t="s">
        <v>37</v>
      </c>
      <c r="G15" s="45" t="s">
        <v>26</v>
      </c>
      <c r="H15" s="73" t="s">
        <v>15</v>
      </c>
      <c r="I15" s="73" t="s">
        <v>15</v>
      </c>
      <c r="J15" s="73" t="s">
        <v>15</v>
      </c>
      <c r="K15" s="73" t="s">
        <v>15</v>
      </c>
      <c r="L15" s="73" t="s">
        <v>15</v>
      </c>
      <c r="M15" s="73" t="s">
        <v>15</v>
      </c>
      <c r="N15" s="73" t="s">
        <v>15</v>
      </c>
      <c r="O15" s="73" t="s">
        <v>15</v>
      </c>
      <c r="P15" s="73" t="s">
        <v>15</v>
      </c>
      <c r="Q15" s="73" t="s">
        <v>15</v>
      </c>
      <c r="R15" s="74"/>
      <c r="S15" s="73"/>
      <c r="T15" s="73"/>
      <c r="U15" s="73"/>
      <c r="V15" s="73"/>
      <c r="W15" s="73"/>
      <c r="X15" s="73"/>
      <c r="Y15" s="74"/>
      <c r="Z15" s="73"/>
      <c r="AA15" s="73"/>
      <c r="AB15" s="73"/>
      <c r="AC15" s="73"/>
      <c r="AD15" s="73"/>
      <c r="AE15" s="73"/>
      <c r="AF15" s="74"/>
      <c r="AG15" s="73"/>
      <c r="AH15" s="73"/>
      <c r="AI15" s="73"/>
      <c r="AJ15" s="73"/>
      <c r="AK15" s="73"/>
      <c r="AL15" s="73"/>
      <c r="AM15" s="42">
        <f t="shared" si="0"/>
        <v>10</v>
      </c>
      <c r="AN15" s="24">
        <f t="shared" si="1"/>
        <v>0</v>
      </c>
      <c r="AO15" s="22">
        <f t="shared" si="2"/>
        <v>0</v>
      </c>
      <c r="AP15" s="13">
        <f t="shared" si="3"/>
        <v>0</v>
      </c>
    </row>
    <row r="16" spans="2:42" ht="15" customHeight="1" x14ac:dyDescent="0.2">
      <c r="B16" s="15">
        <v>4</v>
      </c>
      <c r="C16" s="2" t="s">
        <v>34</v>
      </c>
      <c r="D16" s="3" t="s">
        <v>32</v>
      </c>
      <c r="E16" s="2" t="s">
        <v>35</v>
      </c>
      <c r="F16" s="3" t="s">
        <v>37</v>
      </c>
      <c r="G16" s="45" t="s">
        <v>26</v>
      </c>
      <c r="H16" s="73" t="s">
        <v>15</v>
      </c>
      <c r="I16" s="73" t="s">
        <v>15</v>
      </c>
      <c r="J16" s="73" t="s">
        <v>15</v>
      </c>
      <c r="K16" s="73" t="s">
        <v>15</v>
      </c>
      <c r="L16" s="73" t="s">
        <v>15</v>
      </c>
      <c r="M16" s="73" t="s">
        <v>15</v>
      </c>
      <c r="N16" s="73" t="s">
        <v>15</v>
      </c>
      <c r="O16" s="73" t="s">
        <v>38</v>
      </c>
      <c r="P16" s="73" t="s">
        <v>15</v>
      </c>
      <c r="Q16" s="73" t="s">
        <v>15</v>
      </c>
      <c r="R16" s="74"/>
      <c r="S16" s="73"/>
      <c r="T16" s="73"/>
      <c r="U16" s="73"/>
      <c r="V16" s="73"/>
      <c r="W16" s="73"/>
      <c r="X16" s="73"/>
      <c r="Y16" s="74"/>
      <c r="Z16" s="73"/>
      <c r="AA16" s="73"/>
      <c r="AB16" s="73"/>
      <c r="AC16" s="73"/>
      <c r="AD16" s="73"/>
      <c r="AE16" s="73"/>
      <c r="AF16" s="74"/>
      <c r="AG16" s="73"/>
      <c r="AH16" s="73"/>
      <c r="AI16" s="73"/>
      <c r="AJ16" s="73"/>
      <c r="AK16" s="73"/>
      <c r="AL16" s="73"/>
      <c r="AM16" s="42">
        <f t="shared" si="0"/>
        <v>9</v>
      </c>
      <c r="AN16" s="24">
        <f t="shared" si="1"/>
        <v>0</v>
      </c>
      <c r="AO16" s="22">
        <f t="shared" si="2"/>
        <v>1</v>
      </c>
      <c r="AP16" s="13">
        <f t="shared" si="3"/>
        <v>0</v>
      </c>
    </row>
    <row r="17" spans="2:42" ht="15" customHeight="1" x14ac:dyDescent="0.2">
      <c r="B17" s="15">
        <v>5</v>
      </c>
      <c r="C17" s="2"/>
      <c r="D17" s="3"/>
      <c r="E17" s="2"/>
      <c r="F17" s="3"/>
      <c r="G17" s="45"/>
      <c r="H17" s="73"/>
      <c r="I17" s="73"/>
      <c r="J17" s="73"/>
      <c r="K17" s="74"/>
      <c r="L17" s="73"/>
      <c r="M17" s="73"/>
      <c r="N17" s="73"/>
      <c r="O17" s="73"/>
      <c r="P17" s="73"/>
      <c r="Q17" s="73"/>
      <c r="R17" s="74"/>
      <c r="S17" s="73"/>
      <c r="T17" s="73"/>
      <c r="U17" s="73"/>
      <c r="V17" s="73"/>
      <c r="W17" s="73"/>
      <c r="X17" s="73"/>
      <c r="Y17" s="74"/>
      <c r="Z17" s="73"/>
      <c r="AA17" s="73"/>
      <c r="AB17" s="73"/>
      <c r="AC17" s="73"/>
      <c r="AD17" s="73"/>
      <c r="AE17" s="73"/>
      <c r="AF17" s="74"/>
      <c r="AG17" s="73"/>
      <c r="AH17" s="73"/>
      <c r="AI17" s="73"/>
      <c r="AJ17" s="73"/>
      <c r="AK17" s="73"/>
      <c r="AL17" s="73"/>
      <c r="AM17" s="42">
        <f t="shared" si="0"/>
        <v>0</v>
      </c>
      <c r="AN17" s="24">
        <f t="shared" si="1"/>
        <v>0</v>
      </c>
      <c r="AO17" s="22">
        <f t="shared" si="2"/>
        <v>0</v>
      </c>
      <c r="AP17" s="13">
        <f t="shared" si="3"/>
        <v>0</v>
      </c>
    </row>
    <row r="18" spans="2:42" ht="15" customHeight="1" x14ac:dyDescent="0.2">
      <c r="B18" s="15">
        <v>6</v>
      </c>
      <c r="C18" s="2"/>
      <c r="D18" s="3"/>
      <c r="E18" s="2"/>
      <c r="F18" s="3"/>
      <c r="G18" s="45"/>
      <c r="H18" s="73"/>
      <c r="I18" s="73"/>
      <c r="J18" s="73"/>
      <c r="K18" s="74"/>
      <c r="L18" s="73"/>
      <c r="M18" s="73"/>
      <c r="N18" s="73"/>
      <c r="O18" s="73"/>
      <c r="P18" s="73"/>
      <c r="Q18" s="73"/>
      <c r="R18" s="74"/>
      <c r="S18" s="73"/>
      <c r="T18" s="73"/>
      <c r="U18" s="73"/>
      <c r="V18" s="73"/>
      <c r="W18" s="73"/>
      <c r="X18" s="73"/>
      <c r="Y18" s="74"/>
      <c r="Z18" s="73"/>
      <c r="AA18" s="73"/>
      <c r="AB18" s="73"/>
      <c r="AC18" s="73"/>
      <c r="AD18" s="73"/>
      <c r="AE18" s="73"/>
      <c r="AF18" s="74"/>
      <c r="AG18" s="73"/>
      <c r="AH18" s="73"/>
      <c r="AI18" s="73"/>
      <c r="AJ18" s="73"/>
      <c r="AK18" s="73"/>
      <c r="AL18" s="73"/>
      <c r="AM18" s="42">
        <f t="shared" si="0"/>
        <v>0</v>
      </c>
      <c r="AN18" s="24">
        <f t="shared" si="1"/>
        <v>0</v>
      </c>
      <c r="AO18" s="22">
        <f t="shared" si="2"/>
        <v>0</v>
      </c>
      <c r="AP18" s="13">
        <f t="shared" si="3"/>
        <v>0</v>
      </c>
    </row>
    <row r="19" spans="2:42" ht="15" customHeight="1" x14ac:dyDescent="0.2">
      <c r="B19" s="15">
        <v>7</v>
      </c>
      <c r="C19" s="2"/>
      <c r="D19" s="3"/>
      <c r="E19" s="2"/>
      <c r="F19" s="3"/>
      <c r="G19" s="45"/>
      <c r="H19" s="73"/>
      <c r="I19" s="73"/>
      <c r="J19" s="73"/>
      <c r="K19" s="74"/>
      <c r="L19" s="73"/>
      <c r="M19" s="73"/>
      <c r="N19" s="73"/>
      <c r="O19" s="73"/>
      <c r="P19" s="73"/>
      <c r="Q19" s="73"/>
      <c r="R19" s="74"/>
      <c r="S19" s="73"/>
      <c r="T19" s="73"/>
      <c r="U19" s="73"/>
      <c r="V19" s="73"/>
      <c r="W19" s="73"/>
      <c r="X19" s="73"/>
      <c r="Y19" s="74"/>
      <c r="Z19" s="73"/>
      <c r="AA19" s="73"/>
      <c r="AB19" s="73"/>
      <c r="AC19" s="73"/>
      <c r="AD19" s="73"/>
      <c r="AE19" s="73"/>
      <c r="AF19" s="74"/>
      <c r="AG19" s="73"/>
      <c r="AH19" s="73"/>
      <c r="AI19" s="73"/>
      <c r="AJ19" s="73"/>
      <c r="AK19" s="73"/>
      <c r="AL19" s="73"/>
      <c r="AM19" s="42">
        <f t="shared" si="0"/>
        <v>0</v>
      </c>
      <c r="AN19" s="24">
        <f t="shared" si="1"/>
        <v>0</v>
      </c>
      <c r="AO19" s="22">
        <f t="shared" si="2"/>
        <v>0</v>
      </c>
      <c r="AP19" s="13">
        <f t="shared" si="3"/>
        <v>0</v>
      </c>
    </row>
    <row r="20" spans="2:42" ht="15" customHeight="1" x14ac:dyDescent="0.2">
      <c r="B20" s="15">
        <v>8</v>
      </c>
      <c r="C20" s="2"/>
      <c r="D20" s="3"/>
      <c r="E20" s="2"/>
      <c r="F20" s="3"/>
      <c r="G20" s="45"/>
      <c r="H20" s="73"/>
      <c r="I20" s="73"/>
      <c r="J20" s="73"/>
      <c r="K20" s="74"/>
      <c r="L20" s="73"/>
      <c r="M20" s="73"/>
      <c r="N20" s="73"/>
      <c r="O20" s="73"/>
      <c r="P20" s="73"/>
      <c r="Q20" s="73"/>
      <c r="R20" s="74"/>
      <c r="S20" s="73"/>
      <c r="T20" s="73"/>
      <c r="U20" s="73"/>
      <c r="V20" s="73"/>
      <c r="W20" s="73"/>
      <c r="X20" s="73"/>
      <c r="Y20" s="74"/>
      <c r="Z20" s="73"/>
      <c r="AA20" s="73"/>
      <c r="AB20" s="73"/>
      <c r="AC20" s="73"/>
      <c r="AD20" s="73"/>
      <c r="AE20" s="73"/>
      <c r="AF20" s="74"/>
      <c r="AG20" s="73"/>
      <c r="AH20" s="73"/>
      <c r="AI20" s="73"/>
      <c r="AJ20" s="73"/>
      <c r="AK20" s="73"/>
      <c r="AL20" s="73"/>
      <c r="AM20" s="42">
        <f t="shared" si="0"/>
        <v>0</v>
      </c>
      <c r="AN20" s="24">
        <f t="shared" si="1"/>
        <v>0</v>
      </c>
      <c r="AO20" s="22">
        <f t="shared" si="2"/>
        <v>0</v>
      </c>
      <c r="AP20" s="13">
        <f t="shared" si="3"/>
        <v>0</v>
      </c>
    </row>
    <row r="21" spans="2:42" ht="15" customHeight="1" x14ac:dyDescent="0.2">
      <c r="B21" s="15">
        <v>9</v>
      </c>
      <c r="C21" s="2"/>
      <c r="D21" s="3"/>
      <c r="E21" s="2"/>
      <c r="F21" s="3"/>
      <c r="G21" s="45"/>
      <c r="H21" s="73"/>
      <c r="I21" s="73"/>
      <c r="J21" s="73"/>
      <c r="K21" s="74"/>
      <c r="L21" s="73"/>
      <c r="M21" s="73"/>
      <c r="N21" s="73"/>
      <c r="O21" s="73"/>
      <c r="P21" s="73"/>
      <c r="Q21" s="73"/>
      <c r="R21" s="74"/>
      <c r="S21" s="73"/>
      <c r="T21" s="73"/>
      <c r="U21" s="73"/>
      <c r="V21" s="73"/>
      <c r="W21" s="73"/>
      <c r="X21" s="73"/>
      <c r="Y21" s="74"/>
      <c r="Z21" s="73"/>
      <c r="AA21" s="73"/>
      <c r="AB21" s="73"/>
      <c r="AC21" s="73"/>
      <c r="AD21" s="73"/>
      <c r="AE21" s="73"/>
      <c r="AF21" s="74"/>
      <c r="AG21" s="73"/>
      <c r="AH21" s="73"/>
      <c r="AI21" s="73"/>
      <c r="AJ21" s="73"/>
      <c r="AK21" s="73"/>
      <c r="AL21" s="73"/>
      <c r="AM21" s="42">
        <f t="shared" si="0"/>
        <v>0</v>
      </c>
      <c r="AN21" s="24">
        <f t="shared" si="1"/>
        <v>0</v>
      </c>
      <c r="AO21" s="22">
        <f t="shared" si="2"/>
        <v>0</v>
      </c>
      <c r="AP21" s="13">
        <f t="shared" si="3"/>
        <v>0</v>
      </c>
    </row>
    <row r="22" spans="2:42" ht="15" customHeight="1" x14ac:dyDescent="0.2">
      <c r="B22" s="15">
        <v>10</v>
      </c>
      <c r="C22" s="2"/>
      <c r="D22" s="3"/>
      <c r="E22" s="2"/>
      <c r="F22" s="3"/>
      <c r="G22" s="45"/>
      <c r="H22" s="73"/>
      <c r="I22" s="73"/>
      <c r="J22" s="73"/>
      <c r="K22" s="74"/>
      <c r="L22" s="73"/>
      <c r="M22" s="73"/>
      <c r="N22" s="73"/>
      <c r="O22" s="73"/>
      <c r="P22" s="73"/>
      <c r="Q22" s="73"/>
      <c r="R22" s="74"/>
      <c r="S22" s="73"/>
      <c r="T22" s="73"/>
      <c r="U22" s="73"/>
      <c r="V22" s="73"/>
      <c r="W22" s="73"/>
      <c r="X22" s="73"/>
      <c r="Y22" s="74"/>
      <c r="Z22" s="73"/>
      <c r="AA22" s="73"/>
      <c r="AB22" s="73"/>
      <c r="AC22" s="73"/>
      <c r="AD22" s="73"/>
      <c r="AE22" s="73"/>
      <c r="AF22" s="74"/>
      <c r="AG22" s="73"/>
      <c r="AH22" s="73"/>
      <c r="AI22" s="73"/>
      <c r="AJ22" s="73"/>
      <c r="AK22" s="73"/>
      <c r="AL22" s="73"/>
      <c r="AM22" s="42">
        <f t="shared" si="0"/>
        <v>0</v>
      </c>
      <c r="AN22" s="24">
        <f t="shared" si="1"/>
        <v>0</v>
      </c>
      <c r="AO22" s="22">
        <f t="shared" si="2"/>
        <v>0</v>
      </c>
      <c r="AP22" s="13">
        <f t="shared" si="3"/>
        <v>0</v>
      </c>
    </row>
    <row r="23" spans="2:42" ht="15" customHeight="1" x14ac:dyDescent="0.2">
      <c r="B23" s="15">
        <v>11</v>
      </c>
      <c r="C23" s="2"/>
      <c r="D23" s="3"/>
      <c r="E23" s="2"/>
      <c r="F23" s="3"/>
      <c r="G23" s="45"/>
      <c r="H23" s="73"/>
      <c r="I23" s="73"/>
      <c r="J23" s="73"/>
      <c r="K23" s="74"/>
      <c r="L23" s="73"/>
      <c r="M23" s="73"/>
      <c r="N23" s="73"/>
      <c r="O23" s="73"/>
      <c r="P23" s="73"/>
      <c r="Q23" s="73"/>
      <c r="R23" s="74"/>
      <c r="S23" s="73"/>
      <c r="T23" s="73"/>
      <c r="U23" s="73"/>
      <c r="V23" s="73"/>
      <c r="W23" s="73"/>
      <c r="X23" s="73"/>
      <c r="Y23" s="74"/>
      <c r="Z23" s="73"/>
      <c r="AA23" s="73"/>
      <c r="AB23" s="73"/>
      <c r="AC23" s="73"/>
      <c r="AD23" s="73"/>
      <c r="AE23" s="73"/>
      <c r="AF23" s="74"/>
      <c r="AG23" s="73"/>
      <c r="AH23" s="73"/>
      <c r="AI23" s="73"/>
      <c r="AJ23" s="73"/>
      <c r="AK23" s="73"/>
      <c r="AL23" s="73"/>
      <c r="AM23" s="42">
        <f t="shared" si="0"/>
        <v>0</v>
      </c>
      <c r="AN23" s="24">
        <f t="shared" si="1"/>
        <v>0</v>
      </c>
      <c r="AO23" s="22">
        <f t="shared" si="2"/>
        <v>0</v>
      </c>
      <c r="AP23" s="13">
        <f t="shared" si="3"/>
        <v>0</v>
      </c>
    </row>
    <row r="24" spans="2:42" ht="15" customHeight="1" x14ac:dyDescent="0.2">
      <c r="B24" s="15">
        <v>12</v>
      </c>
      <c r="C24" s="2"/>
      <c r="D24" s="3"/>
      <c r="E24" s="2"/>
      <c r="F24" s="3"/>
      <c r="G24" s="45"/>
      <c r="H24" s="73"/>
      <c r="I24" s="73"/>
      <c r="J24" s="73"/>
      <c r="K24" s="74"/>
      <c r="L24" s="73"/>
      <c r="M24" s="73"/>
      <c r="N24" s="73"/>
      <c r="O24" s="73"/>
      <c r="P24" s="73"/>
      <c r="Q24" s="73"/>
      <c r="R24" s="74"/>
      <c r="S24" s="73"/>
      <c r="T24" s="73"/>
      <c r="U24" s="73"/>
      <c r="V24" s="73"/>
      <c r="W24" s="73"/>
      <c r="X24" s="73"/>
      <c r="Y24" s="74"/>
      <c r="Z24" s="73"/>
      <c r="AA24" s="73"/>
      <c r="AB24" s="73"/>
      <c r="AC24" s="73"/>
      <c r="AD24" s="73"/>
      <c r="AE24" s="73"/>
      <c r="AF24" s="74"/>
      <c r="AG24" s="73"/>
      <c r="AH24" s="73"/>
      <c r="AI24" s="73"/>
      <c r="AJ24" s="73"/>
      <c r="AK24" s="73"/>
      <c r="AL24" s="73"/>
      <c r="AM24" s="42">
        <f t="shared" si="0"/>
        <v>0</v>
      </c>
      <c r="AN24" s="24">
        <f t="shared" si="1"/>
        <v>0</v>
      </c>
      <c r="AO24" s="22">
        <f t="shared" si="2"/>
        <v>0</v>
      </c>
      <c r="AP24" s="13">
        <f t="shared" si="3"/>
        <v>0</v>
      </c>
    </row>
    <row r="25" spans="2:42" ht="15" customHeight="1" x14ac:dyDescent="0.2">
      <c r="B25" s="15">
        <v>13</v>
      </c>
      <c r="C25" s="2"/>
      <c r="D25" s="3"/>
      <c r="E25" s="2"/>
      <c r="F25" s="3"/>
      <c r="G25" s="45"/>
      <c r="H25" s="73"/>
      <c r="I25" s="73"/>
      <c r="J25" s="73"/>
      <c r="K25" s="74"/>
      <c r="L25" s="73"/>
      <c r="M25" s="73"/>
      <c r="N25" s="73"/>
      <c r="O25" s="73"/>
      <c r="P25" s="73"/>
      <c r="Q25" s="73"/>
      <c r="R25" s="74"/>
      <c r="S25" s="73"/>
      <c r="T25" s="73"/>
      <c r="U25" s="73"/>
      <c r="V25" s="73"/>
      <c r="W25" s="73"/>
      <c r="X25" s="73"/>
      <c r="Y25" s="74"/>
      <c r="Z25" s="73"/>
      <c r="AA25" s="73"/>
      <c r="AB25" s="73"/>
      <c r="AC25" s="73"/>
      <c r="AD25" s="73"/>
      <c r="AE25" s="73"/>
      <c r="AF25" s="74"/>
      <c r="AG25" s="73"/>
      <c r="AH25" s="73"/>
      <c r="AI25" s="73"/>
      <c r="AJ25" s="73"/>
      <c r="AK25" s="73"/>
      <c r="AL25" s="73"/>
      <c r="AM25" s="42">
        <f t="shared" si="0"/>
        <v>0</v>
      </c>
      <c r="AN25" s="24">
        <f t="shared" si="1"/>
        <v>0</v>
      </c>
      <c r="AO25" s="22">
        <f t="shared" si="2"/>
        <v>0</v>
      </c>
      <c r="AP25" s="13">
        <f t="shared" si="3"/>
        <v>0</v>
      </c>
    </row>
    <row r="26" spans="2:42" ht="15" customHeight="1" x14ac:dyDescent="0.2">
      <c r="B26" s="15">
        <v>14</v>
      </c>
      <c r="C26" s="2"/>
      <c r="D26" s="3"/>
      <c r="E26" s="2"/>
      <c r="F26" s="3"/>
      <c r="G26" s="45"/>
      <c r="H26" s="73"/>
      <c r="I26" s="73"/>
      <c r="J26" s="73"/>
      <c r="K26" s="74"/>
      <c r="L26" s="73"/>
      <c r="M26" s="73"/>
      <c r="N26" s="73"/>
      <c r="O26" s="73"/>
      <c r="P26" s="73"/>
      <c r="Q26" s="73"/>
      <c r="R26" s="74"/>
      <c r="S26" s="73"/>
      <c r="T26" s="73"/>
      <c r="U26" s="73"/>
      <c r="V26" s="73"/>
      <c r="W26" s="73"/>
      <c r="X26" s="73"/>
      <c r="Y26" s="74"/>
      <c r="Z26" s="73"/>
      <c r="AA26" s="73"/>
      <c r="AB26" s="73"/>
      <c r="AC26" s="73"/>
      <c r="AD26" s="73"/>
      <c r="AE26" s="73"/>
      <c r="AF26" s="74"/>
      <c r="AG26" s="73"/>
      <c r="AH26" s="73"/>
      <c r="AI26" s="73"/>
      <c r="AJ26" s="73"/>
      <c r="AK26" s="73"/>
      <c r="AL26" s="73"/>
      <c r="AM26" s="42">
        <f t="shared" si="0"/>
        <v>0</v>
      </c>
      <c r="AN26" s="24">
        <f t="shared" si="1"/>
        <v>0</v>
      </c>
      <c r="AO26" s="22">
        <f t="shared" si="2"/>
        <v>0</v>
      </c>
      <c r="AP26" s="13">
        <f t="shared" si="3"/>
        <v>0</v>
      </c>
    </row>
    <row r="27" spans="2:42" ht="15" customHeight="1" x14ac:dyDescent="0.2">
      <c r="B27" s="15">
        <v>15</v>
      </c>
      <c r="C27" s="2"/>
      <c r="D27" s="3"/>
      <c r="E27" s="2"/>
      <c r="F27" s="3"/>
      <c r="G27" s="45"/>
      <c r="H27" s="73"/>
      <c r="I27" s="73"/>
      <c r="J27" s="73"/>
      <c r="K27" s="74"/>
      <c r="L27" s="73"/>
      <c r="M27" s="73"/>
      <c r="N27" s="73"/>
      <c r="O27" s="73"/>
      <c r="P27" s="73"/>
      <c r="Q27" s="73"/>
      <c r="R27" s="74"/>
      <c r="S27" s="73"/>
      <c r="T27" s="73"/>
      <c r="U27" s="73"/>
      <c r="V27" s="73"/>
      <c r="W27" s="73"/>
      <c r="X27" s="73"/>
      <c r="Y27" s="74"/>
      <c r="Z27" s="73"/>
      <c r="AA27" s="73"/>
      <c r="AB27" s="73"/>
      <c r="AC27" s="73"/>
      <c r="AD27" s="73"/>
      <c r="AE27" s="73"/>
      <c r="AF27" s="74"/>
      <c r="AG27" s="73"/>
      <c r="AH27" s="73"/>
      <c r="AI27" s="73"/>
      <c r="AJ27" s="73"/>
      <c r="AK27" s="73"/>
      <c r="AL27" s="73"/>
      <c r="AM27" s="42">
        <f t="shared" si="0"/>
        <v>0</v>
      </c>
      <c r="AN27" s="24">
        <f t="shared" si="1"/>
        <v>0</v>
      </c>
      <c r="AO27" s="22">
        <f t="shared" si="2"/>
        <v>0</v>
      </c>
      <c r="AP27" s="13">
        <f t="shared" si="3"/>
        <v>0</v>
      </c>
    </row>
    <row r="28" spans="2:42" ht="15" customHeight="1" x14ac:dyDescent="0.2">
      <c r="B28" s="15">
        <v>16</v>
      </c>
      <c r="C28" s="2"/>
      <c r="D28" s="3"/>
      <c r="E28" s="2"/>
      <c r="F28" s="3"/>
      <c r="G28" s="45"/>
      <c r="H28" s="73"/>
      <c r="I28" s="73"/>
      <c r="J28" s="73"/>
      <c r="K28" s="74"/>
      <c r="L28" s="73"/>
      <c r="M28" s="73"/>
      <c r="N28" s="73"/>
      <c r="O28" s="73"/>
      <c r="P28" s="73"/>
      <c r="Q28" s="73"/>
      <c r="R28" s="74"/>
      <c r="S28" s="73"/>
      <c r="T28" s="73"/>
      <c r="U28" s="73"/>
      <c r="V28" s="73"/>
      <c r="W28" s="73"/>
      <c r="X28" s="73"/>
      <c r="Y28" s="74"/>
      <c r="Z28" s="73"/>
      <c r="AA28" s="73"/>
      <c r="AB28" s="73"/>
      <c r="AC28" s="73"/>
      <c r="AD28" s="73"/>
      <c r="AE28" s="73"/>
      <c r="AF28" s="74"/>
      <c r="AG28" s="73"/>
      <c r="AH28" s="73"/>
      <c r="AI28" s="73"/>
      <c r="AJ28" s="73"/>
      <c r="AK28" s="73"/>
      <c r="AL28" s="73"/>
      <c r="AM28" s="42">
        <f t="shared" si="0"/>
        <v>0</v>
      </c>
      <c r="AN28" s="24">
        <f t="shared" si="1"/>
        <v>0</v>
      </c>
      <c r="AO28" s="22">
        <f t="shared" si="2"/>
        <v>0</v>
      </c>
      <c r="AP28" s="13">
        <f t="shared" si="3"/>
        <v>0</v>
      </c>
    </row>
    <row r="29" spans="2:42" ht="15" customHeight="1" x14ac:dyDescent="0.2">
      <c r="B29" s="15">
        <v>17</v>
      </c>
      <c r="C29" s="2"/>
      <c r="D29" s="3"/>
      <c r="E29" s="2"/>
      <c r="F29" s="3"/>
      <c r="G29" s="45"/>
      <c r="H29" s="73"/>
      <c r="I29" s="73"/>
      <c r="J29" s="73"/>
      <c r="K29" s="74"/>
      <c r="L29" s="73"/>
      <c r="M29" s="73"/>
      <c r="N29" s="73"/>
      <c r="O29" s="73"/>
      <c r="P29" s="73"/>
      <c r="Q29" s="73"/>
      <c r="R29" s="74"/>
      <c r="S29" s="73"/>
      <c r="T29" s="73"/>
      <c r="U29" s="73"/>
      <c r="V29" s="73"/>
      <c r="W29" s="73"/>
      <c r="X29" s="73"/>
      <c r="Y29" s="74"/>
      <c r="Z29" s="73"/>
      <c r="AA29" s="73"/>
      <c r="AB29" s="73"/>
      <c r="AC29" s="73"/>
      <c r="AD29" s="73"/>
      <c r="AE29" s="73"/>
      <c r="AF29" s="74"/>
      <c r="AG29" s="73"/>
      <c r="AH29" s="73"/>
      <c r="AI29" s="73"/>
      <c r="AJ29" s="73"/>
      <c r="AK29" s="73"/>
      <c r="AL29" s="73"/>
      <c r="AM29" s="42">
        <f t="shared" si="0"/>
        <v>0</v>
      </c>
      <c r="AN29" s="24">
        <f t="shared" si="1"/>
        <v>0</v>
      </c>
      <c r="AO29" s="22">
        <f t="shared" si="2"/>
        <v>0</v>
      </c>
      <c r="AP29" s="13">
        <f t="shared" si="3"/>
        <v>0</v>
      </c>
    </row>
    <row r="30" spans="2:42" ht="15" customHeight="1" x14ac:dyDescent="0.2">
      <c r="B30" s="15">
        <v>18</v>
      </c>
      <c r="C30" s="2"/>
      <c r="D30" s="3"/>
      <c r="E30" s="2"/>
      <c r="F30" s="3"/>
      <c r="G30" s="45"/>
      <c r="H30" s="73"/>
      <c r="I30" s="73"/>
      <c r="J30" s="73"/>
      <c r="K30" s="74"/>
      <c r="L30" s="73"/>
      <c r="M30" s="73"/>
      <c r="N30" s="73"/>
      <c r="O30" s="73"/>
      <c r="P30" s="73"/>
      <c r="Q30" s="73"/>
      <c r="R30" s="74"/>
      <c r="S30" s="73"/>
      <c r="T30" s="73"/>
      <c r="U30" s="73"/>
      <c r="V30" s="73"/>
      <c r="W30" s="73"/>
      <c r="X30" s="73"/>
      <c r="Y30" s="74"/>
      <c r="Z30" s="73"/>
      <c r="AA30" s="73"/>
      <c r="AB30" s="73"/>
      <c r="AC30" s="73"/>
      <c r="AD30" s="73"/>
      <c r="AE30" s="73"/>
      <c r="AF30" s="74"/>
      <c r="AG30" s="73"/>
      <c r="AH30" s="73"/>
      <c r="AI30" s="73"/>
      <c r="AJ30" s="73"/>
      <c r="AK30" s="73"/>
      <c r="AL30" s="73"/>
      <c r="AM30" s="42">
        <f t="shared" si="0"/>
        <v>0</v>
      </c>
      <c r="AN30" s="24">
        <f t="shared" si="1"/>
        <v>0</v>
      </c>
      <c r="AO30" s="22">
        <f t="shared" si="2"/>
        <v>0</v>
      </c>
      <c r="AP30" s="13">
        <f t="shared" si="3"/>
        <v>0</v>
      </c>
    </row>
    <row r="31" spans="2:42" ht="15" customHeight="1" x14ac:dyDescent="0.2">
      <c r="B31" s="15">
        <v>19</v>
      </c>
      <c r="C31" s="2"/>
      <c r="D31" s="3"/>
      <c r="E31" s="2"/>
      <c r="F31" s="3"/>
      <c r="G31" s="45"/>
      <c r="H31" s="73"/>
      <c r="I31" s="73"/>
      <c r="J31" s="73"/>
      <c r="K31" s="74"/>
      <c r="L31" s="73"/>
      <c r="M31" s="73"/>
      <c r="N31" s="73"/>
      <c r="O31" s="73"/>
      <c r="P31" s="73"/>
      <c r="Q31" s="73"/>
      <c r="R31" s="74"/>
      <c r="S31" s="73"/>
      <c r="T31" s="73"/>
      <c r="U31" s="73"/>
      <c r="V31" s="73"/>
      <c r="W31" s="73"/>
      <c r="X31" s="73"/>
      <c r="Y31" s="74"/>
      <c r="Z31" s="73"/>
      <c r="AA31" s="73"/>
      <c r="AB31" s="73"/>
      <c r="AC31" s="73"/>
      <c r="AD31" s="73"/>
      <c r="AE31" s="73"/>
      <c r="AF31" s="74"/>
      <c r="AG31" s="73"/>
      <c r="AH31" s="73"/>
      <c r="AI31" s="73"/>
      <c r="AJ31" s="73"/>
      <c r="AK31" s="73"/>
      <c r="AL31" s="73"/>
      <c r="AM31" s="42">
        <f t="shared" si="0"/>
        <v>0</v>
      </c>
      <c r="AN31" s="24">
        <f t="shared" si="1"/>
        <v>0</v>
      </c>
      <c r="AO31" s="22">
        <f t="shared" si="2"/>
        <v>0</v>
      </c>
      <c r="AP31" s="13">
        <f t="shared" si="3"/>
        <v>0</v>
      </c>
    </row>
    <row r="32" spans="2:42" ht="15" customHeight="1" x14ac:dyDescent="0.2">
      <c r="B32" s="15">
        <v>20</v>
      </c>
      <c r="C32" s="2"/>
      <c r="D32" s="3"/>
      <c r="E32" s="2"/>
      <c r="F32" s="3"/>
      <c r="G32" s="45"/>
      <c r="H32" s="73"/>
      <c r="I32" s="73"/>
      <c r="J32" s="73"/>
      <c r="K32" s="74"/>
      <c r="L32" s="73"/>
      <c r="M32" s="73"/>
      <c r="N32" s="73"/>
      <c r="O32" s="73"/>
      <c r="P32" s="73"/>
      <c r="Q32" s="73"/>
      <c r="R32" s="74"/>
      <c r="S32" s="73"/>
      <c r="T32" s="73"/>
      <c r="U32" s="73"/>
      <c r="V32" s="73"/>
      <c r="W32" s="73"/>
      <c r="X32" s="73"/>
      <c r="Y32" s="74"/>
      <c r="Z32" s="73"/>
      <c r="AA32" s="73"/>
      <c r="AB32" s="73"/>
      <c r="AC32" s="73"/>
      <c r="AD32" s="73"/>
      <c r="AE32" s="73"/>
      <c r="AF32" s="74"/>
      <c r="AG32" s="73"/>
      <c r="AH32" s="73"/>
      <c r="AI32" s="73"/>
      <c r="AJ32" s="73"/>
      <c r="AK32" s="73"/>
      <c r="AL32" s="73"/>
      <c r="AM32" s="42">
        <f t="shared" si="0"/>
        <v>0</v>
      </c>
      <c r="AN32" s="24">
        <f t="shared" si="1"/>
        <v>0</v>
      </c>
      <c r="AO32" s="22">
        <f t="shared" si="2"/>
        <v>0</v>
      </c>
      <c r="AP32" s="13">
        <f t="shared" si="3"/>
        <v>0</v>
      </c>
    </row>
    <row r="33" spans="2:42" ht="15" customHeight="1" x14ac:dyDescent="0.2">
      <c r="B33" s="15">
        <v>21</v>
      </c>
      <c r="C33" s="2"/>
      <c r="D33" s="3"/>
      <c r="E33" s="2"/>
      <c r="F33" s="3"/>
      <c r="G33" s="45"/>
      <c r="H33" s="73"/>
      <c r="I33" s="73"/>
      <c r="J33" s="73"/>
      <c r="K33" s="74"/>
      <c r="L33" s="73"/>
      <c r="M33" s="73"/>
      <c r="N33" s="73"/>
      <c r="O33" s="73"/>
      <c r="P33" s="73"/>
      <c r="Q33" s="73"/>
      <c r="R33" s="74"/>
      <c r="S33" s="73"/>
      <c r="T33" s="73"/>
      <c r="U33" s="73"/>
      <c r="V33" s="73"/>
      <c r="W33" s="73"/>
      <c r="X33" s="73"/>
      <c r="Y33" s="74"/>
      <c r="Z33" s="73"/>
      <c r="AA33" s="73"/>
      <c r="AB33" s="73"/>
      <c r="AC33" s="73"/>
      <c r="AD33" s="73"/>
      <c r="AE33" s="73"/>
      <c r="AF33" s="74"/>
      <c r="AG33" s="73"/>
      <c r="AH33" s="73"/>
      <c r="AI33" s="73"/>
      <c r="AJ33" s="73"/>
      <c r="AK33" s="73"/>
      <c r="AL33" s="73"/>
      <c r="AM33" s="42">
        <f t="shared" si="0"/>
        <v>0</v>
      </c>
      <c r="AN33" s="24">
        <f t="shared" si="1"/>
        <v>0</v>
      </c>
      <c r="AO33" s="22">
        <f t="shared" si="2"/>
        <v>0</v>
      </c>
      <c r="AP33" s="13">
        <f t="shared" si="3"/>
        <v>0</v>
      </c>
    </row>
    <row r="34" spans="2:42" ht="15" customHeight="1" x14ac:dyDescent="0.2">
      <c r="B34" s="15">
        <v>22</v>
      </c>
      <c r="C34" s="2"/>
      <c r="D34" s="3"/>
      <c r="E34" s="2"/>
      <c r="F34" s="3"/>
      <c r="G34" s="45"/>
      <c r="H34" s="73"/>
      <c r="I34" s="73"/>
      <c r="J34" s="73"/>
      <c r="K34" s="74"/>
      <c r="L34" s="73"/>
      <c r="M34" s="73"/>
      <c r="N34" s="73"/>
      <c r="O34" s="73"/>
      <c r="P34" s="73"/>
      <c r="Q34" s="73"/>
      <c r="R34" s="74"/>
      <c r="S34" s="73"/>
      <c r="T34" s="73"/>
      <c r="U34" s="73"/>
      <c r="V34" s="73"/>
      <c r="W34" s="73"/>
      <c r="X34" s="73"/>
      <c r="Y34" s="74"/>
      <c r="Z34" s="73"/>
      <c r="AA34" s="73"/>
      <c r="AB34" s="73"/>
      <c r="AC34" s="73"/>
      <c r="AD34" s="73"/>
      <c r="AE34" s="73"/>
      <c r="AF34" s="74"/>
      <c r="AG34" s="73"/>
      <c r="AH34" s="73"/>
      <c r="AI34" s="73"/>
      <c r="AJ34" s="73"/>
      <c r="AK34" s="73"/>
      <c r="AL34" s="73"/>
      <c r="AM34" s="42">
        <f t="shared" si="0"/>
        <v>0</v>
      </c>
      <c r="AN34" s="24">
        <f t="shared" si="1"/>
        <v>0</v>
      </c>
      <c r="AO34" s="22">
        <f t="shared" si="2"/>
        <v>0</v>
      </c>
      <c r="AP34" s="13">
        <f t="shared" si="3"/>
        <v>0</v>
      </c>
    </row>
    <row r="35" spans="2:42" ht="15" customHeight="1" x14ac:dyDescent="0.2">
      <c r="B35" s="15">
        <v>23</v>
      </c>
      <c r="C35" s="2"/>
      <c r="D35" s="3"/>
      <c r="E35" s="2"/>
      <c r="F35" s="3"/>
      <c r="G35" s="45"/>
      <c r="H35" s="73"/>
      <c r="I35" s="73"/>
      <c r="J35" s="73"/>
      <c r="K35" s="74"/>
      <c r="L35" s="73"/>
      <c r="M35" s="73"/>
      <c r="N35" s="73"/>
      <c r="O35" s="73"/>
      <c r="P35" s="73"/>
      <c r="Q35" s="73"/>
      <c r="R35" s="74"/>
      <c r="S35" s="73"/>
      <c r="T35" s="73"/>
      <c r="U35" s="73"/>
      <c r="V35" s="73"/>
      <c r="W35" s="73"/>
      <c r="X35" s="73"/>
      <c r="Y35" s="74"/>
      <c r="Z35" s="73"/>
      <c r="AA35" s="73"/>
      <c r="AB35" s="73"/>
      <c r="AC35" s="73"/>
      <c r="AD35" s="73"/>
      <c r="AE35" s="73"/>
      <c r="AF35" s="74"/>
      <c r="AG35" s="73"/>
      <c r="AH35" s="73"/>
      <c r="AI35" s="73"/>
      <c r="AJ35" s="73"/>
      <c r="AK35" s="73"/>
      <c r="AL35" s="73"/>
      <c r="AM35" s="42">
        <f t="shared" si="0"/>
        <v>0</v>
      </c>
      <c r="AN35" s="24">
        <f t="shared" si="1"/>
        <v>0</v>
      </c>
      <c r="AO35" s="22">
        <f t="shared" si="2"/>
        <v>0</v>
      </c>
      <c r="AP35" s="13">
        <f t="shared" si="3"/>
        <v>0</v>
      </c>
    </row>
    <row r="36" spans="2:42" ht="15.75" customHeight="1" thickBot="1" x14ac:dyDescent="0.25">
      <c r="B36" s="25">
        <v>24</v>
      </c>
      <c r="C36" s="12"/>
      <c r="D36" s="11"/>
      <c r="E36" s="12"/>
      <c r="F36" s="11"/>
      <c r="G36" s="46"/>
      <c r="H36" s="73"/>
      <c r="I36" s="73"/>
      <c r="J36" s="73"/>
      <c r="K36" s="74"/>
      <c r="L36" s="73"/>
      <c r="M36" s="73"/>
      <c r="N36" s="73"/>
      <c r="O36" s="73"/>
      <c r="P36" s="73"/>
      <c r="Q36" s="73"/>
      <c r="R36" s="74"/>
      <c r="S36" s="73"/>
      <c r="T36" s="73"/>
      <c r="U36" s="73"/>
      <c r="V36" s="73"/>
      <c r="W36" s="73"/>
      <c r="X36" s="73"/>
      <c r="Y36" s="74"/>
      <c r="Z36" s="73"/>
      <c r="AA36" s="73"/>
      <c r="AB36" s="73"/>
      <c r="AC36" s="73"/>
      <c r="AD36" s="73"/>
      <c r="AE36" s="73"/>
      <c r="AF36" s="74"/>
      <c r="AG36" s="73"/>
      <c r="AH36" s="73"/>
      <c r="AI36" s="73"/>
      <c r="AJ36" s="73"/>
      <c r="AK36" s="73"/>
      <c r="AL36" s="73"/>
      <c r="AM36" s="43">
        <f t="shared" si="0"/>
        <v>0</v>
      </c>
      <c r="AN36" s="36">
        <f t="shared" si="1"/>
        <v>0</v>
      </c>
      <c r="AO36" s="37">
        <f t="shared" si="2"/>
        <v>0</v>
      </c>
      <c r="AP36" s="38">
        <f t="shared" si="3"/>
        <v>0</v>
      </c>
    </row>
    <row r="37" spans="2:42" x14ac:dyDescent="0.2">
      <c r="B37" s="9"/>
      <c r="C37" s="9"/>
      <c r="D37" s="21"/>
      <c r="E37" s="9"/>
      <c r="F37" s="21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</row>
    <row r="38" spans="2:42" x14ac:dyDescent="0.2">
      <c r="B38" s="20"/>
      <c r="C38" s="21"/>
      <c r="D38" s="21"/>
      <c r="E38" s="9"/>
      <c r="F38" s="20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</row>
    <row r="39" spans="2:42" ht="15.75" hidden="1" customHeight="1" x14ac:dyDescent="0.2">
      <c r="B39" s="20"/>
      <c r="C39" s="21"/>
      <c r="D39" s="21"/>
      <c r="E39" s="9"/>
      <c r="F39" s="20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2:42" hidden="1" x14ac:dyDescent="0.2">
      <c r="B40" s="20"/>
      <c r="C40" s="21"/>
      <c r="D40" s="21"/>
      <c r="E40" s="9"/>
      <c r="F40" s="20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  <row r="41" spans="2:42" hidden="1" x14ac:dyDescent="0.2">
      <c r="B41" s="20"/>
      <c r="C41" s="21"/>
      <c r="D41" s="21"/>
      <c r="E41" s="9"/>
      <c r="F41" s="20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</row>
    <row r="42" spans="2:42" hidden="1" x14ac:dyDescent="0.2">
      <c r="B42" s="20"/>
      <c r="C42" s="21"/>
      <c r="D42" s="21"/>
      <c r="E42" s="9"/>
      <c r="F42" s="20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</row>
    <row r="43" spans="2:42" hidden="1" x14ac:dyDescent="0.2">
      <c r="B43" s="20"/>
      <c r="C43" s="21"/>
      <c r="D43" s="21"/>
      <c r="E43" s="9"/>
      <c r="F43" s="20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</row>
    <row r="44" spans="2:42" hidden="1" x14ac:dyDescent="0.2">
      <c r="B44" s="20"/>
      <c r="C44" s="21"/>
      <c r="D44" s="21"/>
      <c r="E44" s="9"/>
      <c r="F44" s="20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</row>
    <row r="45" spans="2:42" x14ac:dyDescent="0.2">
      <c r="B45" s="20"/>
      <c r="C45" s="21"/>
      <c r="D45" s="21"/>
      <c r="E45" s="9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</row>
    <row r="46" spans="2:42" x14ac:dyDescent="0.2">
      <c r="B46" s="20"/>
      <c r="C46" s="21"/>
      <c r="D46" s="21"/>
      <c r="E46" s="9"/>
      <c r="F46" s="20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</row>
    <row r="47" spans="2:42" x14ac:dyDescent="0.2">
      <c r="B47" s="20"/>
      <c r="C47" s="9"/>
      <c r="D47" s="21"/>
      <c r="E47" s="9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</row>
  </sheetData>
  <mergeCells count="23">
    <mergeCell ref="C3:AP3"/>
    <mergeCell ref="C4:AP4"/>
    <mergeCell ref="P6:R6"/>
    <mergeCell ref="X6:AA6"/>
    <mergeCell ref="F6:I6"/>
    <mergeCell ref="K6:M6"/>
    <mergeCell ref="T6:V6"/>
    <mergeCell ref="AC6:AE6"/>
    <mergeCell ref="B6:C6"/>
    <mergeCell ref="AO10:AO11"/>
    <mergeCell ref="AP10:AP11"/>
    <mergeCell ref="AL6:AP6"/>
    <mergeCell ref="AG6:AJ6"/>
    <mergeCell ref="G9:G11"/>
    <mergeCell ref="H9:AL9"/>
    <mergeCell ref="AM9:AP9"/>
    <mergeCell ref="AM10:AM11"/>
    <mergeCell ref="AN10:AN11"/>
    <mergeCell ref="B9:B11"/>
    <mergeCell ref="C9:C11"/>
    <mergeCell ref="D9:D11"/>
    <mergeCell ref="E9:E11"/>
    <mergeCell ref="F9:F11"/>
  </mergeCells>
  <printOptions horizontalCentered="1"/>
  <pageMargins left="0.11811023622047245" right="0.11811023622047245" top="0.6692913385826772" bottom="0.39370078740157483" header="0.39370078740157483" footer="0.31496062992125984"/>
  <pageSetup paperSize="9" scale="75" orientation="landscape" horizontalDpi="4294967294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P47"/>
  <sheetViews>
    <sheetView topLeftCell="B1" zoomScaleSheetLayoutView="50" workbookViewId="0">
      <pane xSplit="6" ySplit="12" topLeftCell="H13" activePane="bottomRight" state="frozen"/>
      <selection activeCell="B1" sqref="B1"/>
      <selection pane="topRight" activeCell="H1" sqref="H1"/>
      <selection pane="bottomLeft" activeCell="B13" sqref="B13"/>
      <selection pane="bottomRight" activeCell="H10" sqref="H10"/>
    </sheetView>
  </sheetViews>
  <sheetFormatPr defaultRowHeight="12.75" x14ac:dyDescent="0.2"/>
  <cols>
    <col min="1" max="1" width="3.42578125" style="1" customWidth="1"/>
    <col min="2" max="2" width="3.140625" style="5" customWidth="1"/>
    <col min="3" max="3" width="8.85546875" style="1" bestFit="1" customWidth="1"/>
    <col min="4" max="4" width="9.7109375" style="16" customWidth="1"/>
    <col min="5" max="5" width="17.28515625" style="1" customWidth="1"/>
    <col min="6" max="6" width="4" style="16" customWidth="1"/>
    <col min="7" max="7" width="5.7109375" style="16" bestFit="1" customWidth="1"/>
    <col min="8" max="38" width="3.28515625" style="16" customWidth="1"/>
    <col min="39" max="39" width="3" style="16" customWidth="1"/>
    <col min="40" max="41" width="2.85546875" style="16" customWidth="1"/>
    <col min="42" max="42" width="3.140625" style="16" customWidth="1"/>
    <col min="43" max="16384" width="9.140625" style="1"/>
  </cols>
  <sheetData>
    <row r="3" spans="2:42" ht="12.75" customHeight="1" x14ac:dyDescent="0.2">
      <c r="C3" s="121" t="s">
        <v>20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</row>
    <row r="4" spans="2:42" ht="18" x14ac:dyDescent="0.2">
      <c r="C4" s="122" t="s">
        <v>50</v>
      </c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</row>
    <row r="5" spans="2:42" x14ac:dyDescent="0.2">
      <c r="C5" s="4"/>
      <c r="E5" s="4"/>
    </row>
    <row r="6" spans="2:42" ht="15" customHeight="1" x14ac:dyDescent="0.2">
      <c r="B6" s="125" t="s">
        <v>3</v>
      </c>
      <c r="C6" s="125"/>
      <c r="D6" s="31" t="str">
        <f>'Absen Januari'!D6</f>
        <v>2A</v>
      </c>
      <c r="E6" s="31"/>
      <c r="F6" s="124" t="s">
        <v>39</v>
      </c>
      <c r="G6" s="124"/>
      <c r="H6" s="124"/>
      <c r="I6" s="124"/>
      <c r="J6" s="19" t="s">
        <v>4</v>
      </c>
      <c r="K6" s="123">
        <f>T6+AC6</f>
        <v>4</v>
      </c>
      <c r="L6" s="115"/>
      <c r="M6" s="115"/>
      <c r="N6" s="28"/>
      <c r="O6" s="28"/>
      <c r="P6" s="115" t="s">
        <v>21</v>
      </c>
      <c r="Q6" s="115"/>
      <c r="R6" s="115"/>
      <c r="S6" s="19" t="s">
        <v>4</v>
      </c>
      <c r="T6" s="123">
        <f>COUNTIF(F13:F36,"L")</f>
        <v>2</v>
      </c>
      <c r="U6" s="123"/>
      <c r="V6" s="123"/>
      <c r="W6" s="28"/>
      <c r="X6" s="123" t="s">
        <v>22</v>
      </c>
      <c r="Y6" s="123"/>
      <c r="Z6" s="123"/>
      <c r="AA6" s="123"/>
      <c r="AB6" s="19" t="s">
        <v>4</v>
      </c>
      <c r="AC6" s="123">
        <f>COUNTIF(F13:F36,"P")</f>
        <v>2</v>
      </c>
      <c r="AD6" s="123"/>
      <c r="AE6" s="123"/>
      <c r="AF6" s="28"/>
      <c r="AG6" s="115" t="s">
        <v>2</v>
      </c>
      <c r="AH6" s="115"/>
      <c r="AI6" s="115"/>
      <c r="AJ6" s="115"/>
      <c r="AK6" s="19" t="s">
        <v>4</v>
      </c>
      <c r="AL6" s="114" t="s">
        <v>40</v>
      </c>
      <c r="AM6" s="114"/>
      <c r="AN6" s="114"/>
      <c r="AO6" s="114"/>
      <c r="AP6" s="114"/>
    </row>
    <row r="7" spans="2:42" x14ac:dyDescent="0.2">
      <c r="B7" s="18"/>
      <c r="E7" s="19"/>
      <c r="F7" s="19"/>
      <c r="G7" s="19"/>
      <c r="J7" s="19"/>
      <c r="K7" s="28"/>
      <c r="L7" s="28"/>
      <c r="M7" s="28"/>
      <c r="N7" s="28"/>
      <c r="O7" s="28"/>
      <c r="P7" s="28"/>
      <c r="Q7" s="19"/>
      <c r="R7" s="19"/>
      <c r="S7" s="19"/>
      <c r="T7" s="28"/>
      <c r="U7" s="28"/>
      <c r="V7" s="28"/>
      <c r="W7" s="28"/>
      <c r="X7" s="28"/>
      <c r="Y7" s="28"/>
      <c r="Z7" s="28"/>
      <c r="AA7" s="19"/>
      <c r="AB7" s="19"/>
      <c r="AC7" s="28"/>
      <c r="AD7" s="28"/>
      <c r="AE7" s="28"/>
      <c r="AF7" s="28"/>
      <c r="AG7" s="28"/>
      <c r="AH7" s="28"/>
      <c r="AI7" s="19"/>
      <c r="AJ7" s="19"/>
      <c r="AK7" s="19"/>
      <c r="AL7" s="19"/>
      <c r="AM7" s="19"/>
      <c r="AN7" s="19"/>
    </row>
    <row r="8" spans="2:42" ht="6.75" customHeight="1" thickBot="1" x14ac:dyDescent="0.25"/>
    <row r="9" spans="2:42" ht="15" customHeight="1" x14ac:dyDescent="0.2">
      <c r="B9" s="103" t="s">
        <v>1</v>
      </c>
      <c r="C9" s="106" t="s">
        <v>12</v>
      </c>
      <c r="D9" s="109" t="s">
        <v>11</v>
      </c>
      <c r="E9" s="106" t="s">
        <v>5</v>
      </c>
      <c r="F9" s="106" t="s">
        <v>14</v>
      </c>
      <c r="G9" s="116" t="s">
        <v>0</v>
      </c>
      <c r="H9" s="119" t="s">
        <v>51</v>
      </c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6" t="s">
        <v>6</v>
      </c>
      <c r="AN9" s="127"/>
      <c r="AO9" s="127"/>
      <c r="AP9" s="128"/>
    </row>
    <row r="10" spans="2:42" ht="21.75" customHeight="1" x14ac:dyDescent="0.2">
      <c r="B10" s="104"/>
      <c r="C10" s="107"/>
      <c r="D10" s="110"/>
      <c r="E10" s="107"/>
      <c r="F10" s="107"/>
      <c r="G10" s="117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44"/>
      <c r="AK10" s="26"/>
      <c r="AL10" s="26"/>
      <c r="AM10" s="129" t="s">
        <v>15</v>
      </c>
      <c r="AN10" s="108" t="s">
        <v>7</v>
      </c>
      <c r="AO10" s="108" t="s">
        <v>8</v>
      </c>
      <c r="AP10" s="112" t="s">
        <v>9</v>
      </c>
    </row>
    <row r="11" spans="2:42" ht="25.5" customHeight="1" thickBot="1" x14ac:dyDescent="0.25">
      <c r="B11" s="105"/>
      <c r="C11" s="108"/>
      <c r="D11" s="107"/>
      <c r="E11" s="108"/>
      <c r="F11" s="108"/>
      <c r="G11" s="118"/>
      <c r="H11" s="51">
        <v>1</v>
      </c>
      <c r="I11" s="50">
        <v>2</v>
      </c>
      <c r="J11" s="50">
        <v>3</v>
      </c>
      <c r="K11" s="50">
        <v>4</v>
      </c>
      <c r="L11" s="50">
        <v>5</v>
      </c>
      <c r="M11" s="50">
        <v>6</v>
      </c>
      <c r="N11" s="50">
        <v>7</v>
      </c>
      <c r="O11" s="50">
        <v>8</v>
      </c>
      <c r="P11" s="50">
        <v>9</v>
      </c>
      <c r="Q11" s="51">
        <v>10</v>
      </c>
      <c r="R11" s="50">
        <v>11</v>
      </c>
      <c r="S11" s="50">
        <v>12</v>
      </c>
      <c r="T11" s="50">
        <v>13</v>
      </c>
      <c r="U11" s="50">
        <v>14</v>
      </c>
      <c r="V11" s="50">
        <v>15</v>
      </c>
      <c r="W11" s="50">
        <v>16</v>
      </c>
      <c r="X11" s="50">
        <v>17</v>
      </c>
      <c r="Y11" s="50">
        <v>18</v>
      </c>
      <c r="Z11" s="51">
        <v>19</v>
      </c>
      <c r="AA11" s="50">
        <v>20</v>
      </c>
      <c r="AB11" s="50">
        <v>21</v>
      </c>
      <c r="AC11" s="51">
        <v>22</v>
      </c>
      <c r="AD11" s="50">
        <v>23</v>
      </c>
      <c r="AE11" s="50">
        <v>24</v>
      </c>
      <c r="AF11" s="50">
        <v>25</v>
      </c>
      <c r="AG11" s="50">
        <v>26</v>
      </c>
      <c r="AH11" s="50">
        <v>27</v>
      </c>
      <c r="AI11" s="50">
        <v>28</v>
      </c>
      <c r="AJ11" s="39"/>
      <c r="AK11" s="39"/>
      <c r="AL11" s="40"/>
      <c r="AM11" s="130"/>
      <c r="AN11" s="111"/>
      <c r="AO11" s="111"/>
      <c r="AP11" s="113"/>
    </row>
    <row r="12" spans="2:42" ht="2.25" customHeight="1" x14ac:dyDescent="0.2">
      <c r="B12" s="10"/>
      <c r="C12" s="9"/>
      <c r="D12" s="21"/>
      <c r="E12" s="9"/>
      <c r="F12" s="21"/>
      <c r="G12" s="21"/>
      <c r="H12" s="21"/>
      <c r="I12" s="21"/>
      <c r="J12" s="2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21"/>
      <c r="AH12" s="21"/>
      <c r="AI12" s="21"/>
      <c r="AJ12" s="21"/>
      <c r="AK12" s="21"/>
      <c r="AL12" s="21"/>
      <c r="AM12" s="32"/>
      <c r="AN12" s="33"/>
      <c r="AO12" s="34"/>
      <c r="AP12" s="35"/>
    </row>
    <row r="13" spans="2:42" ht="15" customHeight="1" x14ac:dyDescent="0.2">
      <c r="B13" s="15">
        <v>1</v>
      </c>
      <c r="C13" s="2" t="str">
        <f>'Absen Januari'!C13</f>
        <v>S001</v>
      </c>
      <c r="D13" s="3" t="str">
        <f>'Absen Januari'!D13</f>
        <v>NIS00100</v>
      </c>
      <c r="E13" s="2" t="str">
        <f>'Absen Januari'!E13</f>
        <v>Edi</v>
      </c>
      <c r="F13" s="3" t="str">
        <f>'Absen Januari'!F13</f>
        <v>L</v>
      </c>
      <c r="G13" s="3" t="str">
        <f>'Absen Januari'!G13</f>
        <v>2A</v>
      </c>
      <c r="H13" s="78"/>
      <c r="I13" s="73"/>
      <c r="J13" s="73"/>
      <c r="K13" s="73"/>
      <c r="L13" s="73"/>
      <c r="M13" s="73"/>
      <c r="N13" s="73"/>
      <c r="O13" s="78"/>
      <c r="P13" s="73"/>
      <c r="Q13" s="73"/>
      <c r="R13" s="74"/>
      <c r="S13" s="73"/>
      <c r="T13" s="73"/>
      <c r="U13" s="73"/>
      <c r="V13" s="78"/>
      <c r="W13" s="73"/>
      <c r="X13" s="73"/>
      <c r="Y13" s="74"/>
      <c r="Z13" s="73"/>
      <c r="AA13" s="73"/>
      <c r="AB13" s="73"/>
      <c r="AC13" s="78"/>
      <c r="AD13" s="73"/>
      <c r="AE13" s="73"/>
      <c r="AF13" s="74"/>
      <c r="AG13" s="73"/>
      <c r="AH13" s="73"/>
      <c r="AI13" s="73"/>
      <c r="AJ13" s="73"/>
      <c r="AK13" s="73"/>
      <c r="AL13" s="73"/>
      <c r="AM13" s="42">
        <f>COUNTIF($H13:$AL13,"H")</f>
        <v>0</v>
      </c>
      <c r="AN13" s="24">
        <f>COUNTIF($H13:$AL13,"S")</f>
        <v>0</v>
      </c>
      <c r="AO13" s="22">
        <f>COUNTIF($H13:$AL13,"I")</f>
        <v>0</v>
      </c>
      <c r="AP13" s="13">
        <f>COUNTIF($H13:$AL13,"A")</f>
        <v>0</v>
      </c>
    </row>
    <row r="14" spans="2:42" ht="15" customHeight="1" x14ac:dyDescent="0.2">
      <c r="B14" s="15">
        <v>2</v>
      </c>
      <c r="C14" s="2" t="str">
        <f>'Absen Januari'!C14</f>
        <v>S002</v>
      </c>
      <c r="D14" s="3" t="str">
        <f>'Absen Januari'!D14</f>
        <v>NIS00101</v>
      </c>
      <c r="E14" s="2" t="str">
        <f>'Absen Januari'!E14</f>
        <v>Budi</v>
      </c>
      <c r="F14" s="3" t="str">
        <f>'Absen Januari'!F14</f>
        <v>L</v>
      </c>
      <c r="G14" s="3" t="str">
        <f>'Absen Januari'!G14</f>
        <v>2A</v>
      </c>
      <c r="H14" s="78"/>
      <c r="I14" s="73"/>
      <c r="J14" s="73"/>
      <c r="K14" s="73"/>
      <c r="L14" s="73"/>
      <c r="M14" s="73"/>
      <c r="N14" s="73"/>
      <c r="O14" s="78"/>
      <c r="P14" s="73"/>
      <c r="Q14" s="73"/>
      <c r="R14" s="74"/>
      <c r="S14" s="73"/>
      <c r="T14" s="73"/>
      <c r="U14" s="73"/>
      <c r="V14" s="78"/>
      <c r="W14" s="73"/>
      <c r="X14" s="73"/>
      <c r="Y14" s="74"/>
      <c r="Z14" s="73"/>
      <c r="AA14" s="73"/>
      <c r="AB14" s="73"/>
      <c r="AC14" s="78"/>
      <c r="AD14" s="73"/>
      <c r="AE14" s="73"/>
      <c r="AF14" s="74"/>
      <c r="AG14" s="73"/>
      <c r="AH14" s="73"/>
      <c r="AI14" s="73"/>
      <c r="AJ14" s="73"/>
      <c r="AK14" s="73"/>
      <c r="AL14" s="73"/>
      <c r="AM14" s="42">
        <f t="shared" ref="AM14:AM36" si="0">COUNTIF($H14:$AL14,"H")</f>
        <v>0</v>
      </c>
      <c r="AN14" s="24">
        <f t="shared" ref="AN14:AN36" si="1">COUNTIF($H14:$AL14,"S")</f>
        <v>0</v>
      </c>
      <c r="AO14" s="22">
        <f t="shared" ref="AO14:AO36" si="2">COUNTIF($H14:$AL14,"I")</f>
        <v>0</v>
      </c>
      <c r="AP14" s="13">
        <f t="shared" ref="AP14:AP36" si="3">COUNTIF($H14:$AL14,"A")</f>
        <v>0</v>
      </c>
    </row>
    <row r="15" spans="2:42" ht="15" customHeight="1" x14ac:dyDescent="0.2">
      <c r="B15" s="15">
        <v>3</v>
      </c>
      <c r="C15" s="2" t="str">
        <f>'Absen Januari'!C15</f>
        <v>S003</v>
      </c>
      <c r="D15" s="3" t="str">
        <f>'Absen Januari'!D15</f>
        <v>NIS00102</v>
      </c>
      <c r="E15" s="2" t="str">
        <f>'Absen Januari'!E15</f>
        <v>Susi</v>
      </c>
      <c r="F15" s="3" t="str">
        <f>'Absen Januari'!F15</f>
        <v>P</v>
      </c>
      <c r="G15" s="3" t="str">
        <f>'Absen Januari'!G15</f>
        <v>2A</v>
      </c>
      <c r="H15" s="78"/>
      <c r="I15" s="73"/>
      <c r="J15" s="73"/>
      <c r="K15" s="73"/>
      <c r="L15" s="73"/>
      <c r="M15" s="73"/>
      <c r="N15" s="73"/>
      <c r="O15" s="78"/>
      <c r="P15" s="73"/>
      <c r="Q15" s="73"/>
      <c r="R15" s="74"/>
      <c r="S15" s="73"/>
      <c r="T15" s="73"/>
      <c r="U15" s="73"/>
      <c r="V15" s="78"/>
      <c r="W15" s="73"/>
      <c r="X15" s="73"/>
      <c r="Y15" s="74"/>
      <c r="Z15" s="73"/>
      <c r="AA15" s="73"/>
      <c r="AB15" s="73"/>
      <c r="AC15" s="78"/>
      <c r="AD15" s="73"/>
      <c r="AE15" s="73"/>
      <c r="AF15" s="74"/>
      <c r="AG15" s="73"/>
      <c r="AH15" s="73"/>
      <c r="AI15" s="73"/>
      <c r="AJ15" s="73"/>
      <c r="AK15" s="73"/>
      <c r="AL15" s="73"/>
      <c r="AM15" s="42">
        <f t="shared" si="0"/>
        <v>0</v>
      </c>
      <c r="AN15" s="24">
        <f t="shared" si="1"/>
        <v>0</v>
      </c>
      <c r="AO15" s="22">
        <f t="shared" si="2"/>
        <v>0</v>
      </c>
      <c r="AP15" s="13">
        <f t="shared" si="3"/>
        <v>0</v>
      </c>
    </row>
    <row r="16" spans="2:42" ht="15" customHeight="1" x14ac:dyDescent="0.2">
      <c r="B16" s="15">
        <v>4</v>
      </c>
      <c r="C16" s="2" t="str">
        <f>'Absen Januari'!C16</f>
        <v>S004</v>
      </c>
      <c r="D16" s="3" t="str">
        <f>'Absen Januari'!D16</f>
        <v>NIS00103</v>
      </c>
      <c r="E16" s="2" t="str">
        <f>'Absen Januari'!E16</f>
        <v>Wati</v>
      </c>
      <c r="F16" s="3" t="str">
        <f>'Absen Januari'!F16</f>
        <v>P</v>
      </c>
      <c r="G16" s="3" t="str">
        <f>'Absen Januari'!G16</f>
        <v>2A</v>
      </c>
      <c r="H16" s="78"/>
      <c r="I16" s="73"/>
      <c r="J16" s="73"/>
      <c r="K16" s="73"/>
      <c r="L16" s="73"/>
      <c r="M16" s="73"/>
      <c r="N16" s="73"/>
      <c r="O16" s="78"/>
      <c r="P16" s="73"/>
      <c r="Q16" s="73"/>
      <c r="R16" s="74"/>
      <c r="S16" s="73"/>
      <c r="T16" s="73"/>
      <c r="U16" s="73"/>
      <c r="V16" s="78"/>
      <c r="W16" s="73"/>
      <c r="X16" s="73"/>
      <c r="Y16" s="74"/>
      <c r="Z16" s="73"/>
      <c r="AA16" s="73"/>
      <c r="AB16" s="73"/>
      <c r="AC16" s="78"/>
      <c r="AD16" s="73"/>
      <c r="AE16" s="73"/>
      <c r="AF16" s="74"/>
      <c r="AG16" s="73"/>
      <c r="AH16" s="73"/>
      <c r="AI16" s="73"/>
      <c r="AJ16" s="73"/>
      <c r="AK16" s="73"/>
      <c r="AL16" s="73"/>
      <c r="AM16" s="42">
        <f t="shared" si="0"/>
        <v>0</v>
      </c>
      <c r="AN16" s="24">
        <f t="shared" si="1"/>
        <v>0</v>
      </c>
      <c r="AO16" s="22">
        <f t="shared" si="2"/>
        <v>0</v>
      </c>
      <c r="AP16" s="13">
        <f t="shared" si="3"/>
        <v>0</v>
      </c>
    </row>
    <row r="17" spans="2:42" ht="15" customHeight="1" x14ac:dyDescent="0.2">
      <c r="B17" s="15">
        <v>5</v>
      </c>
      <c r="C17" s="2">
        <f>'Absen Januari'!C17</f>
        <v>0</v>
      </c>
      <c r="D17" s="3">
        <f>'Absen Januari'!D17</f>
        <v>0</v>
      </c>
      <c r="E17" s="2">
        <f>'Absen Januari'!E17</f>
        <v>0</v>
      </c>
      <c r="F17" s="3">
        <f>'Absen Januari'!F17</f>
        <v>0</v>
      </c>
      <c r="G17" s="3">
        <f>'Absen Januari'!G17</f>
        <v>0</v>
      </c>
      <c r="H17" s="78"/>
      <c r="I17" s="73"/>
      <c r="J17" s="73"/>
      <c r="K17" s="73"/>
      <c r="L17" s="73"/>
      <c r="M17" s="73"/>
      <c r="N17" s="73"/>
      <c r="O17" s="78"/>
      <c r="P17" s="73"/>
      <c r="Q17" s="73"/>
      <c r="R17" s="74"/>
      <c r="S17" s="73"/>
      <c r="T17" s="73"/>
      <c r="U17" s="73"/>
      <c r="V17" s="78"/>
      <c r="W17" s="73"/>
      <c r="X17" s="73"/>
      <c r="Y17" s="74"/>
      <c r="Z17" s="73"/>
      <c r="AA17" s="73"/>
      <c r="AB17" s="73"/>
      <c r="AC17" s="78"/>
      <c r="AD17" s="73"/>
      <c r="AE17" s="73"/>
      <c r="AF17" s="74"/>
      <c r="AG17" s="73"/>
      <c r="AH17" s="73"/>
      <c r="AI17" s="73"/>
      <c r="AJ17" s="73"/>
      <c r="AK17" s="73"/>
      <c r="AL17" s="73"/>
      <c r="AM17" s="42">
        <f t="shared" si="0"/>
        <v>0</v>
      </c>
      <c r="AN17" s="24">
        <f t="shared" si="1"/>
        <v>0</v>
      </c>
      <c r="AO17" s="22">
        <f t="shared" si="2"/>
        <v>0</v>
      </c>
      <c r="AP17" s="13">
        <f t="shared" si="3"/>
        <v>0</v>
      </c>
    </row>
    <row r="18" spans="2:42" ht="15" customHeight="1" x14ac:dyDescent="0.2">
      <c r="B18" s="15">
        <v>6</v>
      </c>
      <c r="C18" s="2">
        <f>'Absen Januari'!C18</f>
        <v>0</v>
      </c>
      <c r="D18" s="3">
        <f>'Absen Januari'!D18</f>
        <v>0</v>
      </c>
      <c r="E18" s="2">
        <f>'Absen Januari'!E18</f>
        <v>0</v>
      </c>
      <c r="F18" s="3">
        <f>'Absen Januari'!F18</f>
        <v>0</v>
      </c>
      <c r="G18" s="3">
        <f>'Absen Januari'!G18</f>
        <v>0</v>
      </c>
      <c r="H18" s="78"/>
      <c r="I18" s="73"/>
      <c r="J18" s="73"/>
      <c r="K18" s="73"/>
      <c r="L18" s="73"/>
      <c r="M18" s="73"/>
      <c r="N18" s="73"/>
      <c r="O18" s="78"/>
      <c r="P18" s="73"/>
      <c r="Q18" s="73"/>
      <c r="R18" s="74"/>
      <c r="S18" s="73"/>
      <c r="T18" s="73"/>
      <c r="U18" s="73"/>
      <c r="V18" s="78"/>
      <c r="W18" s="73"/>
      <c r="X18" s="73"/>
      <c r="Y18" s="74"/>
      <c r="Z18" s="73"/>
      <c r="AA18" s="73"/>
      <c r="AB18" s="73"/>
      <c r="AC18" s="78"/>
      <c r="AD18" s="73"/>
      <c r="AE18" s="73"/>
      <c r="AF18" s="74"/>
      <c r="AG18" s="73"/>
      <c r="AH18" s="73"/>
      <c r="AI18" s="73"/>
      <c r="AJ18" s="73"/>
      <c r="AK18" s="73"/>
      <c r="AL18" s="73"/>
      <c r="AM18" s="42">
        <f t="shared" si="0"/>
        <v>0</v>
      </c>
      <c r="AN18" s="24">
        <f t="shared" si="1"/>
        <v>0</v>
      </c>
      <c r="AO18" s="22">
        <f t="shared" si="2"/>
        <v>0</v>
      </c>
      <c r="AP18" s="13">
        <f t="shared" si="3"/>
        <v>0</v>
      </c>
    </row>
    <row r="19" spans="2:42" ht="15" customHeight="1" x14ac:dyDescent="0.2">
      <c r="B19" s="15">
        <v>7</v>
      </c>
      <c r="C19" s="2">
        <f>'Absen Januari'!C19</f>
        <v>0</v>
      </c>
      <c r="D19" s="3">
        <f>'Absen Januari'!D19</f>
        <v>0</v>
      </c>
      <c r="E19" s="2">
        <f>'Absen Januari'!E19</f>
        <v>0</v>
      </c>
      <c r="F19" s="3">
        <f>'Absen Januari'!F19</f>
        <v>0</v>
      </c>
      <c r="G19" s="3">
        <f>'Absen Januari'!G19</f>
        <v>0</v>
      </c>
      <c r="H19" s="78"/>
      <c r="I19" s="73"/>
      <c r="J19" s="73"/>
      <c r="K19" s="73"/>
      <c r="L19" s="73"/>
      <c r="M19" s="73"/>
      <c r="N19" s="73"/>
      <c r="O19" s="78"/>
      <c r="P19" s="73"/>
      <c r="Q19" s="73"/>
      <c r="R19" s="74"/>
      <c r="S19" s="73"/>
      <c r="T19" s="73"/>
      <c r="U19" s="73"/>
      <c r="V19" s="78"/>
      <c r="W19" s="73"/>
      <c r="X19" s="73"/>
      <c r="Y19" s="74"/>
      <c r="Z19" s="73"/>
      <c r="AA19" s="73"/>
      <c r="AB19" s="73"/>
      <c r="AC19" s="78"/>
      <c r="AD19" s="73"/>
      <c r="AE19" s="73"/>
      <c r="AF19" s="74"/>
      <c r="AG19" s="73"/>
      <c r="AH19" s="73"/>
      <c r="AI19" s="73"/>
      <c r="AJ19" s="73"/>
      <c r="AK19" s="73"/>
      <c r="AL19" s="73"/>
      <c r="AM19" s="42">
        <f t="shared" si="0"/>
        <v>0</v>
      </c>
      <c r="AN19" s="24">
        <f t="shared" si="1"/>
        <v>0</v>
      </c>
      <c r="AO19" s="22">
        <f t="shared" si="2"/>
        <v>0</v>
      </c>
      <c r="AP19" s="13">
        <f t="shared" si="3"/>
        <v>0</v>
      </c>
    </row>
    <row r="20" spans="2:42" ht="15" customHeight="1" x14ac:dyDescent="0.2">
      <c r="B20" s="15">
        <v>8</v>
      </c>
      <c r="C20" s="2">
        <f>'Absen Januari'!C20</f>
        <v>0</v>
      </c>
      <c r="D20" s="3">
        <f>'Absen Januari'!D20</f>
        <v>0</v>
      </c>
      <c r="E20" s="2">
        <f>'Absen Januari'!E20</f>
        <v>0</v>
      </c>
      <c r="F20" s="3">
        <f>'Absen Januari'!F20</f>
        <v>0</v>
      </c>
      <c r="G20" s="3">
        <f>'Absen Januari'!G20</f>
        <v>0</v>
      </c>
      <c r="H20" s="78"/>
      <c r="I20" s="73"/>
      <c r="J20" s="73"/>
      <c r="K20" s="73"/>
      <c r="L20" s="73"/>
      <c r="M20" s="73"/>
      <c r="N20" s="73"/>
      <c r="O20" s="78"/>
      <c r="P20" s="73"/>
      <c r="Q20" s="73"/>
      <c r="R20" s="74"/>
      <c r="S20" s="73"/>
      <c r="T20" s="73"/>
      <c r="U20" s="73"/>
      <c r="V20" s="78"/>
      <c r="W20" s="73"/>
      <c r="X20" s="73"/>
      <c r="Y20" s="74"/>
      <c r="Z20" s="73"/>
      <c r="AA20" s="73"/>
      <c r="AB20" s="73"/>
      <c r="AC20" s="78"/>
      <c r="AD20" s="73"/>
      <c r="AE20" s="73"/>
      <c r="AF20" s="74"/>
      <c r="AG20" s="73"/>
      <c r="AH20" s="73"/>
      <c r="AI20" s="73"/>
      <c r="AJ20" s="73"/>
      <c r="AK20" s="73"/>
      <c r="AL20" s="73"/>
      <c r="AM20" s="42">
        <f t="shared" si="0"/>
        <v>0</v>
      </c>
      <c r="AN20" s="24">
        <f t="shared" si="1"/>
        <v>0</v>
      </c>
      <c r="AO20" s="22">
        <f t="shared" si="2"/>
        <v>0</v>
      </c>
      <c r="AP20" s="13">
        <f t="shared" si="3"/>
        <v>0</v>
      </c>
    </row>
    <row r="21" spans="2:42" ht="15" customHeight="1" x14ac:dyDescent="0.2">
      <c r="B21" s="15">
        <v>9</v>
      </c>
      <c r="C21" s="2">
        <f>'Absen Januari'!C21</f>
        <v>0</v>
      </c>
      <c r="D21" s="3">
        <f>'Absen Januari'!D21</f>
        <v>0</v>
      </c>
      <c r="E21" s="2">
        <f>'Absen Januari'!E21</f>
        <v>0</v>
      </c>
      <c r="F21" s="3">
        <f>'Absen Januari'!F21</f>
        <v>0</v>
      </c>
      <c r="G21" s="3">
        <f>'Absen Januari'!G21</f>
        <v>0</v>
      </c>
      <c r="H21" s="78"/>
      <c r="I21" s="73"/>
      <c r="J21" s="73"/>
      <c r="K21" s="73"/>
      <c r="L21" s="73"/>
      <c r="M21" s="73"/>
      <c r="N21" s="73"/>
      <c r="O21" s="78"/>
      <c r="P21" s="73"/>
      <c r="Q21" s="73"/>
      <c r="R21" s="74"/>
      <c r="S21" s="73"/>
      <c r="T21" s="73"/>
      <c r="U21" s="73"/>
      <c r="V21" s="78"/>
      <c r="W21" s="73"/>
      <c r="X21" s="73"/>
      <c r="Y21" s="74"/>
      <c r="Z21" s="73"/>
      <c r="AA21" s="73"/>
      <c r="AB21" s="73"/>
      <c r="AC21" s="78"/>
      <c r="AD21" s="73"/>
      <c r="AE21" s="73"/>
      <c r="AF21" s="74"/>
      <c r="AG21" s="73"/>
      <c r="AH21" s="73"/>
      <c r="AI21" s="73"/>
      <c r="AJ21" s="73"/>
      <c r="AK21" s="73"/>
      <c r="AL21" s="73"/>
      <c r="AM21" s="42">
        <f t="shared" si="0"/>
        <v>0</v>
      </c>
      <c r="AN21" s="24">
        <f t="shared" si="1"/>
        <v>0</v>
      </c>
      <c r="AO21" s="22">
        <f t="shared" si="2"/>
        <v>0</v>
      </c>
      <c r="AP21" s="13">
        <f t="shared" si="3"/>
        <v>0</v>
      </c>
    </row>
    <row r="22" spans="2:42" ht="15" customHeight="1" x14ac:dyDescent="0.2">
      <c r="B22" s="15">
        <v>10</v>
      </c>
      <c r="C22" s="2">
        <f>'Absen Januari'!C22</f>
        <v>0</v>
      </c>
      <c r="D22" s="3">
        <f>'Absen Januari'!D22</f>
        <v>0</v>
      </c>
      <c r="E22" s="2">
        <f>'Absen Januari'!E22</f>
        <v>0</v>
      </c>
      <c r="F22" s="3">
        <f>'Absen Januari'!F22</f>
        <v>0</v>
      </c>
      <c r="G22" s="3">
        <f>'Absen Januari'!G22</f>
        <v>0</v>
      </c>
      <c r="H22" s="78"/>
      <c r="I22" s="73"/>
      <c r="J22" s="73"/>
      <c r="K22" s="73"/>
      <c r="L22" s="73"/>
      <c r="M22" s="73"/>
      <c r="N22" s="73"/>
      <c r="O22" s="78"/>
      <c r="P22" s="73"/>
      <c r="Q22" s="73"/>
      <c r="R22" s="74"/>
      <c r="S22" s="73"/>
      <c r="T22" s="73"/>
      <c r="U22" s="73"/>
      <c r="V22" s="78"/>
      <c r="W22" s="73"/>
      <c r="X22" s="73"/>
      <c r="Y22" s="74"/>
      <c r="Z22" s="73"/>
      <c r="AA22" s="73"/>
      <c r="AB22" s="73"/>
      <c r="AC22" s="78"/>
      <c r="AD22" s="73"/>
      <c r="AE22" s="73"/>
      <c r="AF22" s="74"/>
      <c r="AG22" s="73"/>
      <c r="AH22" s="73"/>
      <c r="AI22" s="73"/>
      <c r="AJ22" s="73"/>
      <c r="AK22" s="73"/>
      <c r="AL22" s="73"/>
      <c r="AM22" s="42">
        <f t="shared" si="0"/>
        <v>0</v>
      </c>
      <c r="AN22" s="24">
        <f t="shared" si="1"/>
        <v>0</v>
      </c>
      <c r="AO22" s="22">
        <f t="shared" si="2"/>
        <v>0</v>
      </c>
      <c r="AP22" s="13">
        <f t="shared" si="3"/>
        <v>0</v>
      </c>
    </row>
    <row r="23" spans="2:42" ht="15" customHeight="1" x14ac:dyDescent="0.2">
      <c r="B23" s="15">
        <v>11</v>
      </c>
      <c r="C23" s="2">
        <f>'Absen Januari'!C23</f>
        <v>0</v>
      </c>
      <c r="D23" s="3">
        <f>'Absen Januari'!D23</f>
        <v>0</v>
      </c>
      <c r="E23" s="2">
        <f>'Absen Januari'!E23</f>
        <v>0</v>
      </c>
      <c r="F23" s="3">
        <f>'Absen Januari'!F23</f>
        <v>0</v>
      </c>
      <c r="G23" s="3">
        <f>'Absen Januari'!G23</f>
        <v>0</v>
      </c>
      <c r="H23" s="78"/>
      <c r="I23" s="73"/>
      <c r="J23" s="73"/>
      <c r="K23" s="73"/>
      <c r="L23" s="73"/>
      <c r="M23" s="73"/>
      <c r="N23" s="73"/>
      <c r="O23" s="78"/>
      <c r="P23" s="73"/>
      <c r="Q23" s="73"/>
      <c r="R23" s="74"/>
      <c r="S23" s="73"/>
      <c r="T23" s="73"/>
      <c r="U23" s="73"/>
      <c r="V23" s="78"/>
      <c r="W23" s="73"/>
      <c r="X23" s="73"/>
      <c r="Y23" s="74"/>
      <c r="Z23" s="73"/>
      <c r="AA23" s="73"/>
      <c r="AB23" s="73"/>
      <c r="AC23" s="78"/>
      <c r="AD23" s="73"/>
      <c r="AE23" s="73"/>
      <c r="AF23" s="74"/>
      <c r="AG23" s="73"/>
      <c r="AH23" s="73"/>
      <c r="AI23" s="73"/>
      <c r="AJ23" s="73"/>
      <c r="AK23" s="73"/>
      <c r="AL23" s="73"/>
      <c r="AM23" s="42">
        <f t="shared" si="0"/>
        <v>0</v>
      </c>
      <c r="AN23" s="24">
        <f t="shared" si="1"/>
        <v>0</v>
      </c>
      <c r="AO23" s="22">
        <f t="shared" si="2"/>
        <v>0</v>
      </c>
      <c r="AP23" s="13">
        <f t="shared" si="3"/>
        <v>0</v>
      </c>
    </row>
    <row r="24" spans="2:42" ht="15" customHeight="1" x14ac:dyDescent="0.2">
      <c r="B24" s="15">
        <v>12</v>
      </c>
      <c r="C24" s="2">
        <f>'Absen Januari'!C24</f>
        <v>0</v>
      </c>
      <c r="D24" s="3">
        <f>'Absen Januari'!D24</f>
        <v>0</v>
      </c>
      <c r="E24" s="2">
        <f>'Absen Januari'!E24</f>
        <v>0</v>
      </c>
      <c r="F24" s="3">
        <f>'Absen Januari'!F24</f>
        <v>0</v>
      </c>
      <c r="G24" s="3">
        <f>'Absen Januari'!G24</f>
        <v>0</v>
      </c>
      <c r="H24" s="78"/>
      <c r="I24" s="73"/>
      <c r="J24" s="73"/>
      <c r="K24" s="73"/>
      <c r="L24" s="73"/>
      <c r="M24" s="73"/>
      <c r="N24" s="73"/>
      <c r="O24" s="78"/>
      <c r="P24" s="73"/>
      <c r="Q24" s="73"/>
      <c r="R24" s="74"/>
      <c r="S24" s="73"/>
      <c r="T24" s="73"/>
      <c r="U24" s="73"/>
      <c r="V24" s="78"/>
      <c r="W24" s="73"/>
      <c r="X24" s="73"/>
      <c r="Y24" s="74"/>
      <c r="Z24" s="73"/>
      <c r="AA24" s="73"/>
      <c r="AB24" s="73"/>
      <c r="AC24" s="78"/>
      <c r="AD24" s="73"/>
      <c r="AE24" s="73"/>
      <c r="AF24" s="74"/>
      <c r="AG24" s="73"/>
      <c r="AH24" s="73"/>
      <c r="AI24" s="73"/>
      <c r="AJ24" s="73"/>
      <c r="AK24" s="73"/>
      <c r="AL24" s="73"/>
      <c r="AM24" s="42">
        <f t="shared" si="0"/>
        <v>0</v>
      </c>
      <c r="AN24" s="24">
        <f t="shared" si="1"/>
        <v>0</v>
      </c>
      <c r="AO24" s="22">
        <f t="shared" si="2"/>
        <v>0</v>
      </c>
      <c r="AP24" s="13">
        <f t="shared" si="3"/>
        <v>0</v>
      </c>
    </row>
    <row r="25" spans="2:42" ht="15" customHeight="1" x14ac:dyDescent="0.2">
      <c r="B25" s="15">
        <v>13</v>
      </c>
      <c r="C25" s="2">
        <f>'Absen Januari'!C25</f>
        <v>0</v>
      </c>
      <c r="D25" s="3">
        <f>'Absen Januari'!D25</f>
        <v>0</v>
      </c>
      <c r="E25" s="2">
        <f>'Absen Januari'!E25</f>
        <v>0</v>
      </c>
      <c r="F25" s="3">
        <f>'Absen Januari'!F25</f>
        <v>0</v>
      </c>
      <c r="G25" s="3">
        <f>'Absen Januari'!G25</f>
        <v>0</v>
      </c>
      <c r="H25" s="78"/>
      <c r="I25" s="73"/>
      <c r="J25" s="73"/>
      <c r="K25" s="73"/>
      <c r="L25" s="73"/>
      <c r="M25" s="73"/>
      <c r="N25" s="73"/>
      <c r="O25" s="78"/>
      <c r="P25" s="73"/>
      <c r="Q25" s="73"/>
      <c r="R25" s="74"/>
      <c r="S25" s="73"/>
      <c r="T25" s="73"/>
      <c r="U25" s="73"/>
      <c r="V25" s="78"/>
      <c r="W25" s="73"/>
      <c r="X25" s="73"/>
      <c r="Y25" s="74"/>
      <c r="Z25" s="73"/>
      <c r="AA25" s="73"/>
      <c r="AB25" s="73"/>
      <c r="AC25" s="78"/>
      <c r="AD25" s="73"/>
      <c r="AE25" s="73"/>
      <c r="AF25" s="74"/>
      <c r="AG25" s="73"/>
      <c r="AH25" s="73"/>
      <c r="AI25" s="73"/>
      <c r="AJ25" s="73"/>
      <c r="AK25" s="73"/>
      <c r="AL25" s="73"/>
      <c r="AM25" s="42">
        <f t="shared" si="0"/>
        <v>0</v>
      </c>
      <c r="AN25" s="24">
        <f t="shared" si="1"/>
        <v>0</v>
      </c>
      <c r="AO25" s="22">
        <f t="shared" si="2"/>
        <v>0</v>
      </c>
      <c r="AP25" s="13">
        <f t="shared" si="3"/>
        <v>0</v>
      </c>
    </row>
    <row r="26" spans="2:42" ht="15" customHeight="1" x14ac:dyDescent="0.2">
      <c r="B26" s="15">
        <v>14</v>
      </c>
      <c r="C26" s="2">
        <f>'Absen Januari'!C26</f>
        <v>0</v>
      </c>
      <c r="D26" s="3">
        <f>'Absen Januari'!D26</f>
        <v>0</v>
      </c>
      <c r="E26" s="2">
        <f>'Absen Januari'!E26</f>
        <v>0</v>
      </c>
      <c r="F26" s="3">
        <f>'Absen Januari'!F26</f>
        <v>0</v>
      </c>
      <c r="G26" s="3">
        <f>'Absen Januari'!G26</f>
        <v>0</v>
      </c>
      <c r="H26" s="78"/>
      <c r="I26" s="73"/>
      <c r="J26" s="73"/>
      <c r="K26" s="73"/>
      <c r="L26" s="73"/>
      <c r="M26" s="73"/>
      <c r="N26" s="73"/>
      <c r="O26" s="78"/>
      <c r="P26" s="73"/>
      <c r="Q26" s="73"/>
      <c r="R26" s="74"/>
      <c r="S26" s="73"/>
      <c r="T26" s="73"/>
      <c r="U26" s="73"/>
      <c r="V26" s="78"/>
      <c r="W26" s="73"/>
      <c r="X26" s="73"/>
      <c r="Y26" s="74"/>
      <c r="Z26" s="73"/>
      <c r="AA26" s="73"/>
      <c r="AB26" s="73"/>
      <c r="AC26" s="78"/>
      <c r="AD26" s="73"/>
      <c r="AE26" s="73"/>
      <c r="AF26" s="74"/>
      <c r="AG26" s="73"/>
      <c r="AH26" s="73"/>
      <c r="AI26" s="73"/>
      <c r="AJ26" s="73"/>
      <c r="AK26" s="73"/>
      <c r="AL26" s="73"/>
      <c r="AM26" s="42">
        <f t="shared" si="0"/>
        <v>0</v>
      </c>
      <c r="AN26" s="24">
        <f t="shared" si="1"/>
        <v>0</v>
      </c>
      <c r="AO26" s="22">
        <f t="shared" si="2"/>
        <v>0</v>
      </c>
      <c r="AP26" s="13">
        <f t="shared" si="3"/>
        <v>0</v>
      </c>
    </row>
    <row r="27" spans="2:42" ht="15" customHeight="1" x14ac:dyDescent="0.2">
      <c r="B27" s="15">
        <v>15</v>
      </c>
      <c r="C27" s="2">
        <f>'Absen Januari'!C27</f>
        <v>0</v>
      </c>
      <c r="D27" s="3">
        <f>'Absen Januari'!D27</f>
        <v>0</v>
      </c>
      <c r="E27" s="2">
        <f>'Absen Januari'!E27</f>
        <v>0</v>
      </c>
      <c r="F27" s="3">
        <f>'Absen Januari'!F27</f>
        <v>0</v>
      </c>
      <c r="G27" s="3">
        <f>'Absen Januari'!G27</f>
        <v>0</v>
      </c>
      <c r="H27" s="78"/>
      <c r="I27" s="73"/>
      <c r="J27" s="73"/>
      <c r="K27" s="73"/>
      <c r="L27" s="73"/>
      <c r="M27" s="73"/>
      <c r="N27" s="73"/>
      <c r="O27" s="78"/>
      <c r="P27" s="73"/>
      <c r="Q27" s="73"/>
      <c r="R27" s="74"/>
      <c r="S27" s="73"/>
      <c r="T27" s="73"/>
      <c r="U27" s="73"/>
      <c r="V27" s="78"/>
      <c r="W27" s="73"/>
      <c r="X27" s="73"/>
      <c r="Y27" s="74"/>
      <c r="Z27" s="73"/>
      <c r="AA27" s="73"/>
      <c r="AB27" s="73"/>
      <c r="AC27" s="78"/>
      <c r="AD27" s="73"/>
      <c r="AE27" s="73"/>
      <c r="AF27" s="74"/>
      <c r="AG27" s="73"/>
      <c r="AH27" s="73"/>
      <c r="AI27" s="73"/>
      <c r="AJ27" s="73"/>
      <c r="AK27" s="73"/>
      <c r="AL27" s="73"/>
      <c r="AM27" s="42">
        <f t="shared" si="0"/>
        <v>0</v>
      </c>
      <c r="AN27" s="24">
        <f t="shared" si="1"/>
        <v>0</v>
      </c>
      <c r="AO27" s="22">
        <f t="shared" si="2"/>
        <v>0</v>
      </c>
      <c r="AP27" s="13">
        <f t="shared" si="3"/>
        <v>0</v>
      </c>
    </row>
    <row r="28" spans="2:42" ht="15" customHeight="1" x14ac:dyDescent="0.2">
      <c r="B28" s="15">
        <v>16</v>
      </c>
      <c r="C28" s="2">
        <f>'Absen Januari'!C28</f>
        <v>0</v>
      </c>
      <c r="D28" s="3">
        <f>'Absen Januari'!D28</f>
        <v>0</v>
      </c>
      <c r="E28" s="2">
        <f>'Absen Januari'!E28</f>
        <v>0</v>
      </c>
      <c r="F28" s="3">
        <f>'Absen Januari'!F28</f>
        <v>0</v>
      </c>
      <c r="G28" s="3">
        <f>'Absen Januari'!G28</f>
        <v>0</v>
      </c>
      <c r="H28" s="78"/>
      <c r="I28" s="73"/>
      <c r="J28" s="73"/>
      <c r="K28" s="73"/>
      <c r="L28" s="73"/>
      <c r="M28" s="73"/>
      <c r="N28" s="73"/>
      <c r="O28" s="78"/>
      <c r="P28" s="73"/>
      <c r="Q28" s="73"/>
      <c r="R28" s="74"/>
      <c r="S28" s="73"/>
      <c r="T28" s="73"/>
      <c r="U28" s="73"/>
      <c r="V28" s="78"/>
      <c r="W28" s="73"/>
      <c r="X28" s="73"/>
      <c r="Y28" s="74"/>
      <c r="Z28" s="73"/>
      <c r="AA28" s="73"/>
      <c r="AB28" s="73"/>
      <c r="AC28" s="78"/>
      <c r="AD28" s="73"/>
      <c r="AE28" s="73"/>
      <c r="AF28" s="74"/>
      <c r="AG28" s="73"/>
      <c r="AH28" s="73"/>
      <c r="AI28" s="73"/>
      <c r="AJ28" s="73"/>
      <c r="AK28" s="73"/>
      <c r="AL28" s="73"/>
      <c r="AM28" s="42">
        <f t="shared" si="0"/>
        <v>0</v>
      </c>
      <c r="AN28" s="24">
        <f t="shared" si="1"/>
        <v>0</v>
      </c>
      <c r="AO28" s="22">
        <f t="shared" si="2"/>
        <v>0</v>
      </c>
      <c r="AP28" s="13">
        <f t="shared" si="3"/>
        <v>0</v>
      </c>
    </row>
    <row r="29" spans="2:42" ht="15" customHeight="1" x14ac:dyDescent="0.2">
      <c r="B29" s="15">
        <v>17</v>
      </c>
      <c r="C29" s="2">
        <f>'Absen Januari'!C29</f>
        <v>0</v>
      </c>
      <c r="D29" s="3">
        <f>'Absen Januari'!D29</f>
        <v>0</v>
      </c>
      <c r="E29" s="2">
        <f>'Absen Januari'!E29</f>
        <v>0</v>
      </c>
      <c r="F29" s="3">
        <f>'Absen Januari'!F29</f>
        <v>0</v>
      </c>
      <c r="G29" s="3">
        <f>'Absen Januari'!G29</f>
        <v>0</v>
      </c>
      <c r="H29" s="78"/>
      <c r="I29" s="73"/>
      <c r="J29" s="73"/>
      <c r="K29" s="73"/>
      <c r="L29" s="73"/>
      <c r="M29" s="73"/>
      <c r="N29" s="73"/>
      <c r="O29" s="78"/>
      <c r="P29" s="73"/>
      <c r="Q29" s="73"/>
      <c r="R29" s="74"/>
      <c r="S29" s="73"/>
      <c r="T29" s="73"/>
      <c r="U29" s="73"/>
      <c r="V29" s="78"/>
      <c r="W29" s="73"/>
      <c r="X29" s="73"/>
      <c r="Y29" s="74"/>
      <c r="Z29" s="73"/>
      <c r="AA29" s="73"/>
      <c r="AB29" s="73"/>
      <c r="AC29" s="78"/>
      <c r="AD29" s="73"/>
      <c r="AE29" s="73"/>
      <c r="AF29" s="74"/>
      <c r="AG29" s="73"/>
      <c r="AH29" s="73"/>
      <c r="AI29" s="73"/>
      <c r="AJ29" s="73"/>
      <c r="AK29" s="73"/>
      <c r="AL29" s="73"/>
      <c r="AM29" s="42">
        <f t="shared" si="0"/>
        <v>0</v>
      </c>
      <c r="AN29" s="24">
        <f t="shared" si="1"/>
        <v>0</v>
      </c>
      <c r="AO29" s="22">
        <f t="shared" si="2"/>
        <v>0</v>
      </c>
      <c r="AP29" s="13">
        <f t="shared" si="3"/>
        <v>0</v>
      </c>
    </row>
    <row r="30" spans="2:42" ht="15" customHeight="1" x14ac:dyDescent="0.2">
      <c r="B30" s="15">
        <v>18</v>
      </c>
      <c r="C30" s="2">
        <f>'Absen Januari'!C30</f>
        <v>0</v>
      </c>
      <c r="D30" s="3">
        <f>'Absen Januari'!D30</f>
        <v>0</v>
      </c>
      <c r="E30" s="2">
        <f>'Absen Januari'!E30</f>
        <v>0</v>
      </c>
      <c r="F30" s="3">
        <f>'Absen Januari'!F30</f>
        <v>0</v>
      </c>
      <c r="G30" s="3">
        <f>'Absen Januari'!G30</f>
        <v>0</v>
      </c>
      <c r="H30" s="78"/>
      <c r="I30" s="73"/>
      <c r="J30" s="73"/>
      <c r="K30" s="73"/>
      <c r="L30" s="73"/>
      <c r="M30" s="73"/>
      <c r="N30" s="73"/>
      <c r="O30" s="78"/>
      <c r="P30" s="73"/>
      <c r="Q30" s="73"/>
      <c r="R30" s="74"/>
      <c r="S30" s="73"/>
      <c r="T30" s="73"/>
      <c r="U30" s="73"/>
      <c r="V30" s="78"/>
      <c r="W30" s="73"/>
      <c r="X30" s="73"/>
      <c r="Y30" s="74"/>
      <c r="Z30" s="73"/>
      <c r="AA30" s="73"/>
      <c r="AB30" s="73"/>
      <c r="AC30" s="78"/>
      <c r="AD30" s="73"/>
      <c r="AE30" s="73"/>
      <c r="AF30" s="74"/>
      <c r="AG30" s="73"/>
      <c r="AH30" s="73"/>
      <c r="AI30" s="73"/>
      <c r="AJ30" s="73"/>
      <c r="AK30" s="73"/>
      <c r="AL30" s="73"/>
      <c r="AM30" s="42">
        <f t="shared" si="0"/>
        <v>0</v>
      </c>
      <c r="AN30" s="24">
        <f t="shared" si="1"/>
        <v>0</v>
      </c>
      <c r="AO30" s="22">
        <f t="shared" si="2"/>
        <v>0</v>
      </c>
      <c r="AP30" s="13">
        <f t="shared" si="3"/>
        <v>0</v>
      </c>
    </row>
    <row r="31" spans="2:42" ht="15" customHeight="1" x14ac:dyDescent="0.2">
      <c r="B31" s="15">
        <v>19</v>
      </c>
      <c r="C31" s="2">
        <f>'Absen Januari'!C31</f>
        <v>0</v>
      </c>
      <c r="D31" s="3">
        <f>'Absen Januari'!D31</f>
        <v>0</v>
      </c>
      <c r="E31" s="2">
        <f>'Absen Januari'!E31</f>
        <v>0</v>
      </c>
      <c r="F31" s="3">
        <f>'Absen Januari'!F31</f>
        <v>0</v>
      </c>
      <c r="G31" s="3">
        <f>'Absen Januari'!G31</f>
        <v>0</v>
      </c>
      <c r="H31" s="78"/>
      <c r="I31" s="73"/>
      <c r="J31" s="73"/>
      <c r="K31" s="73"/>
      <c r="L31" s="73"/>
      <c r="M31" s="73"/>
      <c r="N31" s="73"/>
      <c r="O31" s="78"/>
      <c r="P31" s="73"/>
      <c r="Q31" s="73"/>
      <c r="R31" s="74"/>
      <c r="S31" s="73"/>
      <c r="T31" s="73"/>
      <c r="U31" s="73"/>
      <c r="V31" s="78"/>
      <c r="W31" s="73"/>
      <c r="X31" s="73"/>
      <c r="Y31" s="74"/>
      <c r="Z31" s="73"/>
      <c r="AA31" s="73"/>
      <c r="AB31" s="73"/>
      <c r="AC31" s="78"/>
      <c r="AD31" s="73"/>
      <c r="AE31" s="73"/>
      <c r="AF31" s="74"/>
      <c r="AG31" s="73"/>
      <c r="AH31" s="73"/>
      <c r="AI31" s="73"/>
      <c r="AJ31" s="73"/>
      <c r="AK31" s="73"/>
      <c r="AL31" s="73"/>
      <c r="AM31" s="42">
        <f t="shared" si="0"/>
        <v>0</v>
      </c>
      <c r="AN31" s="24">
        <f t="shared" si="1"/>
        <v>0</v>
      </c>
      <c r="AO31" s="22">
        <f t="shared" si="2"/>
        <v>0</v>
      </c>
      <c r="AP31" s="13">
        <f t="shared" si="3"/>
        <v>0</v>
      </c>
    </row>
    <row r="32" spans="2:42" ht="15" customHeight="1" x14ac:dyDescent="0.2">
      <c r="B32" s="15">
        <v>20</v>
      </c>
      <c r="C32" s="2">
        <f>'Absen Januari'!C32</f>
        <v>0</v>
      </c>
      <c r="D32" s="3">
        <f>'Absen Januari'!D32</f>
        <v>0</v>
      </c>
      <c r="E32" s="2">
        <f>'Absen Januari'!E32</f>
        <v>0</v>
      </c>
      <c r="F32" s="3">
        <f>'Absen Januari'!F32</f>
        <v>0</v>
      </c>
      <c r="G32" s="3">
        <f>'Absen Januari'!G32</f>
        <v>0</v>
      </c>
      <c r="H32" s="78"/>
      <c r="I32" s="73"/>
      <c r="J32" s="73"/>
      <c r="K32" s="73"/>
      <c r="L32" s="73"/>
      <c r="M32" s="73"/>
      <c r="N32" s="73"/>
      <c r="O32" s="78"/>
      <c r="P32" s="73"/>
      <c r="Q32" s="73"/>
      <c r="R32" s="74"/>
      <c r="S32" s="73"/>
      <c r="T32" s="73"/>
      <c r="U32" s="73"/>
      <c r="V32" s="78"/>
      <c r="W32" s="73"/>
      <c r="X32" s="73"/>
      <c r="Y32" s="74"/>
      <c r="Z32" s="73"/>
      <c r="AA32" s="73"/>
      <c r="AB32" s="73"/>
      <c r="AC32" s="78"/>
      <c r="AD32" s="73"/>
      <c r="AE32" s="73"/>
      <c r="AF32" s="74"/>
      <c r="AG32" s="73"/>
      <c r="AH32" s="73"/>
      <c r="AI32" s="73"/>
      <c r="AJ32" s="73"/>
      <c r="AK32" s="73"/>
      <c r="AL32" s="73"/>
      <c r="AM32" s="42">
        <f t="shared" si="0"/>
        <v>0</v>
      </c>
      <c r="AN32" s="24">
        <f t="shared" si="1"/>
        <v>0</v>
      </c>
      <c r="AO32" s="22">
        <f t="shared" si="2"/>
        <v>0</v>
      </c>
      <c r="AP32" s="13">
        <f t="shared" si="3"/>
        <v>0</v>
      </c>
    </row>
    <row r="33" spans="2:42" ht="15" customHeight="1" x14ac:dyDescent="0.2">
      <c r="B33" s="15">
        <v>21</v>
      </c>
      <c r="C33" s="2">
        <f>'Absen Januari'!C33</f>
        <v>0</v>
      </c>
      <c r="D33" s="3">
        <f>'Absen Januari'!D33</f>
        <v>0</v>
      </c>
      <c r="E33" s="2">
        <f>'Absen Januari'!E33</f>
        <v>0</v>
      </c>
      <c r="F33" s="3">
        <f>'Absen Januari'!F33</f>
        <v>0</v>
      </c>
      <c r="G33" s="3">
        <f>'Absen Januari'!G33</f>
        <v>0</v>
      </c>
      <c r="H33" s="78"/>
      <c r="I33" s="73"/>
      <c r="J33" s="73"/>
      <c r="K33" s="73"/>
      <c r="L33" s="73"/>
      <c r="M33" s="73"/>
      <c r="N33" s="73"/>
      <c r="O33" s="78"/>
      <c r="P33" s="73"/>
      <c r="Q33" s="73"/>
      <c r="R33" s="74"/>
      <c r="S33" s="73"/>
      <c r="T33" s="73"/>
      <c r="U33" s="73"/>
      <c r="V33" s="78"/>
      <c r="W33" s="73"/>
      <c r="X33" s="73"/>
      <c r="Y33" s="74"/>
      <c r="Z33" s="73"/>
      <c r="AA33" s="73"/>
      <c r="AB33" s="73"/>
      <c r="AC33" s="78"/>
      <c r="AD33" s="73"/>
      <c r="AE33" s="73"/>
      <c r="AF33" s="74"/>
      <c r="AG33" s="73"/>
      <c r="AH33" s="73"/>
      <c r="AI33" s="73"/>
      <c r="AJ33" s="73"/>
      <c r="AK33" s="73"/>
      <c r="AL33" s="73"/>
      <c r="AM33" s="42">
        <f t="shared" si="0"/>
        <v>0</v>
      </c>
      <c r="AN33" s="24">
        <f t="shared" si="1"/>
        <v>0</v>
      </c>
      <c r="AO33" s="22">
        <f t="shared" si="2"/>
        <v>0</v>
      </c>
      <c r="AP33" s="13">
        <f t="shared" si="3"/>
        <v>0</v>
      </c>
    </row>
    <row r="34" spans="2:42" ht="15" customHeight="1" x14ac:dyDescent="0.2">
      <c r="B34" s="15">
        <v>22</v>
      </c>
      <c r="C34" s="2">
        <f>'Absen Januari'!C34</f>
        <v>0</v>
      </c>
      <c r="D34" s="3">
        <f>'Absen Januari'!D34</f>
        <v>0</v>
      </c>
      <c r="E34" s="2">
        <f>'Absen Januari'!E34</f>
        <v>0</v>
      </c>
      <c r="F34" s="3">
        <f>'Absen Januari'!F34</f>
        <v>0</v>
      </c>
      <c r="G34" s="3">
        <f>'Absen Januari'!G34</f>
        <v>0</v>
      </c>
      <c r="H34" s="78"/>
      <c r="I34" s="73"/>
      <c r="J34" s="73"/>
      <c r="K34" s="73"/>
      <c r="L34" s="73"/>
      <c r="M34" s="73"/>
      <c r="N34" s="73"/>
      <c r="O34" s="78"/>
      <c r="P34" s="73"/>
      <c r="Q34" s="73"/>
      <c r="R34" s="74"/>
      <c r="S34" s="73"/>
      <c r="T34" s="73"/>
      <c r="U34" s="73"/>
      <c r="V34" s="78"/>
      <c r="W34" s="73"/>
      <c r="X34" s="73"/>
      <c r="Y34" s="74"/>
      <c r="Z34" s="73"/>
      <c r="AA34" s="73"/>
      <c r="AB34" s="73"/>
      <c r="AC34" s="78"/>
      <c r="AD34" s="73"/>
      <c r="AE34" s="73"/>
      <c r="AF34" s="74"/>
      <c r="AG34" s="73"/>
      <c r="AH34" s="73"/>
      <c r="AI34" s="73"/>
      <c r="AJ34" s="73"/>
      <c r="AK34" s="73"/>
      <c r="AL34" s="73"/>
      <c r="AM34" s="42">
        <f t="shared" si="0"/>
        <v>0</v>
      </c>
      <c r="AN34" s="24">
        <f t="shared" si="1"/>
        <v>0</v>
      </c>
      <c r="AO34" s="22">
        <f t="shared" si="2"/>
        <v>0</v>
      </c>
      <c r="AP34" s="13">
        <f t="shared" si="3"/>
        <v>0</v>
      </c>
    </row>
    <row r="35" spans="2:42" ht="15" customHeight="1" x14ac:dyDescent="0.2">
      <c r="B35" s="15">
        <v>23</v>
      </c>
      <c r="C35" s="2">
        <f>'Absen Januari'!C35</f>
        <v>0</v>
      </c>
      <c r="D35" s="3">
        <f>'Absen Januari'!D35</f>
        <v>0</v>
      </c>
      <c r="E35" s="2">
        <f>'Absen Januari'!E35</f>
        <v>0</v>
      </c>
      <c r="F35" s="3">
        <f>'Absen Januari'!F35</f>
        <v>0</v>
      </c>
      <c r="G35" s="3">
        <f>'Absen Januari'!G35</f>
        <v>0</v>
      </c>
      <c r="H35" s="78"/>
      <c r="I35" s="73"/>
      <c r="J35" s="73"/>
      <c r="K35" s="73"/>
      <c r="L35" s="73"/>
      <c r="M35" s="73"/>
      <c r="N35" s="73"/>
      <c r="O35" s="78"/>
      <c r="P35" s="73"/>
      <c r="Q35" s="73"/>
      <c r="R35" s="74"/>
      <c r="S35" s="73"/>
      <c r="T35" s="73"/>
      <c r="U35" s="73"/>
      <c r="V35" s="78"/>
      <c r="W35" s="73"/>
      <c r="X35" s="73"/>
      <c r="Y35" s="74"/>
      <c r="Z35" s="73"/>
      <c r="AA35" s="73"/>
      <c r="AB35" s="73"/>
      <c r="AC35" s="78"/>
      <c r="AD35" s="73"/>
      <c r="AE35" s="73"/>
      <c r="AF35" s="74"/>
      <c r="AG35" s="73"/>
      <c r="AH35" s="73"/>
      <c r="AI35" s="73"/>
      <c r="AJ35" s="73"/>
      <c r="AK35" s="73"/>
      <c r="AL35" s="73"/>
      <c r="AM35" s="42">
        <f t="shared" si="0"/>
        <v>0</v>
      </c>
      <c r="AN35" s="24">
        <f t="shared" si="1"/>
        <v>0</v>
      </c>
      <c r="AO35" s="22">
        <f t="shared" si="2"/>
        <v>0</v>
      </c>
      <c r="AP35" s="13">
        <f t="shared" si="3"/>
        <v>0</v>
      </c>
    </row>
    <row r="36" spans="2:42" ht="15.75" customHeight="1" thickBot="1" x14ac:dyDescent="0.25">
      <c r="B36" s="25">
        <v>24</v>
      </c>
      <c r="C36" s="12">
        <f>'Absen Januari'!C36</f>
        <v>0</v>
      </c>
      <c r="D36" s="11">
        <f>'Absen Januari'!D36</f>
        <v>0</v>
      </c>
      <c r="E36" s="12">
        <f>'Absen Januari'!E36</f>
        <v>0</v>
      </c>
      <c r="F36" s="11">
        <f>'Absen Januari'!F36</f>
        <v>0</v>
      </c>
      <c r="G36" s="11">
        <f>'Absen Januari'!G36</f>
        <v>0</v>
      </c>
      <c r="H36" s="78"/>
      <c r="I36" s="73"/>
      <c r="J36" s="73"/>
      <c r="K36" s="73"/>
      <c r="L36" s="73"/>
      <c r="M36" s="73"/>
      <c r="N36" s="73"/>
      <c r="O36" s="78"/>
      <c r="P36" s="73"/>
      <c r="Q36" s="73"/>
      <c r="R36" s="74"/>
      <c r="S36" s="73"/>
      <c r="T36" s="73"/>
      <c r="U36" s="73"/>
      <c r="V36" s="78"/>
      <c r="W36" s="73"/>
      <c r="X36" s="73"/>
      <c r="Y36" s="74"/>
      <c r="Z36" s="73"/>
      <c r="AA36" s="73"/>
      <c r="AB36" s="73"/>
      <c r="AC36" s="78"/>
      <c r="AD36" s="73"/>
      <c r="AE36" s="73"/>
      <c r="AF36" s="74"/>
      <c r="AG36" s="73"/>
      <c r="AH36" s="73"/>
      <c r="AI36" s="73"/>
      <c r="AJ36" s="73"/>
      <c r="AK36" s="73"/>
      <c r="AL36" s="73"/>
      <c r="AM36" s="43">
        <f t="shared" si="0"/>
        <v>0</v>
      </c>
      <c r="AN36" s="36">
        <f t="shared" si="1"/>
        <v>0</v>
      </c>
      <c r="AO36" s="37">
        <f t="shared" si="2"/>
        <v>0</v>
      </c>
      <c r="AP36" s="38">
        <f t="shared" si="3"/>
        <v>0</v>
      </c>
    </row>
    <row r="37" spans="2:42" x14ac:dyDescent="0.2">
      <c r="B37" s="9"/>
      <c r="C37" s="9"/>
      <c r="D37" s="21"/>
      <c r="E37" s="9"/>
      <c r="F37" s="21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</row>
    <row r="38" spans="2:42" x14ac:dyDescent="0.2">
      <c r="B38" s="20"/>
      <c r="C38" s="21"/>
      <c r="D38" s="21"/>
      <c r="E38" s="9"/>
      <c r="F38" s="20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</row>
    <row r="39" spans="2:42" ht="15.75" hidden="1" customHeight="1" x14ac:dyDescent="0.2">
      <c r="B39" s="20"/>
      <c r="C39" s="21"/>
      <c r="D39" s="21"/>
      <c r="E39" s="9"/>
      <c r="F39" s="20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2:42" hidden="1" x14ac:dyDescent="0.2">
      <c r="B40" s="20"/>
      <c r="C40" s="21"/>
      <c r="D40" s="21"/>
      <c r="E40" s="9"/>
      <c r="F40" s="20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  <row r="41" spans="2:42" hidden="1" x14ac:dyDescent="0.2">
      <c r="B41" s="20"/>
      <c r="C41" s="21"/>
      <c r="D41" s="21"/>
      <c r="E41" s="9"/>
      <c r="F41" s="20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</row>
    <row r="42" spans="2:42" hidden="1" x14ac:dyDescent="0.2">
      <c r="B42" s="20"/>
      <c r="C42" s="21"/>
      <c r="D42" s="21"/>
      <c r="E42" s="9"/>
      <c r="F42" s="20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</row>
    <row r="43" spans="2:42" hidden="1" x14ac:dyDescent="0.2">
      <c r="B43" s="20"/>
      <c r="C43" s="21"/>
      <c r="D43" s="21"/>
      <c r="E43" s="9"/>
      <c r="F43" s="20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</row>
    <row r="44" spans="2:42" hidden="1" x14ac:dyDescent="0.2">
      <c r="B44" s="20"/>
      <c r="C44" s="21"/>
      <c r="D44" s="21"/>
      <c r="E44" s="9"/>
      <c r="F44" s="20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</row>
    <row r="45" spans="2:42" x14ac:dyDescent="0.2">
      <c r="B45" s="20"/>
      <c r="C45" s="21"/>
      <c r="D45" s="21"/>
      <c r="E45" s="9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</row>
    <row r="46" spans="2:42" x14ac:dyDescent="0.2">
      <c r="B46" s="20"/>
      <c r="C46" s="21"/>
      <c r="D46" s="21"/>
      <c r="E46" s="9"/>
      <c r="F46" s="20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</row>
    <row r="47" spans="2:42" x14ac:dyDescent="0.2">
      <c r="B47" s="20"/>
      <c r="C47" s="9"/>
      <c r="D47" s="21"/>
      <c r="E47" s="9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</row>
  </sheetData>
  <mergeCells count="23">
    <mergeCell ref="C3:AP3"/>
    <mergeCell ref="C4:AP4"/>
    <mergeCell ref="B6:C6"/>
    <mergeCell ref="F6:I6"/>
    <mergeCell ref="K6:M6"/>
    <mergeCell ref="P6:R6"/>
    <mergeCell ref="T6:V6"/>
    <mergeCell ref="X6:AA6"/>
    <mergeCell ref="AC6:AE6"/>
    <mergeCell ref="AG6:AJ6"/>
    <mergeCell ref="AN10:AN11"/>
    <mergeCell ref="AO10:AO11"/>
    <mergeCell ref="AP10:AP11"/>
    <mergeCell ref="AL6:AP6"/>
    <mergeCell ref="B9:B11"/>
    <mergeCell ref="C9:C11"/>
    <mergeCell ref="D9:D11"/>
    <mergeCell ref="E9:E11"/>
    <mergeCell ref="F9:F11"/>
    <mergeCell ref="G9:G11"/>
    <mergeCell ref="H9:AL9"/>
    <mergeCell ref="AM9:AP9"/>
    <mergeCell ref="AM10:AM11"/>
  </mergeCells>
  <printOptions horizontalCentered="1"/>
  <pageMargins left="0.11811023622047245" right="0.11811023622047245" top="0.6692913385826772" bottom="0.39370078740157483" header="0.39370078740157483" footer="0.31496062992125984"/>
  <pageSetup paperSize="9" scale="75" orientation="landscape" horizontalDpi="4294967294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P47"/>
  <sheetViews>
    <sheetView topLeftCell="B1" zoomScaleSheetLayoutView="50" workbookViewId="0">
      <pane xSplit="6" ySplit="12" topLeftCell="H29" activePane="bottomRight" state="frozen"/>
      <selection activeCell="B1" sqref="B1"/>
      <selection pane="topRight" activeCell="H1" sqref="H1"/>
      <selection pane="bottomLeft" activeCell="B13" sqref="B13"/>
      <selection pane="bottomRight" activeCell="C5" sqref="C5"/>
    </sheetView>
  </sheetViews>
  <sheetFormatPr defaultRowHeight="12.75" x14ac:dyDescent="0.2"/>
  <cols>
    <col min="1" max="1" width="3.42578125" style="1" customWidth="1"/>
    <col min="2" max="2" width="3.140625" style="5" customWidth="1"/>
    <col min="3" max="3" width="8.85546875" style="1" bestFit="1" customWidth="1"/>
    <col min="4" max="4" width="9.7109375" style="16" customWidth="1"/>
    <col min="5" max="5" width="17.28515625" style="1" customWidth="1"/>
    <col min="6" max="6" width="4" style="16" customWidth="1"/>
    <col min="7" max="7" width="5.7109375" style="16" bestFit="1" customWidth="1"/>
    <col min="8" max="38" width="3.28515625" style="16" customWidth="1"/>
    <col min="39" max="39" width="3" style="16" customWidth="1"/>
    <col min="40" max="41" width="2.85546875" style="16" customWidth="1"/>
    <col min="42" max="42" width="3.140625" style="16" customWidth="1"/>
    <col min="43" max="16384" width="9.140625" style="1"/>
  </cols>
  <sheetData>
    <row r="3" spans="2:42" ht="12.75" customHeight="1" x14ac:dyDescent="0.2">
      <c r="C3" s="121" t="s">
        <v>20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</row>
    <row r="4" spans="2:42" ht="18" x14ac:dyDescent="0.2">
      <c r="C4" s="122" t="s">
        <v>53</v>
      </c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</row>
    <row r="5" spans="2:42" x14ac:dyDescent="0.2">
      <c r="C5" s="4"/>
      <c r="E5" s="4"/>
    </row>
    <row r="6" spans="2:42" ht="15" customHeight="1" x14ac:dyDescent="0.2">
      <c r="B6" s="125" t="s">
        <v>3</v>
      </c>
      <c r="C6" s="125"/>
      <c r="D6" s="31" t="str">
        <f>'Absen Januari'!D6</f>
        <v>2A</v>
      </c>
      <c r="E6" s="31"/>
      <c r="F6" s="124" t="s">
        <v>39</v>
      </c>
      <c r="G6" s="124"/>
      <c r="H6" s="124"/>
      <c r="I6" s="124"/>
      <c r="J6" s="19" t="s">
        <v>4</v>
      </c>
      <c r="K6" s="123">
        <f>T6+AC6</f>
        <v>4</v>
      </c>
      <c r="L6" s="115"/>
      <c r="M6" s="115"/>
      <c r="N6" s="28"/>
      <c r="O6" s="28"/>
      <c r="P6" s="115" t="s">
        <v>21</v>
      </c>
      <c r="Q6" s="115"/>
      <c r="R6" s="115"/>
      <c r="S6" s="19" t="s">
        <v>4</v>
      </c>
      <c r="T6" s="123">
        <f>COUNTIF(F13:F36,"L")</f>
        <v>2</v>
      </c>
      <c r="U6" s="123"/>
      <c r="V6" s="123"/>
      <c r="W6" s="28"/>
      <c r="X6" s="123" t="s">
        <v>22</v>
      </c>
      <c r="Y6" s="123"/>
      <c r="Z6" s="123"/>
      <c r="AA6" s="123"/>
      <c r="AB6" s="19" t="s">
        <v>4</v>
      </c>
      <c r="AC6" s="123">
        <f>COUNTIF(F13:F36,"P")</f>
        <v>2</v>
      </c>
      <c r="AD6" s="123"/>
      <c r="AE6" s="123"/>
      <c r="AF6" s="28"/>
      <c r="AG6" s="115" t="s">
        <v>2</v>
      </c>
      <c r="AH6" s="115"/>
      <c r="AI6" s="115"/>
      <c r="AJ6" s="115"/>
      <c r="AK6" s="19" t="s">
        <v>4</v>
      </c>
      <c r="AL6" s="114" t="s">
        <v>40</v>
      </c>
      <c r="AM6" s="114"/>
      <c r="AN6" s="114"/>
      <c r="AO6" s="114"/>
      <c r="AP6" s="114"/>
    </row>
    <row r="7" spans="2:42" x14ac:dyDescent="0.2">
      <c r="B7" s="18"/>
      <c r="E7" s="19"/>
      <c r="F7" s="19"/>
      <c r="G7" s="19"/>
      <c r="J7" s="19"/>
      <c r="K7" s="28"/>
      <c r="L7" s="28"/>
      <c r="M7" s="28"/>
      <c r="N7" s="28"/>
      <c r="O7" s="28"/>
      <c r="P7" s="28"/>
      <c r="Q7" s="19"/>
      <c r="R7" s="19"/>
      <c r="S7" s="19"/>
      <c r="T7" s="28"/>
      <c r="U7" s="28"/>
      <c r="V7" s="28"/>
      <c r="W7" s="28"/>
      <c r="X7" s="28"/>
      <c r="Y7" s="28"/>
      <c r="Z7" s="28"/>
      <c r="AA7" s="19"/>
      <c r="AB7" s="19"/>
      <c r="AC7" s="28"/>
      <c r="AD7" s="28"/>
      <c r="AE7" s="28"/>
      <c r="AF7" s="28"/>
      <c r="AG7" s="28"/>
      <c r="AH7" s="28"/>
      <c r="AI7" s="19"/>
      <c r="AJ7" s="19"/>
      <c r="AK7" s="19"/>
      <c r="AL7" s="19"/>
      <c r="AM7" s="19"/>
      <c r="AN7" s="19"/>
    </row>
    <row r="8" spans="2:42" ht="6.75" customHeight="1" thickBot="1" x14ac:dyDescent="0.25"/>
    <row r="9" spans="2:42" ht="15" customHeight="1" x14ac:dyDescent="0.2">
      <c r="B9" s="103" t="s">
        <v>1</v>
      </c>
      <c r="C9" s="106" t="s">
        <v>12</v>
      </c>
      <c r="D9" s="109" t="s">
        <v>11</v>
      </c>
      <c r="E9" s="106" t="s">
        <v>5</v>
      </c>
      <c r="F9" s="106" t="s">
        <v>14</v>
      </c>
      <c r="G9" s="116" t="s">
        <v>0</v>
      </c>
      <c r="H9" s="119" t="s">
        <v>52</v>
      </c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6" t="s">
        <v>6</v>
      </c>
      <c r="AN9" s="127"/>
      <c r="AO9" s="127"/>
      <c r="AP9" s="128"/>
    </row>
    <row r="10" spans="2:42" ht="24.75" customHeight="1" x14ac:dyDescent="0.2">
      <c r="B10" s="104"/>
      <c r="C10" s="107"/>
      <c r="D10" s="110"/>
      <c r="E10" s="107"/>
      <c r="F10" s="107"/>
      <c r="G10" s="117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6"/>
      <c r="AM10" s="129" t="s">
        <v>15</v>
      </c>
      <c r="AN10" s="108" t="s">
        <v>7</v>
      </c>
      <c r="AO10" s="108" t="s">
        <v>8</v>
      </c>
      <c r="AP10" s="112" t="s">
        <v>9</v>
      </c>
    </row>
    <row r="11" spans="2:42" ht="25.5" customHeight="1" thickBot="1" x14ac:dyDescent="0.25">
      <c r="B11" s="105"/>
      <c r="C11" s="108"/>
      <c r="D11" s="107"/>
      <c r="E11" s="108"/>
      <c r="F11" s="108"/>
      <c r="G11" s="118"/>
      <c r="H11" s="51">
        <v>1</v>
      </c>
      <c r="I11" s="50">
        <v>2</v>
      </c>
      <c r="J11" s="50">
        <v>3</v>
      </c>
      <c r="K11" s="50">
        <v>4</v>
      </c>
      <c r="L11" s="50">
        <v>5</v>
      </c>
      <c r="M11" s="50">
        <v>6</v>
      </c>
      <c r="N11" s="50">
        <v>7</v>
      </c>
      <c r="O11" s="50">
        <v>8</v>
      </c>
      <c r="P11" s="50">
        <v>9</v>
      </c>
      <c r="Q11" s="51">
        <v>10</v>
      </c>
      <c r="R11" s="50">
        <v>11</v>
      </c>
      <c r="S11" s="50">
        <v>12</v>
      </c>
      <c r="T11" s="50">
        <v>13</v>
      </c>
      <c r="U11" s="50">
        <v>14</v>
      </c>
      <c r="V11" s="50">
        <v>15</v>
      </c>
      <c r="W11" s="50">
        <v>16</v>
      </c>
      <c r="X11" s="50">
        <v>17</v>
      </c>
      <c r="Y11" s="50">
        <v>18</v>
      </c>
      <c r="Z11" s="51">
        <v>19</v>
      </c>
      <c r="AA11" s="50">
        <v>20</v>
      </c>
      <c r="AB11" s="50">
        <v>21</v>
      </c>
      <c r="AC11" s="51">
        <v>22</v>
      </c>
      <c r="AD11" s="50">
        <v>23</v>
      </c>
      <c r="AE11" s="50">
        <v>24</v>
      </c>
      <c r="AF11" s="50">
        <v>25</v>
      </c>
      <c r="AG11" s="50">
        <v>26</v>
      </c>
      <c r="AH11" s="50">
        <v>27</v>
      </c>
      <c r="AI11" s="50">
        <v>28</v>
      </c>
      <c r="AJ11" s="50">
        <v>29</v>
      </c>
      <c r="AK11" s="50">
        <v>30</v>
      </c>
      <c r="AL11" s="50">
        <v>31</v>
      </c>
      <c r="AM11" s="130"/>
      <c r="AN11" s="111"/>
      <c r="AO11" s="111"/>
      <c r="AP11" s="113"/>
    </row>
    <row r="12" spans="2:42" ht="2.25" customHeight="1" x14ac:dyDescent="0.2">
      <c r="B12" s="10"/>
      <c r="C12" s="9"/>
      <c r="D12" s="21"/>
      <c r="E12" s="9"/>
      <c r="F12" s="21"/>
      <c r="G12" s="21"/>
      <c r="H12" s="21"/>
      <c r="I12" s="21"/>
      <c r="J12" s="2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21"/>
      <c r="AH12" s="21"/>
      <c r="AI12" s="21"/>
      <c r="AJ12" s="21"/>
      <c r="AK12" s="21"/>
      <c r="AL12" s="21"/>
      <c r="AM12" s="32"/>
      <c r="AN12" s="33"/>
      <c r="AO12" s="34"/>
      <c r="AP12" s="35"/>
    </row>
    <row r="13" spans="2:42" ht="15" customHeight="1" x14ac:dyDescent="0.2">
      <c r="B13" s="15">
        <v>1</v>
      </c>
      <c r="C13" s="2" t="str">
        <f>'Absen Januari'!C13</f>
        <v>S001</v>
      </c>
      <c r="D13" s="3" t="str">
        <f>'Absen Januari'!D13</f>
        <v>NIS00100</v>
      </c>
      <c r="E13" s="2" t="str">
        <f>'Absen Januari'!E13</f>
        <v>Edi</v>
      </c>
      <c r="F13" s="3" t="str">
        <f>'Absen Januari'!F13</f>
        <v>L</v>
      </c>
      <c r="G13" s="3" t="str">
        <f>'Absen Januari'!G13</f>
        <v>2A</v>
      </c>
      <c r="H13" s="97"/>
      <c r="I13" s="73"/>
      <c r="J13" s="73"/>
      <c r="K13" s="73"/>
      <c r="L13" s="73"/>
      <c r="M13" s="73"/>
      <c r="N13" s="73"/>
      <c r="O13" s="78"/>
      <c r="P13" s="73"/>
      <c r="Q13" s="73"/>
      <c r="R13" s="74"/>
      <c r="S13" s="73"/>
      <c r="T13" s="73"/>
      <c r="U13" s="73"/>
      <c r="V13" s="78"/>
      <c r="W13" s="73"/>
      <c r="X13" s="73"/>
      <c r="Y13" s="74"/>
      <c r="Z13" s="73"/>
      <c r="AA13" s="73"/>
      <c r="AB13" s="73"/>
      <c r="AC13" s="78"/>
      <c r="AD13" s="73"/>
      <c r="AE13" s="73"/>
      <c r="AF13" s="74"/>
      <c r="AG13" s="73"/>
      <c r="AH13" s="73"/>
      <c r="AI13" s="73"/>
      <c r="AJ13" s="78"/>
      <c r="AK13" s="73"/>
      <c r="AL13" s="73"/>
      <c r="AM13" s="42">
        <f>COUNTIF($H13:$AL13,"H")</f>
        <v>0</v>
      </c>
      <c r="AN13" s="24">
        <f>COUNTIF($H13:$AL13,"S")</f>
        <v>0</v>
      </c>
      <c r="AO13" s="22">
        <f>COUNTIF($H13:$AL13,"I")</f>
        <v>0</v>
      </c>
      <c r="AP13" s="13">
        <f>COUNTIF($H13:$AL13,"A")</f>
        <v>0</v>
      </c>
    </row>
    <row r="14" spans="2:42" ht="15" customHeight="1" x14ac:dyDescent="0.2">
      <c r="B14" s="15">
        <v>2</v>
      </c>
      <c r="C14" s="2" t="str">
        <f>'Absen Januari'!C14</f>
        <v>S002</v>
      </c>
      <c r="D14" s="3" t="str">
        <f>'Absen Januari'!D14</f>
        <v>NIS00101</v>
      </c>
      <c r="E14" s="2" t="str">
        <f>'Absen Januari'!E14</f>
        <v>Budi</v>
      </c>
      <c r="F14" s="3" t="str">
        <f>'Absen Januari'!F14</f>
        <v>L</v>
      </c>
      <c r="G14" s="3" t="str">
        <f>'Absen Januari'!G14</f>
        <v>2A</v>
      </c>
      <c r="H14" s="97"/>
      <c r="I14" s="73"/>
      <c r="J14" s="73"/>
      <c r="K14" s="73"/>
      <c r="L14" s="73"/>
      <c r="M14" s="73"/>
      <c r="N14" s="73"/>
      <c r="O14" s="78"/>
      <c r="P14" s="73"/>
      <c r="Q14" s="73"/>
      <c r="R14" s="74"/>
      <c r="S14" s="73"/>
      <c r="T14" s="73"/>
      <c r="U14" s="73"/>
      <c r="V14" s="78"/>
      <c r="W14" s="73"/>
      <c r="X14" s="73"/>
      <c r="Y14" s="74"/>
      <c r="Z14" s="73"/>
      <c r="AA14" s="73"/>
      <c r="AB14" s="73"/>
      <c r="AC14" s="78"/>
      <c r="AD14" s="73"/>
      <c r="AE14" s="73"/>
      <c r="AF14" s="74"/>
      <c r="AG14" s="73"/>
      <c r="AH14" s="73"/>
      <c r="AI14" s="73"/>
      <c r="AJ14" s="78"/>
      <c r="AK14" s="73"/>
      <c r="AL14" s="73"/>
      <c r="AM14" s="42">
        <f t="shared" ref="AM14:AM36" si="0">COUNTIF($H14:$AL14,"H")</f>
        <v>0</v>
      </c>
      <c r="AN14" s="24">
        <f t="shared" ref="AN14:AN36" si="1">COUNTIF($H14:$AL14,"S")</f>
        <v>0</v>
      </c>
      <c r="AO14" s="22">
        <f t="shared" ref="AO14:AO36" si="2">COUNTIF($H14:$AL14,"I")</f>
        <v>0</v>
      </c>
      <c r="AP14" s="13">
        <f t="shared" ref="AP14:AP36" si="3">COUNTIF($H14:$AL14,"A")</f>
        <v>0</v>
      </c>
    </row>
    <row r="15" spans="2:42" ht="15" customHeight="1" x14ac:dyDescent="0.2">
      <c r="B15" s="15">
        <v>3</v>
      </c>
      <c r="C15" s="2" t="str">
        <f>'Absen Januari'!C15</f>
        <v>S003</v>
      </c>
      <c r="D15" s="3" t="str">
        <f>'Absen Januari'!D15</f>
        <v>NIS00102</v>
      </c>
      <c r="E15" s="2" t="str">
        <f>'Absen Januari'!E15</f>
        <v>Susi</v>
      </c>
      <c r="F15" s="3" t="str">
        <f>'Absen Januari'!F15</f>
        <v>P</v>
      </c>
      <c r="G15" s="3" t="str">
        <f>'Absen Januari'!G15</f>
        <v>2A</v>
      </c>
      <c r="H15" s="97"/>
      <c r="I15" s="73"/>
      <c r="J15" s="73"/>
      <c r="K15" s="73"/>
      <c r="L15" s="73"/>
      <c r="M15" s="73"/>
      <c r="N15" s="73"/>
      <c r="O15" s="78"/>
      <c r="P15" s="73"/>
      <c r="Q15" s="73"/>
      <c r="R15" s="74"/>
      <c r="S15" s="73"/>
      <c r="T15" s="73"/>
      <c r="U15" s="73"/>
      <c r="V15" s="78"/>
      <c r="W15" s="73"/>
      <c r="X15" s="73"/>
      <c r="Y15" s="74"/>
      <c r="Z15" s="73"/>
      <c r="AA15" s="73"/>
      <c r="AB15" s="73"/>
      <c r="AC15" s="78"/>
      <c r="AD15" s="73"/>
      <c r="AE15" s="73"/>
      <c r="AF15" s="74"/>
      <c r="AG15" s="73"/>
      <c r="AH15" s="73"/>
      <c r="AI15" s="73"/>
      <c r="AJ15" s="78"/>
      <c r="AK15" s="73"/>
      <c r="AL15" s="73"/>
      <c r="AM15" s="42">
        <f t="shared" si="0"/>
        <v>0</v>
      </c>
      <c r="AN15" s="24">
        <f t="shared" si="1"/>
        <v>0</v>
      </c>
      <c r="AO15" s="22">
        <f t="shared" si="2"/>
        <v>0</v>
      </c>
      <c r="AP15" s="13">
        <f t="shared" si="3"/>
        <v>0</v>
      </c>
    </row>
    <row r="16" spans="2:42" ht="15" customHeight="1" x14ac:dyDescent="0.2">
      <c r="B16" s="15">
        <v>4</v>
      </c>
      <c r="C16" s="2" t="str">
        <f>'Absen Januari'!C16</f>
        <v>S004</v>
      </c>
      <c r="D16" s="3" t="str">
        <f>'Absen Januari'!D16</f>
        <v>NIS00103</v>
      </c>
      <c r="E16" s="2" t="str">
        <f>'Absen Januari'!E16</f>
        <v>Wati</v>
      </c>
      <c r="F16" s="3" t="str">
        <f>'Absen Januari'!F16</f>
        <v>P</v>
      </c>
      <c r="G16" s="3" t="str">
        <f>'Absen Januari'!G16</f>
        <v>2A</v>
      </c>
      <c r="H16" s="97"/>
      <c r="I16" s="73"/>
      <c r="J16" s="73"/>
      <c r="K16" s="73"/>
      <c r="L16" s="73"/>
      <c r="M16" s="73"/>
      <c r="N16" s="73"/>
      <c r="O16" s="78"/>
      <c r="P16" s="73"/>
      <c r="Q16" s="73"/>
      <c r="R16" s="74"/>
      <c r="S16" s="73"/>
      <c r="T16" s="73"/>
      <c r="U16" s="73"/>
      <c r="V16" s="78"/>
      <c r="W16" s="73"/>
      <c r="X16" s="73"/>
      <c r="Y16" s="74"/>
      <c r="Z16" s="73"/>
      <c r="AA16" s="73"/>
      <c r="AB16" s="73"/>
      <c r="AC16" s="78"/>
      <c r="AD16" s="73"/>
      <c r="AE16" s="73"/>
      <c r="AF16" s="74"/>
      <c r="AG16" s="73"/>
      <c r="AH16" s="73"/>
      <c r="AI16" s="73"/>
      <c r="AJ16" s="78"/>
      <c r="AK16" s="73"/>
      <c r="AL16" s="73"/>
      <c r="AM16" s="42">
        <f t="shared" si="0"/>
        <v>0</v>
      </c>
      <c r="AN16" s="24">
        <f t="shared" si="1"/>
        <v>0</v>
      </c>
      <c r="AO16" s="22">
        <f t="shared" si="2"/>
        <v>0</v>
      </c>
      <c r="AP16" s="13">
        <f t="shared" si="3"/>
        <v>0</v>
      </c>
    </row>
    <row r="17" spans="2:42" ht="15" customHeight="1" x14ac:dyDescent="0.2">
      <c r="B17" s="15">
        <v>5</v>
      </c>
      <c r="C17" s="2">
        <f>'Absen Januari'!C17</f>
        <v>0</v>
      </c>
      <c r="D17" s="3">
        <f>'Absen Januari'!D17</f>
        <v>0</v>
      </c>
      <c r="E17" s="2">
        <f>'Absen Januari'!E17</f>
        <v>0</v>
      </c>
      <c r="F17" s="3">
        <f>'Absen Januari'!F17</f>
        <v>0</v>
      </c>
      <c r="G17" s="3">
        <f>'Absen Januari'!G17</f>
        <v>0</v>
      </c>
      <c r="H17" s="97"/>
      <c r="I17" s="73"/>
      <c r="J17" s="73"/>
      <c r="K17" s="73"/>
      <c r="L17" s="73"/>
      <c r="M17" s="73"/>
      <c r="N17" s="73"/>
      <c r="O17" s="78"/>
      <c r="P17" s="73"/>
      <c r="Q17" s="73"/>
      <c r="R17" s="74"/>
      <c r="S17" s="73"/>
      <c r="T17" s="73"/>
      <c r="U17" s="73"/>
      <c r="V17" s="78"/>
      <c r="W17" s="73"/>
      <c r="X17" s="73"/>
      <c r="Y17" s="74"/>
      <c r="Z17" s="73"/>
      <c r="AA17" s="73"/>
      <c r="AB17" s="73"/>
      <c r="AC17" s="78"/>
      <c r="AD17" s="73"/>
      <c r="AE17" s="73"/>
      <c r="AF17" s="74"/>
      <c r="AG17" s="73"/>
      <c r="AH17" s="73"/>
      <c r="AI17" s="73"/>
      <c r="AJ17" s="78"/>
      <c r="AK17" s="73"/>
      <c r="AL17" s="73"/>
      <c r="AM17" s="42">
        <f t="shared" si="0"/>
        <v>0</v>
      </c>
      <c r="AN17" s="24">
        <f t="shared" si="1"/>
        <v>0</v>
      </c>
      <c r="AO17" s="22">
        <f t="shared" si="2"/>
        <v>0</v>
      </c>
      <c r="AP17" s="13">
        <f t="shared" si="3"/>
        <v>0</v>
      </c>
    </row>
    <row r="18" spans="2:42" ht="15" customHeight="1" x14ac:dyDescent="0.2">
      <c r="B18" s="15">
        <v>6</v>
      </c>
      <c r="C18" s="2">
        <f>'Absen Januari'!C18</f>
        <v>0</v>
      </c>
      <c r="D18" s="3">
        <f>'Absen Januari'!D18</f>
        <v>0</v>
      </c>
      <c r="E18" s="2">
        <f>'Absen Januari'!E18</f>
        <v>0</v>
      </c>
      <c r="F18" s="3">
        <f>'Absen Januari'!F18</f>
        <v>0</v>
      </c>
      <c r="G18" s="3">
        <f>'Absen Januari'!G18</f>
        <v>0</v>
      </c>
      <c r="H18" s="97"/>
      <c r="I18" s="73"/>
      <c r="J18" s="73"/>
      <c r="K18" s="73"/>
      <c r="L18" s="73"/>
      <c r="M18" s="73"/>
      <c r="N18" s="73"/>
      <c r="O18" s="78"/>
      <c r="P18" s="73"/>
      <c r="Q18" s="73"/>
      <c r="R18" s="74"/>
      <c r="S18" s="73"/>
      <c r="T18" s="73"/>
      <c r="U18" s="73"/>
      <c r="V18" s="78"/>
      <c r="W18" s="73"/>
      <c r="X18" s="73"/>
      <c r="Y18" s="74"/>
      <c r="Z18" s="73"/>
      <c r="AA18" s="73"/>
      <c r="AB18" s="73"/>
      <c r="AC18" s="78"/>
      <c r="AD18" s="73"/>
      <c r="AE18" s="73"/>
      <c r="AF18" s="74"/>
      <c r="AG18" s="73"/>
      <c r="AH18" s="73"/>
      <c r="AI18" s="73"/>
      <c r="AJ18" s="78"/>
      <c r="AK18" s="73"/>
      <c r="AL18" s="73"/>
      <c r="AM18" s="42">
        <f t="shared" si="0"/>
        <v>0</v>
      </c>
      <c r="AN18" s="24">
        <f t="shared" si="1"/>
        <v>0</v>
      </c>
      <c r="AO18" s="22">
        <f t="shared" si="2"/>
        <v>0</v>
      </c>
      <c r="AP18" s="13">
        <f t="shared" si="3"/>
        <v>0</v>
      </c>
    </row>
    <row r="19" spans="2:42" ht="15" customHeight="1" x14ac:dyDescent="0.2">
      <c r="B19" s="15">
        <v>7</v>
      </c>
      <c r="C19" s="2">
        <f>'Absen Januari'!C19</f>
        <v>0</v>
      </c>
      <c r="D19" s="3">
        <f>'Absen Januari'!D19</f>
        <v>0</v>
      </c>
      <c r="E19" s="2">
        <f>'Absen Januari'!E19</f>
        <v>0</v>
      </c>
      <c r="F19" s="3">
        <f>'Absen Januari'!F19</f>
        <v>0</v>
      </c>
      <c r="G19" s="3">
        <f>'Absen Januari'!G19</f>
        <v>0</v>
      </c>
      <c r="H19" s="97"/>
      <c r="I19" s="73"/>
      <c r="J19" s="73"/>
      <c r="K19" s="73"/>
      <c r="L19" s="73"/>
      <c r="M19" s="73"/>
      <c r="N19" s="73"/>
      <c r="O19" s="78"/>
      <c r="P19" s="73"/>
      <c r="Q19" s="73"/>
      <c r="R19" s="74"/>
      <c r="S19" s="73"/>
      <c r="T19" s="73"/>
      <c r="U19" s="73"/>
      <c r="V19" s="78"/>
      <c r="W19" s="73"/>
      <c r="X19" s="73"/>
      <c r="Y19" s="74"/>
      <c r="Z19" s="73"/>
      <c r="AA19" s="73"/>
      <c r="AB19" s="73"/>
      <c r="AC19" s="78"/>
      <c r="AD19" s="73"/>
      <c r="AE19" s="73"/>
      <c r="AF19" s="74"/>
      <c r="AG19" s="73"/>
      <c r="AH19" s="73"/>
      <c r="AI19" s="73"/>
      <c r="AJ19" s="78"/>
      <c r="AK19" s="73"/>
      <c r="AL19" s="73"/>
      <c r="AM19" s="42">
        <f t="shared" si="0"/>
        <v>0</v>
      </c>
      <c r="AN19" s="24">
        <f t="shared" si="1"/>
        <v>0</v>
      </c>
      <c r="AO19" s="22">
        <f t="shared" si="2"/>
        <v>0</v>
      </c>
      <c r="AP19" s="13">
        <f t="shared" si="3"/>
        <v>0</v>
      </c>
    </row>
    <row r="20" spans="2:42" ht="15" customHeight="1" x14ac:dyDescent="0.2">
      <c r="B20" s="15">
        <v>8</v>
      </c>
      <c r="C20" s="2">
        <f>'Absen Januari'!C20</f>
        <v>0</v>
      </c>
      <c r="D20" s="3">
        <f>'Absen Januari'!D20</f>
        <v>0</v>
      </c>
      <c r="E20" s="2">
        <f>'Absen Januari'!E20</f>
        <v>0</v>
      </c>
      <c r="F20" s="3">
        <f>'Absen Januari'!F20</f>
        <v>0</v>
      </c>
      <c r="G20" s="3">
        <f>'Absen Januari'!G20</f>
        <v>0</v>
      </c>
      <c r="H20" s="97"/>
      <c r="I20" s="73"/>
      <c r="J20" s="73"/>
      <c r="K20" s="73"/>
      <c r="L20" s="73"/>
      <c r="M20" s="73"/>
      <c r="N20" s="73"/>
      <c r="O20" s="78"/>
      <c r="P20" s="73"/>
      <c r="Q20" s="73"/>
      <c r="R20" s="74"/>
      <c r="S20" s="73"/>
      <c r="T20" s="73"/>
      <c r="U20" s="73"/>
      <c r="V20" s="78"/>
      <c r="W20" s="73"/>
      <c r="X20" s="73"/>
      <c r="Y20" s="74"/>
      <c r="Z20" s="73"/>
      <c r="AA20" s="73"/>
      <c r="AB20" s="73"/>
      <c r="AC20" s="78"/>
      <c r="AD20" s="73"/>
      <c r="AE20" s="73"/>
      <c r="AF20" s="74"/>
      <c r="AG20" s="73"/>
      <c r="AH20" s="73"/>
      <c r="AI20" s="73"/>
      <c r="AJ20" s="78"/>
      <c r="AK20" s="73"/>
      <c r="AL20" s="73"/>
      <c r="AM20" s="42">
        <f t="shared" si="0"/>
        <v>0</v>
      </c>
      <c r="AN20" s="24">
        <f t="shared" si="1"/>
        <v>0</v>
      </c>
      <c r="AO20" s="22">
        <f t="shared" si="2"/>
        <v>0</v>
      </c>
      <c r="AP20" s="13">
        <f t="shared" si="3"/>
        <v>0</v>
      </c>
    </row>
    <row r="21" spans="2:42" ht="15" customHeight="1" x14ac:dyDescent="0.2">
      <c r="B21" s="15">
        <v>9</v>
      </c>
      <c r="C21" s="2">
        <f>'Absen Januari'!C21</f>
        <v>0</v>
      </c>
      <c r="D21" s="3">
        <f>'Absen Januari'!D21</f>
        <v>0</v>
      </c>
      <c r="E21" s="2">
        <f>'Absen Januari'!E21</f>
        <v>0</v>
      </c>
      <c r="F21" s="3">
        <f>'Absen Januari'!F21</f>
        <v>0</v>
      </c>
      <c r="G21" s="3">
        <f>'Absen Januari'!G21</f>
        <v>0</v>
      </c>
      <c r="H21" s="97"/>
      <c r="I21" s="73"/>
      <c r="J21" s="73"/>
      <c r="K21" s="73"/>
      <c r="L21" s="73"/>
      <c r="M21" s="73"/>
      <c r="N21" s="73"/>
      <c r="O21" s="78"/>
      <c r="P21" s="73"/>
      <c r="Q21" s="73"/>
      <c r="R21" s="74"/>
      <c r="S21" s="73"/>
      <c r="T21" s="73"/>
      <c r="U21" s="73"/>
      <c r="V21" s="78"/>
      <c r="W21" s="73"/>
      <c r="X21" s="73"/>
      <c r="Y21" s="74"/>
      <c r="Z21" s="73"/>
      <c r="AA21" s="73"/>
      <c r="AB21" s="73"/>
      <c r="AC21" s="78"/>
      <c r="AD21" s="73"/>
      <c r="AE21" s="73"/>
      <c r="AF21" s="74"/>
      <c r="AG21" s="73"/>
      <c r="AH21" s="73"/>
      <c r="AI21" s="73"/>
      <c r="AJ21" s="78"/>
      <c r="AK21" s="73"/>
      <c r="AL21" s="73"/>
      <c r="AM21" s="42">
        <f t="shared" si="0"/>
        <v>0</v>
      </c>
      <c r="AN21" s="24">
        <f t="shared" si="1"/>
        <v>0</v>
      </c>
      <c r="AO21" s="22">
        <f t="shared" si="2"/>
        <v>0</v>
      </c>
      <c r="AP21" s="13">
        <f t="shared" si="3"/>
        <v>0</v>
      </c>
    </row>
    <row r="22" spans="2:42" ht="15" customHeight="1" x14ac:dyDescent="0.2">
      <c r="B22" s="15">
        <v>10</v>
      </c>
      <c r="C22" s="2">
        <f>'Absen Januari'!C22</f>
        <v>0</v>
      </c>
      <c r="D22" s="3">
        <f>'Absen Januari'!D22</f>
        <v>0</v>
      </c>
      <c r="E22" s="2">
        <f>'Absen Januari'!E22</f>
        <v>0</v>
      </c>
      <c r="F22" s="3">
        <f>'Absen Januari'!F22</f>
        <v>0</v>
      </c>
      <c r="G22" s="3">
        <f>'Absen Januari'!G22</f>
        <v>0</v>
      </c>
      <c r="H22" s="97"/>
      <c r="I22" s="73"/>
      <c r="J22" s="73"/>
      <c r="K22" s="73"/>
      <c r="L22" s="73"/>
      <c r="M22" s="73"/>
      <c r="N22" s="73"/>
      <c r="O22" s="78"/>
      <c r="P22" s="73"/>
      <c r="Q22" s="73"/>
      <c r="R22" s="74"/>
      <c r="S22" s="73"/>
      <c r="T22" s="73"/>
      <c r="U22" s="73"/>
      <c r="V22" s="78"/>
      <c r="W22" s="73"/>
      <c r="X22" s="73"/>
      <c r="Y22" s="74"/>
      <c r="Z22" s="73"/>
      <c r="AA22" s="73"/>
      <c r="AB22" s="73"/>
      <c r="AC22" s="78"/>
      <c r="AD22" s="73"/>
      <c r="AE22" s="73"/>
      <c r="AF22" s="74"/>
      <c r="AG22" s="73"/>
      <c r="AH22" s="73"/>
      <c r="AI22" s="73"/>
      <c r="AJ22" s="78"/>
      <c r="AK22" s="73"/>
      <c r="AL22" s="73"/>
      <c r="AM22" s="42">
        <f t="shared" si="0"/>
        <v>0</v>
      </c>
      <c r="AN22" s="24">
        <f t="shared" si="1"/>
        <v>0</v>
      </c>
      <c r="AO22" s="22">
        <f t="shared" si="2"/>
        <v>0</v>
      </c>
      <c r="AP22" s="13">
        <f t="shared" si="3"/>
        <v>0</v>
      </c>
    </row>
    <row r="23" spans="2:42" ht="15" customHeight="1" x14ac:dyDescent="0.2">
      <c r="B23" s="15">
        <v>11</v>
      </c>
      <c r="C23" s="2">
        <f>'Absen Januari'!C23</f>
        <v>0</v>
      </c>
      <c r="D23" s="3">
        <f>'Absen Januari'!D23</f>
        <v>0</v>
      </c>
      <c r="E23" s="2">
        <f>'Absen Januari'!E23</f>
        <v>0</v>
      </c>
      <c r="F23" s="3">
        <f>'Absen Januari'!F23</f>
        <v>0</v>
      </c>
      <c r="G23" s="3">
        <f>'Absen Januari'!G23</f>
        <v>0</v>
      </c>
      <c r="H23" s="97"/>
      <c r="I23" s="73"/>
      <c r="J23" s="73"/>
      <c r="K23" s="73"/>
      <c r="L23" s="73"/>
      <c r="M23" s="73"/>
      <c r="N23" s="73"/>
      <c r="O23" s="78"/>
      <c r="P23" s="73"/>
      <c r="Q23" s="73"/>
      <c r="R23" s="74"/>
      <c r="S23" s="73"/>
      <c r="T23" s="73"/>
      <c r="U23" s="73"/>
      <c r="V23" s="78"/>
      <c r="W23" s="73"/>
      <c r="X23" s="73"/>
      <c r="Y23" s="74"/>
      <c r="Z23" s="73"/>
      <c r="AA23" s="73"/>
      <c r="AB23" s="73"/>
      <c r="AC23" s="78"/>
      <c r="AD23" s="73"/>
      <c r="AE23" s="73"/>
      <c r="AF23" s="74"/>
      <c r="AG23" s="73"/>
      <c r="AH23" s="73"/>
      <c r="AI23" s="73"/>
      <c r="AJ23" s="78"/>
      <c r="AK23" s="73"/>
      <c r="AL23" s="73"/>
      <c r="AM23" s="42">
        <f t="shared" si="0"/>
        <v>0</v>
      </c>
      <c r="AN23" s="24">
        <f t="shared" si="1"/>
        <v>0</v>
      </c>
      <c r="AO23" s="22">
        <f t="shared" si="2"/>
        <v>0</v>
      </c>
      <c r="AP23" s="13">
        <f t="shared" si="3"/>
        <v>0</v>
      </c>
    </row>
    <row r="24" spans="2:42" ht="15" customHeight="1" x14ac:dyDescent="0.2">
      <c r="B24" s="15">
        <v>12</v>
      </c>
      <c r="C24" s="2">
        <f>'Absen Januari'!C24</f>
        <v>0</v>
      </c>
      <c r="D24" s="3">
        <f>'Absen Januari'!D24</f>
        <v>0</v>
      </c>
      <c r="E24" s="2">
        <f>'Absen Januari'!E24</f>
        <v>0</v>
      </c>
      <c r="F24" s="3">
        <f>'Absen Januari'!F24</f>
        <v>0</v>
      </c>
      <c r="G24" s="3">
        <f>'Absen Januari'!G24</f>
        <v>0</v>
      </c>
      <c r="H24" s="97"/>
      <c r="I24" s="73"/>
      <c r="J24" s="73"/>
      <c r="K24" s="73"/>
      <c r="L24" s="73"/>
      <c r="M24" s="73"/>
      <c r="N24" s="73"/>
      <c r="O24" s="78"/>
      <c r="P24" s="73"/>
      <c r="Q24" s="73"/>
      <c r="R24" s="74"/>
      <c r="S24" s="73"/>
      <c r="T24" s="73"/>
      <c r="U24" s="73"/>
      <c r="V24" s="78"/>
      <c r="W24" s="73"/>
      <c r="X24" s="73"/>
      <c r="Y24" s="74"/>
      <c r="Z24" s="73"/>
      <c r="AA24" s="73"/>
      <c r="AB24" s="73"/>
      <c r="AC24" s="78"/>
      <c r="AD24" s="73"/>
      <c r="AE24" s="73"/>
      <c r="AF24" s="74"/>
      <c r="AG24" s="73"/>
      <c r="AH24" s="73"/>
      <c r="AI24" s="73"/>
      <c r="AJ24" s="78"/>
      <c r="AK24" s="73"/>
      <c r="AL24" s="73"/>
      <c r="AM24" s="42">
        <f t="shared" si="0"/>
        <v>0</v>
      </c>
      <c r="AN24" s="24">
        <f t="shared" si="1"/>
        <v>0</v>
      </c>
      <c r="AO24" s="22">
        <f t="shared" si="2"/>
        <v>0</v>
      </c>
      <c r="AP24" s="13">
        <f t="shared" si="3"/>
        <v>0</v>
      </c>
    </row>
    <row r="25" spans="2:42" ht="15" customHeight="1" x14ac:dyDescent="0.2">
      <c r="B25" s="15">
        <v>13</v>
      </c>
      <c r="C25" s="2">
        <f>'Absen Januari'!C25</f>
        <v>0</v>
      </c>
      <c r="D25" s="3">
        <f>'Absen Januari'!D25</f>
        <v>0</v>
      </c>
      <c r="E25" s="2">
        <f>'Absen Januari'!E25</f>
        <v>0</v>
      </c>
      <c r="F25" s="3">
        <f>'Absen Januari'!F25</f>
        <v>0</v>
      </c>
      <c r="G25" s="3">
        <f>'Absen Januari'!G25</f>
        <v>0</v>
      </c>
      <c r="H25" s="97"/>
      <c r="I25" s="73"/>
      <c r="J25" s="73"/>
      <c r="K25" s="73"/>
      <c r="L25" s="73"/>
      <c r="M25" s="73"/>
      <c r="N25" s="73"/>
      <c r="O25" s="78"/>
      <c r="P25" s="73"/>
      <c r="Q25" s="73"/>
      <c r="R25" s="74"/>
      <c r="S25" s="73"/>
      <c r="T25" s="73"/>
      <c r="U25" s="73"/>
      <c r="V25" s="78"/>
      <c r="W25" s="73"/>
      <c r="X25" s="73"/>
      <c r="Y25" s="74"/>
      <c r="Z25" s="73"/>
      <c r="AA25" s="73"/>
      <c r="AB25" s="73"/>
      <c r="AC25" s="78"/>
      <c r="AD25" s="73"/>
      <c r="AE25" s="73"/>
      <c r="AF25" s="74"/>
      <c r="AG25" s="73"/>
      <c r="AH25" s="73"/>
      <c r="AI25" s="73"/>
      <c r="AJ25" s="78"/>
      <c r="AK25" s="73"/>
      <c r="AL25" s="73"/>
      <c r="AM25" s="42">
        <f t="shared" si="0"/>
        <v>0</v>
      </c>
      <c r="AN25" s="24">
        <f t="shared" si="1"/>
        <v>0</v>
      </c>
      <c r="AO25" s="22">
        <f t="shared" si="2"/>
        <v>0</v>
      </c>
      <c r="AP25" s="13">
        <f t="shared" si="3"/>
        <v>0</v>
      </c>
    </row>
    <row r="26" spans="2:42" ht="15" customHeight="1" x14ac:dyDescent="0.2">
      <c r="B26" s="15">
        <v>14</v>
      </c>
      <c r="C26" s="2">
        <f>'Absen Januari'!C26</f>
        <v>0</v>
      </c>
      <c r="D26" s="3">
        <f>'Absen Januari'!D26</f>
        <v>0</v>
      </c>
      <c r="E26" s="2">
        <f>'Absen Januari'!E26</f>
        <v>0</v>
      </c>
      <c r="F26" s="3">
        <f>'Absen Januari'!F26</f>
        <v>0</v>
      </c>
      <c r="G26" s="3">
        <f>'Absen Januari'!G26</f>
        <v>0</v>
      </c>
      <c r="H26" s="97"/>
      <c r="I26" s="73"/>
      <c r="J26" s="73"/>
      <c r="K26" s="73"/>
      <c r="L26" s="73"/>
      <c r="M26" s="73"/>
      <c r="N26" s="73"/>
      <c r="O26" s="78"/>
      <c r="P26" s="73"/>
      <c r="Q26" s="73"/>
      <c r="R26" s="74"/>
      <c r="S26" s="73"/>
      <c r="T26" s="73"/>
      <c r="U26" s="73"/>
      <c r="V26" s="78"/>
      <c r="W26" s="73"/>
      <c r="X26" s="73"/>
      <c r="Y26" s="74"/>
      <c r="Z26" s="73"/>
      <c r="AA26" s="73"/>
      <c r="AB26" s="73"/>
      <c r="AC26" s="78"/>
      <c r="AD26" s="73"/>
      <c r="AE26" s="73"/>
      <c r="AF26" s="74"/>
      <c r="AG26" s="73"/>
      <c r="AH26" s="73"/>
      <c r="AI26" s="73"/>
      <c r="AJ26" s="78"/>
      <c r="AK26" s="73"/>
      <c r="AL26" s="73"/>
      <c r="AM26" s="42">
        <f t="shared" si="0"/>
        <v>0</v>
      </c>
      <c r="AN26" s="24">
        <f t="shared" si="1"/>
        <v>0</v>
      </c>
      <c r="AO26" s="22">
        <f t="shared" si="2"/>
        <v>0</v>
      </c>
      <c r="AP26" s="13">
        <f t="shared" si="3"/>
        <v>0</v>
      </c>
    </row>
    <row r="27" spans="2:42" ht="15" customHeight="1" x14ac:dyDescent="0.2">
      <c r="B27" s="15">
        <v>15</v>
      </c>
      <c r="C27" s="2">
        <f>'Absen Januari'!C27</f>
        <v>0</v>
      </c>
      <c r="D27" s="3">
        <f>'Absen Januari'!D27</f>
        <v>0</v>
      </c>
      <c r="E27" s="2">
        <f>'Absen Januari'!E27</f>
        <v>0</v>
      </c>
      <c r="F27" s="3">
        <f>'Absen Januari'!F27</f>
        <v>0</v>
      </c>
      <c r="G27" s="3">
        <f>'Absen Januari'!G27</f>
        <v>0</v>
      </c>
      <c r="H27" s="97"/>
      <c r="I27" s="73"/>
      <c r="J27" s="73"/>
      <c r="K27" s="73"/>
      <c r="L27" s="73"/>
      <c r="M27" s="73"/>
      <c r="N27" s="73"/>
      <c r="O27" s="78"/>
      <c r="P27" s="73"/>
      <c r="Q27" s="73"/>
      <c r="R27" s="74"/>
      <c r="S27" s="73"/>
      <c r="T27" s="73"/>
      <c r="U27" s="73"/>
      <c r="V27" s="78"/>
      <c r="W27" s="73"/>
      <c r="X27" s="73"/>
      <c r="Y27" s="74"/>
      <c r="Z27" s="73"/>
      <c r="AA27" s="73"/>
      <c r="AB27" s="73"/>
      <c r="AC27" s="78"/>
      <c r="AD27" s="73"/>
      <c r="AE27" s="73"/>
      <c r="AF27" s="74"/>
      <c r="AG27" s="73"/>
      <c r="AH27" s="73"/>
      <c r="AI27" s="73"/>
      <c r="AJ27" s="78"/>
      <c r="AK27" s="73"/>
      <c r="AL27" s="73"/>
      <c r="AM27" s="42">
        <f t="shared" si="0"/>
        <v>0</v>
      </c>
      <c r="AN27" s="24">
        <f t="shared" si="1"/>
        <v>0</v>
      </c>
      <c r="AO27" s="22">
        <f t="shared" si="2"/>
        <v>0</v>
      </c>
      <c r="AP27" s="13">
        <f t="shared" si="3"/>
        <v>0</v>
      </c>
    </row>
    <row r="28" spans="2:42" ht="15" customHeight="1" x14ac:dyDescent="0.2">
      <c r="B28" s="15">
        <v>16</v>
      </c>
      <c r="C28" s="2">
        <f>'Absen Januari'!C28</f>
        <v>0</v>
      </c>
      <c r="D28" s="3">
        <f>'Absen Januari'!D28</f>
        <v>0</v>
      </c>
      <c r="E28" s="2">
        <f>'Absen Januari'!E28</f>
        <v>0</v>
      </c>
      <c r="F28" s="3">
        <f>'Absen Januari'!F28</f>
        <v>0</v>
      </c>
      <c r="G28" s="3">
        <f>'Absen Januari'!G28</f>
        <v>0</v>
      </c>
      <c r="H28" s="22"/>
      <c r="I28" s="73"/>
      <c r="J28" s="73"/>
      <c r="K28" s="73"/>
      <c r="L28" s="73"/>
      <c r="M28" s="73"/>
      <c r="N28" s="73"/>
      <c r="O28" s="78"/>
      <c r="P28" s="73"/>
      <c r="Q28" s="73"/>
      <c r="R28" s="74"/>
      <c r="S28" s="73"/>
      <c r="T28" s="73"/>
      <c r="U28" s="73"/>
      <c r="V28" s="78"/>
      <c r="W28" s="73"/>
      <c r="X28" s="73"/>
      <c r="Y28" s="74"/>
      <c r="Z28" s="73"/>
      <c r="AA28" s="73"/>
      <c r="AB28" s="73"/>
      <c r="AC28" s="78"/>
      <c r="AD28" s="73"/>
      <c r="AE28" s="73"/>
      <c r="AF28" s="74"/>
      <c r="AG28" s="73"/>
      <c r="AH28" s="73"/>
      <c r="AI28" s="73"/>
      <c r="AJ28" s="78"/>
      <c r="AK28" s="73"/>
      <c r="AL28" s="73"/>
      <c r="AM28" s="42">
        <f t="shared" si="0"/>
        <v>0</v>
      </c>
      <c r="AN28" s="24">
        <f t="shared" si="1"/>
        <v>0</v>
      </c>
      <c r="AO28" s="22">
        <f t="shared" si="2"/>
        <v>0</v>
      </c>
      <c r="AP28" s="13">
        <f t="shared" si="3"/>
        <v>0</v>
      </c>
    </row>
    <row r="29" spans="2:42" ht="15" customHeight="1" x14ac:dyDescent="0.2">
      <c r="B29" s="15">
        <v>17</v>
      </c>
      <c r="C29" s="2">
        <f>'Absen Januari'!C29</f>
        <v>0</v>
      </c>
      <c r="D29" s="3">
        <f>'Absen Januari'!D29</f>
        <v>0</v>
      </c>
      <c r="E29" s="2">
        <f>'Absen Januari'!E29</f>
        <v>0</v>
      </c>
      <c r="F29" s="3">
        <f>'Absen Januari'!F29</f>
        <v>0</v>
      </c>
      <c r="G29" s="3">
        <f>'Absen Januari'!G29</f>
        <v>0</v>
      </c>
      <c r="H29" s="97"/>
      <c r="I29" s="73"/>
      <c r="J29" s="73"/>
      <c r="K29" s="73"/>
      <c r="L29" s="73"/>
      <c r="M29" s="73"/>
      <c r="N29" s="73"/>
      <c r="O29" s="78"/>
      <c r="P29" s="73"/>
      <c r="Q29" s="73"/>
      <c r="R29" s="74"/>
      <c r="S29" s="73"/>
      <c r="T29" s="73"/>
      <c r="U29" s="73"/>
      <c r="V29" s="78"/>
      <c r="W29" s="73"/>
      <c r="X29" s="73"/>
      <c r="Y29" s="74"/>
      <c r="Z29" s="73"/>
      <c r="AA29" s="73"/>
      <c r="AB29" s="73"/>
      <c r="AC29" s="78"/>
      <c r="AD29" s="73"/>
      <c r="AE29" s="73"/>
      <c r="AF29" s="74"/>
      <c r="AG29" s="73"/>
      <c r="AH29" s="73"/>
      <c r="AI29" s="73"/>
      <c r="AJ29" s="78"/>
      <c r="AK29" s="73"/>
      <c r="AL29" s="73"/>
      <c r="AM29" s="42">
        <f t="shared" si="0"/>
        <v>0</v>
      </c>
      <c r="AN29" s="24">
        <f t="shared" si="1"/>
        <v>0</v>
      </c>
      <c r="AO29" s="22">
        <f t="shared" si="2"/>
        <v>0</v>
      </c>
      <c r="AP29" s="13">
        <f t="shared" si="3"/>
        <v>0</v>
      </c>
    </row>
    <row r="30" spans="2:42" ht="15" customHeight="1" x14ac:dyDescent="0.2">
      <c r="B30" s="15">
        <v>18</v>
      </c>
      <c r="C30" s="2">
        <f>'Absen Januari'!C30</f>
        <v>0</v>
      </c>
      <c r="D30" s="3">
        <f>'Absen Januari'!D30</f>
        <v>0</v>
      </c>
      <c r="E30" s="2">
        <f>'Absen Januari'!E30</f>
        <v>0</v>
      </c>
      <c r="F30" s="3">
        <f>'Absen Januari'!F30</f>
        <v>0</v>
      </c>
      <c r="G30" s="3">
        <f>'Absen Januari'!G30</f>
        <v>0</v>
      </c>
      <c r="H30" s="97"/>
      <c r="I30" s="73"/>
      <c r="J30" s="73"/>
      <c r="K30" s="73"/>
      <c r="L30" s="73"/>
      <c r="M30" s="73"/>
      <c r="N30" s="73"/>
      <c r="O30" s="78"/>
      <c r="P30" s="73"/>
      <c r="Q30" s="73"/>
      <c r="R30" s="74"/>
      <c r="S30" s="73"/>
      <c r="T30" s="73"/>
      <c r="U30" s="73"/>
      <c r="V30" s="78"/>
      <c r="W30" s="73"/>
      <c r="X30" s="73"/>
      <c r="Y30" s="74"/>
      <c r="Z30" s="73"/>
      <c r="AA30" s="73"/>
      <c r="AB30" s="73"/>
      <c r="AC30" s="78"/>
      <c r="AD30" s="73"/>
      <c r="AE30" s="73"/>
      <c r="AF30" s="74"/>
      <c r="AG30" s="73"/>
      <c r="AH30" s="73"/>
      <c r="AI30" s="73"/>
      <c r="AJ30" s="78"/>
      <c r="AK30" s="73"/>
      <c r="AL30" s="73"/>
      <c r="AM30" s="42">
        <f>COUNTIF($H30:$AL30,"H")</f>
        <v>0</v>
      </c>
      <c r="AN30" s="24">
        <f>COUNTIF($H30:$AL30,"S")</f>
        <v>0</v>
      </c>
      <c r="AO30" s="22">
        <f>COUNTIF($H30:$AL30,"I")</f>
        <v>0</v>
      </c>
      <c r="AP30" s="13">
        <f>COUNTIF($H30:$AL30,"A")</f>
        <v>0</v>
      </c>
    </row>
    <row r="31" spans="2:42" ht="15" customHeight="1" x14ac:dyDescent="0.2">
      <c r="B31" s="15">
        <v>19</v>
      </c>
      <c r="C31" s="2">
        <f>'Absen Januari'!C31</f>
        <v>0</v>
      </c>
      <c r="D31" s="3">
        <f>'Absen Januari'!D31</f>
        <v>0</v>
      </c>
      <c r="E31" s="2">
        <f>'Absen Januari'!E31</f>
        <v>0</v>
      </c>
      <c r="F31" s="3">
        <f>'Absen Januari'!F31</f>
        <v>0</v>
      </c>
      <c r="G31" s="3">
        <f>'Absen Januari'!G31</f>
        <v>0</v>
      </c>
      <c r="H31" s="97"/>
      <c r="I31" s="73"/>
      <c r="J31" s="73"/>
      <c r="K31" s="73"/>
      <c r="L31" s="73"/>
      <c r="M31" s="73"/>
      <c r="N31" s="73"/>
      <c r="O31" s="78"/>
      <c r="P31" s="73"/>
      <c r="Q31" s="73"/>
      <c r="R31" s="74"/>
      <c r="S31" s="73"/>
      <c r="T31" s="73"/>
      <c r="U31" s="73"/>
      <c r="V31" s="78"/>
      <c r="W31" s="73"/>
      <c r="X31" s="73"/>
      <c r="Y31" s="74"/>
      <c r="Z31" s="73"/>
      <c r="AA31" s="73"/>
      <c r="AB31" s="73"/>
      <c r="AC31" s="78"/>
      <c r="AD31" s="73"/>
      <c r="AE31" s="73"/>
      <c r="AF31" s="74"/>
      <c r="AG31" s="73"/>
      <c r="AH31" s="73"/>
      <c r="AI31" s="73"/>
      <c r="AJ31" s="78"/>
      <c r="AK31" s="73"/>
      <c r="AL31" s="73"/>
      <c r="AM31" s="42">
        <f t="shared" si="0"/>
        <v>0</v>
      </c>
      <c r="AN31" s="24">
        <f t="shared" si="1"/>
        <v>0</v>
      </c>
      <c r="AO31" s="22">
        <f t="shared" si="2"/>
        <v>0</v>
      </c>
      <c r="AP31" s="13">
        <f t="shared" si="3"/>
        <v>0</v>
      </c>
    </row>
    <row r="32" spans="2:42" ht="15" customHeight="1" x14ac:dyDescent="0.2">
      <c r="B32" s="15">
        <v>20</v>
      </c>
      <c r="C32" s="2">
        <f>'Absen Januari'!C32</f>
        <v>0</v>
      </c>
      <c r="D32" s="3">
        <f>'Absen Januari'!D32</f>
        <v>0</v>
      </c>
      <c r="E32" s="2">
        <f>'Absen Januari'!E32</f>
        <v>0</v>
      </c>
      <c r="F32" s="3">
        <f>'Absen Januari'!F32</f>
        <v>0</v>
      </c>
      <c r="G32" s="3">
        <f>'Absen Januari'!G32</f>
        <v>0</v>
      </c>
      <c r="H32" s="97"/>
      <c r="I32" s="73"/>
      <c r="J32" s="73"/>
      <c r="K32" s="73"/>
      <c r="L32" s="73"/>
      <c r="M32" s="73"/>
      <c r="N32" s="73"/>
      <c r="O32" s="78"/>
      <c r="P32" s="73"/>
      <c r="Q32" s="73"/>
      <c r="R32" s="74"/>
      <c r="S32" s="73"/>
      <c r="T32" s="73"/>
      <c r="U32" s="73"/>
      <c r="V32" s="78"/>
      <c r="W32" s="73"/>
      <c r="X32" s="73"/>
      <c r="Y32" s="74"/>
      <c r="Z32" s="73"/>
      <c r="AA32" s="73"/>
      <c r="AB32" s="73"/>
      <c r="AC32" s="78"/>
      <c r="AD32" s="73"/>
      <c r="AE32" s="73"/>
      <c r="AF32" s="74"/>
      <c r="AG32" s="73"/>
      <c r="AH32" s="73"/>
      <c r="AI32" s="73"/>
      <c r="AJ32" s="78"/>
      <c r="AK32" s="73"/>
      <c r="AL32" s="73"/>
      <c r="AM32" s="42">
        <f t="shared" si="0"/>
        <v>0</v>
      </c>
      <c r="AN32" s="24">
        <f t="shared" si="1"/>
        <v>0</v>
      </c>
      <c r="AO32" s="22">
        <f t="shared" si="2"/>
        <v>0</v>
      </c>
      <c r="AP32" s="13">
        <f t="shared" si="3"/>
        <v>0</v>
      </c>
    </row>
    <row r="33" spans="2:42" ht="15" customHeight="1" x14ac:dyDescent="0.2">
      <c r="B33" s="15">
        <v>21</v>
      </c>
      <c r="C33" s="2">
        <f>'Absen Januari'!C33</f>
        <v>0</v>
      </c>
      <c r="D33" s="3">
        <f>'Absen Januari'!D33</f>
        <v>0</v>
      </c>
      <c r="E33" s="2">
        <f>'Absen Januari'!E33</f>
        <v>0</v>
      </c>
      <c r="F33" s="3">
        <f>'Absen Januari'!F33</f>
        <v>0</v>
      </c>
      <c r="G33" s="3">
        <f>'Absen Januari'!G33</f>
        <v>0</v>
      </c>
      <c r="H33" s="97"/>
      <c r="I33" s="73"/>
      <c r="J33" s="73"/>
      <c r="K33" s="73"/>
      <c r="L33" s="73"/>
      <c r="M33" s="73"/>
      <c r="N33" s="73"/>
      <c r="O33" s="78"/>
      <c r="P33" s="73"/>
      <c r="Q33" s="73"/>
      <c r="R33" s="74"/>
      <c r="S33" s="73"/>
      <c r="T33" s="73"/>
      <c r="U33" s="73"/>
      <c r="V33" s="78"/>
      <c r="W33" s="73"/>
      <c r="X33" s="73"/>
      <c r="Y33" s="74"/>
      <c r="Z33" s="73"/>
      <c r="AA33" s="73"/>
      <c r="AB33" s="73"/>
      <c r="AC33" s="78"/>
      <c r="AD33" s="73"/>
      <c r="AE33" s="73"/>
      <c r="AF33" s="74"/>
      <c r="AG33" s="73"/>
      <c r="AH33" s="73"/>
      <c r="AI33" s="73"/>
      <c r="AJ33" s="78"/>
      <c r="AK33" s="73"/>
      <c r="AL33" s="73"/>
      <c r="AM33" s="42">
        <f t="shared" si="0"/>
        <v>0</v>
      </c>
      <c r="AN33" s="24">
        <f t="shared" si="1"/>
        <v>0</v>
      </c>
      <c r="AO33" s="22">
        <f t="shared" si="2"/>
        <v>0</v>
      </c>
      <c r="AP33" s="13">
        <f t="shared" si="3"/>
        <v>0</v>
      </c>
    </row>
    <row r="34" spans="2:42" ht="15" customHeight="1" x14ac:dyDescent="0.2">
      <c r="B34" s="15">
        <v>22</v>
      </c>
      <c r="C34" s="2">
        <f>'Absen Januari'!C34</f>
        <v>0</v>
      </c>
      <c r="D34" s="3">
        <f>'Absen Januari'!D34</f>
        <v>0</v>
      </c>
      <c r="E34" s="2">
        <f>'Absen Januari'!E34</f>
        <v>0</v>
      </c>
      <c r="F34" s="3">
        <f>'Absen Januari'!F34</f>
        <v>0</v>
      </c>
      <c r="G34" s="3">
        <f>'Absen Januari'!G34</f>
        <v>0</v>
      </c>
      <c r="H34" s="97"/>
      <c r="I34" s="73"/>
      <c r="J34" s="73"/>
      <c r="K34" s="73"/>
      <c r="L34" s="73"/>
      <c r="M34" s="73"/>
      <c r="N34" s="73"/>
      <c r="O34" s="78"/>
      <c r="P34" s="73"/>
      <c r="Q34" s="73"/>
      <c r="R34" s="74"/>
      <c r="S34" s="73"/>
      <c r="T34" s="73"/>
      <c r="U34" s="73"/>
      <c r="V34" s="78"/>
      <c r="W34" s="73"/>
      <c r="X34" s="73"/>
      <c r="Y34" s="74"/>
      <c r="Z34" s="73"/>
      <c r="AA34" s="73"/>
      <c r="AB34" s="73"/>
      <c r="AC34" s="78"/>
      <c r="AD34" s="73"/>
      <c r="AE34" s="73"/>
      <c r="AF34" s="74"/>
      <c r="AG34" s="73"/>
      <c r="AH34" s="73"/>
      <c r="AI34" s="73"/>
      <c r="AJ34" s="78"/>
      <c r="AK34" s="73"/>
      <c r="AL34" s="73"/>
      <c r="AM34" s="42">
        <f t="shared" si="0"/>
        <v>0</v>
      </c>
      <c r="AN34" s="24">
        <f t="shared" si="1"/>
        <v>0</v>
      </c>
      <c r="AO34" s="22">
        <f t="shared" si="2"/>
        <v>0</v>
      </c>
      <c r="AP34" s="13">
        <f t="shared" si="3"/>
        <v>0</v>
      </c>
    </row>
    <row r="35" spans="2:42" ht="15" customHeight="1" x14ac:dyDescent="0.2">
      <c r="B35" s="15">
        <v>23</v>
      </c>
      <c r="C35" s="2">
        <f>'Absen Januari'!C35</f>
        <v>0</v>
      </c>
      <c r="D35" s="3">
        <f>'Absen Januari'!D35</f>
        <v>0</v>
      </c>
      <c r="E35" s="2">
        <f>'Absen Januari'!E35</f>
        <v>0</v>
      </c>
      <c r="F35" s="3">
        <f>'Absen Januari'!F35</f>
        <v>0</v>
      </c>
      <c r="G35" s="3">
        <f>'Absen Januari'!G35</f>
        <v>0</v>
      </c>
      <c r="H35" s="97"/>
      <c r="I35" s="73"/>
      <c r="J35" s="73"/>
      <c r="K35" s="73"/>
      <c r="L35" s="73"/>
      <c r="M35" s="73"/>
      <c r="N35" s="73"/>
      <c r="O35" s="78"/>
      <c r="P35" s="73"/>
      <c r="Q35" s="73"/>
      <c r="R35" s="74"/>
      <c r="S35" s="73"/>
      <c r="T35" s="73"/>
      <c r="U35" s="73"/>
      <c r="V35" s="78"/>
      <c r="W35" s="73"/>
      <c r="X35" s="73"/>
      <c r="Y35" s="74"/>
      <c r="Z35" s="73"/>
      <c r="AA35" s="73"/>
      <c r="AB35" s="73"/>
      <c r="AC35" s="78"/>
      <c r="AD35" s="73"/>
      <c r="AE35" s="73"/>
      <c r="AF35" s="74"/>
      <c r="AG35" s="73"/>
      <c r="AH35" s="73"/>
      <c r="AI35" s="73"/>
      <c r="AJ35" s="78"/>
      <c r="AK35" s="73"/>
      <c r="AL35" s="73"/>
      <c r="AM35" s="42">
        <f t="shared" si="0"/>
        <v>0</v>
      </c>
      <c r="AN35" s="24">
        <f t="shared" si="1"/>
        <v>0</v>
      </c>
      <c r="AO35" s="22">
        <f t="shared" si="2"/>
        <v>0</v>
      </c>
      <c r="AP35" s="13">
        <f t="shared" si="3"/>
        <v>0</v>
      </c>
    </row>
    <row r="36" spans="2:42" ht="15.75" customHeight="1" thickBot="1" x14ac:dyDescent="0.25">
      <c r="B36" s="25">
        <v>24</v>
      </c>
      <c r="C36" s="12">
        <f>'Absen Januari'!C36</f>
        <v>0</v>
      </c>
      <c r="D36" s="11">
        <f>'Absen Januari'!D36</f>
        <v>0</v>
      </c>
      <c r="E36" s="12">
        <f>'Absen Januari'!E36</f>
        <v>0</v>
      </c>
      <c r="F36" s="11">
        <f>'Absen Januari'!F36</f>
        <v>0</v>
      </c>
      <c r="G36" s="11">
        <f>'Absen Januari'!G36</f>
        <v>0</v>
      </c>
      <c r="H36" s="97"/>
      <c r="I36" s="73"/>
      <c r="J36" s="73"/>
      <c r="K36" s="73"/>
      <c r="L36" s="73"/>
      <c r="M36" s="73"/>
      <c r="N36" s="73"/>
      <c r="O36" s="78"/>
      <c r="P36" s="73"/>
      <c r="Q36" s="73"/>
      <c r="R36" s="74"/>
      <c r="S36" s="73"/>
      <c r="T36" s="73"/>
      <c r="U36" s="73"/>
      <c r="V36" s="78"/>
      <c r="W36" s="73"/>
      <c r="X36" s="73"/>
      <c r="Y36" s="74"/>
      <c r="Z36" s="73"/>
      <c r="AA36" s="73"/>
      <c r="AB36" s="73"/>
      <c r="AC36" s="78"/>
      <c r="AD36" s="73"/>
      <c r="AE36" s="73"/>
      <c r="AF36" s="74"/>
      <c r="AG36" s="73"/>
      <c r="AH36" s="73"/>
      <c r="AI36" s="73"/>
      <c r="AJ36" s="78"/>
      <c r="AK36" s="73"/>
      <c r="AL36" s="75"/>
      <c r="AM36" s="43">
        <f t="shared" si="0"/>
        <v>0</v>
      </c>
      <c r="AN36" s="36">
        <f t="shared" si="1"/>
        <v>0</v>
      </c>
      <c r="AO36" s="37">
        <f t="shared" si="2"/>
        <v>0</v>
      </c>
      <c r="AP36" s="38">
        <f t="shared" si="3"/>
        <v>0</v>
      </c>
    </row>
    <row r="37" spans="2:42" x14ac:dyDescent="0.2">
      <c r="B37" s="9"/>
      <c r="C37" s="9"/>
      <c r="D37" s="21"/>
      <c r="E37" s="9"/>
      <c r="F37" s="21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</row>
    <row r="38" spans="2:42" x14ac:dyDescent="0.2">
      <c r="B38" s="20"/>
      <c r="C38" s="21"/>
      <c r="D38" s="21"/>
      <c r="E38" s="9"/>
      <c r="F38" s="20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</row>
    <row r="39" spans="2:42" ht="15.75" hidden="1" customHeight="1" x14ac:dyDescent="0.2">
      <c r="B39" s="20"/>
      <c r="C39" s="21"/>
      <c r="D39" s="21"/>
      <c r="E39" s="9"/>
      <c r="F39" s="20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2:42" hidden="1" x14ac:dyDescent="0.2">
      <c r="B40" s="20"/>
      <c r="C40" s="21"/>
      <c r="D40" s="21"/>
      <c r="E40" s="9"/>
      <c r="F40" s="20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  <row r="41" spans="2:42" hidden="1" x14ac:dyDescent="0.2">
      <c r="B41" s="20"/>
      <c r="C41" s="21"/>
      <c r="D41" s="21"/>
      <c r="E41" s="9"/>
      <c r="F41" s="20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</row>
    <row r="42" spans="2:42" hidden="1" x14ac:dyDescent="0.2">
      <c r="B42" s="20"/>
      <c r="C42" s="21"/>
      <c r="D42" s="21"/>
      <c r="E42" s="9"/>
      <c r="F42" s="20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</row>
    <row r="43" spans="2:42" hidden="1" x14ac:dyDescent="0.2">
      <c r="B43" s="20"/>
      <c r="C43" s="21"/>
      <c r="D43" s="21"/>
      <c r="E43" s="9"/>
      <c r="F43" s="20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</row>
    <row r="44" spans="2:42" hidden="1" x14ac:dyDescent="0.2">
      <c r="B44" s="20"/>
      <c r="C44" s="21"/>
      <c r="D44" s="21"/>
      <c r="E44" s="9"/>
      <c r="F44" s="20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</row>
    <row r="45" spans="2:42" x14ac:dyDescent="0.2">
      <c r="B45" s="20"/>
      <c r="C45" s="21"/>
      <c r="D45" s="21"/>
      <c r="E45" s="9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</row>
    <row r="46" spans="2:42" x14ac:dyDescent="0.2">
      <c r="B46" s="20"/>
      <c r="C46" s="21"/>
      <c r="D46" s="21"/>
      <c r="E46" s="9"/>
      <c r="F46" s="20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</row>
    <row r="47" spans="2:42" x14ac:dyDescent="0.2">
      <c r="B47" s="20"/>
      <c r="C47" s="9"/>
      <c r="D47" s="21"/>
      <c r="E47" s="9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</row>
  </sheetData>
  <mergeCells count="23">
    <mergeCell ref="C3:AP3"/>
    <mergeCell ref="C4:AP4"/>
    <mergeCell ref="B6:C6"/>
    <mergeCell ref="F6:I6"/>
    <mergeCell ref="K6:M6"/>
    <mergeCell ref="P6:R6"/>
    <mergeCell ref="T6:V6"/>
    <mergeCell ref="X6:AA6"/>
    <mergeCell ref="AC6:AE6"/>
    <mergeCell ref="AG6:AJ6"/>
    <mergeCell ref="AL6:AP6"/>
    <mergeCell ref="B9:B11"/>
    <mergeCell ref="C9:C11"/>
    <mergeCell ref="D9:D11"/>
    <mergeCell ref="E9:E11"/>
    <mergeCell ref="F9:F11"/>
    <mergeCell ref="G9:G11"/>
    <mergeCell ref="H9:AL9"/>
    <mergeCell ref="AM9:AP9"/>
    <mergeCell ref="AM10:AM11"/>
    <mergeCell ref="AN10:AN11"/>
    <mergeCell ref="AO10:AO11"/>
    <mergeCell ref="AP10:AP11"/>
  </mergeCells>
  <printOptions horizontalCentered="1"/>
  <pageMargins left="0.11811023622047245" right="0.11811023622047245" top="0.6692913385826772" bottom="0.39370078740157483" header="0.39370078740157483" footer="0.31496062992125984"/>
  <pageSetup paperSize="9" scale="75" orientation="landscape" horizontalDpi="4294967294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P47"/>
  <sheetViews>
    <sheetView topLeftCell="B1" zoomScaleNormal="100" zoomScaleSheetLayoutView="50" workbookViewId="0">
      <pane xSplit="6" ySplit="12" topLeftCell="H13" activePane="bottomRight" state="frozen"/>
      <selection activeCell="B1" sqref="B1"/>
      <selection pane="topRight" activeCell="H1" sqref="H1"/>
      <selection pane="bottomLeft" activeCell="B13" sqref="B13"/>
      <selection pane="bottomRight" activeCell="H10" sqref="H10"/>
    </sheetView>
  </sheetViews>
  <sheetFormatPr defaultRowHeight="12.75" x14ac:dyDescent="0.2"/>
  <cols>
    <col min="1" max="1" width="3.42578125" style="1" customWidth="1"/>
    <col min="2" max="2" width="3.140625" style="5" customWidth="1"/>
    <col min="3" max="3" width="8.85546875" style="1" bestFit="1" customWidth="1"/>
    <col min="4" max="4" width="9.7109375" style="16" customWidth="1"/>
    <col min="5" max="5" width="17.28515625" style="1" customWidth="1"/>
    <col min="6" max="6" width="4" style="16" customWidth="1"/>
    <col min="7" max="7" width="5.7109375" style="16" bestFit="1" customWidth="1"/>
    <col min="8" max="38" width="3.28515625" style="16" customWidth="1"/>
    <col min="39" max="39" width="3" style="16" customWidth="1"/>
    <col min="40" max="41" width="2.85546875" style="16" customWidth="1"/>
    <col min="42" max="42" width="3.140625" style="16" customWidth="1"/>
    <col min="43" max="16384" width="9.140625" style="1"/>
  </cols>
  <sheetData>
    <row r="3" spans="2:42" ht="12.75" customHeight="1" x14ac:dyDescent="0.2">
      <c r="C3" s="121" t="s">
        <v>20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</row>
    <row r="4" spans="2:42" ht="18" x14ac:dyDescent="0.2">
      <c r="C4" s="122" t="s">
        <v>54</v>
      </c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</row>
    <row r="5" spans="2:42" x14ac:dyDescent="0.2">
      <c r="C5" s="4"/>
      <c r="E5" s="4"/>
    </row>
    <row r="6" spans="2:42" ht="15" customHeight="1" x14ac:dyDescent="0.2">
      <c r="B6" s="125" t="s">
        <v>3</v>
      </c>
      <c r="C6" s="125"/>
      <c r="D6" s="31" t="str">
        <f>'Absen Januari'!D6</f>
        <v>2A</v>
      </c>
      <c r="E6" s="31"/>
      <c r="F6" s="124" t="s">
        <v>39</v>
      </c>
      <c r="G6" s="124"/>
      <c r="H6" s="124"/>
      <c r="I6" s="124"/>
      <c r="J6" s="29" t="s">
        <v>4</v>
      </c>
      <c r="K6" s="123">
        <f>T6+AC6</f>
        <v>4</v>
      </c>
      <c r="L6" s="115"/>
      <c r="M6" s="115"/>
      <c r="N6" s="30"/>
      <c r="O6" s="30"/>
      <c r="P6" s="115" t="s">
        <v>21</v>
      </c>
      <c r="Q6" s="115"/>
      <c r="R6" s="115"/>
      <c r="S6" s="29" t="s">
        <v>4</v>
      </c>
      <c r="T6" s="123">
        <f>COUNTIF(F13:F36,"L")</f>
        <v>2</v>
      </c>
      <c r="U6" s="123"/>
      <c r="V6" s="123"/>
      <c r="W6" s="30"/>
      <c r="X6" s="123" t="s">
        <v>22</v>
      </c>
      <c r="Y6" s="123"/>
      <c r="Z6" s="123"/>
      <c r="AA6" s="123"/>
      <c r="AB6" s="29" t="s">
        <v>4</v>
      </c>
      <c r="AC6" s="123">
        <f>COUNTIF(F13:F36,"P")</f>
        <v>2</v>
      </c>
      <c r="AD6" s="123"/>
      <c r="AE6" s="123"/>
      <c r="AF6" s="30"/>
      <c r="AG6" s="115" t="s">
        <v>2</v>
      </c>
      <c r="AH6" s="115"/>
      <c r="AI6" s="115"/>
      <c r="AJ6" s="115"/>
      <c r="AK6" s="29" t="s">
        <v>4</v>
      </c>
      <c r="AL6" s="114" t="s">
        <v>40</v>
      </c>
      <c r="AM6" s="114"/>
      <c r="AN6" s="114"/>
      <c r="AO6" s="114"/>
      <c r="AP6" s="114"/>
    </row>
    <row r="7" spans="2:42" x14ac:dyDescent="0.2">
      <c r="B7" s="18"/>
      <c r="E7" s="29"/>
      <c r="F7" s="29"/>
      <c r="G7" s="29"/>
      <c r="J7" s="29"/>
      <c r="K7" s="30"/>
      <c r="L7" s="30"/>
      <c r="M7" s="30"/>
      <c r="N7" s="30"/>
      <c r="O7" s="30"/>
      <c r="P7" s="30"/>
      <c r="Q7" s="29"/>
      <c r="R7" s="29"/>
      <c r="S7" s="29"/>
      <c r="T7" s="30"/>
      <c r="U7" s="30"/>
      <c r="V7" s="30"/>
      <c r="W7" s="30"/>
      <c r="X7" s="30"/>
      <c r="Y7" s="30"/>
      <c r="Z7" s="30"/>
      <c r="AA7" s="29"/>
      <c r="AB7" s="29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29"/>
      <c r="AN7" s="29"/>
    </row>
    <row r="8" spans="2:42" ht="6.75" customHeight="1" thickBot="1" x14ac:dyDescent="0.25"/>
    <row r="9" spans="2:42" ht="15" customHeight="1" x14ac:dyDescent="0.2">
      <c r="B9" s="103" t="s">
        <v>1</v>
      </c>
      <c r="C9" s="106" t="s">
        <v>12</v>
      </c>
      <c r="D9" s="109" t="s">
        <v>11</v>
      </c>
      <c r="E9" s="106" t="s">
        <v>5</v>
      </c>
      <c r="F9" s="106" t="s">
        <v>14</v>
      </c>
      <c r="G9" s="116" t="s">
        <v>0</v>
      </c>
      <c r="H9" s="119" t="s">
        <v>55</v>
      </c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6" t="s">
        <v>6</v>
      </c>
      <c r="AN9" s="127"/>
      <c r="AO9" s="127"/>
      <c r="AP9" s="128"/>
    </row>
    <row r="10" spans="2:42" ht="27" customHeight="1" x14ac:dyDescent="0.2">
      <c r="B10" s="104"/>
      <c r="C10" s="107"/>
      <c r="D10" s="110"/>
      <c r="E10" s="107"/>
      <c r="F10" s="107"/>
      <c r="G10" s="117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26"/>
      <c r="AM10" s="129" t="s">
        <v>15</v>
      </c>
      <c r="AN10" s="108" t="s">
        <v>7</v>
      </c>
      <c r="AO10" s="108" t="s">
        <v>8</v>
      </c>
      <c r="AP10" s="112" t="s">
        <v>9</v>
      </c>
    </row>
    <row r="11" spans="2:42" ht="25.5" customHeight="1" thickBot="1" x14ac:dyDescent="0.25">
      <c r="B11" s="105"/>
      <c r="C11" s="108"/>
      <c r="D11" s="107"/>
      <c r="E11" s="108"/>
      <c r="F11" s="108"/>
      <c r="G11" s="118"/>
      <c r="H11" s="48">
        <v>1</v>
      </c>
      <c r="I11" s="48">
        <v>2</v>
      </c>
      <c r="J11" s="48">
        <v>3</v>
      </c>
      <c r="K11" s="48">
        <v>4</v>
      </c>
      <c r="L11" s="48">
        <v>5</v>
      </c>
      <c r="M11" s="48">
        <v>6</v>
      </c>
      <c r="N11" s="48">
        <v>7</v>
      </c>
      <c r="O11" s="48">
        <v>8</v>
      </c>
      <c r="P11" s="48">
        <v>9</v>
      </c>
      <c r="Q11" s="48">
        <v>10</v>
      </c>
      <c r="R11" s="48">
        <v>11</v>
      </c>
      <c r="S11" s="48">
        <v>12</v>
      </c>
      <c r="T11" s="48">
        <v>13</v>
      </c>
      <c r="U11" s="48">
        <v>14</v>
      </c>
      <c r="V11" s="48">
        <v>15</v>
      </c>
      <c r="W11" s="48">
        <v>16</v>
      </c>
      <c r="X11" s="48">
        <v>17</v>
      </c>
      <c r="Y11" s="48">
        <v>18</v>
      </c>
      <c r="Z11" s="48">
        <v>19</v>
      </c>
      <c r="AA11" s="48">
        <v>20</v>
      </c>
      <c r="AB11" s="48">
        <v>21</v>
      </c>
      <c r="AC11" s="48">
        <v>22</v>
      </c>
      <c r="AD11" s="48">
        <v>23</v>
      </c>
      <c r="AE11" s="48">
        <v>24</v>
      </c>
      <c r="AF11" s="48">
        <v>25</v>
      </c>
      <c r="AG11" s="48">
        <v>26</v>
      </c>
      <c r="AH11" s="48">
        <v>27</v>
      </c>
      <c r="AI11" s="48">
        <v>28</v>
      </c>
      <c r="AJ11" s="48">
        <v>29</v>
      </c>
      <c r="AK11" s="48">
        <v>30</v>
      </c>
      <c r="AL11" s="39"/>
      <c r="AM11" s="130"/>
      <c r="AN11" s="111"/>
      <c r="AO11" s="111"/>
      <c r="AP11" s="113"/>
    </row>
    <row r="12" spans="2:42" ht="2.25" customHeight="1" x14ac:dyDescent="0.2">
      <c r="B12" s="10"/>
      <c r="C12" s="9"/>
      <c r="D12" s="21"/>
      <c r="E12" s="9"/>
      <c r="F12" s="21"/>
      <c r="G12" s="21"/>
      <c r="H12" s="21"/>
      <c r="I12" s="21"/>
      <c r="J12" s="2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21"/>
      <c r="AH12" s="21"/>
      <c r="AI12" s="21"/>
      <c r="AJ12" s="21"/>
      <c r="AK12" s="21"/>
      <c r="AL12" s="21"/>
      <c r="AM12" s="32"/>
      <c r="AN12" s="33"/>
      <c r="AO12" s="34"/>
      <c r="AP12" s="35"/>
    </row>
    <row r="13" spans="2:42" ht="15" customHeight="1" x14ac:dyDescent="0.2">
      <c r="B13" s="15">
        <v>1</v>
      </c>
      <c r="C13" s="2" t="str">
        <f>'Absen Januari'!C13</f>
        <v>S001</v>
      </c>
      <c r="D13" s="3" t="str">
        <f>'Absen Januari'!D13</f>
        <v>NIS00100</v>
      </c>
      <c r="E13" s="2" t="str">
        <f>'Absen Januari'!E13</f>
        <v>Edi</v>
      </c>
      <c r="F13" s="3" t="str">
        <f>'Absen Januari'!F13</f>
        <v>L</v>
      </c>
      <c r="G13" s="3" t="str">
        <f>'Absen Januari'!G13</f>
        <v>2A</v>
      </c>
      <c r="H13" s="78"/>
      <c r="I13" s="73"/>
      <c r="J13" s="73"/>
      <c r="K13" s="73"/>
      <c r="L13" s="78"/>
      <c r="M13" s="73"/>
      <c r="N13" s="73"/>
      <c r="O13" s="78"/>
      <c r="P13" s="73"/>
      <c r="Q13" s="73"/>
      <c r="R13" s="74"/>
      <c r="S13" s="78"/>
      <c r="T13" s="73"/>
      <c r="U13" s="73"/>
      <c r="V13" s="78"/>
      <c r="W13" s="73"/>
      <c r="X13" s="73"/>
      <c r="Y13" s="74"/>
      <c r="Z13" s="78"/>
      <c r="AA13" s="73"/>
      <c r="AB13" s="73"/>
      <c r="AC13" s="78"/>
      <c r="AD13" s="73"/>
      <c r="AE13" s="73"/>
      <c r="AF13" s="74"/>
      <c r="AG13" s="78"/>
      <c r="AH13" s="73"/>
      <c r="AI13" s="73"/>
      <c r="AJ13" s="78"/>
      <c r="AK13" s="73"/>
      <c r="AL13" s="73"/>
      <c r="AM13" s="42">
        <f>COUNTIF($H13:$AL13,"H")</f>
        <v>0</v>
      </c>
      <c r="AN13" s="24">
        <f>COUNTIF($H13:$AL13,"S")</f>
        <v>0</v>
      </c>
      <c r="AO13" s="22">
        <f>COUNTIF($H13:$AL13,"I")</f>
        <v>0</v>
      </c>
      <c r="AP13" s="13">
        <f>COUNTIF($H13:$AL13,"A")</f>
        <v>0</v>
      </c>
    </row>
    <row r="14" spans="2:42" ht="15" customHeight="1" x14ac:dyDescent="0.2">
      <c r="B14" s="15">
        <v>2</v>
      </c>
      <c r="C14" s="2" t="str">
        <f>'Absen Januari'!C14</f>
        <v>S002</v>
      </c>
      <c r="D14" s="3" t="str">
        <f>'Absen Januari'!D14</f>
        <v>NIS00101</v>
      </c>
      <c r="E14" s="2" t="str">
        <f>'Absen Januari'!E14</f>
        <v>Budi</v>
      </c>
      <c r="F14" s="3" t="str">
        <f>'Absen Januari'!F14</f>
        <v>L</v>
      </c>
      <c r="G14" s="3" t="str">
        <f>'Absen Januari'!G14</f>
        <v>2A</v>
      </c>
      <c r="H14" s="78"/>
      <c r="I14" s="73"/>
      <c r="J14" s="73"/>
      <c r="K14" s="73"/>
      <c r="L14" s="78"/>
      <c r="M14" s="73"/>
      <c r="N14" s="73"/>
      <c r="O14" s="78"/>
      <c r="P14" s="73"/>
      <c r="Q14" s="73"/>
      <c r="R14" s="74"/>
      <c r="S14" s="78"/>
      <c r="T14" s="73"/>
      <c r="U14" s="73"/>
      <c r="V14" s="78"/>
      <c r="W14" s="73"/>
      <c r="X14" s="73"/>
      <c r="Y14" s="74"/>
      <c r="Z14" s="78"/>
      <c r="AA14" s="73"/>
      <c r="AB14" s="73"/>
      <c r="AC14" s="78"/>
      <c r="AD14" s="73"/>
      <c r="AE14" s="73"/>
      <c r="AF14" s="74"/>
      <c r="AG14" s="78"/>
      <c r="AH14" s="73"/>
      <c r="AI14" s="73"/>
      <c r="AJ14" s="78"/>
      <c r="AK14" s="73"/>
      <c r="AL14" s="73"/>
      <c r="AM14" s="42">
        <f t="shared" ref="AM14:AM36" si="0">COUNTIF($H14:$AL14,"H")</f>
        <v>0</v>
      </c>
      <c r="AN14" s="24">
        <f t="shared" ref="AN14:AN36" si="1">COUNTIF($H14:$AL14,"S")</f>
        <v>0</v>
      </c>
      <c r="AO14" s="22">
        <f t="shared" ref="AO14:AO36" si="2">COUNTIF($H14:$AL14,"I")</f>
        <v>0</v>
      </c>
      <c r="AP14" s="13">
        <f t="shared" ref="AP14:AP36" si="3">COUNTIF($H14:$AL14,"A")</f>
        <v>0</v>
      </c>
    </row>
    <row r="15" spans="2:42" ht="15" customHeight="1" x14ac:dyDescent="0.2">
      <c r="B15" s="15">
        <v>3</v>
      </c>
      <c r="C15" s="2" t="str">
        <f>'Absen Januari'!C15</f>
        <v>S003</v>
      </c>
      <c r="D15" s="3" t="str">
        <f>'Absen Januari'!D15</f>
        <v>NIS00102</v>
      </c>
      <c r="E15" s="2" t="str">
        <f>'Absen Januari'!E15</f>
        <v>Susi</v>
      </c>
      <c r="F15" s="3" t="str">
        <f>'Absen Januari'!F15</f>
        <v>P</v>
      </c>
      <c r="G15" s="3" t="str">
        <f>'Absen Januari'!G15</f>
        <v>2A</v>
      </c>
      <c r="H15" s="78"/>
      <c r="I15" s="73"/>
      <c r="J15" s="73"/>
      <c r="K15" s="73"/>
      <c r="L15" s="78"/>
      <c r="M15" s="73"/>
      <c r="N15" s="73"/>
      <c r="O15" s="78"/>
      <c r="P15" s="73"/>
      <c r="Q15" s="73"/>
      <c r="R15" s="74"/>
      <c r="S15" s="78"/>
      <c r="T15" s="73"/>
      <c r="U15" s="73"/>
      <c r="V15" s="78"/>
      <c r="W15" s="73"/>
      <c r="X15" s="73"/>
      <c r="Y15" s="74"/>
      <c r="Z15" s="78"/>
      <c r="AA15" s="73"/>
      <c r="AB15" s="73"/>
      <c r="AC15" s="78"/>
      <c r="AD15" s="73"/>
      <c r="AE15" s="73"/>
      <c r="AF15" s="74"/>
      <c r="AG15" s="78"/>
      <c r="AH15" s="73"/>
      <c r="AI15" s="73"/>
      <c r="AJ15" s="78"/>
      <c r="AK15" s="73"/>
      <c r="AL15" s="73"/>
      <c r="AM15" s="42">
        <f t="shared" si="0"/>
        <v>0</v>
      </c>
      <c r="AN15" s="24">
        <f t="shared" si="1"/>
        <v>0</v>
      </c>
      <c r="AO15" s="22">
        <f t="shared" si="2"/>
        <v>0</v>
      </c>
      <c r="AP15" s="13">
        <f t="shared" si="3"/>
        <v>0</v>
      </c>
    </row>
    <row r="16" spans="2:42" ht="15" customHeight="1" x14ac:dyDescent="0.2">
      <c r="B16" s="15">
        <v>4</v>
      </c>
      <c r="C16" s="2" t="str">
        <f>'Absen Januari'!C16</f>
        <v>S004</v>
      </c>
      <c r="D16" s="3" t="str">
        <f>'Absen Januari'!D16</f>
        <v>NIS00103</v>
      </c>
      <c r="E16" s="2" t="str">
        <f>'Absen Januari'!E16</f>
        <v>Wati</v>
      </c>
      <c r="F16" s="3" t="str">
        <f>'Absen Januari'!F16</f>
        <v>P</v>
      </c>
      <c r="G16" s="3" t="str">
        <f>'Absen Januari'!G16</f>
        <v>2A</v>
      </c>
      <c r="H16" s="78"/>
      <c r="I16" s="73"/>
      <c r="J16" s="73"/>
      <c r="K16" s="73"/>
      <c r="L16" s="78"/>
      <c r="M16" s="73"/>
      <c r="N16" s="73"/>
      <c r="O16" s="78"/>
      <c r="P16" s="73"/>
      <c r="Q16" s="73"/>
      <c r="R16" s="74"/>
      <c r="S16" s="78"/>
      <c r="T16" s="73"/>
      <c r="U16" s="73"/>
      <c r="V16" s="78"/>
      <c r="W16" s="73"/>
      <c r="X16" s="73"/>
      <c r="Y16" s="74"/>
      <c r="Z16" s="78"/>
      <c r="AA16" s="73"/>
      <c r="AB16" s="73"/>
      <c r="AC16" s="78"/>
      <c r="AD16" s="73"/>
      <c r="AE16" s="73"/>
      <c r="AF16" s="74"/>
      <c r="AG16" s="78"/>
      <c r="AH16" s="73"/>
      <c r="AI16" s="73"/>
      <c r="AJ16" s="78"/>
      <c r="AK16" s="73"/>
      <c r="AL16" s="73"/>
      <c r="AM16" s="42">
        <f t="shared" si="0"/>
        <v>0</v>
      </c>
      <c r="AN16" s="24">
        <f t="shared" si="1"/>
        <v>0</v>
      </c>
      <c r="AO16" s="22">
        <f t="shared" si="2"/>
        <v>0</v>
      </c>
      <c r="AP16" s="13">
        <f t="shared" si="3"/>
        <v>0</v>
      </c>
    </row>
    <row r="17" spans="2:42" ht="15" customHeight="1" x14ac:dyDescent="0.2">
      <c r="B17" s="15">
        <v>5</v>
      </c>
      <c r="C17" s="2">
        <f>'Absen Januari'!C17</f>
        <v>0</v>
      </c>
      <c r="D17" s="3">
        <f>'Absen Januari'!D17</f>
        <v>0</v>
      </c>
      <c r="E17" s="2">
        <f>'Absen Januari'!E17</f>
        <v>0</v>
      </c>
      <c r="F17" s="3">
        <f>'Absen Januari'!F17</f>
        <v>0</v>
      </c>
      <c r="G17" s="3">
        <f>'Absen Januari'!G17</f>
        <v>0</v>
      </c>
      <c r="H17" s="78"/>
      <c r="I17" s="73"/>
      <c r="J17" s="73"/>
      <c r="K17" s="73"/>
      <c r="L17" s="78"/>
      <c r="M17" s="73"/>
      <c r="N17" s="73"/>
      <c r="O17" s="78"/>
      <c r="P17" s="73"/>
      <c r="Q17" s="73"/>
      <c r="R17" s="74"/>
      <c r="S17" s="78"/>
      <c r="T17" s="73"/>
      <c r="U17" s="73"/>
      <c r="V17" s="78"/>
      <c r="W17" s="73"/>
      <c r="X17" s="73"/>
      <c r="Y17" s="74"/>
      <c r="Z17" s="78"/>
      <c r="AA17" s="73"/>
      <c r="AB17" s="73"/>
      <c r="AC17" s="78"/>
      <c r="AD17" s="73"/>
      <c r="AE17" s="73"/>
      <c r="AF17" s="74"/>
      <c r="AG17" s="78"/>
      <c r="AH17" s="73"/>
      <c r="AI17" s="73"/>
      <c r="AJ17" s="78"/>
      <c r="AK17" s="73"/>
      <c r="AL17" s="73"/>
      <c r="AM17" s="42">
        <f t="shared" si="0"/>
        <v>0</v>
      </c>
      <c r="AN17" s="24">
        <f t="shared" si="1"/>
        <v>0</v>
      </c>
      <c r="AO17" s="22">
        <f t="shared" si="2"/>
        <v>0</v>
      </c>
      <c r="AP17" s="13">
        <f t="shared" si="3"/>
        <v>0</v>
      </c>
    </row>
    <row r="18" spans="2:42" ht="15" customHeight="1" x14ac:dyDescent="0.2">
      <c r="B18" s="15">
        <v>6</v>
      </c>
      <c r="C18" s="2">
        <f>'Absen Januari'!C18</f>
        <v>0</v>
      </c>
      <c r="D18" s="3">
        <f>'Absen Januari'!D18</f>
        <v>0</v>
      </c>
      <c r="E18" s="2">
        <f>'Absen Januari'!E18</f>
        <v>0</v>
      </c>
      <c r="F18" s="3">
        <f>'Absen Januari'!F18</f>
        <v>0</v>
      </c>
      <c r="G18" s="3">
        <f>'Absen Januari'!G18</f>
        <v>0</v>
      </c>
      <c r="H18" s="78"/>
      <c r="I18" s="73"/>
      <c r="J18" s="73"/>
      <c r="K18" s="73"/>
      <c r="L18" s="78"/>
      <c r="M18" s="73"/>
      <c r="N18" s="73"/>
      <c r="O18" s="78"/>
      <c r="P18" s="73"/>
      <c r="Q18" s="73"/>
      <c r="R18" s="74"/>
      <c r="S18" s="78"/>
      <c r="T18" s="73"/>
      <c r="U18" s="73"/>
      <c r="V18" s="78"/>
      <c r="W18" s="73"/>
      <c r="X18" s="73"/>
      <c r="Y18" s="74"/>
      <c r="Z18" s="78"/>
      <c r="AA18" s="73"/>
      <c r="AB18" s="73"/>
      <c r="AC18" s="78"/>
      <c r="AD18" s="73"/>
      <c r="AE18" s="73"/>
      <c r="AF18" s="74"/>
      <c r="AG18" s="78"/>
      <c r="AH18" s="73"/>
      <c r="AI18" s="73"/>
      <c r="AJ18" s="78"/>
      <c r="AK18" s="73"/>
      <c r="AL18" s="73"/>
      <c r="AM18" s="42">
        <f t="shared" si="0"/>
        <v>0</v>
      </c>
      <c r="AN18" s="24">
        <f t="shared" si="1"/>
        <v>0</v>
      </c>
      <c r="AO18" s="22">
        <f t="shared" si="2"/>
        <v>0</v>
      </c>
      <c r="AP18" s="13">
        <f t="shared" si="3"/>
        <v>0</v>
      </c>
    </row>
    <row r="19" spans="2:42" ht="15" customHeight="1" x14ac:dyDescent="0.2">
      <c r="B19" s="15">
        <v>7</v>
      </c>
      <c r="C19" s="2">
        <f>'Absen Januari'!C19</f>
        <v>0</v>
      </c>
      <c r="D19" s="3">
        <f>'Absen Januari'!D19</f>
        <v>0</v>
      </c>
      <c r="E19" s="2">
        <f>'Absen Januari'!E19</f>
        <v>0</v>
      </c>
      <c r="F19" s="3">
        <f>'Absen Januari'!F19</f>
        <v>0</v>
      </c>
      <c r="G19" s="3">
        <f>'Absen Januari'!G19</f>
        <v>0</v>
      </c>
      <c r="H19" s="78"/>
      <c r="I19" s="73"/>
      <c r="J19" s="73"/>
      <c r="K19" s="73"/>
      <c r="L19" s="78"/>
      <c r="M19" s="73"/>
      <c r="N19" s="73"/>
      <c r="O19" s="78"/>
      <c r="P19" s="73"/>
      <c r="Q19" s="73"/>
      <c r="R19" s="74"/>
      <c r="S19" s="78"/>
      <c r="T19" s="73"/>
      <c r="U19" s="73"/>
      <c r="V19" s="78"/>
      <c r="W19" s="73"/>
      <c r="X19" s="73"/>
      <c r="Y19" s="74"/>
      <c r="Z19" s="78"/>
      <c r="AA19" s="73"/>
      <c r="AB19" s="73"/>
      <c r="AC19" s="78"/>
      <c r="AD19" s="73"/>
      <c r="AE19" s="73"/>
      <c r="AF19" s="74"/>
      <c r="AG19" s="78"/>
      <c r="AH19" s="73"/>
      <c r="AI19" s="73"/>
      <c r="AJ19" s="78"/>
      <c r="AK19" s="73"/>
      <c r="AL19" s="73"/>
      <c r="AM19" s="42">
        <f t="shared" si="0"/>
        <v>0</v>
      </c>
      <c r="AN19" s="24">
        <f t="shared" si="1"/>
        <v>0</v>
      </c>
      <c r="AO19" s="22">
        <f t="shared" si="2"/>
        <v>0</v>
      </c>
      <c r="AP19" s="13">
        <f t="shared" si="3"/>
        <v>0</v>
      </c>
    </row>
    <row r="20" spans="2:42" ht="15" customHeight="1" x14ac:dyDescent="0.2">
      <c r="B20" s="15">
        <v>8</v>
      </c>
      <c r="C20" s="2">
        <f>'Absen Januari'!C20</f>
        <v>0</v>
      </c>
      <c r="D20" s="3">
        <f>'Absen Januari'!D20</f>
        <v>0</v>
      </c>
      <c r="E20" s="2">
        <f>'Absen Januari'!E20</f>
        <v>0</v>
      </c>
      <c r="F20" s="3">
        <f>'Absen Januari'!F20</f>
        <v>0</v>
      </c>
      <c r="G20" s="3">
        <f>'Absen Januari'!G20</f>
        <v>0</v>
      </c>
      <c r="H20" s="78"/>
      <c r="I20" s="73"/>
      <c r="J20" s="73"/>
      <c r="K20" s="73"/>
      <c r="L20" s="78"/>
      <c r="M20" s="73"/>
      <c r="N20" s="73"/>
      <c r="O20" s="78"/>
      <c r="P20" s="73"/>
      <c r="Q20" s="73"/>
      <c r="R20" s="74"/>
      <c r="S20" s="78"/>
      <c r="T20" s="73"/>
      <c r="U20" s="73"/>
      <c r="V20" s="78"/>
      <c r="W20" s="73"/>
      <c r="X20" s="73"/>
      <c r="Y20" s="74"/>
      <c r="Z20" s="78"/>
      <c r="AA20" s="73"/>
      <c r="AB20" s="73"/>
      <c r="AC20" s="78"/>
      <c r="AD20" s="73"/>
      <c r="AE20" s="73"/>
      <c r="AF20" s="74"/>
      <c r="AG20" s="78"/>
      <c r="AH20" s="73"/>
      <c r="AI20" s="73"/>
      <c r="AJ20" s="78"/>
      <c r="AK20" s="73"/>
      <c r="AL20" s="73"/>
      <c r="AM20" s="42">
        <f t="shared" si="0"/>
        <v>0</v>
      </c>
      <c r="AN20" s="24">
        <f t="shared" si="1"/>
        <v>0</v>
      </c>
      <c r="AO20" s="22">
        <f t="shared" si="2"/>
        <v>0</v>
      </c>
      <c r="AP20" s="13">
        <f t="shared" si="3"/>
        <v>0</v>
      </c>
    </row>
    <row r="21" spans="2:42" ht="15" customHeight="1" x14ac:dyDescent="0.2">
      <c r="B21" s="15">
        <v>9</v>
      </c>
      <c r="C21" s="2">
        <f>'Absen Januari'!C21</f>
        <v>0</v>
      </c>
      <c r="D21" s="3">
        <f>'Absen Januari'!D21</f>
        <v>0</v>
      </c>
      <c r="E21" s="2">
        <f>'Absen Januari'!E21</f>
        <v>0</v>
      </c>
      <c r="F21" s="3">
        <f>'Absen Januari'!F21</f>
        <v>0</v>
      </c>
      <c r="G21" s="3">
        <f>'Absen Januari'!G21</f>
        <v>0</v>
      </c>
      <c r="H21" s="78"/>
      <c r="I21" s="73"/>
      <c r="J21" s="73"/>
      <c r="K21" s="73"/>
      <c r="L21" s="78"/>
      <c r="M21" s="73"/>
      <c r="N21" s="73"/>
      <c r="O21" s="78"/>
      <c r="P21" s="73"/>
      <c r="Q21" s="73"/>
      <c r="R21" s="74"/>
      <c r="S21" s="78"/>
      <c r="T21" s="73"/>
      <c r="U21" s="73"/>
      <c r="V21" s="78"/>
      <c r="W21" s="73"/>
      <c r="X21" s="73"/>
      <c r="Y21" s="74"/>
      <c r="Z21" s="78"/>
      <c r="AA21" s="73"/>
      <c r="AB21" s="73"/>
      <c r="AC21" s="78"/>
      <c r="AD21" s="73"/>
      <c r="AE21" s="73"/>
      <c r="AF21" s="74"/>
      <c r="AG21" s="78"/>
      <c r="AH21" s="73"/>
      <c r="AI21" s="73"/>
      <c r="AJ21" s="78"/>
      <c r="AK21" s="73"/>
      <c r="AL21" s="73"/>
      <c r="AM21" s="42">
        <f t="shared" si="0"/>
        <v>0</v>
      </c>
      <c r="AN21" s="24">
        <f t="shared" si="1"/>
        <v>0</v>
      </c>
      <c r="AO21" s="22">
        <f t="shared" si="2"/>
        <v>0</v>
      </c>
      <c r="AP21" s="13">
        <f t="shared" si="3"/>
        <v>0</v>
      </c>
    </row>
    <row r="22" spans="2:42" ht="15" customHeight="1" x14ac:dyDescent="0.2">
      <c r="B22" s="15">
        <v>10</v>
      </c>
      <c r="C22" s="2">
        <f>'Absen Januari'!C22</f>
        <v>0</v>
      </c>
      <c r="D22" s="3">
        <f>'Absen Januari'!D22</f>
        <v>0</v>
      </c>
      <c r="E22" s="2">
        <f>'Absen Januari'!E22</f>
        <v>0</v>
      </c>
      <c r="F22" s="3">
        <f>'Absen Januari'!F22</f>
        <v>0</v>
      </c>
      <c r="G22" s="3">
        <f>'Absen Januari'!G22</f>
        <v>0</v>
      </c>
      <c r="H22" s="78"/>
      <c r="I22" s="73"/>
      <c r="J22" s="73"/>
      <c r="K22" s="73"/>
      <c r="L22" s="78"/>
      <c r="M22" s="73"/>
      <c r="N22" s="73"/>
      <c r="O22" s="78"/>
      <c r="P22" s="73"/>
      <c r="Q22" s="73"/>
      <c r="R22" s="74"/>
      <c r="S22" s="78"/>
      <c r="T22" s="73"/>
      <c r="U22" s="73"/>
      <c r="V22" s="78"/>
      <c r="W22" s="73"/>
      <c r="X22" s="73"/>
      <c r="Y22" s="74"/>
      <c r="Z22" s="78"/>
      <c r="AA22" s="73"/>
      <c r="AB22" s="73"/>
      <c r="AC22" s="78"/>
      <c r="AD22" s="73"/>
      <c r="AE22" s="73"/>
      <c r="AF22" s="74"/>
      <c r="AG22" s="78"/>
      <c r="AH22" s="73"/>
      <c r="AI22" s="73"/>
      <c r="AJ22" s="78"/>
      <c r="AK22" s="73"/>
      <c r="AL22" s="73"/>
      <c r="AM22" s="42">
        <f t="shared" si="0"/>
        <v>0</v>
      </c>
      <c r="AN22" s="24">
        <f t="shared" si="1"/>
        <v>0</v>
      </c>
      <c r="AO22" s="22">
        <f t="shared" si="2"/>
        <v>0</v>
      </c>
      <c r="AP22" s="13">
        <f t="shared" si="3"/>
        <v>0</v>
      </c>
    </row>
    <row r="23" spans="2:42" ht="15" customHeight="1" x14ac:dyDescent="0.2">
      <c r="B23" s="15">
        <v>11</v>
      </c>
      <c r="C23" s="2">
        <f>'Absen Januari'!C23</f>
        <v>0</v>
      </c>
      <c r="D23" s="3">
        <f>'Absen Januari'!D23</f>
        <v>0</v>
      </c>
      <c r="E23" s="2">
        <f>'Absen Januari'!E23</f>
        <v>0</v>
      </c>
      <c r="F23" s="3">
        <f>'Absen Januari'!F23</f>
        <v>0</v>
      </c>
      <c r="G23" s="3">
        <f>'Absen Januari'!G23</f>
        <v>0</v>
      </c>
      <c r="H23" s="78"/>
      <c r="I23" s="73"/>
      <c r="J23" s="73"/>
      <c r="K23" s="73"/>
      <c r="L23" s="78"/>
      <c r="M23" s="73"/>
      <c r="N23" s="73"/>
      <c r="O23" s="78"/>
      <c r="P23" s="73"/>
      <c r="Q23" s="73"/>
      <c r="R23" s="74"/>
      <c r="S23" s="78"/>
      <c r="T23" s="73"/>
      <c r="U23" s="73"/>
      <c r="V23" s="78"/>
      <c r="W23" s="73"/>
      <c r="X23" s="73"/>
      <c r="Y23" s="74"/>
      <c r="Z23" s="78"/>
      <c r="AA23" s="73"/>
      <c r="AB23" s="73"/>
      <c r="AC23" s="78"/>
      <c r="AD23" s="73"/>
      <c r="AE23" s="73"/>
      <c r="AF23" s="74"/>
      <c r="AG23" s="78"/>
      <c r="AH23" s="73"/>
      <c r="AI23" s="73"/>
      <c r="AJ23" s="78"/>
      <c r="AK23" s="73"/>
      <c r="AL23" s="73"/>
      <c r="AM23" s="42">
        <f t="shared" si="0"/>
        <v>0</v>
      </c>
      <c r="AN23" s="24">
        <f t="shared" si="1"/>
        <v>0</v>
      </c>
      <c r="AO23" s="22">
        <f t="shared" si="2"/>
        <v>0</v>
      </c>
      <c r="AP23" s="13">
        <f t="shared" si="3"/>
        <v>0</v>
      </c>
    </row>
    <row r="24" spans="2:42" ht="15" customHeight="1" x14ac:dyDescent="0.2">
      <c r="B24" s="15">
        <v>12</v>
      </c>
      <c r="C24" s="2">
        <f>'Absen Januari'!C24</f>
        <v>0</v>
      </c>
      <c r="D24" s="3">
        <f>'Absen Januari'!D24</f>
        <v>0</v>
      </c>
      <c r="E24" s="2">
        <f>'Absen Januari'!E24</f>
        <v>0</v>
      </c>
      <c r="F24" s="3">
        <f>'Absen Januari'!F24</f>
        <v>0</v>
      </c>
      <c r="G24" s="3">
        <f>'Absen Januari'!G24</f>
        <v>0</v>
      </c>
      <c r="H24" s="78"/>
      <c r="I24" s="73"/>
      <c r="J24" s="73"/>
      <c r="K24" s="73"/>
      <c r="L24" s="78"/>
      <c r="M24" s="73"/>
      <c r="N24" s="73"/>
      <c r="O24" s="78"/>
      <c r="P24" s="73"/>
      <c r="Q24" s="73"/>
      <c r="R24" s="74"/>
      <c r="S24" s="78"/>
      <c r="T24" s="73"/>
      <c r="U24" s="73"/>
      <c r="V24" s="78"/>
      <c r="W24" s="73"/>
      <c r="X24" s="73"/>
      <c r="Y24" s="74"/>
      <c r="Z24" s="78"/>
      <c r="AA24" s="73"/>
      <c r="AB24" s="73"/>
      <c r="AC24" s="78"/>
      <c r="AD24" s="73"/>
      <c r="AE24" s="73"/>
      <c r="AF24" s="74"/>
      <c r="AG24" s="78"/>
      <c r="AH24" s="73"/>
      <c r="AI24" s="73"/>
      <c r="AJ24" s="78"/>
      <c r="AK24" s="73"/>
      <c r="AL24" s="73"/>
      <c r="AM24" s="42">
        <f t="shared" si="0"/>
        <v>0</v>
      </c>
      <c r="AN24" s="24">
        <f t="shared" si="1"/>
        <v>0</v>
      </c>
      <c r="AO24" s="22">
        <f t="shared" si="2"/>
        <v>0</v>
      </c>
      <c r="AP24" s="13">
        <f t="shared" si="3"/>
        <v>0</v>
      </c>
    </row>
    <row r="25" spans="2:42" ht="15" customHeight="1" x14ac:dyDescent="0.2">
      <c r="B25" s="15">
        <v>13</v>
      </c>
      <c r="C25" s="2">
        <f>'Absen Januari'!C25</f>
        <v>0</v>
      </c>
      <c r="D25" s="3">
        <f>'Absen Januari'!D25</f>
        <v>0</v>
      </c>
      <c r="E25" s="2">
        <f>'Absen Januari'!E25</f>
        <v>0</v>
      </c>
      <c r="F25" s="3">
        <f>'Absen Januari'!F25</f>
        <v>0</v>
      </c>
      <c r="G25" s="3">
        <f>'Absen Januari'!G25</f>
        <v>0</v>
      </c>
      <c r="H25" s="78"/>
      <c r="I25" s="73"/>
      <c r="J25" s="73"/>
      <c r="K25" s="73"/>
      <c r="L25" s="78"/>
      <c r="M25" s="73"/>
      <c r="N25" s="73"/>
      <c r="O25" s="78"/>
      <c r="P25" s="73"/>
      <c r="Q25" s="73"/>
      <c r="R25" s="74"/>
      <c r="S25" s="78"/>
      <c r="T25" s="73"/>
      <c r="U25" s="73"/>
      <c r="V25" s="78"/>
      <c r="W25" s="73"/>
      <c r="X25" s="73"/>
      <c r="Y25" s="74"/>
      <c r="Z25" s="78"/>
      <c r="AA25" s="73"/>
      <c r="AB25" s="73"/>
      <c r="AC25" s="78"/>
      <c r="AD25" s="73"/>
      <c r="AE25" s="73"/>
      <c r="AF25" s="74"/>
      <c r="AG25" s="78"/>
      <c r="AH25" s="73"/>
      <c r="AI25" s="73"/>
      <c r="AJ25" s="78"/>
      <c r="AK25" s="73"/>
      <c r="AL25" s="73"/>
      <c r="AM25" s="42">
        <f t="shared" si="0"/>
        <v>0</v>
      </c>
      <c r="AN25" s="24">
        <f t="shared" si="1"/>
        <v>0</v>
      </c>
      <c r="AO25" s="22">
        <f t="shared" si="2"/>
        <v>0</v>
      </c>
      <c r="AP25" s="13">
        <f t="shared" si="3"/>
        <v>0</v>
      </c>
    </row>
    <row r="26" spans="2:42" ht="15" customHeight="1" x14ac:dyDescent="0.2">
      <c r="B26" s="15">
        <v>14</v>
      </c>
      <c r="C26" s="2">
        <f>'Absen Januari'!C26</f>
        <v>0</v>
      </c>
      <c r="D26" s="3">
        <f>'Absen Januari'!D26</f>
        <v>0</v>
      </c>
      <c r="E26" s="2">
        <f>'Absen Januari'!E26</f>
        <v>0</v>
      </c>
      <c r="F26" s="3">
        <f>'Absen Januari'!F26</f>
        <v>0</v>
      </c>
      <c r="G26" s="3">
        <f>'Absen Januari'!G26</f>
        <v>0</v>
      </c>
      <c r="H26" s="78"/>
      <c r="I26" s="73"/>
      <c r="J26" s="73"/>
      <c r="K26" s="73"/>
      <c r="L26" s="78"/>
      <c r="M26" s="73"/>
      <c r="N26" s="73"/>
      <c r="O26" s="78"/>
      <c r="P26" s="73"/>
      <c r="Q26" s="73"/>
      <c r="R26" s="74"/>
      <c r="S26" s="78"/>
      <c r="T26" s="73"/>
      <c r="U26" s="73"/>
      <c r="V26" s="78"/>
      <c r="W26" s="73"/>
      <c r="X26" s="73"/>
      <c r="Y26" s="74"/>
      <c r="Z26" s="78"/>
      <c r="AA26" s="73"/>
      <c r="AB26" s="73"/>
      <c r="AC26" s="78"/>
      <c r="AD26" s="73"/>
      <c r="AE26" s="73"/>
      <c r="AF26" s="74"/>
      <c r="AG26" s="78"/>
      <c r="AH26" s="73"/>
      <c r="AI26" s="73"/>
      <c r="AJ26" s="78"/>
      <c r="AK26" s="73"/>
      <c r="AL26" s="73"/>
      <c r="AM26" s="42">
        <f t="shared" si="0"/>
        <v>0</v>
      </c>
      <c r="AN26" s="24">
        <f t="shared" si="1"/>
        <v>0</v>
      </c>
      <c r="AO26" s="22">
        <f t="shared" si="2"/>
        <v>0</v>
      </c>
      <c r="AP26" s="13">
        <f t="shared" si="3"/>
        <v>0</v>
      </c>
    </row>
    <row r="27" spans="2:42" ht="15" customHeight="1" x14ac:dyDescent="0.2">
      <c r="B27" s="15">
        <v>15</v>
      </c>
      <c r="C27" s="2">
        <f>'Absen Januari'!C27</f>
        <v>0</v>
      </c>
      <c r="D27" s="3">
        <f>'Absen Januari'!D27</f>
        <v>0</v>
      </c>
      <c r="E27" s="2">
        <f>'Absen Januari'!E27</f>
        <v>0</v>
      </c>
      <c r="F27" s="3">
        <f>'Absen Januari'!F27</f>
        <v>0</v>
      </c>
      <c r="G27" s="3">
        <f>'Absen Januari'!G27</f>
        <v>0</v>
      </c>
      <c r="H27" s="78"/>
      <c r="I27" s="73"/>
      <c r="J27" s="73"/>
      <c r="K27" s="73"/>
      <c r="L27" s="78"/>
      <c r="M27" s="73"/>
      <c r="N27" s="73"/>
      <c r="O27" s="78"/>
      <c r="P27" s="73"/>
      <c r="Q27" s="73"/>
      <c r="R27" s="74"/>
      <c r="S27" s="78"/>
      <c r="T27" s="73"/>
      <c r="U27" s="73"/>
      <c r="V27" s="78"/>
      <c r="W27" s="73"/>
      <c r="X27" s="73"/>
      <c r="Y27" s="74"/>
      <c r="Z27" s="78"/>
      <c r="AA27" s="73"/>
      <c r="AB27" s="73"/>
      <c r="AC27" s="78"/>
      <c r="AD27" s="73"/>
      <c r="AE27" s="73"/>
      <c r="AF27" s="74"/>
      <c r="AG27" s="78"/>
      <c r="AH27" s="73"/>
      <c r="AI27" s="73"/>
      <c r="AJ27" s="78"/>
      <c r="AK27" s="73"/>
      <c r="AL27" s="73"/>
      <c r="AM27" s="42">
        <f t="shared" si="0"/>
        <v>0</v>
      </c>
      <c r="AN27" s="24">
        <f t="shared" si="1"/>
        <v>0</v>
      </c>
      <c r="AO27" s="22">
        <f t="shared" si="2"/>
        <v>0</v>
      </c>
      <c r="AP27" s="13">
        <f t="shared" si="3"/>
        <v>0</v>
      </c>
    </row>
    <row r="28" spans="2:42" ht="15" customHeight="1" x14ac:dyDescent="0.2">
      <c r="B28" s="15">
        <v>16</v>
      </c>
      <c r="C28" s="2">
        <f>'Absen Januari'!C28</f>
        <v>0</v>
      </c>
      <c r="D28" s="3">
        <f>'Absen Januari'!D28</f>
        <v>0</v>
      </c>
      <c r="E28" s="2">
        <f>'Absen Januari'!E28</f>
        <v>0</v>
      </c>
      <c r="F28" s="3">
        <f>'Absen Januari'!F28</f>
        <v>0</v>
      </c>
      <c r="G28" s="3">
        <f>'Absen Januari'!G28</f>
        <v>0</v>
      </c>
      <c r="H28" s="78"/>
      <c r="I28" s="73"/>
      <c r="J28" s="73"/>
      <c r="K28" s="73"/>
      <c r="L28" s="78"/>
      <c r="M28" s="73"/>
      <c r="N28" s="73"/>
      <c r="O28" s="78"/>
      <c r="P28" s="73"/>
      <c r="Q28" s="73"/>
      <c r="R28" s="74"/>
      <c r="S28" s="78"/>
      <c r="T28" s="73"/>
      <c r="U28" s="73"/>
      <c r="V28" s="78"/>
      <c r="W28" s="73"/>
      <c r="X28" s="73"/>
      <c r="Y28" s="74"/>
      <c r="Z28" s="78"/>
      <c r="AA28" s="73"/>
      <c r="AB28" s="73"/>
      <c r="AC28" s="78"/>
      <c r="AD28" s="73"/>
      <c r="AE28" s="73"/>
      <c r="AF28" s="74"/>
      <c r="AG28" s="78"/>
      <c r="AH28" s="73"/>
      <c r="AI28" s="73"/>
      <c r="AJ28" s="78"/>
      <c r="AK28" s="73"/>
      <c r="AL28" s="73"/>
      <c r="AM28" s="42">
        <f t="shared" si="0"/>
        <v>0</v>
      </c>
      <c r="AN28" s="24">
        <f t="shared" si="1"/>
        <v>0</v>
      </c>
      <c r="AO28" s="22">
        <f t="shared" si="2"/>
        <v>0</v>
      </c>
      <c r="AP28" s="13">
        <f t="shared" si="3"/>
        <v>0</v>
      </c>
    </row>
    <row r="29" spans="2:42" ht="15" customHeight="1" x14ac:dyDescent="0.2">
      <c r="B29" s="15">
        <v>17</v>
      </c>
      <c r="C29" s="2">
        <f>'Absen Januari'!C29</f>
        <v>0</v>
      </c>
      <c r="D29" s="3">
        <f>'Absen Januari'!D29</f>
        <v>0</v>
      </c>
      <c r="E29" s="2">
        <f>'Absen Januari'!E29</f>
        <v>0</v>
      </c>
      <c r="F29" s="3">
        <f>'Absen Januari'!F29</f>
        <v>0</v>
      </c>
      <c r="G29" s="3">
        <f>'Absen Januari'!G29</f>
        <v>0</v>
      </c>
      <c r="H29" s="78"/>
      <c r="I29" s="73"/>
      <c r="J29" s="73"/>
      <c r="K29" s="73"/>
      <c r="L29" s="78"/>
      <c r="M29" s="73"/>
      <c r="N29" s="73"/>
      <c r="O29" s="78"/>
      <c r="P29" s="73"/>
      <c r="Q29" s="73"/>
      <c r="R29" s="74"/>
      <c r="S29" s="78"/>
      <c r="T29" s="73"/>
      <c r="U29" s="73"/>
      <c r="V29" s="78"/>
      <c r="W29" s="73"/>
      <c r="X29" s="73"/>
      <c r="Y29" s="74"/>
      <c r="Z29" s="78"/>
      <c r="AA29" s="73"/>
      <c r="AB29" s="73"/>
      <c r="AC29" s="78"/>
      <c r="AD29" s="73"/>
      <c r="AE29" s="73"/>
      <c r="AF29" s="74"/>
      <c r="AG29" s="78"/>
      <c r="AH29" s="73"/>
      <c r="AI29" s="73"/>
      <c r="AJ29" s="78"/>
      <c r="AK29" s="73"/>
      <c r="AL29" s="73"/>
      <c r="AM29" s="42">
        <f t="shared" si="0"/>
        <v>0</v>
      </c>
      <c r="AN29" s="24">
        <f t="shared" si="1"/>
        <v>0</v>
      </c>
      <c r="AO29" s="22">
        <f t="shared" si="2"/>
        <v>0</v>
      </c>
      <c r="AP29" s="13">
        <f t="shared" si="3"/>
        <v>0</v>
      </c>
    </row>
    <row r="30" spans="2:42" ht="15" customHeight="1" x14ac:dyDescent="0.2">
      <c r="B30" s="15">
        <v>18</v>
      </c>
      <c r="C30" s="2">
        <f>'Absen Januari'!C30</f>
        <v>0</v>
      </c>
      <c r="D30" s="3">
        <f>'Absen Januari'!D30</f>
        <v>0</v>
      </c>
      <c r="E30" s="2">
        <f>'Absen Januari'!E30</f>
        <v>0</v>
      </c>
      <c r="F30" s="3">
        <f>'Absen Januari'!F30</f>
        <v>0</v>
      </c>
      <c r="G30" s="3">
        <f>'Absen Januari'!G30</f>
        <v>0</v>
      </c>
      <c r="H30" s="78"/>
      <c r="I30" s="73"/>
      <c r="J30" s="73"/>
      <c r="K30" s="73"/>
      <c r="L30" s="78"/>
      <c r="M30" s="73"/>
      <c r="N30" s="73"/>
      <c r="O30" s="78"/>
      <c r="P30" s="73"/>
      <c r="Q30" s="73"/>
      <c r="R30" s="74"/>
      <c r="S30" s="78"/>
      <c r="T30" s="73"/>
      <c r="U30" s="73"/>
      <c r="V30" s="78"/>
      <c r="W30" s="73"/>
      <c r="X30" s="73"/>
      <c r="Y30" s="74"/>
      <c r="Z30" s="78"/>
      <c r="AA30" s="73"/>
      <c r="AB30" s="73"/>
      <c r="AC30" s="78"/>
      <c r="AD30" s="73"/>
      <c r="AE30" s="73"/>
      <c r="AF30" s="74"/>
      <c r="AG30" s="78"/>
      <c r="AH30" s="73"/>
      <c r="AI30" s="73"/>
      <c r="AJ30" s="78"/>
      <c r="AK30" s="73"/>
      <c r="AL30" s="73"/>
      <c r="AM30" s="42">
        <f t="shared" si="0"/>
        <v>0</v>
      </c>
      <c r="AN30" s="24">
        <f t="shared" si="1"/>
        <v>0</v>
      </c>
      <c r="AO30" s="22">
        <f t="shared" si="2"/>
        <v>0</v>
      </c>
      <c r="AP30" s="13">
        <f t="shared" si="3"/>
        <v>0</v>
      </c>
    </row>
    <row r="31" spans="2:42" ht="15" customHeight="1" x14ac:dyDescent="0.2">
      <c r="B31" s="15">
        <v>19</v>
      </c>
      <c r="C31" s="2">
        <f>'Absen Januari'!C31</f>
        <v>0</v>
      </c>
      <c r="D31" s="3">
        <f>'Absen Januari'!D31</f>
        <v>0</v>
      </c>
      <c r="E31" s="2">
        <f>'Absen Januari'!E31</f>
        <v>0</v>
      </c>
      <c r="F31" s="3">
        <f>'Absen Januari'!F31</f>
        <v>0</v>
      </c>
      <c r="G31" s="3">
        <f>'Absen Januari'!G31</f>
        <v>0</v>
      </c>
      <c r="H31" s="78"/>
      <c r="I31" s="73"/>
      <c r="J31" s="73"/>
      <c r="K31" s="73"/>
      <c r="L31" s="78"/>
      <c r="M31" s="73"/>
      <c r="N31" s="73"/>
      <c r="O31" s="78"/>
      <c r="P31" s="73"/>
      <c r="Q31" s="73"/>
      <c r="R31" s="74"/>
      <c r="S31" s="78"/>
      <c r="T31" s="73"/>
      <c r="U31" s="73"/>
      <c r="V31" s="78"/>
      <c r="W31" s="73"/>
      <c r="X31" s="73"/>
      <c r="Y31" s="74"/>
      <c r="Z31" s="78"/>
      <c r="AA31" s="73"/>
      <c r="AB31" s="73"/>
      <c r="AC31" s="78"/>
      <c r="AD31" s="73"/>
      <c r="AE31" s="73"/>
      <c r="AF31" s="74"/>
      <c r="AG31" s="78"/>
      <c r="AH31" s="73"/>
      <c r="AI31" s="73"/>
      <c r="AJ31" s="78"/>
      <c r="AK31" s="73"/>
      <c r="AL31" s="73"/>
      <c r="AM31" s="42">
        <f t="shared" si="0"/>
        <v>0</v>
      </c>
      <c r="AN31" s="24">
        <f t="shared" si="1"/>
        <v>0</v>
      </c>
      <c r="AO31" s="22">
        <f t="shared" si="2"/>
        <v>0</v>
      </c>
      <c r="AP31" s="13">
        <f t="shared" si="3"/>
        <v>0</v>
      </c>
    </row>
    <row r="32" spans="2:42" ht="15" customHeight="1" x14ac:dyDescent="0.2">
      <c r="B32" s="15">
        <v>20</v>
      </c>
      <c r="C32" s="2">
        <f>'Absen Januari'!C32</f>
        <v>0</v>
      </c>
      <c r="D32" s="3">
        <f>'Absen Januari'!D32</f>
        <v>0</v>
      </c>
      <c r="E32" s="2">
        <f>'Absen Januari'!E32</f>
        <v>0</v>
      </c>
      <c r="F32" s="3">
        <f>'Absen Januari'!F32</f>
        <v>0</v>
      </c>
      <c r="G32" s="3">
        <f>'Absen Januari'!G32</f>
        <v>0</v>
      </c>
      <c r="H32" s="78"/>
      <c r="I32" s="73"/>
      <c r="J32" s="73"/>
      <c r="K32" s="73"/>
      <c r="L32" s="78"/>
      <c r="M32" s="73"/>
      <c r="N32" s="73"/>
      <c r="O32" s="78"/>
      <c r="P32" s="73"/>
      <c r="Q32" s="73"/>
      <c r="R32" s="74"/>
      <c r="S32" s="78"/>
      <c r="T32" s="73"/>
      <c r="U32" s="73"/>
      <c r="V32" s="78"/>
      <c r="W32" s="73"/>
      <c r="X32" s="73"/>
      <c r="Y32" s="74"/>
      <c r="Z32" s="78"/>
      <c r="AA32" s="73"/>
      <c r="AB32" s="73"/>
      <c r="AC32" s="78"/>
      <c r="AD32" s="73"/>
      <c r="AE32" s="73"/>
      <c r="AF32" s="74"/>
      <c r="AG32" s="78"/>
      <c r="AH32" s="73"/>
      <c r="AI32" s="73"/>
      <c r="AJ32" s="78"/>
      <c r="AK32" s="73"/>
      <c r="AL32" s="73"/>
      <c r="AM32" s="42">
        <f t="shared" si="0"/>
        <v>0</v>
      </c>
      <c r="AN32" s="24">
        <f t="shared" si="1"/>
        <v>0</v>
      </c>
      <c r="AO32" s="22">
        <f t="shared" si="2"/>
        <v>0</v>
      </c>
      <c r="AP32" s="13">
        <f t="shared" si="3"/>
        <v>0</v>
      </c>
    </row>
    <row r="33" spans="2:42" ht="15" customHeight="1" x14ac:dyDescent="0.2">
      <c r="B33" s="15">
        <v>21</v>
      </c>
      <c r="C33" s="2">
        <f>'Absen Januari'!C33</f>
        <v>0</v>
      </c>
      <c r="D33" s="3">
        <f>'Absen Januari'!D33</f>
        <v>0</v>
      </c>
      <c r="E33" s="2">
        <f>'Absen Januari'!E33</f>
        <v>0</v>
      </c>
      <c r="F33" s="3">
        <f>'Absen Januari'!F33</f>
        <v>0</v>
      </c>
      <c r="G33" s="3">
        <f>'Absen Januari'!G33</f>
        <v>0</v>
      </c>
      <c r="H33" s="78"/>
      <c r="I33" s="73"/>
      <c r="J33" s="73"/>
      <c r="K33" s="73"/>
      <c r="L33" s="78"/>
      <c r="M33" s="73"/>
      <c r="N33" s="73"/>
      <c r="O33" s="78"/>
      <c r="P33" s="73"/>
      <c r="Q33" s="73"/>
      <c r="R33" s="74"/>
      <c r="S33" s="78"/>
      <c r="T33" s="73"/>
      <c r="U33" s="73"/>
      <c r="V33" s="78"/>
      <c r="W33" s="73"/>
      <c r="X33" s="73"/>
      <c r="Y33" s="74"/>
      <c r="Z33" s="78"/>
      <c r="AA33" s="73"/>
      <c r="AB33" s="73"/>
      <c r="AC33" s="78"/>
      <c r="AD33" s="73"/>
      <c r="AE33" s="73"/>
      <c r="AF33" s="74"/>
      <c r="AG33" s="78"/>
      <c r="AH33" s="73"/>
      <c r="AI33" s="73"/>
      <c r="AJ33" s="78"/>
      <c r="AK33" s="73"/>
      <c r="AL33" s="73"/>
      <c r="AM33" s="42">
        <f t="shared" si="0"/>
        <v>0</v>
      </c>
      <c r="AN33" s="24">
        <f t="shared" si="1"/>
        <v>0</v>
      </c>
      <c r="AO33" s="22">
        <f t="shared" si="2"/>
        <v>0</v>
      </c>
      <c r="AP33" s="13">
        <f t="shared" si="3"/>
        <v>0</v>
      </c>
    </row>
    <row r="34" spans="2:42" ht="15" customHeight="1" x14ac:dyDescent="0.2">
      <c r="B34" s="15">
        <v>22</v>
      </c>
      <c r="C34" s="2">
        <f>'Absen Januari'!C34</f>
        <v>0</v>
      </c>
      <c r="D34" s="3">
        <f>'Absen Januari'!D34</f>
        <v>0</v>
      </c>
      <c r="E34" s="2">
        <f>'Absen Januari'!E34</f>
        <v>0</v>
      </c>
      <c r="F34" s="3">
        <f>'Absen Januari'!F34</f>
        <v>0</v>
      </c>
      <c r="G34" s="3">
        <f>'Absen Januari'!G34</f>
        <v>0</v>
      </c>
      <c r="H34" s="78"/>
      <c r="I34" s="73"/>
      <c r="J34" s="73"/>
      <c r="K34" s="73"/>
      <c r="L34" s="78"/>
      <c r="M34" s="73"/>
      <c r="N34" s="73"/>
      <c r="O34" s="78"/>
      <c r="P34" s="73"/>
      <c r="Q34" s="73"/>
      <c r="R34" s="74"/>
      <c r="S34" s="78"/>
      <c r="T34" s="73"/>
      <c r="U34" s="73"/>
      <c r="V34" s="78"/>
      <c r="W34" s="73"/>
      <c r="X34" s="73"/>
      <c r="Y34" s="74"/>
      <c r="Z34" s="78"/>
      <c r="AA34" s="73"/>
      <c r="AB34" s="73"/>
      <c r="AC34" s="78"/>
      <c r="AD34" s="73"/>
      <c r="AE34" s="73"/>
      <c r="AF34" s="74"/>
      <c r="AG34" s="78"/>
      <c r="AH34" s="73"/>
      <c r="AI34" s="73"/>
      <c r="AJ34" s="78"/>
      <c r="AK34" s="73"/>
      <c r="AL34" s="73"/>
      <c r="AM34" s="42">
        <f t="shared" si="0"/>
        <v>0</v>
      </c>
      <c r="AN34" s="24">
        <f t="shared" si="1"/>
        <v>0</v>
      </c>
      <c r="AO34" s="22">
        <f t="shared" si="2"/>
        <v>0</v>
      </c>
      <c r="AP34" s="13">
        <f t="shared" si="3"/>
        <v>0</v>
      </c>
    </row>
    <row r="35" spans="2:42" ht="15" customHeight="1" x14ac:dyDescent="0.2">
      <c r="B35" s="15">
        <v>23</v>
      </c>
      <c r="C35" s="2">
        <f>'Absen Januari'!C35</f>
        <v>0</v>
      </c>
      <c r="D35" s="3">
        <f>'Absen Januari'!D35</f>
        <v>0</v>
      </c>
      <c r="E35" s="2">
        <f>'Absen Januari'!E35</f>
        <v>0</v>
      </c>
      <c r="F35" s="3">
        <f>'Absen Januari'!F35</f>
        <v>0</v>
      </c>
      <c r="G35" s="3">
        <f>'Absen Januari'!G35</f>
        <v>0</v>
      </c>
      <c r="H35" s="78"/>
      <c r="I35" s="73"/>
      <c r="J35" s="73"/>
      <c r="K35" s="73"/>
      <c r="L35" s="78"/>
      <c r="M35" s="73"/>
      <c r="N35" s="73"/>
      <c r="O35" s="78"/>
      <c r="P35" s="73"/>
      <c r="Q35" s="73"/>
      <c r="R35" s="74"/>
      <c r="S35" s="78"/>
      <c r="T35" s="73"/>
      <c r="U35" s="73"/>
      <c r="V35" s="78"/>
      <c r="W35" s="73"/>
      <c r="X35" s="73"/>
      <c r="Y35" s="74"/>
      <c r="Z35" s="78"/>
      <c r="AA35" s="73"/>
      <c r="AB35" s="73"/>
      <c r="AC35" s="78"/>
      <c r="AD35" s="73"/>
      <c r="AE35" s="73"/>
      <c r="AF35" s="74"/>
      <c r="AG35" s="78"/>
      <c r="AH35" s="73"/>
      <c r="AI35" s="73"/>
      <c r="AJ35" s="78"/>
      <c r="AK35" s="73"/>
      <c r="AL35" s="73"/>
      <c r="AM35" s="42">
        <f t="shared" si="0"/>
        <v>0</v>
      </c>
      <c r="AN35" s="24">
        <f t="shared" si="1"/>
        <v>0</v>
      </c>
      <c r="AO35" s="22">
        <f t="shared" si="2"/>
        <v>0</v>
      </c>
      <c r="AP35" s="13">
        <f t="shared" si="3"/>
        <v>0</v>
      </c>
    </row>
    <row r="36" spans="2:42" ht="15.75" customHeight="1" thickBot="1" x14ac:dyDescent="0.25">
      <c r="B36" s="25">
        <v>24</v>
      </c>
      <c r="C36" s="12">
        <f>'Absen Januari'!C36</f>
        <v>0</v>
      </c>
      <c r="D36" s="11">
        <f>'Absen Januari'!D36</f>
        <v>0</v>
      </c>
      <c r="E36" s="12">
        <f>'Absen Januari'!E36</f>
        <v>0</v>
      </c>
      <c r="F36" s="11">
        <f>'Absen Januari'!F36</f>
        <v>0</v>
      </c>
      <c r="G36" s="11">
        <f>'Absen Januari'!G36</f>
        <v>0</v>
      </c>
      <c r="H36" s="79"/>
      <c r="I36" s="80"/>
      <c r="J36" s="80"/>
      <c r="K36" s="80"/>
      <c r="L36" s="79"/>
      <c r="M36" s="80"/>
      <c r="N36" s="80"/>
      <c r="O36" s="79"/>
      <c r="P36" s="80"/>
      <c r="Q36" s="80"/>
      <c r="R36" s="81"/>
      <c r="S36" s="79"/>
      <c r="T36" s="80"/>
      <c r="U36" s="80"/>
      <c r="V36" s="79"/>
      <c r="W36" s="80"/>
      <c r="X36" s="80"/>
      <c r="Y36" s="81"/>
      <c r="Z36" s="79"/>
      <c r="AA36" s="80"/>
      <c r="AB36" s="80"/>
      <c r="AC36" s="79"/>
      <c r="AD36" s="80"/>
      <c r="AE36" s="80"/>
      <c r="AF36" s="81"/>
      <c r="AG36" s="79"/>
      <c r="AH36" s="80"/>
      <c r="AI36" s="80"/>
      <c r="AJ36" s="79"/>
      <c r="AK36" s="80"/>
      <c r="AL36" s="80"/>
      <c r="AM36" s="43">
        <f t="shared" si="0"/>
        <v>0</v>
      </c>
      <c r="AN36" s="36">
        <f t="shared" si="1"/>
        <v>0</v>
      </c>
      <c r="AO36" s="37">
        <f t="shared" si="2"/>
        <v>0</v>
      </c>
      <c r="AP36" s="38">
        <f t="shared" si="3"/>
        <v>0</v>
      </c>
    </row>
    <row r="37" spans="2:42" x14ac:dyDescent="0.2">
      <c r="B37" s="9"/>
      <c r="C37" s="9"/>
      <c r="D37" s="21"/>
      <c r="E37" s="9"/>
      <c r="F37" s="21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</row>
    <row r="38" spans="2:42" x14ac:dyDescent="0.2">
      <c r="B38" s="20"/>
      <c r="C38" s="21"/>
      <c r="D38" s="21"/>
      <c r="E38" s="9"/>
      <c r="F38" s="20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</row>
    <row r="39" spans="2:42" ht="15.75" hidden="1" customHeight="1" x14ac:dyDescent="0.2">
      <c r="B39" s="20"/>
      <c r="C39" s="21"/>
      <c r="D39" s="21"/>
      <c r="E39" s="9"/>
      <c r="F39" s="20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2:42" hidden="1" x14ac:dyDescent="0.2">
      <c r="B40" s="20"/>
      <c r="C40" s="21"/>
      <c r="D40" s="21"/>
      <c r="E40" s="9"/>
      <c r="F40" s="20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  <row r="41" spans="2:42" hidden="1" x14ac:dyDescent="0.2">
      <c r="B41" s="20"/>
      <c r="C41" s="21"/>
      <c r="D41" s="21"/>
      <c r="E41" s="9"/>
      <c r="F41" s="20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</row>
    <row r="42" spans="2:42" hidden="1" x14ac:dyDescent="0.2">
      <c r="B42" s="20"/>
      <c r="C42" s="21"/>
      <c r="D42" s="21"/>
      <c r="E42" s="9"/>
      <c r="F42" s="20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</row>
    <row r="43" spans="2:42" hidden="1" x14ac:dyDescent="0.2">
      <c r="B43" s="20"/>
      <c r="C43" s="21"/>
      <c r="D43" s="21"/>
      <c r="E43" s="9"/>
      <c r="F43" s="20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</row>
    <row r="44" spans="2:42" hidden="1" x14ac:dyDescent="0.2">
      <c r="B44" s="20"/>
      <c r="C44" s="21"/>
      <c r="D44" s="21"/>
      <c r="E44" s="9"/>
      <c r="F44" s="20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</row>
    <row r="45" spans="2:42" x14ac:dyDescent="0.2">
      <c r="B45" s="20"/>
      <c r="C45" s="21"/>
      <c r="D45" s="21"/>
      <c r="E45" s="9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</row>
    <row r="46" spans="2:42" x14ac:dyDescent="0.2">
      <c r="B46" s="20"/>
      <c r="C46" s="21"/>
      <c r="D46" s="21"/>
      <c r="E46" s="9"/>
      <c r="F46" s="20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</row>
    <row r="47" spans="2:42" x14ac:dyDescent="0.2">
      <c r="B47" s="20"/>
      <c r="C47" s="9"/>
      <c r="D47" s="21"/>
      <c r="E47" s="9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</row>
  </sheetData>
  <mergeCells count="23">
    <mergeCell ref="AO10:AO11"/>
    <mergeCell ref="AP10:AP11"/>
    <mergeCell ref="AL6:AP6"/>
    <mergeCell ref="B9:B11"/>
    <mergeCell ref="C9:C11"/>
    <mergeCell ref="D9:D11"/>
    <mergeCell ref="E9:E11"/>
    <mergeCell ref="F9:F11"/>
    <mergeCell ref="G9:G11"/>
    <mergeCell ref="H9:AL9"/>
    <mergeCell ref="AM9:AP9"/>
    <mergeCell ref="AM10:AM11"/>
    <mergeCell ref="AN10:AN11"/>
    <mergeCell ref="C3:AP3"/>
    <mergeCell ref="C4:AP4"/>
    <mergeCell ref="B6:C6"/>
    <mergeCell ref="F6:I6"/>
    <mergeCell ref="K6:M6"/>
    <mergeCell ref="P6:R6"/>
    <mergeCell ref="T6:V6"/>
    <mergeCell ref="X6:AA6"/>
    <mergeCell ref="AC6:AE6"/>
    <mergeCell ref="AG6:AJ6"/>
  </mergeCells>
  <printOptions horizontalCentered="1"/>
  <pageMargins left="0.11811023622047245" right="0.11811023622047245" top="0.6692913385826772" bottom="0.39370078740157483" header="0.39370078740157483" footer="0.31496062992125984"/>
  <pageSetup paperSize="9" scale="75" orientation="landscape" horizontalDpi="4294967294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P47"/>
  <sheetViews>
    <sheetView topLeftCell="B1" zoomScaleNormal="100" zoomScaleSheetLayoutView="50" workbookViewId="0">
      <pane xSplit="6" ySplit="12" topLeftCell="H16" activePane="bottomRight" state="frozen"/>
      <selection activeCell="B1" sqref="B1"/>
      <selection pane="topRight" activeCell="H1" sqref="H1"/>
      <selection pane="bottomLeft" activeCell="B13" sqref="B13"/>
      <selection pane="bottomRight" activeCell="H10" sqref="H10"/>
    </sheetView>
  </sheetViews>
  <sheetFormatPr defaultRowHeight="12.75" x14ac:dyDescent="0.2"/>
  <cols>
    <col min="1" max="1" width="3.42578125" style="1" customWidth="1"/>
    <col min="2" max="2" width="3.140625" style="5" customWidth="1"/>
    <col min="3" max="3" width="8.85546875" style="1" bestFit="1" customWidth="1"/>
    <col min="4" max="4" width="9.7109375" style="16" customWidth="1"/>
    <col min="5" max="5" width="17.28515625" style="1" customWidth="1"/>
    <col min="6" max="6" width="4" style="16" customWidth="1"/>
    <col min="7" max="7" width="5.7109375" style="16" bestFit="1" customWidth="1"/>
    <col min="8" max="38" width="3.28515625" style="16" customWidth="1"/>
    <col min="39" max="39" width="3" style="16" customWidth="1"/>
    <col min="40" max="41" width="2.85546875" style="16" customWidth="1"/>
    <col min="42" max="42" width="3.140625" style="16" customWidth="1"/>
    <col min="43" max="16384" width="9.140625" style="1"/>
  </cols>
  <sheetData>
    <row r="3" spans="2:42" ht="12.75" customHeight="1" x14ac:dyDescent="0.2">
      <c r="C3" s="121" t="s">
        <v>20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</row>
    <row r="4" spans="2:42" ht="18" x14ac:dyDescent="0.2">
      <c r="C4" s="122" t="s">
        <v>56</v>
      </c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</row>
    <row r="5" spans="2:42" x14ac:dyDescent="0.2">
      <c r="C5" s="4"/>
      <c r="E5" s="4"/>
    </row>
    <row r="6" spans="2:42" ht="15" customHeight="1" x14ac:dyDescent="0.2">
      <c r="B6" s="125" t="s">
        <v>3</v>
      </c>
      <c r="C6" s="125"/>
      <c r="D6" s="31" t="str">
        <f>'Absen Januari'!D6</f>
        <v>2A</v>
      </c>
      <c r="E6" s="31"/>
      <c r="F6" s="124" t="s">
        <v>39</v>
      </c>
      <c r="G6" s="124"/>
      <c r="H6" s="124"/>
      <c r="I6" s="124"/>
      <c r="J6" s="29" t="s">
        <v>4</v>
      </c>
      <c r="K6" s="123">
        <f>T6+AC6</f>
        <v>4</v>
      </c>
      <c r="L6" s="115"/>
      <c r="M6" s="115"/>
      <c r="N6" s="30"/>
      <c r="O6" s="30"/>
      <c r="P6" s="115" t="s">
        <v>21</v>
      </c>
      <c r="Q6" s="115"/>
      <c r="R6" s="115"/>
      <c r="S6" s="29" t="s">
        <v>4</v>
      </c>
      <c r="T6" s="123">
        <f>COUNTIF(F13:F36,"L")</f>
        <v>2</v>
      </c>
      <c r="U6" s="123"/>
      <c r="V6" s="123"/>
      <c r="W6" s="30"/>
      <c r="X6" s="123" t="s">
        <v>22</v>
      </c>
      <c r="Y6" s="123"/>
      <c r="Z6" s="123"/>
      <c r="AA6" s="123"/>
      <c r="AB6" s="29" t="s">
        <v>4</v>
      </c>
      <c r="AC6" s="123">
        <f>COUNTIF(F13:F36,"P")</f>
        <v>2</v>
      </c>
      <c r="AD6" s="123"/>
      <c r="AE6" s="123"/>
      <c r="AF6" s="30"/>
      <c r="AG6" s="115" t="s">
        <v>2</v>
      </c>
      <c r="AH6" s="115"/>
      <c r="AI6" s="115"/>
      <c r="AJ6" s="115"/>
      <c r="AK6" s="29" t="s">
        <v>4</v>
      </c>
      <c r="AL6" s="114" t="s">
        <v>40</v>
      </c>
      <c r="AM6" s="114"/>
      <c r="AN6" s="114"/>
      <c r="AO6" s="114"/>
      <c r="AP6" s="114"/>
    </row>
    <row r="7" spans="2:42" x14ac:dyDescent="0.2">
      <c r="B7" s="18"/>
      <c r="E7" s="29"/>
      <c r="F7" s="29"/>
      <c r="G7" s="29"/>
      <c r="J7" s="29"/>
      <c r="K7" s="30"/>
      <c r="L7" s="30"/>
      <c r="M7" s="30"/>
      <c r="N7" s="30"/>
      <c r="O7" s="30"/>
      <c r="P7" s="30"/>
      <c r="Q7" s="29"/>
      <c r="R7" s="29"/>
      <c r="S7" s="29"/>
      <c r="T7" s="30"/>
      <c r="U7" s="30"/>
      <c r="V7" s="30"/>
      <c r="W7" s="30"/>
      <c r="X7" s="30"/>
      <c r="Y7" s="30"/>
      <c r="Z7" s="30"/>
      <c r="AA7" s="29"/>
      <c r="AB7" s="29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29"/>
      <c r="AN7" s="29"/>
    </row>
    <row r="8" spans="2:42" ht="6.75" customHeight="1" thickBot="1" x14ac:dyDescent="0.25"/>
    <row r="9" spans="2:42" ht="15" customHeight="1" x14ac:dyDescent="0.2">
      <c r="B9" s="103" t="s">
        <v>1</v>
      </c>
      <c r="C9" s="106" t="s">
        <v>12</v>
      </c>
      <c r="D9" s="109" t="s">
        <v>11</v>
      </c>
      <c r="E9" s="106" t="s">
        <v>5</v>
      </c>
      <c r="F9" s="106" t="s">
        <v>14</v>
      </c>
      <c r="G9" s="116" t="s">
        <v>0</v>
      </c>
      <c r="H9" s="119" t="s">
        <v>57</v>
      </c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6" t="s">
        <v>6</v>
      </c>
      <c r="AN9" s="127"/>
      <c r="AO9" s="127"/>
      <c r="AP9" s="128"/>
    </row>
    <row r="10" spans="2:42" ht="24" customHeight="1" x14ac:dyDescent="0.2">
      <c r="B10" s="104"/>
      <c r="C10" s="107"/>
      <c r="D10" s="110"/>
      <c r="E10" s="107"/>
      <c r="F10" s="107"/>
      <c r="G10" s="117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29" t="s">
        <v>15</v>
      </c>
      <c r="AN10" s="108" t="s">
        <v>7</v>
      </c>
      <c r="AO10" s="108" t="s">
        <v>8</v>
      </c>
      <c r="AP10" s="112" t="s">
        <v>9</v>
      </c>
    </row>
    <row r="11" spans="2:42" ht="25.5" customHeight="1" thickBot="1" x14ac:dyDescent="0.25">
      <c r="B11" s="105"/>
      <c r="C11" s="108"/>
      <c r="D11" s="107"/>
      <c r="E11" s="108"/>
      <c r="F11" s="108"/>
      <c r="G11" s="118"/>
      <c r="H11" s="49">
        <v>1</v>
      </c>
      <c r="I11" s="48">
        <v>2</v>
      </c>
      <c r="J11" s="48">
        <v>3</v>
      </c>
      <c r="K11" s="48">
        <v>4</v>
      </c>
      <c r="L11" s="48">
        <v>5</v>
      </c>
      <c r="M11" s="48">
        <v>6</v>
      </c>
      <c r="N11" s="48">
        <v>7</v>
      </c>
      <c r="O11" s="48">
        <v>8</v>
      </c>
      <c r="P11" s="48">
        <v>9</v>
      </c>
      <c r="Q11" s="49">
        <v>10</v>
      </c>
      <c r="R11" s="48">
        <v>11</v>
      </c>
      <c r="S11" s="48">
        <v>12</v>
      </c>
      <c r="T11" s="48">
        <v>13</v>
      </c>
      <c r="U11" s="48">
        <v>14</v>
      </c>
      <c r="V11" s="48">
        <v>15</v>
      </c>
      <c r="W11" s="48">
        <v>16</v>
      </c>
      <c r="X11" s="48">
        <v>17</v>
      </c>
      <c r="Y11" s="48">
        <v>18</v>
      </c>
      <c r="Z11" s="49">
        <v>19</v>
      </c>
      <c r="AA11" s="48">
        <v>20</v>
      </c>
      <c r="AB11" s="48">
        <v>21</v>
      </c>
      <c r="AC11" s="49">
        <v>22</v>
      </c>
      <c r="AD11" s="48">
        <v>23</v>
      </c>
      <c r="AE11" s="48">
        <v>24</v>
      </c>
      <c r="AF11" s="48">
        <v>25</v>
      </c>
      <c r="AG11" s="48">
        <v>26</v>
      </c>
      <c r="AH11" s="48">
        <v>27</v>
      </c>
      <c r="AI11" s="48">
        <v>28</v>
      </c>
      <c r="AJ11" s="48">
        <v>29</v>
      </c>
      <c r="AK11" s="48">
        <v>30</v>
      </c>
      <c r="AL11" s="48">
        <v>31</v>
      </c>
      <c r="AM11" s="130"/>
      <c r="AN11" s="111"/>
      <c r="AO11" s="111"/>
      <c r="AP11" s="113"/>
    </row>
    <row r="12" spans="2:42" ht="2.25" customHeight="1" x14ac:dyDescent="0.2">
      <c r="B12" s="10"/>
      <c r="C12" s="9"/>
      <c r="D12" s="21"/>
      <c r="E12" s="9"/>
      <c r="F12" s="21"/>
      <c r="G12" s="21"/>
      <c r="H12" s="21"/>
      <c r="I12" s="21"/>
      <c r="J12" s="2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21"/>
      <c r="AH12" s="21"/>
      <c r="AI12" s="21"/>
      <c r="AJ12" s="21"/>
      <c r="AK12" s="21"/>
      <c r="AL12" s="21"/>
      <c r="AM12" s="32"/>
      <c r="AN12" s="33"/>
      <c r="AO12" s="34"/>
      <c r="AP12" s="35"/>
    </row>
    <row r="13" spans="2:42" ht="15" customHeight="1" x14ac:dyDescent="0.2">
      <c r="B13" s="15">
        <v>1</v>
      </c>
      <c r="C13" s="2" t="str">
        <f>'Absen Januari'!C13</f>
        <v>S001</v>
      </c>
      <c r="D13" s="3" t="str">
        <f>'Absen Januari'!D13</f>
        <v>NIS00100</v>
      </c>
      <c r="E13" s="2" t="str">
        <f>'Absen Januari'!E13</f>
        <v>Edi</v>
      </c>
      <c r="F13" s="3" t="str">
        <f>'Absen Januari'!F13</f>
        <v>L</v>
      </c>
      <c r="G13" s="3" t="str">
        <f>'Absen Januari'!G13</f>
        <v>2A</v>
      </c>
      <c r="H13" s="78"/>
      <c r="I13" s="73"/>
      <c r="J13" s="78"/>
      <c r="K13" s="73"/>
      <c r="L13" s="78"/>
      <c r="M13" s="73"/>
      <c r="N13" s="73"/>
      <c r="O13" s="78"/>
      <c r="P13" s="73"/>
      <c r="Q13" s="78"/>
      <c r="R13" s="74"/>
      <c r="S13" s="78"/>
      <c r="T13" s="73"/>
      <c r="U13" s="73"/>
      <c r="V13" s="78"/>
      <c r="W13" s="73"/>
      <c r="X13" s="78"/>
      <c r="Y13" s="74"/>
      <c r="Z13" s="78"/>
      <c r="AA13" s="73"/>
      <c r="AB13" s="73"/>
      <c r="AC13" s="78"/>
      <c r="AD13" s="73"/>
      <c r="AE13" s="78"/>
      <c r="AF13" s="74"/>
      <c r="AG13" s="78"/>
      <c r="AH13" s="73"/>
      <c r="AI13" s="73"/>
      <c r="AJ13" s="78"/>
      <c r="AK13" s="73"/>
      <c r="AL13" s="99"/>
      <c r="AM13" s="42">
        <f>COUNTIF($H13:$AL13,"H")</f>
        <v>0</v>
      </c>
      <c r="AN13" s="24">
        <f>COUNTIF($H13:$AL13,"S")</f>
        <v>0</v>
      </c>
      <c r="AO13" s="22">
        <f>COUNTIF($H13:$AL13,"I")</f>
        <v>0</v>
      </c>
      <c r="AP13" s="13">
        <f>COUNTIF($H13:$AL13,"A")</f>
        <v>0</v>
      </c>
    </row>
    <row r="14" spans="2:42" ht="15" customHeight="1" x14ac:dyDescent="0.2">
      <c r="B14" s="15">
        <v>2</v>
      </c>
      <c r="C14" s="2" t="str">
        <f>'Absen Januari'!C14</f>
        <v>S002</v>
      </c>
      <c r="D14" s="3" t="str">
        <f>'Absen Januari'!D14</f>
        <v>NIS00101</v>
      </c>
      <c r="E14" s="2" t="str">
        <f>'Absen Januari'!E14</f>
        <v>Budi</v>
      </c>
      <c r="F14" s="3" t="str">
        <f>'Absen Januari'!F14</f>
        <v>L</v>
      </c>
      <c r="G14" s="3" t="str">
        <f>'Absen Januari'!G14</f>
        <v>2A</v>
      </c>
      <c r="H14" s="78"/>
      <c r="I14" s="73"/>
      <c r="J14" s="78"/>
      <c r="K14" s="73"/>
      <c r="L14" s="78"/>
      <c r="M14" s="73"/>
      <c r="N14" s="73"/>
      <c r="O14" s="78"/>
      <c r="P14" s="73"/>
      <c r="Q14" s="78"/>
      <c r="R14" s="74"/>
      <c r="S14" s="78"/>
      <c r="T14" s="73"/>
      <c r="U14" s="73"/>
      <c r="V14" s="78"/>
      <c r="W14" s="73"/>
      <c r="X14" s="78"/>
      <c r="Y14" s="74"/>
      <c r="Z14" s="78"/>
      <c r="AA14" s="73"/>
      <c r="AB14" s="73"/>
      <c r="AC14" s="78"/>
      <c r="AD14" s="73"/>
      <c r="AE14" s="78"/>
      <c r="AF14" s="74"/>
      <c r="AG14" s="78"/>
      <c r="AH14" s="73"/>
      <c r="AI14" s="73"/>
      <c r="AJ14" s="78"/>
      <c r="AK14" s="73"/>
      <c r="AL14" s="99"/>
      <c r="AM14" s="42">
        <f t="shared" ref="AM14:AM36" si="0">COUNTIF($H14:$AL14,"H")</f>
        <v>0</v>
      </c>
      <c r="AN14" s="24">
        <f t="shared" ref="AN14:AN36" si="1">COUNTIF($H14:$AL14,"S")</f>
        <v>0</v>
      </c>
      <c r="AO14" s="22">
        <f t="shared" ref="AO14:AO36" si="2">COUNTIF($H14:$AL14,"I")</f>
        <v>0</v>
      </c>
      <c r="AP14" s="13">
        <f t="shared" ref="AP14:AP36" si="3">COUNTIF($H14:$AL14,"A")</f>
        <v>0</v>
      </c>
    </row>
    <row r="15" spans="2:42" ht="15" customHeight="1" x14ac:dyDescent="0.2">
      <c r="B15" s="15">
        <v>3</v>
      </c>
      <c r="C15" s="2" t="str">
        <f>'Absen Januari'!C15</f>
        <v>S003</v>
      </c>
      <c r="D15" s="3" t="str">
        <f>'Absen Januari'!D15</f>
        <v>NIS00102</v>
      </c>
      <c r="E15" s="2" t="str">
        <f>'Absen Januari'!E15</f>
        <v>Susi</v>
      </c>
      <c r="F15" s="3" t="str">
        <f>'Absen Januari'!F15</f>
        <v>P</v>
      </c>
      <c r="G15" s="3" t="str">
        <f>'Absen Januari'!G15</f>
        <v>2A</v>
      </c>
      <c r="H15" s="78"/>
      <c r="I15" s="73"/>
      <c r="J15" s="78"/>
      <c r="K15" s="73"/>
      <c r="L15" s="78"/>
      <c r="M15" s="73"/>
      <c r="N15" s="73"/>
      <c r="O15" s="78"/>
      <c r="P15" s="73"/>
      <c r="Q15" s="78"/>
      <c r="R15" s="74"/>
      <c r="S15" s="78"/>
      <c r="T15" s="73"/>
      <c r="U15" s="73"/>
      <c r="V15" s="78"/>
      <c r="W15" s="73"/>
      <c r="X15" s="78"/>
      <c r="Y15" s="74"/>
      <c r="Z15" s="78"/>
      <c r="AA15" s="73"/>
      <c r="AB15" s="73"/>
      <c r="AC15" s="78"/>
      <c r="AD15" s="73"/>
      <c r="AE15" s="78"/>
      <c r="AF15" s="74"/>
      <c r="AG15" s="78"/>
      <c r="AH15" s="73"/>
      <c r="AI15" s="73"/>
      <c r="AJ15" s="78"/>
      <c r="AK15" s="73"/>
      <c r="AL15" s="99"/>
      <c r="AM15" s="42">
        <f t="shared" si="0"/>
        <v>0</v>
      </c>
      <c r="AN15" s="24">
        <f t="shared" si="1"/>
        <v>0</v>
      </c>
      <c r="AO15" s="22">
        <f t="shared" si="2"/>
        <v>0</v>
      </c>
      <c r="AP15" s="13">
        <f t="shared" si="3"/>
        <v>0</v>
      </c>
    </row>
    <row r="16" spans="2:42" ht="15" customHeight="1" x14ac:dyDescent="0.2">
      <c r="B16" s="15">
        <v>4</v>
      </c>
      <c r="C16" s="2" t="str">
        <f>'Absen Januari'!C16</f>
        <v>S004</v>
      </c>
      <c r="D16" s="3" t="str">
        <f>'Absen Januari'!D16</f>
        <v>NIS00103</v>
      </c>
      <c r="E16" s="2" t="str">
        <f>'Absen Januari'!E16</f>
        <v>Wati</v>
      </c>
      <c r="F16" s="3" t="str">
        <f>'Absen Januari'!F16</f>
        <v>P</v>
      </c>
      <c r="G16" s="3" t="str">
        <f>'Absen Januari'!G16</f>
        <v>2A</v>
      </c>
      <c r="H16" s="78"/>
      <c r="I16" s="73"/>
      <c r="J16" s="78"/>
      <c r="K16" s="73"/>
      <c r="L16" s="78"/>
      <c r="M16" s="73"/>
      <c r="N16" s="73"/>
      <c r="O16" s="78"/>
      <c r="P16" s="73"/>
      <c r="Q16" s="78"/>
      <c r="R16" s="74"/>
      <c r="S16" s="78"/>
      <c r="T16" s="73"/>
      <c r="U16" s="73"/>
      <c r="V16" s="78"/>
      <c r="W16" s="73"/>
      <c r="X16" s="78"/>
      <c r="Y16" s="74"/>
      <c r="Z16" s="78"/>
      <c r="AA16" s="73"/>
      <c r="AB16" s="73"/>
      <c r="AC16" s="78"/>
      <c r="AD16" s="73"/>
      <c r="AE16" s="78"/>
      <c r="AF16" s="74"/>
      <c r="AG16" s="78"/>
      <c r="AH16" s="73"/>
      <c r="AI16" s="73"/>
      <c r="AJ16" s="78"/>
      <c r="AK16" s="73"/>
      <c r="AL16" s="99"/>
      <c r="AM16" s="42">
        <f t="shared" si="0"/>
        <v>0</v>
      </c>
      <c r="AN16" s="24">
        <f t="shared" si="1"/>
        <v>0</v>
      </c>
      <c r="AO16" s="22">
        <f t="shared" si="2"/>
        <v>0</v>
      </c>
      <c r="AP16" s="13">
        <f t="shared" si="3"/>
        <v>0</v>
      </c>
    </row>
    <row r="17" spans="2:42" ht="15" customHeight="1" x14ac:dyDescent="0.2">
      <c r="B17" s="15">
        <v>5</v>
      </c>
      <c r="C17" s="2">
        <f>'Absen Januari'!C17</f>
        <v>0</v>
      </c>
      <c r="D17" s="3">
        <f>'Absen Januari'!D17</f>
        <v>0</v>
      </c>
      <c r="E17" s="2">
        <f>'Absen Januari'!E17</f>
        <v>0</v>
      </c>
      <c r="F17" s="3">
        <f>'Absen Januari'!F17</f>
        <v>0</v>
      </c>
      <c r="G17" s="3">
        <f>'Absen Januari'!G17</f>
        <v>0</v>
      </c>
      <c r="H17" s="78"/>
      <c r="I17" s="73"/>
      <c r="J17" s="78"/>
      <c r="K17" s="73"/>
      <c r="L17" s="78"/>
      <c r="M17" s="73"/>
      <c r="N17" s="73"/>
      <c r="O17" s="78"/>
      <c r="P17" s="73"/>
      <c r="Q17" s="78"/>
      <c r="R17" s="74"/>
      <c r="S17" s="78"/>
      <c r="T17" s="73"/>
      <c r="U17" s="73"/>
      <c r="V17" s="78"/>
      <c r="W17" s="73"/>
      <c r="X17" s="78"/>
      <c r="Y17" s="74"/>
      <c r="Z17" s="78"/>
      <c r="AA17" s="73"/>
      <c r="AB17" s="73"/>
      <c r="AC17" s="78"/>
      <c r="AD17" s="73"/>
      <c r="AE17" s="78"/>
      <c r="AF17" s="74"/>
      <c r="AG17" s="78"/>
      <c r="AH17" s="73"/>
      <c r="AI17" s="73"/>
      <c r="AJ17" s="78"/>
      <c r="AK17" s="73"/>
      <c r="AL17" s="99"/>
      <c r="AM17" s="42">
        <f t="shared" si="0"/>
        <v>0</v>
      </c>
      <c r="AN17" s="24">
        <f t="shared" si="1"/>
        <v>0</v>
      </c>
      <c r="AO17" s="22">
        <f t="shared" si="2"/>
        <v>0</v>
      </c>
      <c r="AP17" s="13">
        <f t="shared" si="3"/>
        <v>0</v>
      </c>
    </row>
    <row r="18" spans="2:42" ht="15" customHeight="1" x14ac:dyDescent="0.2">
      <c r="B18" s="15">
        <v>6</v>
      </c>
      <c r="C18" s="2">
        <f>'Absen Januari'!C18</f>
        <v>0</v>
      </c>
      <c r="D18" s="3">
        <f>'Absen Januari'!D18</f>
        <v>0</v>
      </c>
      <c r="E18" s="2">
        <f>'Absen Januari'!E18</f>
        <v>0</v>
      </c>
      <c r="F18" s="3">
        <f>'Absen Januari'!F18</f>
        <v>0</v>
      </c>
      <c r="G18" s="3">
        <f>'Absen Januari'!G18</f>
        <v>0</v>
      </c>
      <c r="H18" s="78"/>
      <c r="I18" s="73"/>
      <c r="J18" s="78"/>
      <c r="K18" s="73"/>
      <c r="L18" s="78"/>
      <c r="M18" s="73"/>
      <c r="N18" s="73"/>
      <c r="O18" s="78"/>
      <c r="P18" s="73"/>
      <c r="Q18" s="78"/>
      <c r="R18" s="74"/>
      <c r="S18" s="78"/>
      <c r="T18" s="73"/>
      <c r="U18" s="73"/>
      <c r="V18" s="78"/>
      <c r="W18" s="73"/>
      <c r="X18" s="78"/>
      <c r="Y18" s="74"/>
      <c r="Z18" s="78"/>
      <c r="AA18" s="73"/>
      <c r="AB18" s="73"/>
      <c r="AC18" s="78"/>
      <c r="AD18" s="73"/>
      <c r="AE18" s="78"/>
      <c r="AF18" s="74"/>
      <c r="AG18" s="78"/>
      <c r="AH18" s="73"/>
      <c r="AI18" s="73"/>
      <c r="AJ18" s="78"/>
      <c r="AK18" s="73"/>
      <c r="AL18" s="99"/>
      <c r="AM18" s="42">
        <f t="shared" si="0"/>
        <v>0</v>
      </c>
      <c r="AN18" s="24">
        <f t="shared" si="1"/>
        <v>0</v>
      </c>
      <c r="AO18" s="22">
        <f t="shared" si="2"/>
        <v>0</v>
      </c>
      <c r="AP18" s="13">
        <f t="shared" si="3"/>
        <v>0</v>
      </c>
    </row>
    <row r="19" spans="2:42" ht="15" customHeight="1" x14ac:dyDescent="0.2">
      <c r="B19" s="15">
        <v>7</v>
      </c>
      <c r="C19" s="2">
        <f>'Absen Januari'!C19</f>
        <v>0</v>
      </c>
      <c r="D19" s="3">
        <f>'Absen Januari'!D19</f>
        <v>0</v>
      </c>
      <c r="E19" s="2">
        <f>'Absen Januari'!E19</f>
        <v>0</v>
      </c>
      <c r="F19" s="3">
        <f>'Absen Januari'!F19</f>
        <v>0</v>
      </c>
      <c r="G19" s="3">
        <f>'Absen Januari'!G19</f>
        <v>0</v>
      </c>
      <c r="H19" s="78"/>
      <c r="I19" s="73"/>
      <c r="J19" s="78"/>
      <c r="K19" s="73"/>
      <c r="L19" s="78"/>
      <c r="M19" s="73"/>
      <c r="N19" s="73"/>
      <c r="O19" s="78"/>
      <c r="P19" s="73"/>
      <c r="Q19" s="78"/>
      <c r="R19" s="74"/>
      <c r="S19" s="78"/>
      <c r="T19" s="73"/>
      <c r="U19" s="73"/>
      <c r="V19" s="78"/>
      <c r="W19" s="73"/>
      <c r="X19" s="78"/>
      <c r="Y19" s="74"/>
      <c r="Z19" s="78"/>
      <c r="AA19" s="73"/>
      <c r="AB19" s="73"/>
      <c r="AC19" s="78"/>
      <c r="AD19" s="73"/>
      <c r="AE19" s="78"/>
      <c r="AF19" s="74"/>
      <c r="AG19" s="78"/>
      <c r="AH19" s="73"/>
      <c r="AI19" s="73"/>
      <c r="AJ19" s="78"/>
      <c r="AK19" s="73"/>
      <c r="AL19" s="99"/>
      <c r="AM19" s="42">
        <f t="shared" si="0"/>
        <v>0</v>
      </c>
      <c r="AN19" s="24">
        <f t="shared" si="1"/>
        <v>0</v>
      </c>
      <c r="AO19" s="22">
        <f t="shared" si="2"/>
        <v>0</v>
      </c>
      <c r="AP19" s="13">
        <f t="shared" si="3"/>
        <v>0</v>
      </c>
    </row>
    <row r="20" spans="2:42" ht="15" customHeight="1" x14ac:dyDescent="0.2">
      <c r="B20" s="15">
        <v>8</v>
      </c>
      <c r="C20" s="2">
        <f>'Absen Januari'!C20</f>
        <v>0</v>
      </c>
      <c r="D20" s="3">
        <f>'Absen Januari'!D20</f>
        <v>0</v>
      </c>
      <c r="E20" s="2">
        <f>'Absen Januari'!E20</f>
        <v>0</v>
      </c>
      <c r="F20" s="3">
        <f>'Absen Januari'!F20</f>
        <v>0</v>
      </c>
      <c r="G20" s="3">
        <f>'Absen Januari'!G20</f>
        <v>0</v>
      </c>
      <c r="H20" s="78"/>
      <c r="I20" s="73"/>
      <c r="J20" s="78"/>
      <c r="K20" s="73"/>
      <c r="L20" s="78"/>
      <c r="M20" s="73"/>
      <c r="N20" s="73"/>
      <c r="O20" s="78"/>
      <c r="P20" s="73"/>
      <c r="Q20" s="78"/>
      <c r="R20" s="74"/>
      <c r="S20" s="78"/>
      <c r="T20" s="73"/>
      <c r="U20" s="73"/>
      <c r="V20" s="78"/>
      <c r="W20" s="73"/>
      <c r="X20" s="78"/>
      <c r="Y20" s="74"/>
      <c r="Z20" s="78"/>
      <c r="AA20" s="73"/>
      <c r="AB20" s="73"/>
      <c r="AC20" s="78"/>
      <c r="AD20" s="73"/>
      <c r="AE20" s="78"/>
      <c r="AF20" s="74"/>
      <c r="AG20" s="78"/>
      <c r="AH20" s="73"/>
      <c r="AI20" s="73"/>
      <c r="AJ20" s="78"/>
      <c r="AK20" s="73"/>
      <c r="AL20" s="99"/>
      <c r="AM20" s="42">
        <f t="shared" si="0"/>
        <v>0</v>
      </c>
      <c r="AN20" s="24">
        <f t="shared" si="1"/>
        <v>0</v>
      </c>
      <c r="AO20" s="22">
        <f t="shared" si="2"/>
        <v>0</v>
      </c>
      <c r="AP20" s="13">
        <f t="shared" si="3"/>
        <v>0</v>
      </c>
    </row>
    <row r="21" spans="2:42" ht="15" customHeight="1" x14ac:dyDescent="0.2">
      <c r="B21" s="15">
        <v>9</v>
      </c>
      <c r="C21" s="2">
        <f>'Absen Januari'!C21</f>
        <v>0</v>
      </c>
      <c r="D21" s="3">
        <f>'Absen Januari'!D21</f>
        <v>0</v>
      </c>
      <c r="E21" s="2">
        <f>'Absen Januari'!E21</f>
        <v>0</v>
      </c>
      <c r="F21" s="3">
        <f>'Absen Januari'!F21</f>
        <v>0</v>
      </c>
      <c r="G21" s="3">
        <f>'Absen Januari'!G21</f>
        <v>0</v>
      </c>
      <c r="H21" s="78"/>
      <c r="I21" s="73"/>
      <c r="J21" s="78"/>
      <c r="K21" s="73"/>
      <c r="L21" s="78"/>
      <c r="M21" s="73"/>
      <c r="N21" s="73"/>
      <c r="O21" s="78"/>
      <c r="P21" s="73"/>
      <c r="Q21" s="78"/>
      <c r="R21" s="74"/>
      <c r="S21" s="78"/>
      <c r="T21" s="73"/>
      <c r="U21" s="73"/>
      <c r="V21" s="78"/>
      <c r="W21" s="73"/>
      <c r="X21" s="78"/>
      <c r="Y21" s="74"/>
      <c r="Z21" s="78"/>
      <c r="AA21" s="73"/>
      <c r="AB21" s="73"/>
      <c r="AC21" s="78"/>
      <c r="AD21" s="73"/>
      <c r="AE21" s="78"/>
      <c r="AF21" s="74"/>
      <c r="AG21" s="78"/>
      <c r="AH21" s="73"/>
      <c r="AI21" s="73"/>
      <c r="AJ21" s="78"/>
      <c r="AK21" s="73"/>
      <c r="AL21" s="99"/>
      <c r="AM21" s="42">
        <f t="shared" si="0"/>
        <v>0</v>
      </c>
      <c r="AN21" s="24">
        <f t="shared" si="1"/>
        <v>0</v>
      </c>
      <c r="AO21" s="22">
        <f t="shared" si="2"/>
        <v>0</v>
      </c>
      <c r="AP21" s="13">
        <f t="shared" si="3"/>
        <v>0</v>
      </c>
    </row>
    <row r="22" spans="2:42" ht="15" customHeight="1" x14ac:dyDescent="0.2">
      <c r="B22" s="15">
        <v>10</v>
      </c>
      <c r="C22" s="2">
        <f>'Absen Januari'!C22</f>
        <v>0</v>
      </c>
      <c r="D22" s="3">
        <f>'Absen Januari'!D22</f>
        <v>0</v>
      </c>
      <c r="E22" s="2">
        <f>'Absen Januari'!E22</f>
        <v>0</v>
      </c>
      <c r="F22" s="3">
        <f>'Absen Januari'!F22</f>
        <v>0</v>
      </c>
      <c r="G22" s="3">
        <f>'Absen Januari'!G22</f>
        <v>0</v>
      </c>
      <c r="H22" s="78"/>
      <c r="I22" s="73"/>
      <c r="J22" s="78"/>
      <c r="K22" s="73"/>
      <c r="L22" s="78"/>
      <c r="M22" s="73"/>
      <c r="N22" s="73"/>
      <c r="O22" s="78"/>
      <c r="P22" s="73"/>
      <c r="Q22" s="78"/>
      <c r="R22" s="74"/>
      <c r="S22" s="78"/>
      <c r="T22" s="73"/>
      <c r="U22" s="73"/>
      <c r="V22" s="78"/>
      <c r="W22" s="73"/>
      <c r="X22" s="78"/>
      <c r="Y22" s="74"/>
      <c r="Z22" s="78"/>
      <c r="AA22" s="73"/>
      <c r="AB22" s="73"/>
      <c r="AC22" s="78"/>
      <c r="AD22" s="73"/>
      <c r="AE22" s="78"/>
      <c r="AF22" s="74"/>
      <c r="AG22" s="78"/>
      <c r="AH22" s="73"/>
      <c r="AI22" s="73"/>
      <c r="AJ22" s="78"/>
      <c r="AK22" s="73"/>
      <c r="AL22" s="99"/>
      <c r="AM22" s="42">
        <f t="shared" si="0"/>
        <v>0</v>
      </c>
      <c r="AN22" s="24">
        <f t="shared" si="1"/>
        <v>0</v>
      </c>
      <c r="AO22" s="22">
        <f t="shared" si="2"/>
        <v>0</v>
      </c>
      <c r="AP22" s="13">
        <f t="shared" si="3"/>
        <v>0</v>
      </c>
    </row>
    <row r="23" spans="2:42" ht="15" customHeight="1" x14ac:dyDescent="0.2">
      <c r="B23" s="15">
        <v>11</v>
      </c>
      <c r="C23" s="2">
        <f>'Absen Januari'!C23</f>
        <v>0</v>
      </c>
      <c r="D23" s="3">
        <f>'Absen Januari'!D23</f>
        <v>0</v>
      </c>
      <c r="E23" s="2">
        <f>'Absen Januari'!E23</f>
        <v>0</v>
      </c>
      <c r="F23" s="3">
        <f>'Absen Januari'!F23</f>
        <v>0</v>
      </c>
      <c r="G23" s="3">
        <f>'Absen Januari'!G23</f>
        <v>0</v>
      </c>
      <c r="H23" s="78"/>
      <c r="I23" s="73"/>
      <c r="J23" s="78"/>
      <c r="K23" s="73"/>
      <c r="L23" s="78"/>
      <c r="M23" s="73"/>
      <c r="N23" s="73"/>
      <c r="O23" s="78"/>
      <c r="P23" s="73"/>
      <c r="Q23" s="78"/>
      <c r="R23" s="74"/>
      <c r="S23" s="78"/>
      <c r="T23" s="73"/>
      <c r="U23" s="73"/>
      <c r="V23" s="78"/>
      <c r="W23" s="73"/>
      <c r="X23" s="78"/>
      <c r="Y23" s="74"/>
      <c r="Z23" s="78"/>
      <c r="AA23" s="73"/>
      <c r="AB23" s="73"/>
      <c r="AC23" s="78"/>
      <c r="AD23" s="73"/>
      <c r="AE23" s="78"/>
      <c r="AF23" s="74"/>
      <c r="AG23" s="78"/>
      <c r="AH23" s="73"/>
      <c r="AI23" s="73"/>
      <c r="AJ23" s="78"/>
      <c r="AK23" s="73"/>
      <c r="AL23" s="99"/>
      <c r="AM23" s="42">
        <f t="shared" si="0"/>
        <v>0</v>
      </c>
      <c r="AN23" s="24">
        <f t="shared" si="1"/>
        <v>0</v>
      </c>
      <c r="AO23" s="22">
        <f t="shared" si="2"/>
        <v>0</v>
      </c>
      <c r="AP23" s="13">
        <f t="shared" si="3"/>
        <v>0</v>
      </c>
    </row>
    <row r="24" spans="2:42" ht="15" customHeight="1" x14ac:dyDescent="0.2">
      <c r="B24" s="15">
        <v>12</v>
      </c>
      <c r="C24" s="2">
        <f>'Absen Januari'!C24</f>
        <v>0</v>
      </c>
      <c r="D24" s="3">
        <f>'Absen Januari'!D24</f>
        <v>0</v>
      </c>
      <c r="E24" s="2">
        <f>'Absen Januari'!E24</f>
        <v>0</v>
      </c>
      <c r="F24" s="3">
        <f>'Absen Januari'!F24</f>
        <v>0</v>
      </c>
      <c r="G24" s="3">
        <f>'Absen Januari'!G24</f>
        <v>0</v>
      </c>
      <c r="H24" s="78"/>
      <c r="I24" s="73"/>
      <c r="J24" s="78"/>
      <c r="K24" s="73"/>
      <c r="L24" s="78"/>
      <c r="M24" s="73"/>
      <c r="N24" s="73"/>
      <c r="O24" s="78"/>
      <c r="P24" s="73"/>
      <c r="Q24" s="78"/>
      <c r="R24" s="74"/>
      <c r="S24" s="78"/>
      <c r="T24" s="73"/>
      <c r="U24" s="73"/>
      <c r="V24" s="78"/>
      <c r="W24" s="73"/>
      <c r="X24" s="78"/>
      <c r="Y24" s="74"/>
      <c r="Z24" s="78"/>
      <c r="AA24" s="73"/>
      <c r="AB24" s="73"/>
      <c r="AC24" s="78"/>
      <c r="AD24" s="73"/>
      <c r="AE24" s="78"/>
      <c r="AF24" s="74"/>
      <c r="AG24" s="78"/>
      <c r="AH24" s="73"/>
      <c r="AI24" s="73"/>
      <c r="AJ24" s="78"/>
      <c r="AK24" s="73"/>
      <c r="AL24" s="99"/>
      <c r="AM24" s="42">
        <f t="shared" si="0"/>
        <v>0</v>
      </c>
      <c r="AN24" s="24">
        <f t="shared" si="1"/>
        <v>0</v>
      </c>
      <c r="AO24" s="22">
        <f t="shared" si="2"/>
        <v>0</v>
      </c>
      <c r="AP24" s="13">
        <f t="shared" si="3"/>
        <v>0</v>
      </c>
    </row>
    <row r="25" spans="2:42" ht="15" customHeight="1" x14ac:dyDescent="0.2">
      <c r="B25" s="15">
        <v>13</v>
      </c>
      <c r="C25" s="2">
        <f>'Absen Januari'!C25</f>
        <v>0</v>
      </c>
      <c r="D25" s="3">
        <f>'Absen Januari'!D25</f>
        <v>0</v>
      </c>
      <c r="E25" s="2">
        <f>'Absen Januari'!E25</f>
        <v>0</v>
      </c>
      <c r="F25" s="3">
        <f>'Absen Januari'!F25</f>
        <v>0</v>
      </c>
      <c r="G25" s="3">
        <f>'Absen Januari'!G25</f>
        <v>0</v>
      </c>
      <c r="H25" s="78"/>
      <c r="I25" s="73"/>
      <c r="J25" s="78"/>
      <c r="K25" s="73"/>
      <c r="L25" s="78"/>
      <c r="M25" s="73"/>
      <c r="N25" s="73"/>
      <c r="O25" s="78"/>
      <c r="P25" s="73"/>
      <c r="Q25" s="78"/>
      <c r="R25" s="74"/>
      <c r="S25" s="78"/>
      <c r="T25" s="73"/>
      <c r="U25" s="73"/>
      <c r="V25" s="78"/>
      <c r="W25" s="73"/>
      <c r="X25" s="78"/>
      <c r="Y25" s="74"/>
      <c r="Z25" s="78"/>
      <c r="AA25" s="73"/>
      <c r="AB25" s="73"/>
      <c r="AC25" s="78"/>
      <c r="AD25" s="73"/>
      <c r="AE25" s="78"/>
      <c r="AF25" s="74"/>
      <c r="AG25" s="78"/>
      <c r="AH25" s="73"/>
      <c r="AI25" s="73"/>
      <c r="AJ25" s="78"/>
      <c r="AK25" s="73"/>
      <c r="AL25" s="99"/>
      <c r="AM25" s="42">
        <f t="shared" si="0"/>
        <v>0</v>
      </c>
      <c r="AN25" s="24">
        <f t="shared" si="1"/>
        <v>0</v>
      </c>
      <c r="AO25" s="22">
        <f t="shared" si="2"/>
        <v>0</v>
      </c>
      <c r="AP25" s="13">
        <f t="shared" si="3"/>
        <v>0</v>
      </c>
    </row>
    <row r="26" spans="2:42" ht="15" customHeight="1" x14ac:dyDescent="0.2">
      <c r="B26" s="15">
        <v>14</v>
      </c>
      <c r="C26" s="2">
        <f>'Absen Januari'!C26</f>
        <v>0</v>
      </c>
      <c r="D26" s="3">
        <f>'Absen Januari'!D26</f>
        <v>0</v>
      </c>
      <c r="E26" s="2">
        <f>'Absen Januari'!E26</f>
        <v>0</v>
      </c>
      <c r="F26" s="3">
        <f>'Absen Januari'!F26</f>
        <v>0</v>
      </c>
      <c r="G26" s="3">
        <f>'Absen Januari'!G26</f>
        <v>0</v>
      </c>
      <c r="H26" s="78"/>
      <c r="I26" s="73"/>
      <c r="J26" s="78"/>
      <c r="K26" s="73"/>
      <c r="L26" s="78"/>
      <c r="M26" s="73"/>
      <c r="N26" s="73"/>
      <c r="O26" s="78"/>
      <c r="P26" s="73"/>
      <c r="Q26" s="78"/>
      <c r="R26" s="74"/>
      <c r="S26" s="78"/>
      <c r="T26" s="73"/>
      <c r="U26" s="73"/>
      <c r="V26" s="78"/>
      <c r="W26" s="73"/>
      <c r="X26" s="78"/>
      <c r="Y26" s="74"/>
      <c r="Z26" s="78"/>
      <c r="AA26" s="73"/>
      <c r="AB26" s="73"/>
      <c r="AC26" s="78"/>
      <c r="AD26" s="73"/>
      <c r="AE26" s="78"/>
      <c r="AF26" s="74"/>
      <c r="AG26" s="78"/>
      <c r="AH26" s="73"/>
      <c r="AI26" s="73"/>
      <c r="AJ26" s="78"/>
      <c r="AK26" s="73"/>
      <c r="AL26" s="99"/>
      <c r="AM26" s="42">
        <f t="shared" si="0"/>
        <v>0</v>
      </c>
      <c r="AN26" s="24">
        <f t="shared" si="1"/>
        <v>0</v>
      </c>
      <c r="AO26" s="22">
        <f t="shared" si="2"/>
        <v>0</v>
      </c>
      <c r="AP26" s="13">
        <f t="shared" si="3"/>
        <v>0</v>
      </c>
    </row>
    <row r="27" spans="2:42" ht="15" customHeight="1" x14ac:dyDescent="0.2">
      <c r="B27" s="15">
        <v>15</v>
      </c>
      <c r="C27" s="2">
        <f>'Absen Januari'!C27</f>
        <v>0</v>
      </c>
      <c r="D27" s="3">
        <f>'Absen Januari'!D27</f>
        <v>0</v>
      </c>
      <c r="E27" s="2">
        <f>'Absen Januari'!E27</f>
        <v>0</v>
      </c>
      <c r="F27" s="3">
        <f>'Absen Januari'!F27</f>
        <v>0</v>
      </c>
      <c r="G27" s="3">
        <f>'Absen Januari'!G27</f>
        <v>0</v>
      </c>
      <c r="H27" s="78"/>
      <c r="I27" s="73"/>
      <c r="J27" s="78"/>
      <c r="K27" s="73"/>
      <c r="L27" s="78"/>
      <c r="M27" s="73"/>
      <c r="N27" s="73"/>
      <c r="O27" s="78"/>
      <c r="P27" s="73"/>
      <c r="Q27" s="78"/>
      <c r="R27" s="74"/>
      <c r="S27" s="78"/>
      <c r="T27" s="73"/>
      <c r="U27" s="73"/>
      <c r="V27" s="78"/>
      <c r="W27" s="73"/>
      <c r="X27" s="78"/>
      <c r="Y27" s="74"/>
      <c r="Z27" s="78"/>
      <c r="AA27" s="73"/>
      <c r="AB27" s="73"/>
      <c r="AC27" s="78"/>
      <c r="AD27" s="73"/>
      <c r="AE27" s="78"/>
      <c r="AF27" s="74"/>
      <c r="AG27" s="78"/>
      <c r="AH27" s="73"/>
      <c r="AI27" s="73"/>
      <c r="AJ27" s="78"/>
      <c r="AK27" s="73"/>
      <c r="AL27" s="99"/>
      <c r="AM27" s="42">
        <f t="shared" si="0"/>
        <v>0</v>
      </c>
      <c r="AN27" s="24">
        <f t="shared" si="1"/>
        <v>0</v>
      </c>
      <c r="AO27" s="22">
        <f t="shared" si="2"/>
        <v>0</v>
      </c>
      <c r="AP27" s="13">
        <f t="shared" si="3"/>
        <v>0</v>
      </c>
    </row>
    <row r="28" spans="2:42" ht="15" customHeight="1" x14ac:dyDescent="0.2">
      <c r="B28" s="15">
        <v>16</v>
      </c>
      <c r="C28" s="2">
        <f>'Absen Januari'!C28</f>
        <v>0</v>
      </c>
      <c r="D28" s="3">
        <f>'Absen Januari'!D28</f>
        <v>0</v>
      </c>
      <c r="E28" s="2">
        <f>'Absen Januari'!E28</f>
        <v>0</v>
      </c>
      <c r="F28" s="3">
        <f>'Absen Januari'!F28</f>
        <v>0</v>
      </c>
      <c r="G28" s="3">
        <f>'Absen Januari'!G28</f>
        <v>0</v>
      </c>
      <c r="H28" s="78"/>
      <c r="I28" s="73"/>
      <c r="J28" s="78"/>
      <c r="K28" s="73"/>
      <c r="L28" s="78"/>
      <c r="M28" s="73"/>
      <c r="N28" s="73"/>
      <c r="O28" s="78"/>
      <c r="P28" s="73"/>
      <c r="Q28" s="78"/>
      <c r="R28" s="74"/>
      <c r="S28" s="78"/>
      <c r="T28" s="73"/>
      <c r="U28" s="73"/>
      <c r="V28" s="78"/>
      <c r="W28" s="73"/>
      <c r="X28" s="78"/>
      <c r="Y28" s="74"/>
      <c r="Z28" s="78"/>
      <c r="AA28" s="73"/>
      <c r="AB28" s="73"/>
      <c r="AC28" s="78"/>
      <c r="AD28" s="73"/>
      <c r="AE28" s="78"/>
      <c r="AF28" s="74"/>
      <c r="AG28" s="78"/>
      <c r="AH28" s="73"/>
      <c r="AI28" s="73"/>
      <c r="AJ28" s="78"/>
      <c r="AK28" s="73"/>
      <c r="AL28" s="99"/>
      <c r="AM28" s="42">
        <f t="shared" si="0"/>
        <v>0</v>
      </c>
      <c r="AN28" s="24">
        <f t="shared" si="1"/>
        <v>0</v>
      </c>
      <c r="AO28" s="22">
        <f t="shared" si="2"/>
        <v>0</v>
      </c>
      <c r="AP28" s="13">
        <f t="shared" si="3"/>
        <v>0</v>
      </c>
    </row>
    <row r="29" spans="2:42" ht="15" customHeight="1" x14ac:dyDescent="0.2">
      <c r="B29" s="15">
        <v>17</v>
      </c>
      <c r="C29" s="2">
        <f>'Absen Januari'!C29</f>
        <v>0</v>
      </c>
      <c r="D29" s="3">
        <f>'Absen Januari'!D29</f>
        <v>0</v>
      </c>
      <c r="E29" s="2">
        <f>'Absen Januari'!E29</f>
        <v>0</v>
      </c>
      <c r="F29" s="3">
        <f>'Absen Januari'!F29</f>
        <v>0</v>
      </c>
      <c r="G29" s="3">
        <f>'Absen Januari'!G29</f>
        <v>0</v>
      </c>
      <c r="H29" s="78"/>
      <c r="I29" s="73"/>
      <c r="J29" s="78"/>
      <c r="K29" s="73"/>
      <c r="L29" s="78"/>
      <c r="M29" s="73"/>
      <c r="N29" s="73"/>
      <c r="O29" s="78"/>
      <c r="P29" s="73"/>
      <c r="Q29" s="78"/>
      <c r="R29" s="74"/>
      <c r="S29" s="78"/>
      <c r="T29" s="73"/>
      <c r="U29" s="73"/>
      <c r="V29" s="78"/>
      <c r="W29" s="73"/>
      <c r="X29" s="78"/>
      <c r="Y29" s="74"/>
      <c r="Z29" s="78"/>
      <c r="AA29" s="73"/>
      <c r="AB29" s="73"/>
      <c r="AC29" s="78"/>
      <c r="AD29" s="73"/>
      <c r="AE29" s="78"/>
      <c r="AF29" s="74"/>
      <c r="AG29" s="78"/>
      <c r="AH29" s="73"/>
      <c r="AI29" s="73"/>
      <c r="AJ29" s="78"/>
      <c r="AK29" s="73"/>
      <c r="AL29" s="99"/>
      <c r="AM29" s="42">
        <f t="shared" si="0"/>
        <v>0</v>
      </c>
      <c r="AN29" s="24">
        <f t="shared" si="1"/>
        <v>0</v>
      </c>
      <c r="AO29" s="22">
        <f t="shared" si="2"/>
        <v>0</v>
      </c>
      <c r="AP29" s="13">
        <f t="shared" si="3"/>
        <v>0</v>
      </c>
    </row>
    <row r="30" spans="2:42" ht="15" customHeight="1" x14ac:dyDescent="0.2">
      <c r="B30" s="15">
        <v>18</v>
      </c>
      <c r="C30" s="2">
        <f>'Absen Januari'!C30</f>
        <v>0</v>
      </c>
      <c r="D30" s="3">
        <f>'Absen Januari'!D30</f>
        <v>0</v>
      </c>
      <c r="E30" s="2">
        <f>'Absen Januari'!E30</f>
        <v>0</v>
      </c>
      <c r="F30" s="3">
        <f>'Absen Januari'!F30</f>
        <v>0</v>
      </c>
      <c r="G30" s="3">
        <f>'Absen Januari'!G30</f>
        <v>0</v>
      </c>
      <c r="H30" s="78"/>
      <c r="I30" s="73"/>
      <c r="J30" s="78"/>
      <c r="K30" s="73"/>
      <c r="L30" s="78"/>
      <c r="M30" s="73"/>
      <c r="N30" s="73"/>
      <c r="O30" s="78"/>
      <c r="P30" s="73"/>
      <c r="Q30" s="78"/>
      <c r="R30" s="74"/>
      <c r="S30" s="78"/>
      <c r="T30" s="73"/>
      <c r="U30" s="73"/>
      <c r="V30" s="78"/>
      <c r="W30" s="73"/>
      <c r="X30" s="78"/>
      <c r="Y30" s="74"/>
      <c r="Z30" s="78"/>
      <c r="AA30" s="73"/>
      <c r="AB30" s="73"/>
      <c r="AC30" s="78"/>
      <c r="AD30" s="73"/>
      <c r="AE30" s="78"/>
      <c r="AF30" s="74"/>
      <c r="AG30" s="78"/>
      <c r="AH30" s="73"/>
      <c r="AI30" s="73"/>
      <c r="AJ30" s="78"/>
      <c r="AK30" s="73"/>
      <c r="AL30" s="99"/>
      <c r="AM30" s="42">
        <f t="shared" si="0"/>
        <v>0</v>
      </c>
      <c r="AN30" s="24">
        <f t="shared" si="1"/>
        <v>0</v>
      </c>
      <c r="AO30" s="22">
        <f t="shared" si="2"/>
        <v>0</v>
      </c>
      <c r="AP30" s="13">
        <f t="shared" si="3"/>
        <v>0</v>
      </c>
    </row>
    <row r="31" spans="2:42" ht="15" customHeight="1" x14ac:dyDescent="0.2">
      <c r="B31" s="15">
        <v>19</v>
      </c>
      <c r="C31" s="2">
        <f>'Absen Januari'!C31</f>
        <v>0</v>
      </c>
      <c r="D31" s="3">
        <f>'Absen Januari'!D31</f>
        <v>0</v>
      </c>
      <c r="E31" s="2">
        <f>'Absen Januari'!E31</f>
        <v>0</v>
      </c>
      <c r="F31" s="3">
        <f>'Absen Januari'!F31</f>
        <v>0</v>
      </c>
      <c r="G31" s="3">
        <f>'Absen Januari'!G31</f>
        <v>0</v>
      </c>
      <c r="H31" s="78"/>
      <c r="I31" s="73"/>
      <c r="J31" s="78"/>
      <c r="K31" s="73"/>
      <c r="L31" s="78"/>
      <c r="M31" s="73"/>
      <c r="N31" s="73"/>
      <c r="O31" s="78"/>
      <c r="P31" s="73"/>
      <c r="Q31" s="78"/>
      <c r="R31" s="74"/>
      <c r="S31" s="78"/>
      <c r="T31" s="73"/>
      <c r="U31" s="73"/>
      <c r="V31" s="78"/>
      <c r="W31" s="73"/>
      <c r="X31" s="78"/>
      <c r="Y31" s="74"/>
      <c r="Z31" s="78"/>
      <c r="AA31" s="73"/>
      <c r="AB31" s="73"/>
      <c r="AC31" s="78"/>
      <c r="AD31" s="73"/>
      <c r="AE31" s="78"/>
      <c r="AF31" s="74"/>
      <c r="AG31" s="78"/>
      <c r="AH31" s="73"/>
      <c r="AI31" s="73"/>
      <c r="AJ31" s="78"/>
      <c r="AK31" s="73"/>
      <c r="AL31" s="99"/>
      <c r="AM31" s="42">
        <f t="shared" si="0"/>
        <v>0</v>
      </c>
      <c r="AN31" s="24">
        <f t="shared" si="1"/>
        <v>0</v>
      </c>
      <c r="AO31" s="22">
        <f t="shared" si="2"/>
        <v>0</v>
      </c>
      <c r="AP31" s="13">
        <f t="shared" si="3"/>
        <v>0</v>
      </c>
    </row>
    <row r="32" spans="2:42" ht="15" customHeight="1" x14ac:dyDescent="0.2">
      <c r="B32" s="15">
        <v>20</v>
      </c>
      <c r="C32" s="2">
        <f>'Absen Januari'!C32</f>
        <v>0</v>
      </c>
      <c r="D32" s="3">
        <f>'Absen Januari'!D32</f>
        <v>0</v>
      </c>
      <c r="E32" s="2">
        <f>'Absen Januari'!E32</f>
        <v>0</v>
      </c>
      <c r="F32" s="3">
        <f>'Absen Januari'!F32</f>
        <v>0</v>
      </c>
      <c r="G32" s="3">
        <f>'Absen Januari'!G32</f>
        <v>0</v>
      </c>
      <c r="H32" s="78"/>
      <c r="I32" s="73"/>
      <c r="J32" s="78"/>
      <c r="K32" s="73"/>
      <c r="L32" s="78"/>
      <c r="M32" s="73"/>
      <c r="N32" s="73"/>
      <c r="O32" s="78"/>
      <c r="P32" s="73"/>
      <c r="Q32" s="78"/>
      <c r="R32" s="74"/>
      <c r="S32" s="78"/>
      <c r="T32" s="73"/>
      <c r="U32" s="73"/>
      <c r="V32" s="78"/>
      <c r="W32" s="73"/>
      <c r="X32" s="78"/>
      <c r="Y32" s="74"/>
      <c r="Z32" s="78"/>
      <c r="AA32" s="73"/>
      <c r="AB32" s="73"/>
      <c r="AC32" s="78"/>
      <c r="AD32" s="73"/>
      <c r="AE32" s="78"/>
      <c r="AF32" s="74"/>
      <c r="AG32" s="78"/>
      <c r="AH32" s="73"/>
      <c r="AI32" s="73"/>
      <c r="AJ32" s="78"/>
      <c r="AK32" s="73"/>
      <c r="AL32" s="99"/>
      <c r="AM32" s="42">
        <f t="shared" si="0"/>
        <v>0</v>
      </c>
      <c r="AN32" s="24">
        <f t="shared" si="1"/>
        <v>0</v>
      </c>
      <c r="AO32" s="22">
        <f t="shared" si="2"/>
        <v>0</v>
      </c>
      <c r="AP32" s="13">
        <f t="shared" si="3"/>
        <v>0</v>
      </c>
    </row>
    <row r="33" spans="2:42" ht="15" customHeight="1" x14ac:dyDescent="0.2">
      <c r="B33" s="15">
        <v>21</v>
      </c>
      <c r="C33" s="2">
        <f>'Absen Januari'!C33</f>
        <v>0</v>
      </c>
      <c r="D33" s="3">
        <f>'Absen Januari'!D33</f>
        <v>0</v>
      </c>
      <c r="E33" s="2">
        <f>'Absen Januari'!E33</f>
        <v>0</v>
      </c>
      <c r="F33" s="3">
        <f>'Absen Januari'!F33</f>
        <v>0</v>
      </c>
      <c r="G33" s="3">
        <f>'Absen Januari'!G33</f>
        <v>0</v>
      </c>
      <c r="H33" s="78"/>
      <c r="I33" s="73"/>
      <c r="J33" s="78"/>
      <c r="K33" s="73"/>
      <c r="L33" s="78"/>
      <c r="M33" s="73"/>
      <c r="N33" s="73"/>
      <c r="O33" s="78"/>
      <c r="P33" s="73"/>
      <c r="Q33" s="78"/>
      <c r="R33" s="74"/>
      <c r="S33" s="78"/>
      <c r="T33" s="73"/>
      <c r="U33" s="73"/>
      <c r="V33" s="78"/>
      <c r="W33" s="73"/>
      <c r="X33" s="78"/>
      <c r="Y33" s="74"/>
      <c r="Z33" s="78"/>
      <c r="AA33" s="73"/>
      <c r="AB33" s="73"/>
      <c r="AC33" s="78"/>
      <c r="AD33" s="73"/>
      <c r="AE33" s="78"/>
      <c r="AF33" s="74"/>
      <c r="AG33" s="78"/>
      <c r="AH33" s="73"/>
      <c r="AI33" s="73"/>
      <c r="AJ33" s="78"/>
      <c r="AK33" s="73"/>
      <c r="AL33" s="99"/>
      <c r="AM33" s="42">
        <f t="shared" si="0"/>
        <v>0</v>
      </c>
      <c r="AN33" s="24">
        <f t="shared" si="1"/>
        <v>0</v>
      </c>
      <c r="AO33" s="22">
        <f t="shared" si="2"/>
        <v>0</v>
      </c>
      <c r="AP33" s="13">
        <f t="shared" si="3"/>
        <v>0</v>
      </c>
    </row>
    <row r="34" spans="2:42" ht="15" customHeight="1" x14ac:dyDescent="0.2">
      <c r="B34" s="15">
        <v>22</v>
      </c>
      <c r="C34" s="2">
        <f>'Absen Januari'!C34</f>
        <v>0</v>
      </c>
      <c r="D34" s="3">
        <f>'Absen Januari'!D34</f>
        <v>0</v>
      </c>
      <c r="E34" s="2">
        <f>'Absen Januari'!E34</f>
        <v>0</v>
      </c>
      <c r="F34" s="3">
        <f>'Absen Januari'!F34</f>
        <v>0</v>
      </c>
      <c r="G34" s="3">
        <f>'Absen Januari'!G34</f>
        <v>0</v>
      </c>
      <c r="H34" s="78"/>
      <c r="I34" s="73"/>
      <c r="J34" s="78"/>
      <c r="K34" s="73"/>
      <c r="L34" s="78"/>
      <c r="M34" s="73"/>
      <c r="N34" s="73"/>
      <c r="O34" s="78"/>
      <c r="P34" s="73"/>
      <c r="Q34" s="78"/>
      <c r="R34" s="74"/>
      <c r="S34" s="78"/>
      <c r="T34" s="73"/>
      <c r="U34" s="73"/>
      <c r="V34" s="78"/>
      <c r="W34" s="73"/>
      <c r="X34" s="78"/>
      <c r="Y34" s="74"/>
      <c r="Z34" s="78"/>
      <c r="AA34" s="73"/>
      <c r="AB34" s="73"/>
      <c r="AC34" s="78"/>
      <c r="AD34" s="73"/>
      <c r="AE34" s="78"/>
      <c r="AF34" s="74"/>
      <c r="AG34" s="78"/>
      <c r="AH34" s="73"/>
      <c r="AI34" s="73"/>
      <c r="AJ34" s="78"/>
      <c r="AK34" s="73"/>
      <c r="AL34" s="99"/>
      <c r="AM34" s="42">
        <f t="shared" si="0"/>
        <v>0</v>
      </c>
      <c r="AN34" s="24">
        <f t="shared" si="1"/>
        <v>0</v>
      </c>
      <c r="AO34" s="22">
        <f t="shared" si="2"/>
        <v>0</v>
      </c>
      <c r="AP34" s="13">
        <f t="shared" si="3"/>
        <v>0</v>
      </c>
    </row>
    <row r="35" spans="2:42" ht="15" customHeight="1" x14ac:dyDescent="0.2">
      <c r="B35" s="15">
        <v>23</v>
      </c>
      <c r="C35" s="2">
        <f>'Absen Januari'!C35</f>
        <v>0</v>
      </c>
      <c r="D35" s="3">
        <f>'Absen Januari'!D35</f>
        <v>0</v>
      </c>
      <c r="E35" s="2">
        <f>'Absen Januari'!E35</f>
        <v>0</v>
      </c>
      <c r="F35" s="3">
        <f>'Absen Januari'!F35</f>
        <v>0</v>
      </c>
      <c r="G35" s="3">
        <f>'Absen Januari'!G35</f>
        <v>0</v>
      </c>
      <c r="H35" s="78"/>
      <c r="I35" s="73"/>
      <c r="J35" s="78"/>
      <c r="K35" s="73"/>
      <c r="L35" s="78"/>
      <c r="M35" s="73"/>
      <c r="N35" s="73"/>
      <c r="O35" s="78"/>
      <c r="P35" s="73"/>
      <c r="Q35" s="78"/>
      <c r="R35" s="74"/>
      <c r="S35" s="78"/>
      <c r="T35" s="73"/>
      <c r="U35" s="73"/>
      <c r="V35" s="78"/>
      <c r="W35" s="73"/>
      <c r="X35" s="78"/>
      <c r="Y35" s="74"/>
      <c r="Z35" s="78"/>
      <c r="AA35" s="73"/>
      <c r="AB35" s="73"/>
      <c r="AC35" s="78"/>
      <c r="AD35" s="73"/>
      <c r="AE35" s="78"/>
      <c r="AF35" s="74"/>
      <c r="AG35" s="78"/>
      <c r="AH35" s="73"/>
      <c r="AI35" s="73"/>
      <c r="AJ35" s="78"/>
      <c r="AK35" s="73"/>
      <c r="AL35" s="99"/>
      <c r="AM35" s="42">
        <f t="shared" si="0"/>
        <v>0</v>
      </c>
      <c r="AN35" s="24">
        <f t="shared" si="1"/>
        <v>0</v>
      </c>
      <c r="AO35" s="22">
        <f t="shared" si="2"/>
        <v>0</v>
      </c>
      <c r="AP35" s="13">
        <f t="shared" si="3"/>
        <v>0</v>
      </c>
    </row>
    <row r="36" spans="2:42" ht="15.75" customHeight="1" thickBot="1" x14ac:dyDescent="0.25">
      <c r="B36" s="25">
        <v>24</v>
      </c>
      <c r="C36" s="12">
        <f>'Absen Januari'!C36</f>
        <v>0</v>
      </c>
      <c r="D36" s="11">
        <f>'Absen Januari'!D36</f>
        <v>0</v>
      </c>
      <c r="E36" s="12">
        <f>'Absen Januari'!E36</f>
        <v>0</v>
      </c>
      <c r="F36" s="11">
        <f>'Absen Januari'!F36</f>
        <v>0</v>
      </c>
      <c r="G36" s="11">
        <f>'Absen Januari'!G36</f>
        <v>0</v>
      </c>
      <c r="H36" s="78"/>
      <c r="I36" s="73"/>
      <c r="J36" s="78"/>
      <c r="K36" s="73"/>
      <c r="L36" s="78"/>
      <c r="M36" s="73"/>
      <c r="N36" s="73"/>
      <c r="O36" s="78"/>
      <c r="P36" s="73"/>
      <c r="Q36" s="78"/>
      <c r="R36" s="74"/>
      <c r="S36" s="78"/>
      <c r="T36" s="73"/>
      <c r="U36" s="73"/>
      <c r="V36" s="78"/>
      <c r="W36" s="73"/>
      <c r="X36" s="78"/>
      <c r="Y36" s="74"/>
      <c r="Z36" s="78"/>
      <c r="AA36" s="73"/>
      <c r="AB36" s="73"/>
      <c r="AC36" s="78"/>
      <c r="AD36" s="73"/>
      <c r="AE36" s="78"/>
      <c r="AF36" s="74"/>
      <c r="AG36" s="78"/>
      <c r="AH36" s="73"/>
      <c r="AI36" s="73"/>
      <c r="AJ36" s="78"/>
      <c r="AK36" s="73"/>
      <c r="AL36" s="99"/>
      <c r="AM36" s="43">
        <f t="shared" si="0"/>
        <v>0</v>
      </c>
      <c r="AN36" s="36">
        <f t="shared" si="1"/>
        <v>0</v>
      </c>
      <c r="AO36" s="37">
        <f t="shared" si="2"/>
        <v>0</v>
      </c>
      <c r="AP36" s="38">
        <f t="shared" si="3"/>
        <v>0</v>
      </c>
    </row>
    <row r="37" spans="2:42" x14ac:dyDescent="0.2">
      <c r="B37" s="9"/>
      <c r="C37" s="9"/>
      <c r="D37" s="21"/>
      <c r="E37" s="9"/>
      <c r="F37" s="21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</row>
    <row r="38" spans="2:42" x14ac:dyDescent="0.2">
      <c r="B38" s="20"/>
      <c r="C38" s="21"/>
      <c r="D38" s="21"/>
      <c r="E38" s="9"/>
      <c r="F38" s="20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</row>
    <row r="39" spans="2:42" ht="15.75" hidden="1" customHeight="1" x14ac:dyDescent="0.2">
      <c r="B39" s="20"/>
      <c r="C39" s="21"/>
      <c r="D39" s="21"/>
      <c r="E39" s="9"/>
      <c r="F39" s="20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2:42" hidden="1" x14ac:dyDescent="0.2">
      <c r="B40" s="20"/>
      <c r="C40" s="21"/>
      <c r="D40" s="21"/>
      <c r="E40" s="9"/>
      <c r="F40" s="20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  <row r="41" spans="2:42" hidden="1" x14ac:dyDescent="0.2">
      <c r="B41" s="20"/>
      <c r="C41" s="21"/>
      <c r="D41" s="21"/>
      <c r="E41" s="9"/>
      <c r="F41" s="20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</row>
    <row r="42" spans="2:42" hidden="1" x14ac:dyDescent="0.2">
      <c r="B42" s="20"/>
      <c r="C42" s="21"/>
      <c r="D42" s="21"/>
      <c r="E42" s="9"/>
      <c r="F42" s="20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</row>
    <row r="43" spans="2:42" hidden="1" x14ac:dyDescent="0.2">
      <c r="B43" s="20"/>
      <c r="C43" s="21"/>
      <c r="D43" s="21"/>
      <c r="E43" s="9"/>
      <c r="F43" s="20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</row>
    <row r="44" spans="2:42" hidden="1" x14ac:dyDescent="0.2">
      <c r="B44" s="20"/>
      <c r="C44" s="21"/>
      <c r="D44" s="21"/>
      <c r="E44" s="9"/>
      <c r="F44" s="20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</row>
    <row r="45" spans="2:42" x14ac:dyDescent="0.2">
      <c r="B45" s="20"/>
      <c r="C45" s="21"/>
      <c r="D45" s="21"/>
      <c r="E45" s="9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</row>
    <row r="46" spans="2:42" x14ac:dyDescent="0.2">
      <c r="B46" s="20"/>
      <c r="C46" s="21"/>
      <c r="D46" s="21"/>
      <c r="E46" s="9"/>
      <c r="F46" s="20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</row>
    <row r="47" spans="2:42" x14ac:dyDescent="0.2">
      <c r="B47" s="20"/>
      <c r="C47" s="9"/>
      <c r="D47" s="21"/>
      <c r="E47" s="9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</row>
  </sheetData>
  <mergeCells count="23">
    <mergeCell ref="AN10:AN11"/>
    <mergeCell ref="AO10:AO11"/>
    <mergeCell ref="AP10:AP11"/>
    <mergeCell ref="AL6:AP6"/>
    <mergeCell ref="B9:B11"/>
    <mergeCell ref="C9:C11"/>
    <mergeCell ref="D9:D11"/>
    <mergeCell ref="E9:E11"/>
    <mergeCell ref="F9:F11"/>
    <mergeCell ref="G9:G11"/>
    <mergeCell ref="H9:AL9"/>
    <mergeCell ref="AM9:AP9"/>
    <mergeCell ref="AM10:AM11"/>
    <mergeCell ref="C3:AP3"/>
    <mergeCell ref="C4:AP4"/>
    <mergeCell ref="B6:C6"/>
    <mergeCell ref="F6:I6"/>
    <mergeCell ref="K6:M6"/>
    <mergeCell ref="P6:R6"/>
    <mergeCell ref="T6:V6"/>
    <mergeCell ref="X6:AA6"/>
    <mergeCell ref="AC6:AE6"/>
    <mergeCell ref="AG6:AJ6"/>
  </mergeCells>
  <printOptions horizontalCentered="1"/>
  <pageMargins left="0.11811023622047245" right="0.11811023622047245" top="0.6692913385826772" bottom="0.39370078740157483" header="0.39370078740157483" footer="0.31496062992125984"/>
  <pageSetup paperSize="9" scale="75" orientation="landscape" horizontalDpi="4294967294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P47"/>
  <sheetViews>
    <sheetView topLeftCell="B1" zoomScaleNormal="100" zoomScaleSheetLayoutView="50" workbookViewId="0">
      <pane xSplit="6" ySplit="12" topLeftCell="H13" activePane="bottomRight" state="frozen"/>
      <selection activeCell="B1" sqref="B1"/>
      <selection pane="topRight" activeCell="H1" sqref="H1"/>
      <selection pane="bottomLeft" activeCell="B13" sqref="B13"/>
      <selection pane="bottomRight" activeCell="H10" sqref="H10"/>
    </sheetView>
  </sheetViews>
  <sheetFormatPr defaultRowHeight="12.75" x14ac:dyDescent="0.2"/>
  <cols>
    <col min="1" max="1" width="3.42578125" style="1" customWidth="1"/>
    <col min="2" max="2" width="3.140625" style="5" customWidth="1"/>
    <col min="3" max="3" width="8.85546875" style="1" bestFit="1" customWidth="1"/>
    <col min="4" max="4" width="9.7109375" style="16" customWidth="1"/>
    <col min="5" max="5" width="17.28515625" style="1" customWidth="1"/>
    <col min="6" max="6" width="4" style="16" customWidth="1"/>
    <col min="7" max="7" width="5.7109375" style="16" bestFit="1" customWidth="1"/>
    <col min="8" max="38" width="3.28515625" style="16" customWidth="1"/>
    <col min="39" max="39" width="3" style="16" customWidth="1"/>
    <col min="40" max="41" width="2.85546875" style="16" customWidth="1"/>
    <col min="42" max="42" width="3.140625" style="16" customWidth="1"/>
    <col min="43" max="16384" width="9.140625" style="1"/>
  </cols>
  <sheetData>
    <row r="3" spans="2:42" ht="12.75" customHeight="1" x14ac:dyDescent="0.2">
      <c r="C3" s="121" t="s">
        <v>20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</row>
    <row r="4" spans="2:42" ht="18" x14ac:dyDescent="0.2">
      <c r="C4" s="122" t="s">
        <v>58</v>
      </c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</row>
    <row r="5" spans="2:42" x14ac:dyDescent="0.2">
      <c r="C5" s="4"/>
      <c r="E5" s="4"/>
    </row>
    <row r="6" spans="2:42" ht="15" customHeight="1" x14ac:dyDescent="0.2">
      <c r="B6" s="125" t="s">
        <v>3</v>
      </c>
      <c r="C6" s="125"/>
      <c r="D6" s="31" t="str">
        <f>'Absen Januari'!D6</f>
        <v>2A</v>
      </c>
      <c r="E6" s="31"/>
      <c r="F6" s="124" t="s">
        <v>39</v>
      </c>
      <c r="G6" s="124"/>
      <c r="H6" s="124"/>
      <c r="I6" s="124"/>
      <c r="J6" s="29" t="s">
        <v>4</v>
      </c>
      <c r="K6" s="123">
        <f>T6+AC6</f>
        <v>4</v>
      </c>
      <c r="L6" s="115"/>
      <c r="M6" s="115"/>
      <c r="N6" s="30"/>
      <c r="O6" s="30"/>
      <c r="P6" s="115" t="s">
        <v>21</v>
      </c>
      <c r="Q6" s="115"/>
      <c r="R6" s="115"/>
      <c r="S6" s="29" t="s">
        <v>4</v>
      </c>
      <c r="T6" s="123">
        <f>COUNTIF(F13:F36,"L")</f>
        <v>2</v>
      </c>
      <c r="U6" s="123"/>
      <c r="V6" s="123"/>
      <c r="W6" s="30"/>
      <c r="X6" s="123" t="s">
        <v>22</v>
      </c>
      <c r="Y6" s="123"/>
      <c r="Z6" s="123"/>
      <c r="AA6" s="123"/>
      <c r="AB6" s="29" t="s">
        <v>4</v>
      </c>
      <c r="AC6" s="123">
        <f>COUNTIF(F13:F36,"P")</f>
        <v>2</v>
      </c>
      <c r="AD6" s="123"/>
      <c r="AE6" s="123"/>
      <c r="AF6" s="30"/>
      <c r="AG6" s="115" t="s">
        <v>2</v>
      </c>
      <c r="AH6" s="115"/>
      <c r="AI6" s="115"/>
      <c r="AJ6" s="115"/>
      <c r="AK6" s="29" t="s">
        <v>4</v>
      </c>
      <c r="AL6" s="114" t="s">
        <v>40</v>
      </c>
      <c r="AM6" s="114"/>
      <c r="AN6" s="114"/>
      <c r="AO6" s="114"/>
      <c r="AP6" s="114"/>
    </row>
    <row r="7" spans="2:42" x14ac:dyDescent="0.2">
      <c r="B7" s="18"/>
      <c r="E7" s="29"/>
      <c r="F7" s="29"/>
      <c r="G7" s="29"/>
      <c r="J7" s="29"/>
      <c r="K7" s="30"/>
      <c r="L7" s="30"/>
      <c r="M7" s="30"/>
      <c r="N7" s="30"/>
      <c r="O7" s="30"/>
      <c r="P7" s="30"/>
      <c r="Q7" s="29"/>
      <c r="R7" s="29"/>
      <c r="S7" s="29"/>
      <c r="T7" s="30"/>
      <c r="U7" s="30"/>
      <c r="V7" s="30"/>
      <c r="W7" s="30"/>
      <c r="X7" s="30"/>
      <c r="Y7" s="30"/>
      <c r="Z7" s="30"/>
      <c r="AA7" s="29"/>
      <c r="AB7" s="29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29"/>
      <c r="AN7" s="29"/>
    </row>
    <row r="8" spans="2:42" ht="6.75" customHeight="1" thickBot="1" x14ac:dyDescent="0.25"/>
    <row r="9" spans="2:42" ht="15" customHeight="1" x14ac:dyDescent="0.2">
      <c r="B9" s="103" t="s">
        <v>1</v>
      </c>
      <c r="C9" s="106" t="s">
        <v>12</v>
      </c>
      <c r="D9" s="109" t="s">
        <v>11</v>
      </c>
      <c r="E9" s="106" t="s">
        <v>5</v>
      </c>
      <c r="F9" s="106" t="s">
        <v>14</v>
      </c>
      <c r="G9" s="116" t="s">
        <v>0</v>
      </c>
      <c r="H9" s="119" t="s">
        <v>59</v>
      </c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6" t="s">
        <v>6</v>
      </c>
      <c r="AN9" s="127"/>
      <c r="AO9" s="127"/>
      <c r="AP9" s="128"/>
    </row>
    <row r="10" spans="2:42" ht="26.25" customHeight="1" x14ac:dyDescent="0.2">
      <c r="B10" s="104"/>
      <c r="C10" s="107"/>
      <c r="D10" s="110"/>
      <c r="E10" s="107"/>
      <c r="F10" s="107"/>
      <c r="G10" s="117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129" t="s">
        <v>15</v>
      </c>
      <c r="AN10" s="108" t="s">
        <v>7</v>
      </c>
      <c r="AO10" s="108" t="s">
        <v>8</v>
      </c>
      <c r="AP10" s="112" t="s">
        <v>9</v>
      </c>
    </row>
    <row r="11" spans="2:42" ht="25.5" customHeight="1" thickBot="1" x14ac:dyDescent="0.25">
      <c r="B11" s="105"/>
      <c r="C11" s="108"/>
      <c r="D11" s="107"/>
      <c r="E11" s="108"/>
      <c r="F11" s="108"/>
      <c r="G11" s="118"/>
      <c r="H11" s="49">
        <v>1</v>
      </c>
      <c r="I11" s="48">
        <v>2</v>
      </c>
      <c r="J11" s="48">
        <v>3</v>
      </c>
      <c r="K11" s="48">
        <v>4</v>
      </c>
      <c r="L11" s="48">
        <v>5</v>
      </c>
      <c r="M11" s="48">
        <v>6</v>
      </c>
      <c r="N11" s="48">
        <v>7</v>
      </c>
      <c r="O11" s="48">
        <v>8</v>
      </c>
      <c r="P11" s="48">
        <v>9</v>
      </c>
      <c r="Q11" s="49">
        <v>10</v>
      </c>
      <c r="R11" s="48">
        <v>11</v>
      </c>
      <c r="S11" s="48">
        <v>12</v>
      </c>
      <c r="T11" s="48">
        <v>13</v>
      </c>
      <c r="U11" s="48">
        <v>14</v>
      </c>
      <c r="V11" s="48">
        <v>15</v>
      </c>
      <c r="W11" s="48">
        <v>16</v>
      </c>
      <c r="X11" s="48">
        <v>17</v>
      </c>
      <c r="Y11" s="48">
        <v>18</v>
      </c>
      <c r="Z11" s="49">
        <v>19</v>
      </c>
      <c r="AA11" s="48">
        <v>20</v>
      </c>
      <c r="AB11" s="48">
        <v>21</v>
      </c>
      <c r="AC11" s="49">
        <v>22</v>
      </c>
      <c r="AD11" s="48">
        <v>23</v>
      </c>
      <c r="AE11" s="48">
        <v>24</v>
      </c>
      <c r="AF11" s="48">
        <v>25</v>
      </c>
      <c r="AG11" s="48">
        <v>26</v>
      </c>
      <c r="AH11" s="48">
        <v>27</v>
      </c>
      <c r="AI11" s="48">
        <v>28</v>
      </c>
      <c r="AJ11" s="48">
        <v>29</v>
      </c>
      <c r="AK11" s="48">
        <v>30</v>
      </c>
      <c r="AL11" s="50"/>
      <c r="AM11" s="130"/>
      <c r="AN11" s="111"/>
      <c r="AO11" s="111"/>
      <c r="AP11" s="113"/>
    </row>
    <row r="12" spans="2:42" ht="2.25" customHeight="1" x14ac:dyDescent="0.2">
      <c r="B12" s="10"/>
      <c r="C12" s="9"/>
      <c r="D12" s="21"/>
      <c r="E12" s="9"/>
      <c r="F12" s="21"/>
      <c r="G12" s="21"/>
      <c r="H12" s="76"/>
      <c r="I12" s="76"/>
      <c r="J12" s="76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6"/>
      <c r="AH12" s="76"/>
      <c r="AI12" s="101"/>
      <c r="AJ12" s="76"/>
      <c r="AK12" s="76"/>
      <c r="AL12" s="76"/>
      <c r="AM12" s="32"/>
      <c r="AN12" s="33"/>
      <c r="AO12" s="34"/>
      <c r="AP12" s="35"/>
    </row>
    <row r="13" spans="2:42" ht="15" customHeight="1" x14ac:dyDescent="0.2">
      <c r="B13" s="15">
        <v>1</v>
      </c>
      <c r="C13" s="2" t="str">
        <f>'Absen Januari'!C13</f>
        <v>S001</v>
      </c>
      <c r="D13" s="3" t="str">
        <f>'Absen Januari'!D13</f>
        <v>NIS00100</v>
      </c>
      <c r="E13" s="2" t="str">
        <f>'Absen Januari'!E13</f>
        <v>Edi</v>
      </c>
      <c r="F13" s="3" t="str">
        <f>'Absen Januari'!F13</f>
        <v>L</v>
      </c>
      <c r="G13" s="3" t="str">
        <f>'Absen Januari'!G13</f>
        <v>2A</v>
      </c>
      <c r="H13" s="78"/>
      <c r="I13" s="73"/>
      <c r="J13" s="78"/>
      <c r="K13" s="73"/>
      <c r="L13" s="78"/>
      <c r="M13" s="73"/>
      <c r="N13" s="78"/>
      <c r="O13" s="78"/>
      <c r="P13" s="73"/>
      <c r="Q13" s="78"/>
      <c r="R13" s="74"/>
      <c r="S13" s="78"/>
      <c r="T13" s="73"/>
      <c r="U13" s="78"/>
      <c r="V13" s="78"/>
      <c r="W13" s="73"/>
      <c r="X13" s="78"/>
      <c r="Y13" s="74"/>
      <c r="Z13" s="78"/>
      <c r="AA13" s="73"/>
      <c r="AB13" s="78"/>
      <c r="AC13" s="78"/>
      <c r="AD13" s="73"/>
      <c r="AE13" s="78"/>
      <c r="AF13" s="74"/>
      <c r="AG13" s="78"/>
      <c r="AH13" s="73"/>
      <c r="AI13" s="102"/>
      <c r="AJ13" s="78"/>
      <c r="AK13" s="73"/>
      <c r="AL13" s="78"/>
      <c r="AM13" s="42">
        <f>COUNTIF($H13:$AL13,"H")</f>
        <v>0</v>
      </c>
      <c r="AN13" s="24">
        <f>COUNTIF($H13:$AL13,"S")</f>
        <v>0</v>
      </c>
      <c r="AO13" s="22">
        <f>COUNTIF($H13:$AL13,"I")</f>
        <v>0</v>
      </c>
      <c r="AP13" s="13">
        <f>COUNTIF($H13:$AL13,"A")</f>
        <v>0</v>
      </c>
    </row>
    <row r="14" spans="2:42" ht="15" customHeight="1" x14ac:dyDescent="0.2">
      <c r="B14" s="15">
        <v>2</v>
      </c>
      <c r="C14" s="2" t="str">
        <f>'Absen Januari'!C14</f>
        <v>S002</v>
      </c>
      <c r="D14" s="3" t="str">
        <f>'Absen Januari'!D14</f>
        <v>NIS00101</v>
      </c>
      <c r="E14" s="2" t="str">
        <f>'Absen Januari'!E14</f>
        <v>Budi</v>
      </c>
      <c r="F14" s="3" t="str">
        <f>'Absen Januari'!F14</f>
        <v>L</v>
      </c>
      <c r="G14" s="3" t="str">
        <f>'Absen Januari'!G14</f>
        <v>2A</v>
      </c>
      <c r="H14" s="78"/>
      <c r="I14" s="73"/>
      <c r="J14" s="78"/>
      <c r="K14" s="73"/>
      <c r="L14" s="78"/>
      <c r="M14" s="73"/>
      <c r="N14" s="78"/>
      <c r="O14" s="78"/>
      <c r="P14" s="73"/>
      <c r="Q14" s="78"/>
      <c r="R14" s="74"/>
      <c r="S14" s="78"/>
      <c r="T14" s="73"/>
      <c r="U14" s="78"/>
      <c r="V14" s="78"/>
      <c r="W14" s="73"/>
      <c r="X14" s="78"/>
      <c r="Y14" s="74"/>
      <c r="Z14" s="78"/>
      <c r="AA14" s="73"/>
      <c r="AB14" s="78"/>
      <c r="AC14" s="78"/>
      <c r="AD14" s="73"/>
      <c r="AE14" s="78"/>
      <c r="AF14" s="74"/>
      <c r="AG14" s="78"/>
      <c r="AH14" s="73"/>
      <c r="AI14" s="102"/>
      <c r="AJ14" s="78"/>
      <c r="AK14" s="73"/>
      <c r="AL14" s="78"/>
      <c r="AM14" s="42">
        <f t="shared" ref="AM14:AM36" si="0">COUNTIF($H14:$AL14,"H")</f>
        <v>0</v>
      </c>
      <c r="AN14" s="24">
        <f t="shared" ref="AN14:AN36" si="1">COUNTIF($H14:$AL14,"S")</f>
        <v>0</v>
      </c>
      <c r="AO14" s="22">
        <f t="shared" ref="AO14:AO36" si="2">COUNTIF($H14:$AL14,"I")</f>
        <v>0</v>
      </c>
      <c r="AP14" s="13">
        <f t="shared" ref="AP14:AP36" si="3">COUNTIF($H14:$AL14,"A")</f>
        <v>0</v>
      </c>
    </row>
    <row r="15" spans="2:42" ht="15" customHeight="1" x14ac:dyDescent="0.2">
      <c r="B15" s="15">
        <v>3</v>
      </c>
      <c r="C15" s="2" t="str">
        <f>'Absen Januari'!C15</f>
        <v>S003</v>
      </c>
      <c r="D15" s="3" t="str">
        <f>'Absen Januari'!D15</f>
        <v>NIS00102</v>
      </c>
      <c r="E15" s="2" t="str">
        <f>'Absen Januari'!E15</f>
        <v>Susi</v>
      </c>
      <c r="F15" s="3" t="str">
        <f>'Absen Januari'!F15</f>
        <v>P</v>
      </c>
      <c r="G15" s="3" t="str">
        <f>'Absen Januari'!G15</f>
        <v>2A</v>
      </c>
      <c r="H15" s="78"/>
      <c r="I15" s="73"/>
      <c r="J15" s="78"/>
      <c r="K15" s="73"/>
      <c r="L15" s="78"/>
      <c r="M15" s="73"/>
      <c r="N15" s="78"/>
      <c r="O15" s="78"/>
      <c r="P15" s="73"/>
      <c r="Q15" s="78"/>
      <c r="R15" s="74"/>
      <c r="S15" s="78"/>
      <c r="T15" s="73"/>
      <c r="U15" s="78"/>
      <c r="V15" s="78"/>
      <c r="W15" s="73"/>
      <c r="X15" s="78"/>
      <c r="Y15" s="74"/>
      <c r="Z15" s="78"/>
      <c r="AA15" s="73"/>
      <c r="AB15" s="78"/>
      <c r="AC15" s="78"/>
      <c r="AD15" s="73"/>
      <c r="AE15" s="78"/>
      <c r="AF15" s="74"/>
      <c r="AG15" s="78"/>
      <c r="AH15" s="73"/>
      <c r="AI15" s="102"/>
      <c r="AJ15" s="78"/>
      <c r="AK15" s="73"/>
      <c r="AL15" s="78"/>
      <c r="AM15" s="42">
        <f t="shared" si="0"/>
        <v>0</v>
      </c>
      <c r="AN15" s="24">
        <f t="shared" si="1"/>
        <v>0</v>
      </c>
      <c r="AO15" s="22">
        <f t="shared" si="2"/>
        <v>0</v>
      </c>
      <c r="AP15" s="13">
        <f t="shared" si="3"/>
        <v>0</v>
      </c>
    </row>
    <row r="16" spans="2:42" ht="15" customHeight="1" x14ac:dyDescent="0.2">
      <c r="B16" s="15">
        <v>4</v>
      </c>
      <c r="C16" s="2" t="str">
        <f>'Absen Januari'!C16</f>
        <v>S004</v>
      </c>
      <c r="D16" s="3" t="str">
        <f>'Absen Januari'!D16</f>
        <v>NIS00103</v>
      </c>
      <c r="E16" s="2" t="str">
        <f>'Absen Januari'!E16</f>
        <v>Wati</v>
      </c>
      <c r="F16" s="3" t="str">
        <f>'Absen Januari'!F16</f>
        <v>P</v>
      </c>
      <c r="G16" s="3" t="str">
        <f>'Absen Januari'!G16</f>
        <v>2A</v>
      </c>
      <c r="H16" s="78"/>
      <c r="I16" s="73"/>
      <c r="J16" s="78"/>
      <c r="K16" s="73"/>
      <c r="L16" s="78"/>
      <c r="M16" s="73"/>
      <c r="N16" s="78"/>
      <c r="O16" s="78"/>
      <c r="P16" s="73"/>
      <c r="Q16" s="78"/>
      <c r="R16" s="74"/>
      <c r="S16" s="78"/>
      <c r="T16" s="73"/>
      <c r="U16" s="78"/>
      <c r="V16" s="78"/>
      <c r="W16" s="73"/>
      <c r="X16" s="78"/>
      <c r="Y16" s="74"/>
      <c r="Z16" s="78"/>
      <c r="AA16" s="73"/>
      <c r="AB16" s="78"/>
      <c r="AC16" s="78"/>
      <c r="AD16" s="73"/>
      <c r="AE16" s="78"/>
      <c r="AF16" s="74"/>
      <c r="AG16" s="78"/>
      <c r="AH16" s="73"/>
      <c r="AI16" s="102"/>
      <c r="AJ16" s="78"/>
      <c r="AK16" s="73"/>
      <c r="AL16" s="78"/>
      <c r="AM16" s="42">
        <f t="shared" si="0"/>
        <v>0</v>
      </c>
      <c r="AN16" s="24">
        <f t="shared" si="1"/>
        <v>0</v>
      </c>
      <c r="AO16" s="22">
        <f t="shared" si="2"/>
        <v>0</v>
      </c>
      <c r="AP16" s="13">
        <f t="shared" si="3"/>
        <v>0</v>
      </c>
    </row>
    <row r="17" spans="2:42" ht="15" customHeight="1" x14ac:dyDescent="0.2">
      <c r="B17" s="15">
        <v>5</v>
      </c>
      <c r="C17" s="2">
        <f>'Absen Januari'!C17</f>
        <v>0</v>
      </c>
      <c r="D17" s="3">
        <f>'Absen Januari'!D17</f>
        <v>0</v>
      </c>
      <c r="E17" s="2">
        <f>'Absen Januari'!E17</f>
        <v>0</v>
      </c>
      <c r="F17" s="3">
        <f>'Absen Januari'!F17</f>
        <v>0</v>
      </c>
      <c r="G17" s="3">
        <f>'Absen Januari'!G17</f>
        <v>0</v>
      </c>
      <c r="H17" s="78"/>
      <c r="I17" s="73"/>
      <c r="J17" s="78"/>
      <c r="K17" s="73"/>
      <c r="L17" s="78"/>
      <c r="M17" s="73"/>
      <c r="N17" s="78"/>
      <c r="O17" s="78"/>
      <c r="P17" s="73"/>
      <c r="Q17" s="78"/>
      <c r="R17" s="74"/>
      <c r="S17" s="78"/>
      <c r="T17" s="73"/>
      <c r="U17" s="78"/>
      <c r="V17" s="78"/>
      <c r="W17" s="73"/>
      <c r="X17" s="78"/>
      <c r="Y17" s="74"/>
      <c r="Z17" s="78"/>
      <c r="AA17" s="73"/>
      <c r="AB17" s="78"/>
      <c r="AC17" s="78"/>
      <c r="AD17" s="73"/>
      <c r="AE17" s="78"/>
      <c r="AF17" s="74"/>
      <c r="AG17" s="78"/>
      <c r="AH17" s="73"/>
      <c r="AI17" s="102"/>
      <c r="AJ17" s="78"/>
      <c r="AK17" s="73"/>
      <c r="AL17" s="78"/>
      <c r="AM17" s="42">
        <f t="shared" si="0"/>
        <v>0</v>
      </c>
      <c r="AN17" s="24">
        <f t="shared" si="1"/>
        <v>0</v>
      </c>
      <c r="AO17" s="22">
        <f t="shared" si="2"/>
        <v>0</v>
      </c>
      <c r="AP17" s="13">
        <f t="shared" si="3"/>
        <v>0</v>
      </c>
    </row>
    <row r="18" spans="2:42" ht="15" customHeight="1" x14ac:dyDescent="0.2">
      <c r="B18" s="15">
        <v>6</v>
      </c>
      <c r="C18" s="2">
        <f>'Absen Januari'!C18</f>
        <v>0</v>
      </c>
      <c r="D18" s="3">
        <f>'Absen Januari'!D18</f>
        <v>0</v>
      </c>
      <c r="E18" s="2">
        <f>'Absen Januari'!E18</f>
        <v>0</v>
      </c>
      <c r="F18" s="3">
        <f>'Absen Januari'!F18</f>
        <v>0</v>
      </c>
      <c r="G18" s="3">
        <f>'Absen Januari'!G18</f>
        <v>0</v>
      </c>
      <c r="H18" s="78"/>
      <c r="I18" s="73"/>
      <c r="J18" s="78"/>
      <c r="K18" s="73"/>
      <c r="L18" s="78"/>
      <c r="M18" s="73"/>
      <c r="N18" s="78"/>
      <c r="O18" s="78"/>
      <c r="P18" s="73"/>
      <c r="Q18" s="78"/>
      <c r="R18" s="74"/>
      <c r="S18" s="78"/>
      <c r="T18" s="73"/>
      <c r="U18" s="78"/>
      <c r="V18" s="78"/>
      <c r="W18" s="73"/>
      <c r="X18" s="78"/>
      <c r="Y18" s="74"/>
      <c r="Z18" s="78"/>
      <c r="AA18" s="73"/>
      <c r="AB18" s="78"/>
      <c r="AC18" s="78"/>
      <c r="AD18" s="73"/>
      <c r="AE18" s="78"/>
      <c r="AF18" s="74"/>
      <c r="AG18" s="78"/>
      <c r="AH18" s="73"/>
      <c r="AI18" s="102"/>
      <c r="AJ18" s="78"/>
      <c r="AK18" s="73"/>
      <c r="AL18" s="78"/>
      <c r="AM18" s="42">
        <f t="shared" si="0"/>
        <v>0</v>
      </c>
      <c r="AN18" s="24">
        <f t="shared" si="1"/>
        <v>0</v>
      </c>
      <c r="AO18" s="22">
        <f t="shared" si="2"/>
        <v>0</v>
      </c>
      <c r="AP18" s="13">
        <f t="shared" si="3"/>
        <v>0</v>
      </c>
    </row>
    <row r="19" spans="2:42" ht="15" customHeight="1" x14ac:dyDescent="0.2">
      <c r="B19" s="15">
        <v>7</v>
      </c>
      <c r="C19" s="2">
        <f>'Absen Januari'!C19</f>
        <v>0</v>
      </c>
      <c r="D19" s="3">
        <f>'Absen Januari'!D19</f>
        <v>0</v>
      </c>
      <c r="E19" s="2">
        <f>'Absen Januari'!E19</f>
        <v>0</v>
      </c>
      <c r="F19" s="3">
        <f>'Absen Januari'!F19</f>
        <v>0</v>
      </c>
      <c r="G19" s="3">
        <f>'Absen Januari'!G19</f>
        <v>0</v>
      </c>
      <c r="H19" s="78"/>
      <c r="I19" s="73"/>
      <c r="J19" s="78"/>
      <c r="K19" s="73"/>
      <c r="L19" s="78"/>
      <c r="M19" s="73"/>
      <c r="N19" s="78"/>
      <c r="O19" s="78"/>
      <c r="P19" s="73"/>
      <c r="Q19" s="78"/>
      <c r="R19" s="74"/>
      <c r="S19" s="78"/>
      <c r="T19" s="73"/>
      <c r="U19" s="78"/>
      <c r="V19" s="78"/>
      <c r="W19" s="73"/>
      <c r="X19" s="78"/>
      <c r="Y19" s="74"/>
      <c r="Z19" s="78"/>
      <c r="AA19" s="73"/>
      <c r="AB19" s="78"/>
      <c r="AC19" s="78"/>
      <c r="AD19" s="73"/>
      <c r="AE19" s="78"/>
      <c r="AF19" s="74"/>
      <c r="AG19" s="78"/>
      <c r="AH19" s="73"/>
      <c r="AI19" s="102"/>
      <c r="AJ19" s="78"/>
      <c r="AK19" s="73"/>
      <c r="AL19" s="78"/>
      <c r="AM19" s="42">
        <f t="shared" si="0"/>
        <v>0</v>
      </c>
      <c r="AN19" s="24">
        <f t="shared" si="1"/>
        <v>0</v>
      </c>
      <c r="AO19" s="22">
        <f t="shared" si="2"/>
        <v>0</v>
      </c>
      <c r="AP19" s="13">
        <f t="shared" si="3"/>
        <v>0</v>
      </c>
    </row>
    <row r="20" spans="2:42" ht="15" customHeight="1" x14ac:dyDescent="0.2">
      <c r="B20" s="15">
        <v>8</v>
      </c>
      <c r="C20" s="2">
        <f>'Absen Januari'!C20</f>
        <v>0</v>
      </c>
      <c r="D20" s="3">
        <f>'Absen Januari'!D20</f>
        <v>0</v>
      </c>
      <c r="E20" s="2">
        <f>'Absen Januari'!E20</f>
        <v>0</v>
      </c>
      <c r="F20" s="3">
        <f>'Absen Januari'!F20</f>
        <v>0</v>
      </c>
      <c r="G20" s="3">
        <f>'Absen Januari'!G20</f>
        <v>0</v>
      </c>
      <c r="H20" s="78"/>
      <c r="I20" s="73"/>
      <c r="J20" s="78"/>
      <c r="K20" s="73"/>
      <c r="L20" s="78"/>
      <c r="M20" s="73"/>
      <c r="N20" s="78"/>
      <c r="O20" s="78"/>
      <c r="P20" s="73"/>
      <c r="Q20" s="78"/>
      <c r="R20" s="74"/>
      <c r="S20" s="78"/>
      <c r="T20" s="73"/>
      <c r="U20" s="78"/>
      <c r="V20" s="78"/>
      <c r="W20" s="73"/>
      <c r="X20" s="78"/>
      <c r="Y20" s="74"/>
      <c r="Z20" s="78"/>
      <c r="AA20" s="73"/>
      <c r="AB20" s="78"/>
      <c r="AC20" s="78"/>
      <c r="AD20" s="73"/>
      <c r="AE20" s="78"/>
      <c r="AF20" s="74"/>
      <c r="AG20" s="78"/>
      <c r="AH20" s="73"/>
      <c r="AI20" s="102"/>
      <c r="AJ20" s="78"/>
      <c r="AK20" s="73"/>
      <c r="AL20" s="78"/>
      <c r="AM20" s="42">
        <f t="shared" si="0"/>
        <v>0</v>
      </c>
      <c r="AN20" s="24">
        <f t="shared" si="1"/>
        <v>0</v>
      </c>
      <c r="AO20" s="22">
        <f t="shared" si="2"/>
        <v>0</v>
      </c>
      <c r="AP20" s="13">
        <f t="shared" si="3"/>
        <v>0</v>
      </c>
    </row>
    <row r="21" spans="2:42" ht="15" customHeight="1" x14ac:dyDescent="0.2">
      <c r="B21" s="15">
        <v>9</v>
      </c>
      <c r="C21" s="2">
        <f>'Absen Januari'!C21</f>
        <v>0</v>
      </c>
      <c r="D21" s="3">
        <f>'Absen Januari'!D21</f>
        <v>0</v>
      </c>
      <c r="E21" s="2">
        <f>'Absen Januari'!E21</f>
        <v>0</v>
      </c>
      <c r="F21" s="3">
        <f>'Absen Januari'!F21</f>
        <v>0</v>
      </c>
      <c r="G21" s="3">
        <f>'Absen Januari'!G21</f>
        <v>0</v>
      </c>
      <c r="H21" s="78"/>
      <c r="I21" s="73"/>
      <c r="J21" s="78"/>
      <c r="K21" s="73"/>
      <c r="L21" s="78"/>
      <c r="M21" s="73"/>
      <c r="N21" s="78"/>
      <c r="O21" s="78"/>
      <c r="P21" s="73"/>
      <c r="Q21" s="78"/>
      <c r="R21" s="74"/>
      <c r="S21" s="78"/>
      <c r="T21" s="73"/>
      <c r="U21" s="78"/>
      <c r="V21" s="78"/>
      <c r="W21" s="73"/>
      <c r="X21" s="78"/>
      <c r="Y21" s="74"/>
      <c r="Z21" s="78"/>
      <c r="AA21" s="73"/>
      <c r="AB21" s="78"/>
      <c r="AC21" s="78"/>
      <c r="AD21" s="73"/>
      <c r="AE21" s="78"/>
      <c r="AF21" s="74"/>
      <c r="AG21" s="78"/>
      <c r="AH21" s="73"/>
      <c r="AI21" s="102"/>
      <c r="AJ21" s="78"/>
      <c r="AK21" s="73"/>
      <c r="AL21" s="78"/>
      <c r="AM21" s="42">
        <f t="shared" si="0"/>
        <v>0</v>
      </c>
      <c r="AN21" s="24">
        <f t="shared" si="1"/>
        <v>0</v>
      </c>
      <c r="AO21" s="22">
        <f t="shared" si="2"/>
        <v>0</v>
      </c>
      <c r="AP21" s="13">
        <f t="shared" si="3"/>
        <v>0</v>
      </c>
    </row>
    <row r="22" spans="2:42" ht="15" customHeight="1" x14ac:dyDescent="0.2">
      <c r="B22" s="15">
        <v>10</v>
      </c>
      <c r="C22" s="2">
        <f>'Absen Januari'!C22</f>
        <v>0</v>
      </c>
      <c r="D22" s="3">
        <f>'Absen Januari'!D22</f>
        <v>0</v>
      </c>
      <c r="E22" s="2">
        <f>'Absen Januari'!E22</f>
        <v>0</v>
      </c>
      <c r="F22" s="3">
        <f>'Absen Januari'!F22</f>
        <v>0</v>
      </c>
      <c r="G22" s="3">
        <f>'Absen Januari'!G22</f>
        <v>0</v>
      </c>
      <c r="H22" s="78"/>
      <c r="I22" s="73"/>
      <c r="J22" s="78"/>
      <c r="K22" s="73"/>
      <c r="L22" s="78"/>
      <c r="M22" s="73"/>
      <c r="N22" s="78"/>
      <c r="O22" s="78"/>
      <c r="P22" s="73"/>
      <c r="Q22" s="78"/>
      <c r="R22" s="74"/>
      <c r="S22" s="78"/>
      <c r="T22" s="73"/>
      <c r="U22" s="78"/>
      <c r="V22" s="78"/>
      <c r="W22" s="73"/>
      <c r="X22" s="78"/>
      <c r="Y22" s="74"/>
      <c r="Z22" s="78"/>
      <c r="AA22" s="73"/>
      <c r="AB22" s="78"/>
      <c r="AC22" s="78"/>
      <c r="AD22" s="73"/>
      <c r="AE22" s="78"/>
      <c r="AF22" s="74"/>
      <c r="AG22" s="78"/>
      <c r="AH22" s="73"/>
      <c r="AI22" s="102"/>
      <c r="AJ22" s="78"/>
      <c r="AK22" s="73"/>
      <c r="AL22" s="78"/>
      <c r="AM22" s="42">
        <f t="shared" si="0"/>
        <v>0</v>
      </c>
      <c r="AN22" s="24">
        <f t="shared" si="1"/>
        <v>0</v>
      </c>
      <c r="AO22" s="22">
        <f t="shared" si="2"/>
        <v>0</v>
      </c>
      <c r="AP22" s="13">
        <f t="shared" si="3"/>
        <v>0</v>
      </c>
    </row>
    <row r="23" spans="2:42" ht="15" customHeight="1" x14ac:dyDescent="0.2">
      <c r="B23" s="15">
        <v>11</v>
      </c>
      <c r="C23" s="2">
        <f>'Absen Januari'!C23</f>
        <v>0</v>
      </c>
      <c r="D23" s="3">
        <f>'Absen Januari'!D23</f>
        <v>0</v>
      </c>
      <c r="E23" s="2">
        <f>'Absen Januari'!E23</f>
        <v>0</v>
      </c>
      <c r="F23" s="3">
        <f>'Absen Januari'!F23</f>
        <v>0</v>
      </c>
      <c r="G23" s="3">
        <f>'Absen Januari'!G23</f>
        <v>0</v>
      </c>
      <c r="H23" s="78"/>
      <c r="I23" s="73"/>
      <c r="J23" s="78"/>
      <c r="K23" s="73"/>
      <c r="L23" s="78"/>
      <c r="M23" s="73"/>
      <c r="N23" s="78"/>
      <c r="O23" s="78"/>
      <c r="P23" s="73"/>
      <c r="Q23" s="78"/>
      <c r="R23" s="74"/>
      <c r="S23" s="78"/>
      <c r="T23" s="73"/>
      <c r="U23" s="78"/>
      <c r="V23" s="78"/>
      <c r="W23" s="73"/>
      <c r="X23" s="78"/>
      <c r="Y23" s="74"/>
      <c r="Z23" s="78"/>
      <c r="AA23" s="73"/>
      <c r="AB23" s="78"/>
      <c r="AC23" s="78"/>
      <c r="AD23" s="73"/>
      <c r="AE23" s="78"/>
      <c r="AF23" s="74"/>
      <c r="AG23" s="78"/>
      <c r="AH23" s="73"/>
      <c r="AI23" s="102"/>
      <c r="AJ23" s="78"/>
      <c r="AK23" s="73"/>
      <c r="AL23" s="78"/>
      <c r="AM23" s="42">
        <f t="shared" si="0"/>
        <v>0</v>
      </c>
      <c r="AN23" s="24">
        <f t="shared" si="1"/>
        <v>0</v>
      </c>
      <c r="AO23" s="22">
        <f t="shared" si="2"/>
        <v>0</v>
      </c>
      <c r="AP23" s="13">
        <f t="shared" si="3"/>
        <v>0</v>
      </c>
    </row>
    <row r="24" spans="2:42" ht="15" customHeight="1" x14ac:dyDescent="0.2">
      <c r="B24" s="15">
        <v>12</v>
      </c>
      <c r="C24" s="2">
        <f>'Absen Januari'!C24</f>
        <v>0</v>
      </c>
      <c r="D24" s="3">
        <f>'Absen Januari'!D24</f>
        <v>0</v>
      </c>
      <c r="E24" s="2">
        <f>'Absen Januari'!E24</f>
        <v>0</v>
      </c>
      <c r="F24" s="3">
        <f>'Absen Januari'!F24</f>
        <v>0</v>
      </c>
      <c r="G24" s="3">
        <f>'Absen Januari'!G24</f>
        <v>0</v>
      </c>
      <c r="H24" s="78"/>
      <c r="I24" s="73"/>
      <c r="J24" s="78"/>
      <c r="K24" s="73"/>
      <c r="L24" s="78"/>
      <c r="M24" s="73"/>
      <c r="N24" s="78"/>
      <c r="O24" s="78"/>
      <c r="P24" s="73"/>
      <c r="Q24" s="78"/>
      <c r="R24" s="74"/>
      <c r="S24" s="78"/>
      <c r="T24" s="73"/>
      <c r="U24" s="78"/>
      <c r="V24" s="78"/>
      <c r="W24" s="73"/>
      <c r="X24" s="78"/>
      <c r="Y24" s="74"/>
      <c r="Z24" s="78"/>
      <c r="AA24" s="73"/>
      <c r="AB24" s="78"/>
      <c r="AC24" s="78"/>
      <c r="AD24" s="73"/>
      <c r="AE24" s="78"/>
      <c r="AF24" s="74"/>
      <c r="AG24" s="78"/>
      <c r="AH24" s="73"/>
      <c r="AI24" s="102"/>
      <c r="AJ24" s="78"/>
      <c r="AK24" s="73"/>
      <c r="AL24" s="78"/>
      <c r="AM24" s="42">
        <f t="shared" si="0"/>
        <v>0</v>
      </c>
      <c r="AN24" s="24">
        <f t="shared" si="1"/>
        <v>0</v>
      </c>
      <c r="AO24" s="22">
        <f t="shared" si="2"/>
        <v>0</v>
      </c>
      <c r="AP24" s="13">
        <f t="shared" si="3"/>
        <v>0</v>
      </c>
    </row>
    <row r="25" spans="2:42" ht="15" customHeight="1" x14ac:dyDescent="0.2">
      <c r="B25" s="15">
        <v>13</v>
      </c>
      <c r="C25" s="2">
        <f>'Absen Januari'!C25</f>
        <v>0</v>
      </c>
      <c r="D25" s="3">
        <f>'Absen Januari'!D25</f>
        <v>0</v>
      </c>
      <c r="E25" s="2">
        <f>'Absen Januari'!E25</f>
        <v>0</v>
      </c>
      <c r="F25" s="3">
        <f>'Absen Januari'!F25</f>
        <v>0</v>
      </c>
      <c r="G25" s="3">
        <f>'Absen Januari'!G25</f>
        <v>0</v>
      </c>
      <c r="H25" s="78"/>
      <c r="I25" s="73"/>
      <c r="J25" s="78"/>
      <c r="K25" s="73"/>
      <c r="L25" s="78"/>
      <c r="M25" s="73"/>
      <c r="N25" s="78"/>
      <c r="O25" s="78"/>
      <c r="P25" s="73"/>
      <c r="Q25" s="78"/>
      <c r="R25" s="74"/>
      <c r="S25" s="78"/>
      <c r="T25" s="73"/>
      <c r="U25" s="78"/>
      <c r="V25" s="78"/>
      <c r="W25" s="73"/>
      <c r="X25" s="78"/>
      <c r="Y25" s="74"/>
      <c r="Z25" s="78"/>
      <c r="AA25" s="73"/>
      <c r="AB25" s="78"/>
      <c r="AC25" s="78"/>
      <c r="AD25" s="73"/>
      <c r="AE25" s="78"/>
      <c r="AF25" s="74"/>
      <c r="AG25" s="78"/>
      <c r="AH25" s="73"/>
      <c r="AI25" s="102"/>
      <c r="AJ25" s="78"/>
      <c r="AK25" s="73"/>
      <c r="AL25" s="78"/>
      <c r="AM25" s="42">
        <f t="shared" si="0"/>
        <v>0</v>
      </c>
      <c r="AN25" s="24">
        <f t="shared" si="1"/>
        <v>0</v>
      </c>
      <c r="AO25" s="22">
        <f t="shared" si="2"/>
        <v>0</v>
      </c>
      <c r="AP25" s="13">
        <f t="shared" si="3"/>
        <v>0</v>
      </c>
    </row>
    <row r="26" spans="2:42" ht="15" customHeight="1" x14ac:dyDescent="0.2">
      <c r="B26" s="15">
        <v>14</v>
      </c>
      <c r="C26" s="2">
        <f>'Absen Januari'!C26</f>
        <v>0</v>
      </c>
      <c r="D26" s="3">
        <f>'Absen Januari'!D26</f>
        <v>0</v>
      </c>
      <c r="E26" s="2">
        <f>'Absen Januari'!E26</f>
        <v>0</v>
      </c>
      <c r="F26" s="3">
        <f>'Absen Januari'!F26</f>
        <v>0</v>
      </c>
      <c r="G26" s="3">
        <f>'Absen Januari'!G26</f>
        <v>0</v>
      </c>
      <c r="H26" s="78"/>
      <c r="I26" s="73"/>
      <c r="J26" s="78"/>
      <c r="K26" s="73"/>
      <c r="L26" s="78"/>
      <c r="M26" s="73"/>
      <c r="N26" s="78"/>
      <c r="O26" s="78"/>
      <c r="P26" s="73"/>
      <c r="Q26" s="78"/>
      <c r="R26" s="74"/>
      <c r="S26" s="78"/>
      <c r="T26" s="73"/>
      <c r="U26" s="78"/>
      <c r="V26" s="78"/>
      <c r="W26" s="73"/>
      <c r="X26" s="78"/>
      <c r="Y26" s="74"/>
      <c r="Z26" s="78"/>
      <c r="AA26" s="73"/>
      <c r="AB26" s="78"/>
      <c r="AC26" s="78"/>
      <c r="AD26" s="73"/>
      <c r="AE26" s="78"/>
      <c r="AF26" s="74"/>
      <c r="AG26" s="78"/>
      <c r="AH26" s="73"/>
      <c r="AI26" s="102"/>
      <c r="AJ26" s="78"/>
      <c r="AK26" s="73"/>
      <c r="AL26" s="78"/>
      <c r="AM26" s="42">
        <f t="shared" si="0"/>
        <v>0</v>
      </c>
      <c r="AN26" s="24">
        <f t="shared" si="1"/>
        <v>0</v>
      </c>
      <c r="AO26" s="22">
        <f t="shared" si="2"/>
        <v>0</v>
      </c>
      <c r="AP26" s="13">
        <f t="shared" si="3"/>
        <v>0</v>
      </c>
    </row>
    <row r="27" spans="2:42" ht="15" customHeight="1" x14ac:dyDescent="0.2">
      <c r="B27" s="15">
        <v>15</v>
      </c>
      <c r="C27" s="2">
        <f>'Absen Januari'!C27</f>
        <v>0</v>
      </c>
      <c r="D27" s="3">
        <f>'Absen Januari'!D27</f>
        <v>0</v>
      </c>
      <c r="E27" s="2">
        <f>'Absen Januari'!E27</f>
        <v>0</v>
      </c>
      <c r="F27" s="3">
        <f>'Absen Januari'!F27</f>
        <v>0</v>
      </c>
      <c r="G27" s="3">
        <f>'Absen Januari'!G27</f>
        <v>0</v>
      </c>
      <c r="H27" s="78"/>
      <c r="I27" s="73"/>
      <c r="J27" s="78"/>
      <c r="K27" s="73"/>
      <c r="L27" s="78"/>
      <c r="M27" s="73"/>
      <c r="N27" s="78"/>
      <c r="O27" s="78"/>
      <c r="P27" s="73"/>
      <c r="Q27" s="78"/>
      <c r="R27" s="74"/>
      <c r="S27" s="78"/>
      <c r="T27" s="73"/>
      <c r="U27" s="78"/>
      <c r="V27" s="78"/>
      <c r="W27" s="73"/>
      <c r="X27" s="78"/>
      <c r="Y27" s="74"/>
      <c r="Z27" s="78"/>
      <c r="AA27" s="73"/>
      <c r="AB27" s="78"/>
      <c r="AC27" s="78"/>
      <c r="AD27" s="73"/>
      <c r="AE27" s="78"/>
      <c r="AF27" s="74"/>
      <c r="AG27" s="78"/>
      <c r="AH27" s="73"/>
      <c r="AI27" s="102"/>
      <c r="AJ27" s="78"/>
      <c r="AK27" s="73"/>
      <c r="AL27" s="78"/>
      <c r="AM27" s="42">
        <f t="shared" si="0"/>
        <v>0</v>
      </c>
      <c r="AN27" s="24">
        <f t="shared" si="1"/>
        <v>0</v>
      </c>
      <c r="AO27" s="22">
        <f t="shared" si="2"/>
        <v>0</v>
      </c>
      <c r="AP27" s="13">
        <f t="shared" si="3"/>
        <v>0</v>
      </c>
    </row>
    <row r="28" spans="2:42" ht="15" customHeight="1" x14ac:dyDescent="0.2">
      <c r="B28" s="15">
        <v>16</v>
      </c>
      <c r="C28" s="2">
        <f>'Absen Januari'!C28</f>
        <v>0</v>
      </c>
      <c r="D28" s="3">
        <f>'Absen Januari'!D28</f>
        <v>0</v>
      </c>
      <c r="E28" s="2">
        <f>'Absen Januari'!E28</f>
        <v>0</v>
      </c>
      <c r="F28" s="3">
        <f>'Absen Januari'!F28</f>
        <v>0</v>
      </c>
      <c r="G28" s="3">
        <f>'Absen Januari'!G28</f>
        <v>0</v>
      </c>
      <c r="H28" s="78"/>
      <c r="I28" s="73"/>
      <c r="J28" s="78"/>
      <c r="K28" s="73"/>
      <c r="L28" s="78"/>
      <c r="M28" s="73"/>
      <c r="N28" s="78"/>
      <c r="O28" s="78"/>
      <c r="P28" s="73"/>
      <c r="Q28" s="78"/>
      <c r="R28" s="74"/>
      <c r="S28" s="78"/>
      <c r="T28" s="73"/>
      <c r="U28" s="78"/>
      <c r="V28" s="78"/>
      <c r="W28" s="73"/>
      <c r="X28" s="78"/>
      <c r="Y28" s="74"/>
      <c r="Z28" s="78"/>
      <c r="AA28" s="73"/>
      <c r="AB28" s="78"/>
      <c r="AC28" s="78"/>
      <c r="AD28" s="73"/>
      <c r="AE28" s="78"/>
      <c r="AF28" s="74"/>
      <c r="AG28" s="78"/>
      <c r="AH28" s="73"/>
      <c r="AI28" s="102"/>
      <c r="AJ28" s="78"/>
      <c r="AK28" s="73"/>
      <c r="AL28" s="78"/>
      <c r="AM28" s="42">
        <f t="shared" si="0"/>
        <v>0</v>
      </c>
      <c r="AN28" s="24">
        <f t="shared" si="1"/>
        <v>0</v>
      </c>
      <c r="AO28" s="22">
        <f t="shared" si="2"/>
        <v>0</v>
      </c>
      <c r="AP28" s="13">
        <f t="shared" si="3"/>
        <v>0</v>
      </c>
    </row>
    <row r="29" spans="2:42" ht="15" customHeight="1" x14ac:dyDescent="0.2">
      <c r="B29" s="15">
        <v>17</v>
      </c>
      <c r="C29" s="2">
        <f>'Absen Januari'!C29</f>
        <v>0</v>
      </c>
      <c r="D29" s="3">
        <f>'Absen Januari'!D29</f>
        <v>0</v>
      </c>
      <c r="E29" s="2">
        <f>'Absen Januari'!E29</f>
        <v>0</v>
      </c>
      <c r="F29" s="3">
        <f>'Absen Januari'!F29</f>
        <v>0</v>
      </c>
      <c r="G29" s="3">
        <f>'Absen Januari'!G29</f>
        <v>0</v>
      </c>
      <c r="H29" s="78"/>
      <c r="I29" s="73"/>
      <c r="J29" s="78"/>
      <c r="K29" s="73"/>
      <c r="L29" s="78"/>
      <c r="M29" s="73"/>
      <c r="N29" s="78"/>
      <c r="O29" s="78"/>
      <c r="P29" s="73"/>
      <c r="Q29" s="78"/>
      <c r="R29" s="74"/>
      <c r="S29" s="78"/>
      <c r="T29" s="73"/>
      <c r="U29" s="78"/>
      <c r="V29" s="78"/>
      <c r="W29" s="73"/>
      <c r="X29" s="78"/>
      <c r="Y29" s="74"/>
      <c r="Z29" s="78"/>
      <c r="AA29" s="73"/>
      <c r="AB29" s="78"/>
      <c r="AC29" s="78"/>
      <c r="AD29" s="73"/>
      <c r="AE29" s="78"/>
      <c r="AF29" s="74"/>
      <c r="AG29" s="78"/>
      <c r="AH29" s="73"/>
      <c r="AI29" s="102"/>
      <c r="AJ29" s="78"/>
      <c r="AK29" s="73"/>
      <c r="AL29" s="78"/>
      <c r="AM29" s="42">
        <f t="shared" si="0"/>
        <v>0</v>
      </c>
      <c r="AN29" s="24">
        <f t="shared" si="1"/>
        <v>0</v>
      </c>
      <c r="AO29" s="22">
        <f t="shared" si="2"/>
        <v>0</v>
      </c>
      <c r="AP29" s="13">
        <f t="shared" si="3"/>
        <v>0</v>
      </c>
    </row>
    <row r="30" spans="2:42" ht="15" customHeight="1" x14ac:dyDescent="0.2">
      <c r="B30" s="15">
        <v>18</v>
      </c>
      <c r="C30" s="2">
        <f>'Absen Januari'!C30</f>
        <v>0</v>
      </c>
      <c r="D30" s="3">
        <f>'Absen Januari'!D30</f>
        <v>0</v>
      </c>
      <c r="E30" s="2">
        <f>'Absen Januari'!E30</f>
        <v>0</v>
      </c>
      <c r="F30" s="3">
        <f>'Absen Januari'!F30</f>
        <v>0</v>
      </c>
      <c r="G30" s="3">
        <f>'Absen Januari'!G30</f>
        <v>0</v>
      </c>
      <c r="H30" s="78"/>
      <c r="I30" s="73"/>
      <c r="J30" s="78"/>
      <c r="K30" s="73"/>
      <c r="L30" s="78"/>
      <c r="M30" s="73"/>
      <c r="N30" s="78"/>
      <c r="O30" s="78"/>
      <c r="P30" s="73"/>
      <c r="Q30" s="78"/>
      <c r="R30" s="74"/>
      <c r="S30" s="78"/>
      <c r="T30" s="73"/>
      <c r="U30" s="78"/>
      <c r="V30" s="78"/>
      <c r="W30" s="73"/>
      <c r="X30" s="78"/>
      <c r="Y30" s="74"/>
      <c r="Z30" s="78"/>
      <c r="AA30" s="73"/>
      <c r="AB30" s="78"/>
      <c r="AC30" s="78"/>
      <c r="AD30" s="73"/>
      <c r="AE30" s="78"/>
      <c r="AF30" s="74"/>
      <c r="AG30" s="78"/>
      <c r="AH30" s="73"/>
      <c r="AI30" s="102"/>
      <c r="AJ30" s="78"/>
      <c r="AK30" s="73"/>
      <c r="AL30" s="78"/>
      <c r="AM30" s="42">
        <f t="shared" si="0"/>
        <v>0</v>
      </c>
      <c r="AN30" s="24">
        <f t="shared" si="1"/>
        <v>0</v>
      </c>
      <c r="AO30" s="22">
        <f t="shared" si="2"/>
        <v>0</v>
      </c>
      <c r="AP30" s="13">
        <f t="shared" si="3"/>
        <v>0</v>
      </c>
    </row>
    <row r="31" spans="2:42" ht="15" customHeight="1" x14ac:dyDescent="0.2">
      <c r="B31" s="15">
        <v>19</v>
      </c>
      <c r="C31" s="2">
        <f>'Absen Januari'!C31</f>
        <v>0</v>
      </c>
      <c r="D31" s="3">
        <f>'Absen Januari'!D31</f>
        <v>0</v>
      </c>
      <c r="E31" s="2">
        <f>'Absen Januari'!E31</f>
        <v>0</v>
      </c>
      <c r="F31" s="3">
        <f>'Absen Januari'!F31</f>
        <v>0</v>
      </c>
      <c r="G31" s="3">
        <f>'Absen Januari'!G31</f>
        <v>0</v>
      </c>
      <c r="H31" s="78"/>
      <c r="I31" s="73"/>
      <c r="J31" s="78"/>
      <c r="K31" s="73"/>
      <c r="L31" s="78"/>
      <c r="M31" s="73"/>
      <c r="N31" s="78"/>
      <c r="O31" s="78"/>
      <c r="P31" s="73"/>
      <c r="Q31" s="78"/>
      <c r="R31" s="74"/>
      <c r="S31" s="78"/>
      <c r="T31" s="73"/>
      <c r="U31" s="78"/>
      <c r="V31" s="78"/>
      <c r="W31" s="73"/>
      <c r="X31" s="78"/>
      <c r="Y31" s="74"/>
      <c r="Z31" s="78"/>
      <c r="AA31" s="73"/>
      <c r="AB31" s="78"/>
      <c r="AC31" s="78"/>
      <c r="AD31" s="73"/>
      <c r="AE31" s="78"/>
      <c r="AF31" s="74"/>
      <c r="AG31" s="78"/>
      <c r="AH31" s="73"/>
      <c r="AI31" s="102"/>
      <c r="AJ31" s="78"/>
      <c r="AK31" s="73"/>
      <c r="AL31" s="78"/>
      <c r="AM31" s="42">
        <f t="shared" si="0"/>
        <v>0</v>
      </c>
      <c r="AN31" s="24">
        <f t="shared" si="1"/>
        <v>0</v>
      </c>
      <c r="AO31" s="22">
        <f t="shared" si="2"/>
        <v>0</v>
      </c>
      <c r="AP31" s="13">
        <f t="shared" si="3"/>
        <v>0</v>
      </c>
    </row>
    <row r="32" spans="2:42" ht="15" customHeight="1" x14ac:dyDescent="0.2">
      <c r="B32" s="15">
        <v>20</v>
      </c>
      <c r="C32" s="2">
        <f>'Absen Januari'!C32</f>
        <v>0</v>
      </c>
      <c r="D32" s="3">
        <f>'Absen Januari'!D32</f>
        <v>0</v>
      </c>
      <c r="E32" s="2">
        <f>'Absen Januari'!E32</f>
        <v>0</v>
      </c>
      <c r="F32" s="3">
        <f>'Absen Januari'!F32</f>
        <v>0</v>
      </c>
      <c r="G32" s="3">
        <f>'Absen Januari'!G32</f>
        <v>0</v>
      </c>
      <c r="H32" s="78"/>
      <c r="I32" s="73"/>
      <c r="J32" s="78"/>
      <c r="K32" s="73"/>
      <c r="L32" s="78"/>
      <c r="M32" s="73"/>
      <c r="N32" s="78"/>
      <c r="O32" s="78"/>
      <c r="P32" s="73"/>
      <c r="Q32" s="78"/>
      <c r="R32" s="74"/>
      <c r="S32" s="78"/>
      <c r="T32" s="73"/>
      <c r="U32" s="78"/>
      <c r="V32" s="78"/>
      <c r="W32" s="73"/>
      <c r="X32" s="78"/>
      <c r="Y32" s="74"/>
      <c r="Z32" s="78"/>
      <c r="AA32" s="73"/>
      <c r="AB32" s="78"/>
      <c r="AC32" s="78"/>
      <c r="AD32" s="73"/>
      <c r="AE32" s="78"/>
      <c r="AF32" s="74"/>
      <c r="AG32" s="78"/>
      <c r="AH32" s="73"/>
      <c r="AI32" s="102"/>
      <c r="AJ32" s="78"/>
      <c r="AK32" s="73"/>
      <c r="AL32" s="78"/>
      <c r="AM32" s="42">
        <f t="shared" si="0"/>
        <v>0</v>
      </c>
      <c r="AN32" s="24">
        <f t="shared" si="1"/>
        <v>0</v>
      </c>
      <c r="AO32" s="22">
        <f t="shared" si="2"/>
        <v>0</v>
      </c>
      <c r="AP32" s="13">
        <f t="shared" si="3"/>
        <v>0</v>
      </c>
    </row>
    <row r="33" spans="2:42" ht="15" customHeight="1" x14ac:dyDescent="0.2">
      <c r="B33" s="15">
        <v>21</v>
      </c>
      <c r="C33" s="2">
        <f>'Absen Januari'!C33</f>
        <v>0</v>
      </c>
      <c r="D33" s="3">
        <f>'Absen Januari'!D33</f>
        <v>0</v>
      </c>
      <c r="E33" s="2">
        <f>'Absen Januari'!E33</f>
        <v>0</v>
      </c>
      <c r="F33" s="3">
        <f>'Absen Januari'!F33</f>
        <v>0</v>
      </c>
      <c r="G33" s="3">
        <f>'Absen Januari'!G33</f>
        <v>0</v>
      </c>
      <c r="H33" s="78"/>
      <c r="I33" s="73"/>
      <c r="J33" s="78"/>
      <c r="K33" s="73"/>
      <c r="L33" s="78"/>
      <c r="M33" s="73"/>
      <c r="N33" s="78"/>
      <c r="O33" s="78"/>
      <c r="P33" s="73"/>
      <c r="Q33" s="78"/>
      <c r="R33" s="74"/>
      <c r="S33" s="78"/>
      <c r="T33" s="73"/>
      <c r="U33" s="78"/>
      <c r="V33" s="78"/>
      <c r="W33" s="73"/>
      <c r="X33" s="78"/>
      <c r="Y33" s="74"/>
      <c r="Z33" s="78"/>
      <c r="AA33" s="73"/>
      <c r="AB33" s="78"/>
      <c r="AC33" s="78"/>
      <c r="AD33" s="73"/>
      <c r="AE33" s="78"/>
      <c r="AF33" s="74"/>
      <c r="AG33" s="78"/>
      <c r="AH33" s="73"/>
      <c r="AI33" s="102"/>
      <c r="AJ33" s="78"/>
      <c r="AK33" s="73"/>
      <c r="AL33" s="78"/>
      <c r="AM33" s="42">
        <f t="shared" si="0"/>
        <v>0</v>
      </c>
      <c r="AN33" s="24">
        <f t="shared" si="1"/>
        <v>0</v>
      </c>
      <c r="AO33" s="22">
        <f t="shared" si="2"/>
        <v>0</v>
      </c>
      <c r="AP33" s="13">
        <f t="shared" si="3"/>
        <v>0</v>
      </c>
    </row>
    <row r="34" spans="2:42" ht="15" customHeight="1" x14ac:dyDescent="0.2">
      <c r="B34" s="15">
        <v>22</v>
      </c>
      <c r="C34" s="2">
        <f>'Absen Januari'!C34</f>
        <v>0</v>
      </c>
      <c r="D34" s="3">
        <f>'Absen Januari'!D34</f>
        <v>0</v>
      </c>
      <c r="E34" s="2">
        <f>'Absen Januari'!E34</f>
        <v>0</v>
      </c>
      <c r="F34" s="3">
        <f>'Absen Januari'!F34</f>
        <v>0</v>
      </c>
      <c r="G34" s="3">
        <f>'Absen Januari'!G34</f>
        <v>0</v>
      </c>
      <c r="H34" s="78"/>
      <c r="I34" s="73"/>
      <c r="J34" s="78"/>
      <c r="K34" s="73"/>
      <c r="L34" s="78"/>
      <c r="M34" s="73"/>
      <c r="N34" s="78"/>
      <c r="O34" s="78"/>
      <c r="P34" s="73"/>
      <c r="Q34" s="78"/>
      <c r="R34" s="74"/>
      <c r="S34" s="78"/>
      <c r="T34" s="73"/>
      <c r="U34" s="78"/>
      <c r="V34" s="78"/>
      <c r="W34" s="73"/>
      <c r="X34" s="78"/>
      <c r="Y34" s="74"/>
      <c r="Z34" s="78"/>
      <c r="AA34" s="73"/>
      <c r="AB34" s="78"/>
      <c r="AC34" s="78"/>
      <c r="AD34" s="73"/>
      <c r="AE34" s="78"/>
      <c r="AF34" s="74"/>
      <c r="AG34" s="78"/>
      <c r="AH34" s="73"/>
      <c r="AI34" s="102"/>
      <c r="AJ34" s="78"/>
      <c r="AK34" s="73"/>
      <c r="AL34" s="78"/>
      <c r="AM34" s="42">
        <f t="shared" si="0"/>
        <v>0</v>
      </c>
      <c r="AN34" s="24">
        <f t="shared" si="1"/>
        <v>0</v>
      </c>
      <c r="AO34" s="22">
        <f t="shared" si="2"/>
        <v>0</v>
      </c>
      <c r="AP34" s="13">
        <f t="shared" si="3"/>
        <v>0</v>
      </c>
    </row>
    <row r="35" spans="2:42" ht="15" customHeight="1" x14ac:dyDescent="0.2">
      <c r="B35" s="15">
        <v>23</v>
      </c>
      <c r="C35" s="2">
        <f>'Absen Januari'!C35</f>
        <v>0</v>
      </c>
      <c r="D35" s="3">
        <f>'Absen Januari'!D35</f>
        <v>0</v>
      </c>
      <c r="E35" s="2">
        <f>'Absen Januari'!E35</f>
        <v>0</v>
      </c>
      <c r="F35" s="3">
        <f>'Absen Januari'!F35</f>
        <v>0</v>
      </c>
      <c r="G35" s="3">
        <f>'Absen Januari'!G35</f>
        <v>0</v>
      </c>
      <c r="H35" s="78"/>
      <c r="I35" s="73"/>
      <c r="J35" s="78"/>
      <c r="K35" s="73"/>
      <c r="L35" s="78"/>
      <c r="M35" s="73"/>
      <c r="N35" s="78"/>
      <c r="O35" s="78"/>
      <c r="P35" s="73"/>
      <c r="Q35" s="78"/>
      <c r="R35" s="74"/>
      <c r="S35" s="78"/>
      <c r="T35" s="73"/>
      <c r="U35" s="78"/>
      <c r="V35" s="78"/>
      <c r="W35" s="73"/>
      <c r="X35" s="78"/>
      <c r="Y35" s="74"/>
      <c r="Z35" s="78"/>
      <c r="AA35" s="73"/>
      <c r="AB35" s="78"/>
      <c r="AC35" s="78"/>
      <c r="AD35" s="73"/>
      <c r="AE35" s="78"/>
      <c r="AF35" s="74"/>
      <c r="AG35" s="78"/>
      <c r="AH35" s="73"/>
      <c r="AI35" s="102"/>
      <c r="AJ35" s="78"/>
      <c r="AK35" s="73"/>
      <c r="AL35" s="78"/>
      <c r="AM35" s="42">
        <f t="shared" si="0"/>
        <v>0</v>
      </c>
      <c r="AN35" s="24">
        <f t="shared" si="1"/>
        <v>0</v>
      </c>
      <c r="AO35" s="22">
        <f t="shared" si="2"/>
        <v>0</v>
      </c>
      <c r="AP35" s="13">
        <f t="shared" si="3"/>
        <v>0</v>
      </c>
    </row>
    <row r="36" spans="2:42" ht="15.75" customHeight="1" thickBot="1" x14ac:dyDescent="0.25">
      <c r="B36" s="25">
        <v>24</v>
      </c>
      <c r="C36" s="12">
        <f>'Absen Januari'!C36</f>
        <v>0</v>
      </c>
      <c r="D36" s="11">
        <f>'Absen Januari'!D36</f>
        <v>0</v>
      </c>
      <c r="E36" s="12">
        <f>'Absen Januari'!E36</f>
        <v>0</v>
      </c>
      <c r="F36" s="11">
        <f>'Absen Januari'!F36</f>
        <v>0</v>
      </c>
      <c r="G36" s="11">
        <f>'Absen Januari'!G36</f>
        <v>0</v>
      </c>
      <c r="H36" s="78"/>
      <c r="I36" s="73"/>
      <c r="J36" s="78"/>
      <c r="K36" s="73"/>
      <c r="L36" s="78"/>
      <c r="M36" s="73"/>
      <c r="N36" s="78"/>
      <c r="O36" s="78"/>
      <c r="P36" s="73"/>
      <c r="Q36" s="78"/>
      <c r="R36" s="74"/>
      <c r="S36" s="78"/>
      <c r="T36" s="73"/>
      <c r="U36" s="78"/>
      <c r="V36" s="78"/>
      <c r="W36" s="73"/>
      <c r="X36" s="78"/>
      <c r="Y36" s="74"/>
      <c r="Z36" s="78"/>
      <c r="AA36" s="73"/>
      <c r="AB36" s="78"/>
      <c r="AC36" s="78"/>
      <c r="AD36" s="73"/>
      <c r="AE36" s="78"/>
      <c r="AF36" s="74"/>
      <c r="AG36" s="78"/>
      <c r="AH36" s="73"/>
      <c r="AI36" s="102"/>
      <c r="AJ36" s="78"/>
      <c r="AK36" s="73"/>
      <c r="AL36" s="78"/>
      <c r="AM36" s="43">
        <f t="shared" si="0"/>
        <v>0</v>
      </c>
      <c r="AN36" s="36">
        <f t="shared" si="1"/>
        <v>0</v>
      </c>
      <c r="AO36" s="37">
        <f t="shared" si="2"/>
        <v>0</v>
      </c>
      <c r="AP36" s="38">
        <f t="shared" si="3"/>
        <v>0</v>
      </c>
    </row>
    <row r="37" spans="2:42" x14ac:dyDescent="0.2">
      <c r="B37" s="9"/>
      <c r="C37" s="9"/>
      <c r="D37" s="21"/>
      <c r="E37" s="9"/>
      <c r="F37" s="21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</row>
    <row r="38" spans="2:42" x14ac:dyDescent="0.2">
      <c r="B38" s="20"/>
      <c r="C38" s="21"/>
      <c r="D38" s="21"/>
      <c r="E38" s="9"/>
      <c r="F38" s="20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</row>
    <row r="39" spans="2:42" ht="15.75" hidden="1" customHeight="1" x14ac:dyDescent="0.2">
      <c r="B39" s="20"/>
      <c r="C39" s="21"/>
      <c r="D39" s="21"/>
      <c r="E39" s="9"/>
      <c r="F39" s="20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2:42" hidden="1" x14ac:dyDescent="0.2">
      <c r="B40" s="20"/>
      <c r="C40" s="21"/>
      <c r="D40" s="21"/>
      <c r="E40" s="9"/>
      <c r="F40" s="20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  <row r="41" spans="2:42" hidden="1" x14ac:dyDescent="0.2">
      <c r="B41" s="20"/>
      <c r="C41" s="21"/>
      <c r="D41" s="21"/>
      <c r="E41" s="9"/>
      <c r="F41" s="20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</row>
    <row r="42" spans="2:42" hidden="1" x14ac:dyDescent="0.2">
      <c r="B42" s="20"/>
      <c r="C42" s="21"/>
      <c r="D42" s="21"/>
      <c r="E42" s="9"/>
      <c r="F42" s="20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</row>
    <row r="43" spans="2:42" hidden="1" x14ac:dyDescent="0.2">
      <c r="B43" s="20"/>
      <c r="C43" s="21"/>
      <c r="D43" s="21"/>
      <c r="E43" s="9"/>
      <c r="F43" s="20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</row>
    <row r="44" spans="2:42" hidden="1" x14ac:dyDescent="0.2">
      <c r="B44" s="20"/>
      <c r="C44" s="21"/>
      <c r="D44" s="21"/>
      <c r="E44" s="9"/>
      <c r="F44" s="20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</row>
    <row r="45" spans="2:42" x14ac:dyDescent="0.2">
      <c r="B45" s="20"/>
      <c r="C45" s="21"/>
      <c r="D45" s="21"/>
      <c r="E45" s="9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</row>
    <row r="46" spans="2:42" x14ac:dyDescent="0.2">
      <c r="B46" s="20"/>
      <c r="C46" s="21"/>
      <c r="D46" s="21"/>
      <c r="E46" s="9"/>
      <c r="F46" s="20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</row>
    <row r="47" spans="2:42" x14ac:dyDescent="0.2">
      <c r="B47" s="20"/>
      <c r="C47" s="9"/>
      <c r="D47" s="21"/>
      <c r="E47" s="9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</row>
  </sheetData>
  <mergeCells count="23">
    <mergeCell ref="F9:F11"/>
    <mergeCell ref="G9:G11"/>
    <mergeCell ref="H9:AL9"/>
    <mergeCell ref="AM9:AP9"/>
    <mergeCell ref="AM10:AM11"/>
    <mergeCell ref="AN10:AN11"/>
    <mergeCell ref="AO10:AO11"/>
    <mergeCell ref="AP10:AP11"/>
    <mergeCell ref="C3:AP3"/>
    <mergeCell ref="C4:AP4"/>
    <mergeCell ref="B6:C6"/>
    <mergeCell ref="F6:I6"/>
    <mergeCell ref="K6:M6"/>
    <mergeCell ref="P6:R6"/>
    <mergeCell ref="T6:V6"/>
    <mergeCell ref="X6:AA6"/>
    <mergeCell ref="AC6:AE6"/>
    <mergeCell ref="AG6:AJ6"/>
    <mergeCell ref="AL6:AP6"/>
    <mergeCell ref="B9:B11"/>
    <mergeCell ref="C9:C11"/>
    <mergeCell ref="D9:D11"/>
    <mergeCell ref="E9:E11"/>
  </mergeCells>
  <printOptions horizontalCentered="1"/>
  <pageMargins left="0.11811023622047245" right="0.11811023622047245" top="0.6692913385826772" bottom="0.39370078740157483" header="0.39370078740157483" footer="0.31496062992125984"/>
  <pageSetup paperSize="9" scale="75" orientation="landscape" horizontalDpi="4294967294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8"/>
  <sheetViews>
    <sheetView workbookViewId="0">
      <pane xSplit="7" ySplit="10" topLeftCell="H11" activePane="bottomRight" state="frozen"/>
      <selection pane="topRight" activeCell="H1" sqref="H1"/>
      <selection pane="bottomLeft" activeCell="A11" sqref="A11"/>
      <selection pane="bottomRight" activeCell="W24" sqref="W24"/>
    </sheetView>
  </sheetViews>
  <sheetFormatPr defaultRowHeight="15" x14ac:dyDescent="0.25"/>
  <cols>
    <col min="1" max="1" width="3.85546875" customWidth="1"/>
    <col min="2" max="2" width="3.28515625" customWidth="1"/>
    <col min="3" max="4" width="10.5703125" customWidth="1"/>
    <col min="5" max="5" width="10" customWidth="1"/>
    <col min="6" max="6" width="4.7109375" customWidth="1"/>
    <col min="7" max="7" width="7.28515625" customWidth="1"/>
    <col min="8" max="31" width="3.28515625" customWidth="1"/>
    <col min="32" max="33" width="5.140625" customWidth="1"/>
    <col min="34" max="34" width="4.42578125" customWidth="1"/>
    <col min="35" max="35" width="5.5703125" customWidth="1"/>
  </cols>
  <sheetData>
    <row r="1" spans="1:42" x14ac:dyDescent="0.25">
      <c r="A1" s="1"/>
      <c r="B1" s="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42" ht="18" x14ac:dyDescent="0.25">
      <c r="A2" s="1"/>
      <c r="B2" s="121" t="s">
        <v>43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</row>
    <row r="3" spans="1:42" ht="18" x14ac:dyDescent="0.25">
      <c r="A3" s="1"/>
      <c r="B3" s="121" t="s">
        <v>60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</row>
    <row r="4" spans="1:42" ht="18.75" x14ac:dyDescent="0.25">
      <c r="A4" s="1"/>
      <c r="B4" s="27"/>
      <c r="C4" s="27"/>
      <c r="D4" s="27"/>
      <c r="E4" s="27"/>
      <c r="F4" s="89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 spans="1:42" x14ac:dyDescent="0.25">
      <c r="A5" s="1"/>
      <c r="B5" s="125" t="s">
        <v>3</v>
      </c>
      <c r="C5" s="125"/>
      <c r="D5" s="31" t="s">
        <v>26</v>
      </c>
      <c r="E5" s="31"/>
      <c r="F5" s="124" t="s">
        <v>39</v>
      </c>
      <c r="G5" s="124"/>
      <c r="H5" s="124"/>
      <c r="I5" s="124"/>
      <c r="J5" s="29" t="s">
        <v>4</v>
      </c>
      <c r="K5" s="123">
        <f>T5+AC5</f>
        <v>4</v>
      </c>
      <c r="L5" s="115"/>
      <c r="M5" s="115"/>
      <c r="N5" s="30"/>
      <c r="O5" s="30"/>
      <c r="P5" s="115" t="s">
        <v>21</v>
      </c>
      <c r="Q5" s="115"/>
      <c r="R5" s="115"/>
      <c r="S5" s="29" t="s">
        <v>4</v>
      </c>
      <c r="T5" s="123">
        <f>COUNTIF(F11:F35,"L")</f>
        <v>2</v>
      </c>
      <c r="U5" s="123"/>
      <c r="V5" s="123"/>
      <c r="W5" s="30"/>
      <c r="X5" s="123" t="s">
        <v>22</v>
      </c>
      <c r="Y5" s="123"/>
      <c r="Z5" s="123"/>
      <c r="AA5" s="123"/>
      <c r="AB5" s="29" t="s">
        <v>4</v>
      </c>
      <c r="AC5" s="123">
        <f>COUNTIF(F12:F35,"P")</f>
        <v>2</v>
      </c>
      <c r="AD5" s="123"/>
      <c r="AE5" s="123"/>
      <c r="AF5" s="30"/>
      <c r="AG5" s="115"/>
      <c r="AH5" s="115"/>
      <c r="AI5" s="115"/>
      <c r="AJ5" s="115"/>
      <c r="AK5" s="29"/>
      <c r="AL5" s="114"/>
      <c r="AM5" s="114"/>
      <c r="AN5" s="114"/>
      <c r="AO5" s="114"/>
      <c r="AP5" s="114"/>
    </row>
    <row r="6" spans="1:42" ht="15.75" thickBot="1" x14ac:dyDescent="0.3">
      <c r="A6" s="1"/>
      <c r="B6" s="6"/>
      <c r="C6" s="1"/>
      <c r="D6" s="1"/>
      <c r="E6" s="14"/>
      <c r="F6" s="29"/>
      <c r="G6" s="7"/>
      <c r="H6" s="1"/>
      <c r="I6" s="1"/>
      <c r="J6" s="14"/>
      <c r="K6" s="14"/>
      <c r="L6" s="14"/>
      <c r="M6" s="19"/>
      <c r="N6" s="131"/>
      <c r="O6" s="131"/>
      <c r="P6" s="131"/>
      <c r="Q6" s="131"/>
      <c r="R6" s="131"/>
      <c r="S6" s="131"/>
      <c r="T6" s="131"/>
      <c r="U6" s="17"/>
    </row>
    <row r="7" spans="1:42" x14ac:dyDescent="0.25">
      <c r="A7" s="1"/>
      <c r="B7" s="132" t="s">
        <v>1</v>
      </c>
      <c r="C7" s="135" t="s">
        <v>12</v>
      </c>
      <c r="D7" s="135" t="s">
        <v>11</v>
      </c>
      <c r="E7" s="135" t="s">
        <v>5</v>
      </c>
      <c r="F7" s="135" t="s">
        <v>14</v>
      </c>
      <c r="G7" s="138" t="s">
        <v>0</v>
      </c>
      <c r="H7" s="135" t="s">
        <v>41</v>
      </c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9"/>
      <c r="AF7" s="143" t="s">
        <v>10</v>
      </c>
      <c r="AG7" s="144"/>
      <c r="AH7" s="144"/>
      <c r="AI7" s="145"/>
    </row>
    <row r="8" spans="1:42" ht="15" customHeight="1" x14ac:dyDescent="0.25">
      <c r="A8" s="1"/>
      <c r="B8" s="133"/>
      <c r="C8" s="136"/>
      <c r="D8" s="136"/>
      <c r="E8" s="136"/>
      <c r="F8" s="136"/>
      <c r="G8" s="139"/>
      <c r="H8" s="136" t="s">
        <v>13</v>
      </c>
      <c r="I8" s="136"/>
      <c r="J8" s="141"/>
      <c r="K8" s="141"/>
      <c r="L8" s="136" t="s">
        <v>16</v>
      </c>
      <c r="M8" s="136"/>
      <c r="N8" s="136"/>
      <c r="O8" s="136"/>
      <c r="P8" s="136" t="s">
        <v>17</v>
      </c>
      <c r="Q8" s="136"/>
      <c r="R8" s="141"/>
      <c r="S8" s="141"/>
      <c r="T8" s="136" t="s">
        <v>18</v>
      </c>
      <c r="U8" s="136"/>
      <c r="V8" s="141"/>
      <c r="W8" s="141"/>
      <c r="X8" s="136" t="s">
        <v>19</v>
      </c>
      <c r="Y8" s="136"/>
      <c r="Z8" s="136"/>
      <c r="AA8" s="136"/>
      <c r="AB8" s="136" t="s">
        <v>42</v>
      </c>
      <c r="AC8" s="136"/>
      <c r="AD8" s="141"/>
      <c r="AE8" s="142"/>
      <c r="AF8" s="146"/>
      <c r="AG8" s="147"/>
      <c r="AH8" s="147"/>
      <c r="AI8" s="148"/>
    </row>
    <row r="9" spans="1:42" ht="15" customHeight="1" thickBot="1" x14ac:dyDescent="0.3">
      <c r="A9" s="1"/>
      <c r="B9" s="134"/>
      <c r="C9" s="137"/>
      <c r="D9" s="137"/>
      <c r="E9" s="137"/>
      <c r="F9" s="137"/>
      <c r="G9" s="140"/>
      <c r="H9" s="58" t="s">
        <v>15</v>
      </c>
      <c r="I9" s="58" t="s">
        <v>7</v>
      </c>
      <c r="J9" s="58" t="s">
        <v>8</v>
      </c>
      <c r="K9" s="58" t="s">
        <v>9</v>
      </c>
      <c r="L9" s="58" t="s">
        <v>15</v>
      </c>
      <c r="M9" s="58" t="s">
        <v>7</v>
      </c>
      <c r="N9" s="58" t="s">
        <v>8</v>
      </c>
      <c r="O9" s="58" t="s">
        <v>9</v>
      </c>
      <c r="P9" s="58" t="s">
        <v>15</v>
      </c>
      <c r="Q9" s="58" t="s">
        <v>7</v>
      </c>
      <c r="R9" s="58" t="s">
        <v>8</v>
      </c>
      <c r="S9" s="58" t="s">
        <v>9</v>
      </c>
      <c r="T9" s="58" t="s">
        <v>15</v>
      </c>
      <c r="U9" s="58" t="s">
        <v>7</v>
      </c>
      <c r="V9" s="58" t="s">
        <v>8</v>
      </c>
      <c r="W9" s="58" t="s">
        <v>9</v>
      </c>
      <c r="X9" s="58" t="s">
        <v>15</v>
      </c>
      <c r="Y9" s="58" t="s">
        <v>7</v>
      </c>
      <c r="Z9" s="58" t="s">
        <v>8</v>
      </c>
      <c r="AA9" s="58" t="s">
        <v>9</v>
      </c>
      <c r="AB9" s="58" t="s">
        <v>15</v>
      </c>
      <c r="AC9" s="58" t="s">
        <v>7</v>
      </c>
      <c r="AD9" s="58" t="s">
        <v>8</v>
      </c>
      <c r="AE9" s="68" t="s">
        <v>9</v>
      </c>
      <c r="AF9" s="70" t="s">
        <v>15</v>
      </c>
      <c r="AG9" s="59" t="s">
        <v>7</v>
      </c>
      <c r="AH9" s="59" t="s">
        <v>8</v>
      </c>
      <c r="AI9" s="60" t="s">
        <v>9</v>
      </c>
    </row>
    <row r="10" spans="1:42" ht="4.5" customHeight="1" thickBot="1" x14ac:dyDescent="0.3">
      <c r="A10" s="1"/>
      <c r="B10" s="16"/>
      <c r="C10" s="16"/>
      <c r="D10" s="16"/>
      <c r="E10" s="16"/>
      <c r="F10" s="16"/>
      <c r="G10" s="16"/>
      <c r="H10" s="52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53"/>
      <c r="Y10" s="53"/>
      <c r="Z10" s="53"/>
      <c r="AA10" s="54"/>
      <c r="AB10" s="52"/>
      <c r="AC10" s="21"/>
      <c r="AD10" s="21"/>
      <c r="AE10" s="21"/>
      <c r="AF10" s="71"/>
      <c r="AG10" s="56"/>
      <c r="AH10" s="56"/>
      <c r="AI10" s="57"/>
    </row>
    <row r="11" spans="1:42" ht="15.75" thickBot="1" x14ac:dyDescent="0.3">
      <c r="A11" s="1"/>
      <c r="B11" s="61">
        <v>1</v>
      </c>
      <c r="C11" s="62" t="str">
        <f>'Absen Januari'!C13</f>
        <v>S001</v>
      </c>
      <c r="D11" s="62" t="str">
        <f>'Absen Januari'!D13</f>
        <v>NIS00100</v>
      </c>
      <c r="E11" s="63" t="str">
        <f>'Absen Januari'!E13</f>
        <v>Edi</v>
      </c>
      <c r="F11" s="62" t="str">
        <f>'Absen Januari'!F13</f>
        <v>L</v>
      </c>
      <c r="G11" s="62" t="str">
        <f>'Absen Januari'!G13</f>
        <v>2A</v>
      </c>
      <c r="H11" s="62">
        <f>'Absen Januari'!AM13</f>
        <v>8</v>
      </c>
      <c r="I11" s="62">
        <f>'Absen Januari'!AN13</f>
        <v>1</v>
      </c>
      <c r="J11" s="62">
        <f>'Absen Januari'!AO13</f>
        <v>0</v>
      </c>
      <c r="K11" s="62">
        <f>'Absen Januari'!AP13</f>
        <v>1</v>
      </c>
      <c r="L11" s="62">
        <f>'Absen Februari'!AM13</f>
        <v>0</v>
      </c>
      <c r="M11" s="62">
        <f>'Absen Februari'!AN13</f>
        <v>0</v>
      </c>
      <c r="N11" s="62">
        <f>'Absen Februari'!AO13</f>
        <v>0</v>
      </c>
      <c r="O11" s="62">
        <f>'Absen Februari'!AP13</f>
        <v>0</v>
      </c>
      <c r="P11" s="62">
        <f>'Absen Maret'!AM13</f>
        <v>0</v>
      </c>
      <c r="Q11" s="62">
        <f>'Absen Maret'!AN13</f>
        <v>0</v>
      </c>
      <c r="R11" s="62">
        <f>'Absen Maret'!AO13</f>
        <v>0</v>
      </c>
      <c r="S11" s="62">
        <f>'Absen Maret'!AP13</f>
        <v>0</v>
      </c>
      <c r="T11" s="62">
        <f>'Absen April'!AM13</f>
        <v>0</v>
      </c>
      <c r="U11" s="62">
        <f>'Absen April'!AN13</f>
        <v>0</v>
      </c>
      <c r="V11" s="62">
        <f>'Absen April'!AO13</f>
        <v>0</v>
      </c>
      <c r="W11" s="62">
        <f>'Absen April'!AP13</f>
        <v>0</v>
      </c>
      <c r="X11" s="62">
        <f>'Absen Mei'!AM13</f>
        <v>0</v>
      </c>
      <c r="Y11" s="62">
        <f>'Absen Mei'!AN13</f>
        <v>0</v>
      </c>
      <c r="Z11" s="62">
        <f>'Absen Mei'!AO13</f>
        <v>0</v>
      </c>
      <c r="AA11" s="62">
        <f>'Absen Mei'!AP13</f>
        <v>0</v>
      </c>
      <c r="AB11" s="62">
        <f>'Absen Juni'!AM13</f>
        <v>0</v>
      </c>
      <c r="AC11" s="62">
        <f>'Absen Juni'!AN13</f>
        <v>0</v>
      </c>
      <c r="AD11" s="62">
        <f>'Absen Juni'!AO13</f>
        <v>0</v>
      </c>
      <c r="AE11" s="69">
        <f>'Absen Juni'!AP13</f>
        <v>0</v>
      </c>
      <c r="AF11" s="72">
        <f>H11+L11+P11+T11+X11+AB11</f>
        <v>8</v>
      </c>
      <c r="AG11" s="64">
        <f>I11+M11+Q11+U11+Y11+AC11</f>
        <v>1</v>
      </c>
      <c r="AH11" s="64">
        <f>J11+N11+R11+V11+Z11+AD11</f>
        <v>0</v>
      </c>
      <c r="AI11" s="65">
        <f>K11+O11+S11+W11+AA11+AE11</f>
        <v>1</v>
      </c>
    </row>
    <row r="12" spans="1:42" ht="15.75" thickBot="1" x14ac:dyDescent="0.3">
      <c r="A12" s="1"/>
      <c r="B12" s="66">
        <v>2</v>
      </c>
      <c r="C12" s="22" t="str">
        <f>'Absen Januari'!C14</f>
        <v>S002</v>
      </c>
      <c r="D12" s="22" t="str">
        <f>'Absen Januari'!D14</f>
        <v>NIS00101</v>
      </c>
      <c r="E12" s="55" t="str">
        <f>'Absen Januari'!E14</f>
        <v>Budi</v>
      </c>
      <c r="F12" s="22" t="str">
        <f>'Absen Januari'!F14</f>
        <v>L</v>
      </c>
      <c r="G12" s="22" t="str">
        <f>'Absen Januari'!G14</f>
        <v>2A</v>
      </c>
      <c r="H12" s="62">
        <f>'Absen Januari'!AM14</f>
        <v>10</v>
      </c>
      <c r="I12" s="62">
        <f>'Absen Januari'!AN14</f>
        <v>0</v>
      </c>
      <c r="J12" s="62">
        <f>'Absen Januari'!AO14</f>
        <v>0</v>
      </c>
      <c r="K12" s="62">
        <f>'Absen Januari'!AP14</f>
        <v>0</v>
      </c>
      <c r="L12" s="62">
        <f>'Absen Februari'!AM14</f>
        <v>0</v>
      </c>
      <c r="M12" s="62">
        <f>'Absen Februari'!AN14</f>
        <v>0</v>
      </c>
      <c r="N12" s="62">
        <f>'Absen Februari'!AO14</f>
        <v>0</v>
      </c>
      <c r="O12" s="62">
        <f>'Absen Februari'!AP14</f>
        <v>0</v>
      </c>
      <c r="P12" s="62">
        <f>'Absen Maret'!AM14</f>
        <v>0</v>
      </c>
      <c r="Q12" s="62">
        <f>'Absen Maret'!AN14</f>
        <v>0</v>
      </c>
      <c r="R12" s="62">
        <f>'Absen Maret'!AO14</f>
        <v>0</v>
      </c>
      <c r="S12" s="62">
        <f>'Absen Maret'!AP14</f>
        <v>0</v>
      </c>
      <c r="T12" s="62">
        <f>'Absen April'!AM14</f>
        <v>0</v>
      </c>
      <c r="U12" s="62">
        <f>'Absen April'!AN14</f>
        <v>0</v>
      </c>
      <c r="V12" s="62">
        <f>'Absen April'!AO14</f>
        <v>0</v>
      </c>
      <c r="W12" s="62">
        <f>'Absen April'!AP14</f>
        <v>0</v>
      </c>
      <c r="X12" s="62">
        <f>'Absen Mei'!AM14</f>
        <v>0</v>
      </c>
      <c r="Y12" s="62">
        <f>'Absen Mei'!AN14</f>
        <v>0</v>
      </c>
      <c r="Z12" s="62">
        <f>'Absen Mei'!AO14</f>
        <v>0</v>
      </c>
      <c r="AA12" s="62">
        <f>'Absen Mei'!AP14</f>
        <v>0</v>
      </c>
      <c r="AB12" s="62">
        <f>'Absen Juni'!AM14</f>
        <v>0</v>
      </c>
      <c r="AC12" s="62">
        <f>'Absen Juni'!AN14</f>
        <v>0</v>
      </c>
      <c r="AD12" s="62">
        <f>'Absen Juni'!AO14</f>
        <v>0</v>
      </c>
      <c r="AE12" s="69">
        <f>'Absen Juni'!AP14</f>
        <v>0</v>
      </c>
      <c r="AF12" s="72">
        <f t="shared" ref="AF12:AF32" si="0">H12+L12+P12+T12+X12+AB12</f>
        <v>10</v>
      </c>
      <c r="AG12" s="64">
        <f t="shared" ref="AG12:AG32" si="1">I12+M12+Q12+U12+Y12+AC12</f>
        <v>0</v>
      </c>
      <c r="AH12" s="64">
        <f t="shared" ref="AH12:AH32" si="2">J12+N12+R12+V12+Z12+AD12</f>
        <v>0</v>
      </c>
      <c r="AI12" s="65">
        <f t="shared" ref="AI12:AI32" si="3">K12+O12+S12+W12+AA12+AE12</f>
        <v>0</v>
      </c>
    </row>
    <row r="13" spans="1:42" ht="15.75" thickBot="1" x14ac:dyDescent="0.3">
      <c r="A13" s="1"/>
      <c r="B13" s="66">
        <v>3</v>
      </c>
      <c r="C13" s="22" t="str">
        <f>'Absen Januari'!C15</f>
        <v>S003</v>
      </c>
      <c r="D13" s="22" t="str">
        <f>'Absen Januari'!D15</f>
        <v>NIS00102</v>
      </c>
      <c r="E13" s="55" t="str">
        <f>'Absen Januari'!E15</f>
        <v>Susi</v>
      </c>
      <c r="F13" s="22" t="str">
        <f>'Absen Januari'!F15</f>
        <v>P</v>
      </c>
      <c r="G13" s="22" t="str">
        <f>'Absen Januari'!G15</f>
        <v>2A</v>
      </c>
      <c r="H13" s="62">
        <f>'Absen Januari'!AM15</f>
        <v>10</v>
      </c>
      <c r="I13" s="62">
        <f>'Absen Januari'!AN15</f>
        <v>0</v>
      </c>
      <c r="J13" s="62">
        <f>'Absen Januari'!AO15</f>
        <v>0</v>
      </c>
      <c r="K13" s="62">
        <f>'Absen Januari'!AP15</f>
        <v>0</v>
      </c>
      <c r="L13" s="62">
        <f>'Absen Februari'!AM15</f>
        <v>0</v>
      </c>
      <c r="M13" s="62">
        <f>'Absen Februari'!AN15</f>
        <v>0</v>
      </c>
      <c r="N13" s="62">
        <f>'Absen Februari'!AO15</f>
        <v>0</v>
      </c>
      <c r="O13" s="62">
        <f>'Absen Februari'!AP15</f>
        <v>0</v>
      </c>
      <c r="P13" s="62">
        <f>'Absen Maret'!AM15</f>
        <v>0</v>
      </c>
      <c r="Q13" s="62">
        <f>'Absen Maret'!AN15</f>
        <v>0</v>
      </c>
      <c r="R13" s="62">
        <f>'Absen Maret'!AO15</f>
        <v>0</v>
      </c>
      <c r="S13" s="62">
        <f>'Absen Maret'!AP15</f>
        <v>0</v>
      </c>
      <c r="T13" s="62">
        <f>'Absen April'!AM15</f>
        <v>0</v>
      </c>
      <c r="U13" s="62">
        <f>'Absen April'!AN15</f>
        <v>0</v>
      </c>
      <c r="V13" s="62">
        <f>'Absen April'!AO15</f>
        <v>0</v>
      </c>
      <c r="W13" s="62">
        <f>'Absen April'!AP15</f>
        <v>0</v>
      </c>
      <c r="X13" s="62">
        <f>'Absen Mei'!AM15</f>
        <v>0</v>
      </c>
      <c r="Y13" s="62">
        <f>'Absen Mei'!AN15</f>
        <v>0</v>
      </c>
      <c r="Z13" s="62">
        <f>'Absen Mei'!AO15</f>
        <v>0</v>
      </c>
      <c r="AA13" s="62">
        <f>'Absen Mei'!AP15</f>
        <v>0</v>
      </c>
      <c r="AB13" s="62">
        <f>'Absen Juni'!AM15</f>
        <v>0</v>
      </c>
      <c r="AC13" s="62">
        <f>'Absen Juni'!AN15</f>
        <v>0</v>
      </c>
      <c r="AD13" s="62">
        <f>'Absen Juni'!AO15</f>
        <v>0</v>
      </c>
      <c r="AE13" s="69">
        <f>'Absen Juni'!AP15</f>
        <v>0</v>
      </c>
      <c r="AF13" s="72">
        <f t="shared" si="0"/>
        <v>10</v>
      </c>
      <c r="AG13" s="64">
        <f t="shared" si="1"/>
        <v>0</v>
      </c>
      <c r="AH13" s="64">
        <f t="shared" si="2"/>
        <v>0</v>
      </c>
      <c r="AI13" s="65">
        <f t="shared" si="3"/>
        <v>0</v>
      </c>
    </row>
    <row r="14" spans="1:42" ht="15.75" thickBot="1" x14ac:dyDescent="0.3">
      <c r="A14" s="1"/>
      <c r="B14" s="66">
        <v>4</v>
      </c>
      <c r="C14" s="22" t="str">
        <f>'Absen Januari'!C16</f>
        <v>S004</v>
      </c>
      <c r="D14" s="22" t="str">
        <f>'Absen Januari'!D16</f>
        <v>NIS00103</v>
      </c>
      <c r="E14" s="55" t="str">
        <f>'Absen Januari'!E16</f>
        <v>Wati</v>
      </c>
      <c r="F14" s="22" t="str">
        <f>'Absen Januari'!F16</f>
        <v>P</v>
      </c>
      <c r="G14" s="22" t="str">
        <f>'Absen Januari'!G16</f>
        <v>2A</v>
      </c>
      <c r="H14" s="62">
        <f>'Absen Januari'!AM16</f>
        <v>9</v>
      </c>
      <c r="I14" s="62">
        <f>'Absen Januari'!AN16</f>
        <v>0</v>
      </c>
      <c r="J14" s="62">
        <f>'Absen Januari'!AO16</f>
        <v>1</v>
      </c>
      <c r="K14" s="62">
        <f>'Absen Januari'!AP16</f>
        <v>0</v>
      </c>
      <c r="L14" s="62">
        <f>'Absen Februari'!AM16</f>
        <v>0</v>
      </c>
      <c r="M14" s="62">
        <f>'Absen Februari'!AN16</f>
        <v>0</v>
      </c>
      <c r="N14" s="62">
        <f>'Absen Februari'!AO16</f>
        <v>0</v>
      </c>
      <c r="O14" s="62">
        <f>'Absen Februari'!AP16</f>
        <v>0</v>
      </c>
      <c r="P14" s="62">
        <f>'Absen Maret'!AM16</f>
        <v>0</v>
      </c>
      <c r="Q14" s="62">
        <f>'Absen Maret'!AN16</f>
        <v>0</v>
      </c>
      <c r="R14" s="62">
        <f>'Absen Maret'!AO16</f>
        <v>0</v>
      </c>
      <c r="S14" s="62">
        <f>'Absen Maret'!AP16</f>
        <v>0</v>
      </c>
      <c r="T14" s="62">
        <f>'Absen April'!AM16</f>
        <v>0</v>
      </c>
      <c r="U14" s="62">
        <f>'Absen April'!AN16</f>
        <v>0</v>
      </c>
      <c r="V14" s="62">
        <f>'Absen April'!AO16</f>
        <v>0</v>
      </c>
      <c r="W14" s="62">
        <f>'Absen April'!AP16</f>
        <v>0</v>
      </c>
      <c r="X14" s="62">
        <f>'Absen Mei'!AM16</f>
        <v>0</v>
      </c>
      <c r="Y14" s="62">
        <f>'Absen Mei'!AN16</f>
        <v>0</v>
      </c>
      <c r="Z14" s="62">
        <f>'Absen Mei'!AO16</f>
        <v>0</v>
      </c>
      <c r="AA14" s="62">
        <f>'Absen Mei'!AP16</f>
        <v>0</v>
      </c>
      <c r="AB14" s="62">
        <f>'Absen Juni'!AM16</f>
        <v>0</v>
      </c>
      <c r="AC14" s="62">
        <f>'Absen Juni'!AN16</f>
        <v>0</v>
      </c>
      <c r="AD14" s="62">
        <f>'Absen Juni'!AO16</f>
        <v>0</v>
      </c>
      <c r="AE14" s="69">
        <f>'Absen Juni'!AP16</f>
        <v>0</v>
      </c>
      <c r="AF14" s="72">
        <f t="shared" si="0"/>
        <v>9</v>
      </c>
      <c r="AG14" s="64">
        <f t="shared" si="1"/>
        <v>0</v>
      </c>
      <c r="AH14" s="64">
        <f t="shared" si="2"/>
        <v>1</v>
      </c>
      <c r="AI14" s="65">
        <f t="shared" si="3"/>
        <v>0</v>
      </c>
    </row>
    <row r="15" spans="1:42" ht="15.75" thickBot="1" x14ac:dyDescent="0.3">
      <c r="A15" s="1"/>
      <c r="B15" s="66">
        <v>5</v>
      </c>
      <c r="C15" s="22">
        <f>'Absen Januari'!C17</f>
        <v>0</v>
      </c>
      <c r="D15" s="22">
        <f>'Absen Januari'!D17</f>
        <v>0</v>
      </c>
      <c r="E15" s="22">
        <f>'Absen Januari'!E17</f>
        <v>0</v>
      </c>
      <c r="F15" s="22">
        <f>'Absen Januari'!F17</f>
        <v>0</v>
      </c>
      <c r="G15" s="22">
        <f>'Absen Januari'!G17</f>
        <v>0</v>
      </c>
      <c r="H15" s="62">
        <f>'Absen Januari'!AM17</f>
        <v>0</v>
      </c>
      <c r="I15" s="62">
        <f>'Absen Januari'!AN17</f>
        <v>0</v>
      </c>
      <c r="J15" s="62">
        <f>'Absen Januari'!AO17</f>
        <v>0</v>
      </c>
      <c r="K15" s="62">
        <f>'Absen Januari'!AP17</f>
        <v>0</v>
      </c>
      <c r="L15" s="62">
        <f>'Absen Februari'!AM17</f>
        <v>0</v>
      </c>
      <c r="M15" s="62">
        <f>'Absen Februari'!AN17</f>
        <v>0</v>
      </c>
      <c r="N15" s="62">
        <f>'Absen Februari'!AO17</f>
        <v>0</v>
      </c>
      <c r="O15" s="62">
        <f>'Absen Februari'!AP17</f>
        <v>0</v>
      </c>
      <c r="P15" s="62">
        <f>'Absen Maret'!AM17</f>
        <v>0</v>
      </c>
      <c r="Q15" s="62">
        <f>'Absen Maret'!AN17</f>
        <v>0</v>
      </c>
      <c r="R15" s="62">
        <f>'Absen Maret'!AO17</f>
        <v>0</v>
      </c>
      <c r="S15" s="62">
        <f>'Absen Maret'!AP17</f>
        <v>0</v>
      </c>
      <c r="T15" s="62">
        <f>'Absen April'!AM17</f>
        <v>0</v>
      </c>
      <c r="U15" s="62">
        <f>'Absen April'!AN17</f>
        <v>0</v>
      </c>
      <c r="V15" s="62">
        <f>'Absen April'!AO17</f>
        <v>0</v>
      </c>
      <c r="W15" s="62">
        <f>'Absen April'!AP17</f>
        <v>0</v>
      </c>
      <c r="X15" s="62">
        <f>'Absen Mei'!AM17</f>
        <v>0</v>
      </c>
      <c r="Y15" s="62">
        <f>'Absen Mei'!AN17</f>
        <v>0</v>
      </c>
      <c r="Z15" s="62">
        <f>'Absen Mei'!AO17</f>
        <v>0</v>
      </c>
      <c r="AA15" s="62">
        <f>'Absen Mei'!AP17</f>
        <v>0</v>
      </c>
      <c r="AB15" s="62">
        <f>'Absen Juni'!AM17</f>
        <v>0</v>
      </c>
      <c r="AC15" s="62">
        <f>'Absen Juni'!AN17</f>
        <v>0</v>
      </c>
      <c r="AD15" s="62">
        <f>'Absen Juni'!AO17</f>
        <v>0</v>
      </c>
      <c r="AE15" s="69">
        <f>'Absen Juni'!AP17</f>
        <v>0</v>
      </c>
      <c r="AF15" s="72">
        <f t="shared" si="0"/>
        <v>0</v>
      </c>
      <c r="AG15" s="64">
        <f t="shared" si="1"/>
        <v>0</v>
      </c>
      <c r="AH15" s="64">
        <f t="shared" si="2"/>
        <v>0</v>
      </c>
      <c r="AI15" s="65">
        <f t="shared" si="3"/>
        <v>0</v>
      </c>
    </row>
    <row r="16" spans="1:42" ht="15.75" thickBot="1" x14ac:dyDescent="0.3">
      <c r="A16" s="1"/>
      <c r="B16" s="66">
        <v>6</v>
      </c>
      <c r="C16" s="22">
        <f>'Absen Januari'!C18</f>
        <v>0</v>
      </c>
      <c r="D16" s="22">
        <f>'Absen Januari'!D18</f>
        <v>0</v>
      </c>
      <c r="E16" s="22">
        <f>'Absen Januari'!E18</f>
        <v>0</v>
      </c>
      <c r="F16" s="22">
        <f>'Absen Januari'!F18</f>
        <v>0</v>
      </c>
      <c r="G16" s="22">
        <f>'Absen Januari'!G18</f>
        <v>0</v>
      </c>
      <c r="H16" s="62">
        <f>'Absen Januari'!AM18</f>
        <v>0</v>
      </c>
      <c r="I16" s="62">
        <f>'Absen Januari'!AN18</f>
        <v>0</v>
      </c>
      <c r="J16" s="62">
        <f>'Absen Januari'!AO18</f>
        <v>0</v>
      </c>
      <c r="K16" s="62">
        <f>'Absen Januari'!AP18</f>
        <v>0</v>
      </c>
      <c r="L16" s="62">
        <f>'Absen Februari'!AM18</f>
        <v>0</v>
      </c>
      <c r="M16" s="62">
        <f>'Absen Februari'!AN18</f>
        <v>0</v>
      </c>
      <c r="N16" s="62">
        <f>'Absen Februari'!AO18</f>
        <v>0</v>
      </c>
      <c r="O16" s="62">
        <f>'Absen Februari'!AP18</f>
        <v>0</v>
      </c>
      <c r="P16" s="62">
        <f>'Absen Maret'!AM18</f>
        <v>0</v>
      </c>
      <c r="Q16" s="62">
        <f>'Absen Maret'!AN18</f>
        <v>0</v>
      </c>
      <c r="R16" s="62">
        <f>'Absen Maret'!AO18</f>
        <v>0</v>
      </c>
      <c r="S16" s="62">
        <f>'Absen Maret'!AP18</f>
        <v>0</v>
      </c>
      <c r="T16" s="62">
        <f>'Absen April'!AM18</f>
        <v>0</v>
      </c>
      <c r="U16" s="62">
        <f>'Absen April'!AN18</f>
        <v>0</v>
      </c>
      <c r="V16" s="62">
        <f>'Absen April'!AO18</f>
        <v>0</v>
      </c>
      <c r="W16" s="62">
        <f>'Absen April'!AP18</f>
        <v>0</v>
      </c>
      <c r="X16" s="62">
        <f>'Absen Mei'!AM18</f>
        <v>0</v>
      </c>
      <c r="Y16" s="62">
        <f>'Absen Mei'!AN18</f>
        <v>0</v>
      </c>
      <c r="Z16" s="62">
        <f>'Absen Mei'!AO18</f>
        <v>0</v>
      </c>
      <c r="AA16" s="62">
        <f>'Absen Mei'!AP18</f>
        <v>0</v>
      </c>
      <c r="AB16" s="62">
        <f>'Absen Juni'!AM18</f>
        <v>0</v>
      </c>
      <c r="AC16" s="62">
        <f>'Absen Juni'!AN18</f>
        <v>0</v>
      </c>
      <c r="AD16" s="62">
        <f>'Absen Juni'!AO18</f>
        <v>0</v>
      </c>
      <c r="AE16" s="69">
        <f>'Absen Juni'!AP18</f>
        <v>0</v>
      </c>
      <c r="AF16" s="72">
        <f t="shared" si="0"/>
        <v>0</v>
      </c>
      <c r="AG16" s="64">
        <f t="shared" si="1"/>
        <v>0</v>
      </c>
      <c r="AH16" s="64">
        <f t="shared" si="2"/>
        <v>0</v>
      </c>
      <c r="AI16" s="65">
        <f t="shared" si="3"/>
        <v>0</v>
      </c>
    </row>
    <row r="17" spans="1:35" ht="15.75" thickBot="1" x14ac:dyDescent="0.3">
      <c r="A17" s="1"/>
      <c r="B17" s="66">
        <v>7</v>
      </c>
      <c r="C17" s="22">
        <f>'Absen Januari'!C19</f>
        <v>0</v>
      </c>
      <c r="D17" s="22">
        <f>'Absen Januari'!D19</f>
        <v>0</v>
      </c>
      <c r="E17" s="22">
        <f>'Absen Januari'!E19</f>
        <v>0</v>
      </c>
      <c r="F17" s="22">
        <f>'Absen Januari'!F19</f>
        <v>0</v>
      </c>
      <c r="G17" s="22">
        <f>'Absen Januari'!G19</f>
        <v>0</v>
      </c>
      <c r="H17" s="62">
        <f>'Absen Januari'!AM19</f>
        <v>0</v>
      </c>
      <c r="I17" s="62">
        <f>'Absen Januari'!AN19</f>
        <v>0</v>
      </c>
      <c r="J17" s="62">
        <f>'Absen Januari'!AO19</f>
        <v>0</v>
      </c>
      <c r="K17" s="62">
        <f>'Absen Januari'!AP19</f>
        <v>0</v>
      </c>
      <c r="L17" s="62">
        <f>'Absen Februari'!AM19</f>
        <v>0</v>
      </c>
      <c r="M17" s="62">
        <f>'Absen Februari'!AN19</f>
        <v>0</v>
      </c>
      <c r="N17" s="62">
        <f>'Absen Februari'!AO19</f>
        <v>0</v>
      </c>
      <c r="O17" s="62">
        <f>'Absen Februari'!AP19</f>
        <v>0</v>
      </c>
      <c r="P17" s="62">
        <f>'Absen Maret'!AM19</f>
        <v>0</v>
      </c>
      <c r="Q17" s="62">
        <f>'Absen Maret'!AN19</f>
        <v>0</v>
      </c>
      <c r="R17" s="62">
        <f>'Absen Maret'!AO19</f>
        <v>0</v>
      </c>
      <c r="S17" s="62">
        <f>'Absen Maret'!AP19</f>
        <v>0</v>
      </c>
      <c r="T17" s="62">
        <f>'Absen April'!AM19</f>
        <v>0</v>
      </c>
      <c r="U17" s="62">
        <f>'Absen April'!AN19</f>
        <v>0</v>
      </c>
      <c r="V17" s="62">
        <f>'Absen April'!AO19</f>
        <v>0</v>
      </c>
      <c r="W17" s="62">
        <f>'Absen April'!AP19</f>
        <v>0</v>
      </c>
      <c r="X17" s="62">
        <f>'Absen Mei'!AM19</f>
        <v>0</v>
      </c>
      <c r="Y17" s="62">
        <f>'Absen Mei'!AN19</f>
        <v>0</v>
      </c>
      <c r="Z17" s="62">
        <f>'Absen Mei'!AO19</f>
        <v>0</v>
      </c>
      <c r="AA17" s="62">
        <f>'Absen Mei'!AP19</f>
        <v>0</v>
      </c>
      <c r="AB17" s="62">
        <f>'Absen Juni'!AM19</f>
        <v>0</v>
      </c>
      <c r="AC17" s="62">
        <f>'Absen Juni'!AN19</f>
        <v>0</v>
      </c>
      <c r="AD17" s="62">
        <f>'Absen Juni'!AO19</f>
        <v>0</v>
      </c>
      <c r="AE17" s="69">
        <f>'Absen Juni'!AP19</f>
        <v>0</v>
      </c>
      <c r="AF17" s="72">
        <f t="shared" si="0"/>
        <v>0</v>
      </c>
      <c r="AG17" s="64">
        <f t="shared" si="1"/>
        <v>0</v>
      </c>
      <c r="AH17" s="64">
        <f t="shared" si="2"/>
        <v>0</v>
      </c>
      <c r="AI17" s="65">
        <f t="shared" si="3"/>
        <v>0</v>
      </c>
    </row>
    <row r="18" spans="1:35" ht="15.75" thickBot="1" x14ac:dyDescent="0.3">
      <c r="A18" s="1"/>
      <c r="B18" s="66">
        <v>8</v>
      </c>
      <c r="C18" s="22">
        <f>'Absen Januari'!C20</f>
        <v>0</v>
      </c>
      <c r="D18" s="22">
        <f>'Absen Januari'!D20</f>
        <v>0</v>
      </c>
      <c r="E18" s="22">
        <f>'Absen Januari'!E20</f>
        <v>0</v>
      </c>
      <c r="F18" s="22">
        <f>'Absen Januari'!F20</f>
        <v>0</v>
      </c>
      <c r="G18" s="22">
        <f>'Absen Januari'!G20</f>
        <v>0</v>
      </c>
      <c r="H18" s="62">
        <f>'Absen Januari'!AM20</f>
        <v>0</v>
      </c>
      <c r="I18" s="62">
        <f>'Absen Januari'!AN20</f>
        <v>0</v>
      </c>
      <c r="J18" s="62">
        <f>'Absen Januari'!AO20</f>
        <v>0</v>
      </c>
      <c r="K18" s="62">
        <f>'Absen Januari'!AP20</f>
        <v>0</v>
      </c>
      <c r="L18" s="62">
        <f>'Absen Februari'!AM20</f>
        <v>0</v>
      </c>
      <c r="M18" s="62">
        <f>'Absen Februari'!AN20</f>
        <v>0</v>
      </c>
      <c r="N18" s="62">
        <f>'Absen Februari'!AO20</f>
        <v>0</v>
      </c>
      <c r="O18" s="62">
        <f>'Absen Februari'!AP20</f>
        <v>0</v>
      </c>
      <c r="P18" s="62">
        <f>'Absen Maret'!AM20</f>
        <v>0</v>
      </c>
      <c r="Q18" s="62">
        <f>'Absen Maret'!AN20</f>
        <v>0</v>
      </c>
      <c r="R18" s="62">
        <f>'Absen Maret'!AO20</f>
        <v>0</v>
      </c>
      <c r="S18" s="62">
        <f>'Absen Maret'!AP20</f>
        <v>0</v>
      </c>
      <c r="T18" s="62">
        <f>'Absen April'!AM20</f>
        <v>0</v>
      </c>
      <c r="U18" s="62">
        <f>'Absen April'!AN20</f>
        <v>0</v>
      </c>
      <c r="V18" s="62">
        <f>'Absen April'!AO20</f>
        <v>0</v>
      </c>
      <c r="W18" s="62">
        <f>'Absen April'!AP20</f>
        <v>0</v>
      </c>
      <c r="X18" s="62">
        <f>'Absen Mei'!AM20</f>
        <v>0</v>
      </c>
      <c r="Y18" s="62">
        <f>'Absen Mei'!AN20</f>
        <v>0</v>
      </c>
      <c r="Z18" s="62">
        <f>'Absen Mei'!AO20</f>
        <v>0</v>
      </c>
      <c r="AA18" s="62">
        <f>'Absen Mei'!AP20</f>
        <v>0</v>
      </c>
      <c r="AB18" s="62">
        <f>'Absen Juni'!AM20</f>
        <v>0</v>
      </c>
      <c r="AC18" s="62">
        <f>'Absen Juni'!AN20</f>
        <v>0</v>
      </c>
      <c r="AD18" s="62">
        <f>'Absen Juni'!AO20</f>
        <v>0</v>
      </c>
      <c r="AE18" s="69">
        <f>'Absen Juni'!AP20</f>
        <v>0</v>
      </c>
      <c r="AF18" s="72">
        <f t="shared" si="0"/>
        <v>0</v>
      </c>
      <c r="AG18" s="64">
        <f t="shared" si="1"/>
        <v>0</v>
      </c>
      <c r="AH18" s="64">
        <f t="shared" si="2"/>
        <v>0</v>
      </c>
      <c r="AI18" s="65">
        <f t="shared" si="3"/>
        <v>0</v>
      </c>
    </row>
    <row r="19" spans="1:35" ht="15.75" thickBot="1" x14ac:dyDescent="0.3">
      <c r="A19" s="1"/>
      <c r="B19" s="66">
        <v>9</v>
      </c>
      <c r="C19" s="22">
        <f>'Absen Januari'!C21</f>
        <v>0</v>
      </c>
      <c r="D19" s="22">
        <f>'Absen Januari'!D21</f>
        <v>0</v>
      </c>
      <c r="E19" s="22">
        <f>'Absen Januari'!E21</f>
        <v>0</v>
      </c>
      <c r="F19" s="22">
        <f>'Absen Januari'!F21</f>
        <v>0</v>
      </c>
      <c r="G19" s="22">
        <f>'Absen Januari'!G21</f>
        <v>0</v>
      </c>
      <c r="H19" s="62">
        <f>'Absen Januari'!AM21</f>
        <v>0</v>
      </c>
      <c r="I19" s="62">
        <f>'Absen Januari'!AN21</f>
        <v>0</v>
      </c>
      <c r="J19" s="62">
        <f>'Absen Januari'!AO21</f>
        <v>0</v>
      </c>
      <c r="K19" s="62">
        <f>'Absen Januari'!AP21</f>
        <v>0</v>
      </c>
      <c r="L19" s="62">
        <f>'Absen Februari'!AM21</f>
        <v>0</v>
      </c>
      <c r="M19" s="62">
        <f>'Absen Februari'!AN21</f>
        <v>0</v>
      </c>
      <c r="N19" s="62">
        <f>'Absen Februari'!AO21</f>
        <v>0</v>
      </c>
      <c r="O19" s="62">
        <f>'Absen Februari'!AP21</f>
        <v>0</v>
      </c>
      <c r="P19" s="62">
        <f>'Absen Maret'!AM21</f>
        <v>0</v>
      </c>
      <c r="Q19" s="62">
        <f>'Absen Maret'!AN21</f>
        <v>0</v>
      </c>
      <c r="R19" s="62">
        <f>'Absen Maret'!AO21</f>
        <v>0</v>
      </c>
      <c r="S19" s="62">
        <f>'Absen Maret'!AP21</f>
        <v>0</v>
      </c>
      <c r="T19" s="62">
        <f>'Absen April'!AM21</f>
        <v>0</v>
      </c>
      <c r="U19" s="62">
        <f>'Absen April'!AN21</f>
        <v>0</v>
      </c>
      <c r="V19" s="62">
        <f>'Absen April'!AO21</f>
        <v>0</v>
      </c>
      <c r="W19" s="62">
        <f>'Absen April'!AP21</f>
        <v>0</v>
      </c>
      <c r="X19" s="62">
        <f>'Absen Mei'!AM21</f>
        <v>0</v>
      </c>
      <c r="Y19" s="62">
        <f>'Absen Mei'!AN21</f>
        <v>0</v>
      </c>
      <c r="Z19" s="62">
        <f>'Absen Mei'!AO21</f>
        <v>0</v>
      </c>
      <c r="AA19" s="62">
        <f>'Absen Mei'!AP21</f>
        <v>0</v>
      </c>
      <c r="AB19" s="62">
        <f>'Absen Juni'!AM21</f>
        <v>0</v>
      </c>
      <c r="AC19" s="62">
        <f>'Absen Juni'!AN21</f>
        <v>0</v>
      </c>
      <c r="AD19" s="62">
        <f>'Absen Juni'!AO21</f>
        <v>0</v>
      </c>
      <c r="AE19" s="69">
        <f>'Absen Juni'!AP21</f>
        <v>0</v>
      </c>
      <c r="AF19" s="72">
        <f t="shared" si="0"/>
        <v>0</v>
      </c>
      <c r="AG19" s="64">
        <f t="shared" si="1"/>
        <v>0</v>
      </c>
      <c r="AH19" s="64">
        <f t="shared" si="2"/>
        <v>0</v>
      </c>
      <c r="AI19" s="65">
        <f t="shared" si="3"/>
        <v>0</v>
      </c>
    </row>
    <row r="20" spans="1:35" ht="15.75" thickBot="1" x14ac:dyDescent="0.3">
      <c r="A20" s="1"/>
      <c r="B20" s="66">
        <v>10</v>
      </c>
      <c r="C20" s="22">
        <f>'Absen Januari'!C22</f>
        <v>0</v>
      </c>
      <c r="D20" s="22">
        <f>'Absen Januari'!D22</f>
        <v>0</v>
      </c>
      <c r="E20" s="22">
        <f>'Absen Januari'!E22</f>
        <v>0</v>
      </c>
      <c r="F20" s="22">
        <f>'Absen Januari'!F22</f>
        <v>0</v>
      </c>
      <c r="G20" s="22">
        <f>'Absen Januari'!G22</f>
        <v>0</v>
      </c>
      <c r="H20" s="62">
        <f>'Absen Januari'!AM22</f>
        <v>0</v>
      </c>
      <c r="I20" s="62">
        <f>'Absen Januari'!AN22</f>
        <v>0</v>
      </c>
      <c r="J20" s="62">
        <f>'Absen Januari'!AO22</f>
        <v>0</v>
      </c>
      <c r="K20" s="62">
        <f>'Absen Januari'!AP22</f>
        <v>0</v>
      </c>
      <c r="L20" s="62">
        <f>'Absen Februari'!AM22</f>
        <v>0</v>
      </c>
      <c r="M20" s="62">
        <f>'Absen Februari'!AN22</f>
        <v>0</v>
      </c>
      <c r="N20" s="62">
        <f>'Absen Februari'!AO22</f>
        <v>0</v>
      </c>
      <c r="O20" s="62">
        <f>'Absen Februari'!AP22</f>
        <v>0</v>
      </c>
      <c r="P20" s="62">
        <f>'Absen Maret'!AM22</f>
        <v>0</v>
      </c>
      <c r="Q20" s="62">
        <f>'Absen Maret'!AN22</f>
        <v>0</v>
      </c>
      <c r="R20" s="62">
        <f>'Absen Maret'!AO22</f>
        <v>0</v>
      </c>
      <c r="S20" s="62">
        <f>'Absen Maret'!AP22</f>
        <v>0</v>
      </c>
      <c r="T20" s="62">
        <f>'Absen April'!AM22</f>
        <v>0</v>
      </c>
      <c r="U20" s="62">
        <f>'Absen April'!AN22</f>
        <v>0</v>
      </c>
      <c r="V20" s="62">
        <f>'Absen April'!AO22</f>
        <v>0</v>
      </c>
      <c r="W20" s="62">
        <f>'Absen April'!AP22</f>
        <v>0</v>
      </c>
      <c r="X20" s="62">
        <f>'Absen Mei'!AM22</f>
        <v>0</v>
      </c>
      <c r="Y20" s="62">
        <f>'Absen Mei'!AN22</f>
        <v>0</v>
      </c>
      <c r="Z20" s="62">
        <f>'Absen Mei'!AO22</f>
        <v>0</v>
      </c>
      <c r="AA20" s="62">
        <f>'Absen Mei'!AP22</f>
        <v>0</v>
      </c>
      <c r="AB20" s="62">
        <f>'Absen Juni'!AM22</f>
        <v>0</v>
      </c>
      <c r="AC20" s="62">
        <f>'Absen Juni'!AN22</f>
        <v>0</v>
      </c>
      <c r="AD20" s="62">
        <f>'Absen Juni'!AO22</f>
        <v>0</v>
      </c>
      <c r="AE20" s="69">
        <f>'Absen Juni'!AP22</f>
        <v>0</v>
      </c>
      <c r="AF20" s="72">
        <f t="shared" si="0"/>
        <v>0</v>
      </c>
      <c r="AG20" s="64">
        <f t="shared" si="1"/>
        <v>0</v>
      </c>
      <c r="AH20" s="64">
        <f t="shared" si="2"/>
        <v>0</v>
      </c>
      <c r="AI20" s="65">
        <f t="shared" si="3"/>
        <v>0</v>
      </c>
    </row>
    <row r="21" spans="1:35" ht="15.75" thickBot="1" x14ac:dyDescent="0.3">
      <c r="A21" s="1"/>
      <c r="B21" s="66">
        <v>11</v>
      </c>
      <c r="C21" s="22">
        <f>'Absen Januari'!C23</f>
        <v>0</v>
      </c>
      <c r="D21" s="22">
        <f>'Absen Januari'!D23</f>
        <v>0</v>
      </c>
      <c r="E21" s="22">
        <f>'Absen Januari'!E23</f>
        <v>0</v>
      </c>
      <c r="F21" s="22">
        <f>'Absen Januari'!F23</f>
        <v>0</v>
      </c>
      <c r="G21" s="22">
        <f>'Absen Januari'!G23</f>
        <v>0</v>
      </c>
      <c r="H21" s="62">
        <f>'Absen Januari'!AM23</f>
        <v>0</v>
      </c>
      <c r="I21" s="62">
        <f>'Absen Januari'!AN23</f>
        <v>0</v>
      </c>
      <c r="J21" s="62">
        <f>'Absen Januari'!AO23</f>
        <v>0</v>
      </c>
      <c r="K21" s="62">
        <f>'Absen Januari'!AP23</f>
        <v>0</v>
      </c>
      <c r="L21" s="62">
        <f>'Absen Februari'!AM23</f>
        <v>0</v>
      </c>
      <c r="M21" s="62">
        <f>'Absen Februari'!AN23</f>
        <v>0</v>
      </c>
      <c r="N21" s="62">
        <f>'Absen Februari'!AO23</f>
        <v>0</v>
      </c>
      <c r="O21" s="62">
        <f>'Absen Februari'!AP23</f>
        <v>0</v>
      </c>
      <c r="P21" s="62">
        <f>'Absen Maret'!AM23</f>
        <v>0</v>
      </c>
      <c r="Q21" s="62">
        <f>'Absen Maret'!AN23</f>
        <v>0</v>
      </c>
      <c r="R21" s="62">
        <f>'Absen Maret'!AO23</f>
        <v>0</v>
      </c>
      <c r="S21" s="62">
        <f>'Absen Maret'!AP23</f>
        <v>0</v>
      </c>
      <c r="T21" s="62">
        <f>'Absen April'!AM23</f>
        <v>0</v>
      </c>
      <c r="U21" s="62">
        <f>'Absen April'!AN23</f>
        <v>0</v>
      </c>
      <c r="V21" s="62">
        <f>'Absen April'!AO23</f>
        <v>0</v>
      </c>
      <c r="W21" s="62">
        <f>'Absen April'!AP23</f>
        <v>0</v>
      </c>
      <c r="X21" s="62">
        <f>'Absen Mei'!AM23</f>
        <v>0</v>
      </c>
      <c r="Y21" s="62">
        <f>'Absen Mei'!AN23</f>
        <v>0</v>
      </c>
      <c r="Z21" s="62">
        <f>'Absen Mei'!AO23</f>
        <v>0</v>
      </c>
      <c r="AA21" s="62">
        <f>'Absen Mei'!AP23</f>
        <v>0</v>
      </c>
      <c r="AB21" s="62">
        <f>'Absen Juni'!AM23</f>
        <v>0</v>
      </c>
      <c r="AC21" s="62">
        <f>'Absen Juni'!AN23</f>
        <v>0</v>
      </c>
      <c r="AD21" s="62">
        <f>'Absen Juni'!AO23</f>
        <v>0</v>
      </c>
      <c r="AE21" s="69">
        <f>'Absen Juni'!AP23</f>
        <v>0</v>
      </c>
      <c r="AF21" s="72">
        <f t="shared" si="0"/>
        <v>0</v>
      </c>
      <c r="AG21" s="64">
        <f t="shared" si="1"/>
        <v>0</v>
      </c>
      <c r="AH21" s="64">
        <f t="shared" si="2"/>
        <v>0</v>
      </c>
      <c r="AI21" s="65">
        <f t="shared" si="3"/>
        <v>0</v>
      </c>
    </row>
    <row r="22" spans="1:35" ht="15.75" thickBot="1" x14ac:dyDescent="0.3">
      <c r="A22" s="1"/>
      <c r="B22" s="66">
        <v>12</v>
      </c>
      <c r="C22" s="22">
        <f>'Absen Januari'!C24</f>
        <v>0</v>
      </c>
      <c r="D22" s="22">
        <f>'Absen Januari'!D24</f>
        <v>0</v>
      </c>
      <c r="E22" s="22">
        <f>'Absen Januari'!E24</f>
        <v>0</v>
      </c>
      <c r="F22" s="22">
        <f>'Absen Januari'!F24</f>
        <v>0</v>
      </c>
      <c r="G22" s="22">
        <f>'Absen Januari'!G24</f>
        <v>0</v>
      </c>
      <c r="H22" s="62">
        <f>'Absen Januari'!AM24</f>
        <v>0</v>
      </c>
      <c r="I22" s="62">
        <f>'Absen Januari'!AN24</f>
        <v>0</v>
      </c>
      <c r="J22" s="62">
        <f>'Absen Januari'!AO24</f>
        <v>0</v>
      </c>
      <c r="K22" s="62">
        <f>'Absen Januari'!AP24</f>
        <v>0</v>
      </c>
      <c r="L22" s="62">
        <f>'Absen Februari'!AM24</f>
        <v>0</v>
      </c>
      <c r="M22" s="62">
        <f>'Absen Februari'!AN24</f>
        <v>0</v>
      </c>
      <c r="N22" s="62">
        <f>'Absen Februari'!AO24</f>
        <v>0</v>
      </c>
      <c r="O22" s="62">
        <f>'Absen Februari'!AP24</f>
        <v>0</v>
      </c>
      <c r="P22" s="62">
        <f>'Absen Maret'!AM24</f>
        <v>0</v>
      </c>
      <c r="Q22" s="62">
        <f>'Absen Maret'!AN24</f>
        <v>0</v>
      </c>
      <c r="R22" s="62">
        <f>'Absen Maret'!AO24</f>
        <v>0</v>
      </c>
      <c r="S22" s="62">
        <f>'Absen Maret'!AP24</f>
        <v>0</v>
      </c>
      <c r="T22" s="62">
        <f>'Absen April'!AM24</f>
        <v>0</v>
      </c>
      <c r="U22" s="62">
        <f>'Absen April'!AN24</f>
        <v>0</v>
      </c>
      <c r="V22" s="62">
        <f>'Absen April'!AO24</f>
        <v>0</v>
      </c>
      <c r="W22" s="62">
        <f>'Absen April'!AP24</f>
        <v>0</v>
      </c>
      <c r="X22" s="62">
        <f>'Absen Mei'!AM24</f>
        <v>0</v>
      </c>
      <c r="Y22" s="62">
        <f>'Absen Mei'!AN24</f>
        <v>0</v>
      </c>
      <c r="Z22" s="62">
        <f>'Absen Mei'!AO24</f>
        <v>0</v>
      </c>
      <c r="AA22" s="62">
        <f>'Absen Mei'!AP24</f>
        <v>0</v>
      </c>
      <c r="AB22" s="62">
        <f>'Absen Juni'!AM24</f>
        <v>0</v>
      </c>
      <c r="AC22" s="62">
        <f>'Absen Juni'!AN24</f>
        <v>0</v>
      </c>
      <c r="AD22" s="62">
        <f>'Absen Juni'!AO24</f>
        <v>0</v>
      </c>
      <c r="AE22" s="69">
        <f>'Absen Juni'!AP24</f>
        <v>0</v>
      </c>
      <c r="AF22" s="72">
        <f t="shared" si="0"/>
        <v>0</v>
      </c>
      <c r="AG22" s="64">
        <f t="shared" si="1"/>
        <v>0</v>
      </c>
      <c r="AH22" s="64">
        <f t="shared" si="2"/>
        <v>0</v>
      </c>
      <c r="AI22" s="65">
        <f t="shared" si="3"/>
        <v>0</v>
      </c>
    </row>
    <row r="23" spans="1:35" ht="15.75" thickBot="1" x14ac:dyDescent="0.3">
      <c r="A23" s="1"/>
      <c r="B23" s="66">
        <v>13</v>
      </c>
      <c r="C23" s="22">
        <f>'Absen Januari'!C25</f>
        <v>0</v>
      </c>
      <c r="D23" s="22">
        <f>'Absen Januari'!D25</f>
        <v>0</v>
      </c>
      <c r="E23" s="22">
        <f>'Absen Januari'!E25</f>
        <v>0</v>
      </c>
      <c r="F23" s="22">
        <f>'Absen Januari'!F25</f>
        <v>0</v>
      </c>
      <c r="G23" s="22">
        <f>'Absen Januari'!G25</f>
        <v>0</v>
      </c>
      <c r="H23" s="62">
        <f>'Absen Januari'!AM25</f>
        <v>0</v>
      </c>
      <c r="I23" s="62">
        <f>'Absen Januari'!AN25</f>
        <v>0</v>
      </c>
      <c r="J23" s="62">
        <f>'Absen Januari'!AO25</f>
        <v>0</v>
      </c>
      <c r="K23" s="62">
        <f>'Absen Januari'!AP25</f>
        <v>0</v>
      </c>
      <c r="L23" s="62">
        <f>'Absen Februari'!AM25</f>
        <v>0</v>
      </c>
      <c r="M23" s="62">
        <f>'Absen Februari'!AN25</f>
        <v>0</v>
      </c>
      <c r="N23" s="62">
        <f>'Absen Februari'!AO25</f>
        <v>0</v>
      </c>
      <c r="O23" s="62">
        <f>'Absen Februari'!AP25</f>
        <v>0</v>
      </c>
      <c r="P23" s="62">
        <f>'Absen Maret'!AM25</f>
        <v>0</v>
      </c>
      <c r="Q23" s="62">
        <f>'Absen Maret'!AN25</f>
        <v>0</v>
      </c>
      <c r="R23" s="62">
        <f>'Absen Maret'!AO25</f>
        <v>0</v>
      </c>
      <c r="S23" s="62">
        <f>'Absen Maret'!AP25</f>
        <v>0</v>
      </c>
      <c r="T23" s="62">
        <f>'Absen April'!AM25</f>
        <v>0</v>
      </c>
      <c r="U23" s="62">
        <f>'Absen April'!AN25</f>
        <v>0</v>
      </c>
      <c r="V23" s="62">
        <f>'Absen April'!AO25</f>
        <v>0</v>
      </c>
      <c r="W23" s="62">
        <f>'Absen April'!AP25</f>
        <v>0</v>
      </c>
      <c r="X23" s="62">
        <f>'Absen Mei'!AM25</f>
        <v>0</v>
      </c>
      <c r="Y23" s="62">
        <f>'Absen Mei'!AN25</f>
        <v>0</v>
      </c>
      <c r="Z23" s="62">
        <f>'Absen Mei'!AO25</f>
        <v>0</v>
      </c>
      <c r="AA23" s="62">
        <f>'Absen Mei'!AP25</f>
        <v>0</v>
      </c>
      <c r="AB23" s="62">
        <f>'Absen Juni'!AM25</f>
        <v>0</v>
      </c>
      <c r="AC23" s="62">
        <f>'Absen Juni'!AN25</f>
        <v>0</v>
      </c>
      <c r="AD23" s="62">
        <f>'Absen Juni'!AO25</f>
        <v>0</v>
      </c>
      <c r="AE23" s="69">
        <f>'Absen Juni'!AP25</f>
        <v>0</v>
      </c>
      <c r="AF23" s="72">
        <f t="shared" si="0"/>
        <v>0</v>
      </c>
      <c r="AG23" s="64">
        <f t="shared" si="1"/>
        <v>0</v>
      </c>
      <c r="AH23" s="64">
        <f t="shared" si="2"/>
        <v>0</v>
      </c>
      <c r="AI23" s="65">
        <f t="shared" si="3"/>
        <v>0</v>
      </c>
    </row>
    <row r="24" spans="1:35" ht="15.75" thickBot="1" x14ac:dyDescent="0.3">
      <c r="A24" s="1"/>
      <c r="B24" s="66">
        <v>14</v>
      </c>
      <c r="C24" s="22">
        <f>'Absen Januari'!C26</f>
        <v>0</v>
      </c>
      <c r="D24" s="22">
        <f>'Absen Januari'!D26</f>
        <v>0</v>
      </c>
      <c r="E24" s="22">
        <f>'Absen Januari'!E26</f>
        <v>0</v>
      </c>
      <c r="F24" s="22">
        <f>'Absen Januari'!F26</f>
        <v>0</v>
      </c>
      <c r="G24" s="22">
        <f>'Absen Januari'!G26</f>
        <v>0</v>
      </c>
      <c r="H24" s="62">
        <f>'Absen Januari'!AM26</f>
        <v>0</v>
      </c>
      <c r="I24" s="62">
        <f>'Absen Januari'!AN26</f>
        <v>0</v>
      </c>
      <c r="J24" s="62">
        <f>'Absen Januari'!AO26</f>
        <v>0</v>
      </c>
      <c r="K24" s="62">
        <f>'Absen Januari'!AP26</f>
        <v>0</v>
      </c>
      <c r="L24" s="62">
        <f>'Absen Februari'!AM26</f>
        <v>0</v>
      </c>
      <c r="M24" s="62">
        <f>'Absen Februari'!AN26</f>
        <v>0</v>
      </c>
      <c r="N24" s="62">
        <f>'Absen Februari'!AO26</f>
        <v>0</v>
      </c>
      <c r="O24" s="62">
        <f>'Absen Februari'!AP26</f>
        <v>0</v>
      </c>
      <c r="P24" s="62">
        <f>'Absen Maret'!AM26</f>
        <v>0</v>
      </c>
      <c r="Q24" s="62">
        <f>'Absen Maret'!AN26</f>
        <v>0</v>
      </c>
      <c r="R24" s="62">
        <f>'Absen Maret'!AO26</f>
        <v>0</v>
      </c>
      <c r="S24" s="62">
        <f>'Absen Maret'!AP26</f>
        <v>0</v>
      </c>
      <c r="T24" s="62">
        <f>'Absen April'!AM26</f>
        <v>0</v>
      </c>
      <c r="U24" s="62">
        <f>'Absen April'!AN26</f>
        <v>0</v>
      </c>
      <c r="V24" s="62">
        <f>'Absen April'!AO26</f>
        <v>0</v>
      </c>
      <c r="W24" s="62">
        <f>'Absen April'!AP26</f>
        <v>0</v>
      </c>
      <c r="X24" s="62">
        <f>'Absen Mei'!AM26</f>
        <v>0</v>
      </c>
      <c r="Y24" s="62">
        <f>'Absen Mei'!AN26</f>
        <v>0</v>
      </c>
      <c r="Z24" s="62">
        <f>'Absen Mei'!AO26</f>
        <v>0</v>
      </c>
      <c r="AA24" s="62">
        <f>'Absen Mei'!AP26</f>
        <v>0</v>
      </c>
      <c r="AB24" s="62">
        <f>'Absen Juni'!AM26</f>
        <v>0</v>
      </c>
      <c r="AC24" s="62">
        <f>'Absen Juni'!AN26</f>
        <v>0</v>
      </c>
      <c r="AD24" s="62">
        <f>'Absen Juni'!AO26</f>
        <v>0</v>
      </c>
      <c r="AE24" s="69">
        <f>'Absen Juni'!AP26</f>
        <v>0</v>
      </c>
      <c r="AF24" s="72">
        <f t="shared" si="0"/>
        <v>0</v>
      </c>
      <c r="AG24" s="64">
        <f t="shared" si="1"/>
        <v>0</v>
      </c>
      <c r="AH24" s="64">
        <f t="shared" si="2"/>
        <v>0</v>
      </c>
      <c r="AI24" s="65">
        <f t="shared" si="3"/>
        <v>0</v>
      </c>
    </row>
    <row r="25" spans="1:35" ht="15.75" thickBot="1" x14ac:dyDescent="0.3">
      <c r="A25" s="1"/>
      <c r="B25" s="66">
        <v>15</v>
      </c>
      <c r="C25" s="22">
        <f>'Absen Januari'!C27</f>
        <v>0</v>
      </c>
      <c r="D25" s="22">
        <f>'Absen Januari'!D27</f>
        <v>0</v>
      </c>
      <c r="E25" s="22">
        <f>'Absen Januari'!E27</f>
        <v>0</v>
      </c>
      <c r="F25" s="22">
        <f>'Absen Januari'!F27</f>
        <v>0</v>
      </c>
      <c r="G25" s="22">
        <f>'Absen Januari'!G27</f>
        <v>0</v>
      </c>
      <c r="H25" s="62">
        <f>'Absen Januari'!AM27</f>
        <v>0</v>
      </c>
      <c r="I25" s="62">
        <f>'Absen Januari'!AN27</f>
        <v>0</v>
      </c>
      <c r="J25" s="62">
        <f>'Absen Januari'!AO27</f>
        <v>0</v>
      </c>
      <c r="K25" s="62">
        <f>'Absen Januari'!AP27</f>
        <v>0</v>
      </c>
      <c r="L25" s="62">
        <f>'Absen Februari'!AM27</f>
        <v>0</v>
      </c>
      <c r="M25" s="62">
        <f>'Absen Februari'!AN27</f>
        <v>0</v>
      </c>
      <c r="N25" s="62">
        <f>'Absen Februari'!AO27</f>
        <v>0</v>
      </c>
      <c r="O25" s="62">
        <f>'Absen Februari'!AP27</f>
        <v>0</v>
      </c>
      <c r="P25" s="62">
        <f>'Absen Maret'!AM27</f>
        <v>0</v>
      </c>
      <c r="Q25" s="62">
        <f>'Absen Maret'!AN27</f>
        <v>0</v>
      </c>
      <c r="R25" s="62">
        <f>'Absen Maret'!AO27</f>
        <v>0</v>
      </c>
      <c r="S25" s="62">
        <f>'Absen Maret'!AP27</f>
        <v>0</v>
      </c>
      <c r="T25" s="62">
        <f>'Absen April'!AM27</f>
        <v>0</v>
      </c>
      <c r="U25" s="62">
        <f>'Absen April'!AN27</f>
        <v>0</v>
      </c>
      <c r="V25" s="62">
        <f>'Absen April'!AO27</f>
        <v>0</v>
      </c>
      <c r="W25" s="62">
        <f>'Absen April'!AP27</f>
        <v>0</v>
      </c>
      <c r="X25" s="62">
        <f>'Absen Mei'!AM27</f>
        <v>0</v>
      </c>
      <c r="Y25" s="62">
        <f>'Absen Mei'!AN27</f>
        <v>0</v>
      </c>
      <c r="Z25" s="62">
        <f>'Absen Mei'!AO27</f>
        <v>0</v>
      </c>
      <c r="AA25" s="62">
        <f>'Absen Mei'!AP27</f>
        <v>0</v>
      </c>
      <c r="AB25" s="62">
        <f>'Absen Juni'!AM27</f>
        <v>0</v>
      </c>
      <c r="AC25" s="62">
        <f>'Absen Juni'!AN27</f>
        <v>0</v>
      </c>
      <c r="AD25" s="62">
        <f>'Absen Juni'!AO27</f>
        <v>0</v>
      </c>
      <c r="AE25" s="69">
        <f>'Absen Juni'!AP27</f>
        <v>0</v>
      </c>
      <c r="AF25" s="72">
        <f t="shared" si="0"/>
        <v>0</v>
      </c>
      <c r="AG25" s="64">
        <f t="shared" si="1"/>
        <v>0</v>
      </c>
      <c r="AH25" s="64">
        <f t="shared" si="2"/>
        <v>0</v>
      </c>
      <c r="AI25" s="65">
        <f t="shared" si="3"/>
        <v>0</v>
      </c>
    </row>
    <row r="26" spans="1:35" ht="15.75" thickBot="1" x14ac:dyDescent="0.3">
      <c r="A26" s="1"/>
      <c r="B26" s="66">
        <v>16</v>
      </c>
      <c r="C26" s="22">
        <f>'Absen Januari'!C28</f>
        <v>0</v>
      </c>
      <c r="D26" s="22">
        <f>'Absen Januari'!D28</f>
        <v>0</v>
      </c>
      <c r="E26" s="22">
        <f>'Absen Januari'!E28</f>
        <v>0</v>
      </c>
      <c r="F26" s="22">
        <f>'Absen Januari'!F28</f>
        <v>0</v>
      </c>
      <c r="G26" s="22">
        <f>'Absen Januari'!G28</f>
        <v>0</v>
      </c>
      <c r="H26" s="62">
        <f>'Absen Januari'!AM28</f>
        <v>0</v>
      </c>
      <c r="I26" s="62">
        <f>'Absen Januari'!AN28</f>
        <v>0</v>
      </c>
      <c r="J26" s="62">
        <f>'Absen Januari'!AO28</f>
        <v>0</v>
      </c>
      <c r="K26" s="62">
        <f>'Absen Januari'!AP28</f>
        <v>0</v>
      </c>
      <c r="L26" s="62">
        <f>'Absen Februari'!AM28</f>
        <v>0</v>
      </c>
      <c r="M26" s="62">
        <f>'Absen Februari'!AN28</f>
        <v>0</v>
      </c>
      <c r="N26" s="62">
        <f>'Absen Februari'!AO28</f>
        <v>0</v>
      </c>
      <c r="O26" s="62">
        <f>'Absen Februari'!AP28</f>
        <v>0</v>
      </c>
      <c r="P26" s="62">
        <f>'Absen Maret'!AM28</f>
        <v>0</v>
      </c>
      <c r="Q26" s="62">
        <f>'Absen Maret'!AN28</f>
        <v>0</v>
      </c>
      <c r="R26" s="62">
        <f>'Absen Maret'!AO28</f>
        <v>0</v>
      </c>
      <c r="S26" s="62">
        <f>'Absen Maret'!AP28</f>
        <v>0</v>
      </c>
      <c r="T26" s="62">
        <f>'Absen April'!AM28</f>
        <v>0</v>
      </c>
      <c r="U26" s="62">
        <f>'Absen April'!AN28</f>
        <v>0</v>
      </c>
      <c r="V26" s="62">
        <f>'Absen April'!AO28</f>
        <v>0</v>
      </c>
      <c r="W26" s="62">
        <f>'Absen April'!AP28</f>
        <v>0</v>
      </c>
      <c r="X26" s="62">
        <f>'Absen Mei'!AM28</f>
        <v>0</v>
      </c>
      <c r="Y26" s="62">
        <f>'Absen Mei'!AN28</f>
        <v>0</v>
      </c>
      <c r="Z26" s="62">
        <f>'Absen Mei'!AO28</f>
        <v>0</v>
      </c>
      <c r="AA26" s="62">
        <f>'Absen Mei'!AP28</f>
        <v>0</v>
      </c>
      <c r="AB26" s="62">
        <f>'Absen Juni'!AM28</f>
        <v>0</v>
      </c>
      <c r="AC26" s="62">
        <f>'Absen Juni'!AN28</f>
        <v>0</v>
      </c>
      <c r="AD26" s="62">
        <f>'Absen Juni'!AO28</f>
        <v>0</v>
      </c>
      <c r="AE26" s="69">
        <f>'Absen Juni'!AP28</f>
        <v>0</v>
      </c>
      <c r="AF26" s="72">
        <f t="shared" si="0"/>
        <v>0</v>
      </c>
      <c r="AG26" s="64">
        <f t="shared" si="1"/>
        <v>0</v>
      </c>
      <c r="AH26" s="64">
        <f t="shared" si="2"/>
        <v>0</v>
      </c>
      <c r="AI26" s="65">
        <f t="shared" si="3"/>
        <v>0</v>
      </c>
    </row>
    <row r="27" spans="1:35" ht="15.75" thickBot="1" x14ac:dyDescent="0.3">
      <c r="A27" s="1"/>
      <c r="B27" s="66">
        <v>17</v>
      </c>
      <c r="C27" s="22">
        <f>'Absen Januari'!C29</f>
        <v>0</v>
      </c>
      <c r="D27" s="22">
        <f>'Absen Januari'!D29</f>
        <v>0</v>
      </c>
      <c r="E27" s="22">
        <f>'Absen Januari'!E29</f>
        <v>0</v>
      </c>
      <c r="F27" s="22">
        <f>'Absen Januari'!F29</f>
        <v>0</v>
      </c>
      <c r="G27" s="22">
        <f>'Absen Januari'!G29</f>
        <v>0</v>
      </c>
      <c r="H27" s="62">
        <f>'Absen Januari'!AM29</f>
        <v>0</v>
      </c>
      <c r="I27" s="62">
        <f>'Absen Januari'!AN29</f>
        <v>0</v>
      </c>
      <c r="J27" s="62">
        <f>'Absen Januari'!AO29</f>
        <v>0</v>
      </c>
      <c r="K27" s="62">
        <f>'Absen Januari'!AP29</f>
        <v>0</v>
      </c>
      <c r="L27" s="62">
        <f>'Absen Februari'!AM29</f>
        <v>0</v>
      </c>
      <c r="M27" s="62">
        <f>'Absen Februari'!AN29</f>
        <v>0</v>
      </c>
      <c r="N27" s="62">
        <f>'Absen Februari'!AO29</f>
        <v>0</v>
      </c>
      <c r="O27" s="62">
        <f>'Absen Februari'!AP29</f>
        <v>0</v>
      </c>
      <c r="P27" s="62">
        <f>'Absen Maret'!AM29</f>
        <v>0</v>
      </c>
      <c r="Q27" s="62">
        <f>'Absen Maret'!AN29</f>
        <v>0</v>
      </c>
      <c r="R27" s="62">
        <f>'Absen Maret'!AO29</f>
        <v>0</v>
      </c>
      <c r="S27" s="62">
        <f>'Absen Maret'!AP29</f>
        <v>0</v>
      </c>
      <c r="T27" s="62">
        <f>'Absen April'!AM29</f>
        <v>0</v>
      </c>
      <c r="U27" s="62">
        <f>'Absen April'!AN29</f>
        <v>0</v>
      </c>
      <c r="V27" s="62">
        <f>'Absen April'!AO29</f>
        <v>0</v>
      </c>
      <c r="W27" s="62">
        <f>'Absen April'!AP29</f>
        <v>0</v>
      </c>
      <c r="X27" s="62">
        <f>'Absen Mei'!AM29</f>
        <v>0</v>
      </c>
      <c r="Y27" s="62">
        <f>'Absen Mei'!AN29</f>
        <v>0</v>
      </c>
      <c r="Z27" s="62">
        <f>'Absen Mei'!AO29</f>
        <v>0</v>
      </c>
      <c r="AA27" s="62">
        <f>'Absen Mei'!AP29</f>
        <v>0</v>
      </c>
      <c r="AB27" s="62">
        <f>'Absen Juni'!AM29</f>
        <v>0</v>
      </c>
      <c r="AC27" s="62">
        <f>'Absen Juni'!AN29</f>
        <v>0</v>
      </c>
      <c r="AD27" s="62">
        <f>'Absen Juni'!AO29</f>
        <v>0</v>
      </c>
      <c r="AE27" s="69">
        <f>'Absen Juni'!AP29</f>
        <v>0</v>
      </c>
      <c r="AF27" s="72">
        <f t="shared" si="0"/>
        <v>0</v>
      </c>
      <c r="AG27" s="64">
        <f t="shared" si="1"/>
        <v>0</v>
      </c>
      <c r="AH27" s="64">
        <f t="shared" si="2"/>
        <v>0</v>
      </c>
      <c r="AI27" s="65">
        <f t="shared" si="3"/>
        <v>0</v>
      </c>
    </row>
    <row r="28" spans="1:35" ht="15.75" thickBot="1" x14ac:dyDescent="0.3">
      <c r="A28" s="1"/>
      <c r="B28" s="66">
        <v>18</v>
      </c>
      <c r="C28" s="22">
        <f>'Absen Januari'!C30</f>
        <v>0</v>
      </c>
      <c r="D28" s="22">
        <f>'Absen Januari'!D30</f>
        <v>0</v>
      </c>
      <c r="E28" s="22">
        <f>'Absen Januari'!E30</f>
        <v>0</v>
      </c>
      <c r="F28" s="22">
        <f>'Absen Januari'!F30</f>
        <v>0</v>
      </c>
      <c r="G28" s="22">
        <f>'Absen Januari'!G30</f>
        <v>0</v>
      </c>
      <c r="H28" s="62">
        <f>'Absen Januari'!AM30</f>
        <v>0</v>
      </c>
      <c r="I28" s="62">
        <f>'Absen Januari'!AN30</f>
        <v>0</v>
      </c>
      <c r="J28" s="62">
        <f>'Absen Januari'!AO30</f>
        <v>0</v>
      </c>
      <c r="K28" s="62">
        <f>'Absen Januari'!AP30</f>
        <v>0</v>
      </c>
      <c r="L28" s="62">
        <f>'Absen Februari'!AM30</f>
        <v>0</v>
      </c>
      <c r="M28" s="62">
        <f>'Absen Februari'!AN30</f>
        <v>0</v>
      </c>
      <c r="N28" s="62">
        <f>'Absen Februari'!AO30</f>
        <v>0</v>
      </c>
      <c r="O28" s="62">
        <f>'Absen Februari'!AP30</f>
        <v>0</v>
      </c>
      <c r="P28" s="62">
        <f>'Absen Maret'!AM30</f>
        <v>0</v>
      </c>
      <c r="Q28" s="62">
        <f>'Absen Maret'!AN30</f>
        <v>0</v>
      </c>
      <c r="R28" s="62">
        <f>'Absen Maret'!AO30</f>
        <v>0</v>
      </c>
      <c r="S28" s="62">
        <f>'Absen Maret'!AP30</f>
        <v>0</v>
      </c>
      <c r="T28" s="62">
        <f>'Absen April'!AM30</f>
        <v>0</v>
      </c>
      <c r="U28" s="62">
        <f>'Absen April'!AN30</f>
        <v>0</v>
      </c>
      <c r="V28" s="62">
        <f>'Absen April'!AO30</f>
        <v>0</v>
      </c>
      <c r="W28" s="62">
        <f>'Absen April'!AP30</f>
        <v>0</v>
      </c>
      <c r="X28" s="62">
        <f>'Absen Mei'!AM30</f>
        <v>0</v>
      </c>
      <c r="Y28" s="62">
        <f>'Absen Mei'!AN30</f>
        <v>0</v>
      </c>
      <c r="Z28" s="62">
        <f>'Absen Mei'!AO30</f>
        <v>0</v>
      </c>
      <c r="AA28" s="62">
        <f>'Absen Mei'!AP30</f>
        <v>0</v>
      </c>
      <c r="AB28" s="62">
        <f>'Absen Juni'!AM30</f>
        <v>0</v>
      </c>
      <c r="AC28" s="62">
        <f>'Absen Juni'!AN30</f>
        <v>0</v>
      </c>
      <c r="AD28" s="62">
        <f>'Absen Juni'!AO30</f>
        <v>0</v>
      </c>
      <c r="AE28" s="69">
        <f>'Absen Juni'!AP30</f>
        <v>0</v>
      </c>
      <c r="AF28" s="72">
        <f t="shared" si="0"/>
        <v>0</v>
      </c>
      <c r="AG28" s="64">
        <f t="shared" si="1"/>
        <v>0</v>
      </c>
      <c r="AH28" s="64">
        <f t="shared" si="2"/>
        <v>0</v>
      </c>
      <c r="AI28" s="65">
        <f t="shared" si="3"/>
        <v>0</v>
      </c>
    </row>
    <row r="29" spans="1:35" ht="15.75" thickBot="1" x14ac:dyDescent="0.3">
      <c r="A29" s="1"/>
      <c r="B29" s="66">
        <v>19</v>
      </c>
      <c r="C29" s="22">
        <f>'Absen Januari'!C31</f>
        <v>0</v>
      </c>
      <c r="D29" s="22">
        <f>'Absen Januari'!D31</f>
        <v>0</v>
      </c>
      <c r="E29" s="22">
        <f>'Absen Januari'!E31</f>
        <v>0</v>
      </c>
      <c r="F29" s="22">
        <f>'Absen Januari'!F31</f>
        <v>0</v>
      </c>
      <c r="G29" s="22">
        <f>'Absen Januari'!G31</f>
        <v>0</v>
      </c>
      <c r="H29" s="62">
        <f>'Absen Januari'!AM31</f>
        <v>0</v>
      </c>
      <c r="I29" s="62">
        <f>'Absen Januari'!AN31</f>
        <v>0</v>
      </c>
      <c r="J29" s="62">
        <f>'Absen Januari'!AO31</f>
        <v>0</v>
      </c>
      <c r="K29" s="62">
        <f>'Absen Januari'!AP31</f>
        <v>0</v>
      </c>
      <c r="L29" s="62">
        <f>'Absen Februari'!AM31</f>
        <v>0</v>
      </c>
      <c r="M29" s="62">
        <f>'Absen Februari'!AN31</f>
        <v>0</v>
      </c>
      <c r="N29" s="62">
        <f>'Absen Februari'!AO31</f>
        <v>0</v>
      </c>
      <c r="O29" s="62">
        <f>'Absen Februari'!AP31</f>
        <v>0</v>
      </c>
      <c r="P29" s="62">
        <f>'Absen Maret'!AM31</f>
        <v>0</v>
      </c>
      <c r="Q29" s="62">
        <f>'Absen Maret'!AN31</f>
        <v>0</v>
      </c>
      <c r="R29" s="62">
        <f>'Absen Maret'!AO31</f>
        <v>0</v>
      </c>
      <c r="S29" s="62">
        <f>'Absen Maret'!AP31</f>
        <v>0</v>
      </c>
      <c r="T29" s="62">
        <f>'Absen April'!AM31</f>
        <v>0</v>
      </c>
      <c r="U29" s="62">
        <f>'Absen April'!AN31</f>
        <v>0</v>
      </c>
      <c r="V29" s="62">
        <f>'Absen April'!AO31</f>
        <v>0</v>
      </c>
      <c r="W29" s="62">
        <f>'Absen April'!AP31</f>
        <v>0</v>
      </c>
      <c r="X29" s="62">
        <f>'Absen Mei'!AM31</f>
        <v>0</v>
      </c>
      <c r="Y29" s="62">
        <f>'Absen Mei'!AN31</f>
        <v>0</v>
      </c>
      <c r="Z29" s="62">
        <f>'Absen Mei'!AO31</f>
        <v>0</v>
      </c>
      <c r="AA29" s="62">
        <f>'Absen Mei'!AP31</f>
        <v>0</v>
      </c>
      <c r="AB29" s="62">
        <f>'Absen Juni'!AM31</f>
        <v>0</v>
      </c>
      <c r="AC29" s="62">
        <f>'Absen Juni'!AN31</f>
        <v>0</v>
      </c>
      <c r="AD29" s="62">
        <f>'Absen Juni'!AO31</f>
        <v>0</v>
      </c>
      <c r="AE29" s="69">
        <f>'Absen Juni'!AP31</f>
        <v>0</v>
      </c>
      <c r="AF29" s="72">
        <f t="shared" si="0"/>
        <v>0</v>
      </c>
      <c r="AG29" s="64">
        <f t="shared" si="1"/>
        <v>0</v>
      </c>
      <c r="AH29" s="64">
        <f t="shared" si="2"/>
        <v>0</v>
      </c>
      <c r="AI29" s="65">
        <f t="shared" si="3"/>
        <v>0</v>
      </c>
    </row>
    <row r="30" spans="1:35" ht="15.75" thickBot="1" x14ac:dyDescent="0.3">
      <c r="A30" s="1"/>
      <c r="B30" s="66">
        <v>20</v>
      </c>
      <c r="C30" s="22">
        <f>'Absen Januari'!C32</f>
        <v>0</v>
      </c>
      <c r="D30" s="22">
        <f>'Absen Januari'!D32</f>
        <v>0</v>
      </c>
      <c r="E30" s="22">
        <f>'Absen Januari'!E32</f>
        <v>0</v>
      </c>
      <c r="F30" s="22">
        <f>'Absen Januari'!F32</f>
        <v>0</v>
      </c>
      <c r="G30" s="22">
        <f>'Absen Januari'!G32</f>
        <v>0</v>
      </c>
      <c r="H30" s="62">
        <f>'Absen Januari'!AM32</f>
        <v>0</v>
      </c>
      <c r="I30" s="62">
        <f>'Absen Januari'!AN32</f>
        <v>0</v>
      </c>
      <c r="J30" s="62">
        <f>'Absen Januari'!AO32</f>
        <v>0</v>
      </c>
      <c r="K30" s="62">
        <f>'Absen Januari'!AP32</f>
        <v>0</v>
      </c>
      <c r="L30" s="62">
        <f>'Absen Februari'!AM32</f>
        <v>0</v>
      </c>
      <c r="M30" s="62">
        <f>'Absen Februari'!AN32</f>
        <v>0</v>
      </c>
      <c r="N30" s="62">
        <f>'Absen Februari'!AO32</f>
        <v>0</v>
      </c>
      <c r="O30" s="62">
        <f>'Absen Februari'!AP32</f>
        <v>0</v>
      </c>
      <c r="P30" s="62">
        <f>'Absen Maret'!AM32</f>
        <v>0</v>
      </c>
      <c r="Q30" s="62">
        <f>'Absen Maret'!AN32</f>
        <v>0</v>
      </c>
      <c r="R30" s="62">
        <f>'Absen Maret'!AO32</f>
        <v>0</v>
      </c>
      <c r="S30" s="62">
        <f>'Absen Maret'!AP32</f>
        <v>0</v>
      </c>
      <c r="T30" s="62">
        <f>'Absen April'!AM32</f>
        <v>0</v>
      </c>
      <c r="U30" s="62">
        <f>'Absen April'!AN32</f>
        <v>0</v>
      </c>
      <c r="V30" s="62">
        <f>'Absen April'!AO32</f>
        <v>0</v>
      </c>
      <c r="W30" s="62">
        <f>'Absen April'!AP32</f>
        <v>0</v>
      </c>
      <c r="X30" s="62">
        <f>'Absen Mei'!AM32</f>
        <v>0</v>
      </c>
      <c r="Y30" s="62">
        <f>'Absen Mei'!AN32</f>
        <v>0</v>
      </c>
      <c r="Z30" s="62">
        <f>'Absen Mei'!AO32</f>
        <v>0</v>
      </c>
      <c r="AA30" s="62">
        <f>'Absen Mei'!AP32</f>
        <v>0</v>
      </c>
      <c r="AB30" s="62">
        <f>'Absen Juni'!AM32</f>
        <v>0</v>
      </c>
      <c r="AC30" s="62">
        <f>'Absen Juni'!AN32</f>
        <v>0</v>
      </c>
      <c r="AD30" s="62">
        <f>'Absen Juni'!AO32</f>
        <v>0</v>
      </c>
      <c r="AE30" s="69">
        <f>'Absen Juni'!AP32</f>
        <v>0</v>
      </c>
      <c r="AF30" s="72">
        <f t="shared" si="0"/>
        <v>0</v>
      </c>
      <c r="AG30" s="64">
        <f t="shared" si="1"/>
        <v>0</v>
      </c>
      <c r="AH30" s="64">
        <f t="shared" si="2"/>
        <v>0</v>
      </c>
      <c r="AI30" s="65">
        <f t="shared" si="3"/>
        <v>0</v>
      </c>
    </row>
    <row r="31" spans="1:35" ht="15.75" thickBot="1" x14ac:dyDescent="0.3">
      <c r="A31" s="1"/>
      <c r="B31" s="66">
        <v>21</v>
      </c>
      <c r="C31" s="22">
        <f>'Absen Januari'!C33</f>
        <v>0</v>
      </c>
      <c r="D31" s="22">
        <f>'Absen Januari'!D33</f>
        <v>0</v>
      </c>
      <c r="E31" s="22">
        <f>'Absen Januari'!E33</f>
        <v>0</v>
      </c>
      <c r="F31" s="22">
        <f>'Absen Januari'!F33</f>
        <v>0</v>
      </c>
      <c r="G31" s="22">
        <f>'Absen Januari'!G33</f>
        <v>0</v>
      </c>
      <c r="H31" s="62">
        <f>'Absen Januari'!AM33</f>
        <v>0</v>
      </c>
      <c r="I31" s="62">
        <f>'Absen Januari'!AN33</f>
        <v>0</v>
      </c>
      <c r="J31" s="62">
        <f>'Absen Januari'!AO33</f>
        <v>0</v>
      </c>
      <c r="K31" s="62">
        <f>'Absen Januari'!AP33</f>
        <v>0</v>
      </c>
      <c r="L31" s="62">
        <f>'Absen Februari'!AM33</f>
        <v>0</v>
      </c>
      <c r="M31" s="62">
        <f>'Absen Februari'!AN33</f>
        <v>0</v>
      </c>
      <c r="N31" s="62">
        <f>'Absen Februari'!AO33</f>
        <v>0</v>
      </c>
      <c r="O31" s="62">
        <f>'Absen Februari'!AP33</f>
        <v>0</v>
      </c>
      <c r="P31" s="62">
        <f>'Absen Maret'!AM33</f>
        <v>0</v>
      </c>
      <c r="Q31" s="62">
        <f>'Absen Maret'!AN33</f>
        <v>0</v>
      </c>
      <c r="R31" s="62">
        <f>'Absen Maret'!AO33</f>
        <v>0</v>
      </c>
      <c r="S31" s="62">
        <f>'Absen Maret'!AP33</f>
        <v>0</v>
      </c>
      <c r="T31" s="62">
        <f>'Absen April'!AM33</f>
        <v>0</v>
      </c>
      <c r="U31" s="62">
        <f>'Absen April'!AN33</f>
        <v>0</v>
      </c>
      <c r="V31" s="62">
        <f>'Absen April'!AO33</f>
        <v>0</v>
      </c>
      <c r="W31" s="62">
        <f>'Absen April'!AP33</f>
        <v>0</v>
      </c>
      <c r="X31" s="62">
        <f>'Absen Mei'!AM33</f>
        <v>0</v>
      </c>
      <c r="Y31" s="62">
        <f>'Absen Mei'!AN33</f>
        <v>0</v>
      </c>
      <c r="Z31" s="62">
        <f>'Absen Mei'!AO33</f>
        <v>0</v>
      </c>
      <c r="AA31" s="62">
        <f>'Absen Mei'!AP33</f>
        <v>0</v>
      </c>
      <c r="AB31" s="62">
        <f>'Absen Juni'!AM33</f>
        <v>0</v>
      </c>
      <c r="AC31" s="62">
        <f>'Absen Juni'!AN33</f>
        <v>0</v>
      </c>
      <c r="AD31" s="62">
        <f>'Absen Juni'!AO33</f>
        <v>0</v>
      </c>
      <c r="AE31" s="69">
        <f>'Absen Juni'!AP33</f>
        <v>0</v>
      </c>
      <c r="AF31" s="72">
        <f t="shared" si="0"/>
        <v>0</v>
      </c>
      <c r="AG31" s="64">
        <f t="shared" si="1"/>
        <v>0</v>
      </c>
      <c r="AH31" s="64">
        <f t="shared" si="2"/>
        <v>0</v>
      </c>
      <c r="AI31" s="65">
        <f t="shared" si="3"/>
        <v>0</v>
      </c>
    </row>
    <row r="32" spans="1:35" ht="15.75" thickBot="1" x14ac:dyDescent="0.3">
      <c r="A32" s="1"/>
      <c r="B32" s="67">
        <v>22</v>
      </c>
      <c r="C32" s="37">
        <f>'Absen Januari'!C34</f>
        <v>0</v>
      </c>
      <c r="D32" s="37">
        <f>'Absen Januari'!D34</f>
        <v>0</v>
      </c>
      <c r="E32" s="37">
        <f>'Absen Januari'!E34</f>
        <v>0</v>
      </c>
      <c r="F32" s="37">
        <f>'Absen Januari'!F34</f>
        <v>0</v>
      </c>
      <c r="G32" s="37">
        <f>'Absen Januari'!G34</f>
        <v>0</v>
      </c>
      <c r="H32" s="82">
        <f>'Absen Januari'!AM34</f>
        <v>0</v>
      </c>
      <c r="I32" s="82">
        <f>'Absen Januari'!AN34</f>
        <v>0</v>
      </c>
      <c r="J32" s="82">
        <f>'Absen Januari'!AO34</f>
        <v>0</v>
      </c>
      <c r="K32" s="82">
        <f>'Absen Januari'!AP34</f>
        <v>0</v>
      </c>
      <c r="L32" s="82">
        <f>'Absen Februari'!AM34</f>
        <v>0</v>
      </c>
      <c r="M32" s="82">
        <f>'Absen Februari'!AN34</f>
        <v>0</v>
      </c>
      <c r="N32" s="82">
        <f>'Absen Februari'!AO34</f>
        <v>0</v>
      </c>
      <c r="O32" s="82">
        <f>'Absen Februari'!AP34</f>
        <v>0</v>
      </c>
      <c r="P32" s="82">
        <f>'Absen Maret'!AM34</f>
        <v>0</v>
      </c>
      <c r="Q32" s="82">
        <f>'Absen Maret'!AN34</f>
        <v>0</v>
      </c>
      <c r="R32" s="82">
        <f>'Absen Maret'!AO34</f>
        <v>0</v>
      </c>
      <c r="S32" s="82">
        <f>'Absen Maret'!AP34</f>
        <v>0</v>
      </c>
      <c r="T32" s="82">
        <f>'Absen April'!AM34</f>
        <v>0</v>
      </c>
      <c r="U32" s="82">
        <f>'Absen April'!AN34</f>
        <v>0</v>
      </c>
      <c r="V32" s="82">
        <f>'Absen April'!AO34</f>
        <v>0</v>
      </c>
      <c r="W32" s="82">
        <f>'Absen April'!AP34</f>
        <v>0</v>
      </c>
      <c r="X32" s="82">
        <f>'Absen Mei'!AM34</f>
        <v>0</v>
      </c>
      <c r="Y32" s="82">
        <f>'Absen Mei'!AN34</f>
        <v>0</v>
      </c>
      <c r="Z32" s="82">
        <f>'Absen Mei'!AO34</f>
        <v>0</v>
      </c>
      <c r="AA32" s="82">
        <f>'Absen Mei'!AP34</f>
        <v>0</v>
      </c>
      <c r="AB32" s="82">
        <f>'Absen Juni'!AM34</f>
        <v>0</v>
      </c>
      <c r="AC32" s="82">
        <f>'Absen Juni'!AN34</f>
        <v>0</v>
      </c>
      <c r="AD32" s="82">
        <f>'Absen Juni'!AO34</f>
        <v>0</v>
      </c>
      <c r="AE32" s="83">
        <f>'Absen Juni'!AP34</f>
        <v>0</v>
      </c>
      <c r="AF32" s="84">
        <f t="shared" si="0"/>
        <v>0</v>
      </c>
      <c r="AG32" s="85">
        <f t="shared" si="1"/>
        <v>0</v>
      </c>
      <c r="AH32" s="85">
        <f t="shared" si="2"/>
        <v>0</v>
      </c>
      <c r="AI32" s="86">
        <f t="shared" si="3"/>
        <v>0</v>
      </c>
    </row>
    <row r="33" spans="1:21" x14ac:dyDescent="0.25">
      <c r="A33" s="1"/>
      <c r="B33" s="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</sheetData>
  <mergeCells count="26">
    <mergeCell ref="AF7:AI8"/>
    <mergeCell ref="X8:AA8"/>
    <mergeCell ref="H7:AE7"/>
    <mergeCell ref="K5:M5"/>
    <mergeCell ref="AL5:AP5"/>
    <mergeCell ref="P5:R5"/>
    <mergeCell ref="T5:V5"/>
    <mergeCell ref="X5:AA5"/>
    <mergeCell ref="AC5:AE5"/>
    <mergeCell ref="AG5:AJ5"/>
    <mergeCell ref="B2:AE2"/>
    <mergeCell ref="B3:AE3"/>
    <mergeCell ref="N6:T6"/>
    <mergeCell ref="B7:B9"/>
    <mergeCell ref="C7:C9"/>
    <mergeCell ref="E7:E9"/>
    <mergeCell ref="G7:G9"/>
    <mergeCell ref="H8:K8"/>
    <mergeCell ref="L8:O8"/>
    <mergeCell ref="P8:S8"/>
    <mergeCell ref="T8:W8"/>
    <mergeCell ref="AB8:AE8"/>
    <mergeCell ref="D7:D9"/>
    <mergeCell ref="F7:F9"/>
    <mergeCell ref="B5:C5"/>
    <mergeCell ref="F5:I5"/>
  </mergeCells>
  <printOptions horizontalCentered="1"/>
  <pageMargins left="0.23622047244094491" right="0.19685039370078741" top="0.74803149606299213" bottom="0.74803149606299213" header="0.31496062992125984" footer="0.31496062992125984"/>
  <pageSetup paperSize="9" scale="80" orientation="landscape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5" sqref="F5"/>
    </sheetView>
  </sheetViews>
  <sheetFormatPr defaultRowHeight="15" x14ac:dyDescent="0.25"/>
  <cols>
    <col min="4" max="4" width="18.42578125" customWidth="1"/>
  </cols>
  <sheetData>
    <row r="1" spans="1:4" ht="23.25" x14ac:dyDescent="0.35">
      <c r="A1" s="150" t="s">
        <v>45</v>
      </c>
      <c r="B1" s="150"/>
      <c r="C1" s="150"/>
      <c r="D1" s="150"/>
    </row>
    <row r="2" spans="1:4" ht="15.75" x14ac:dyDescent="0.25">
      <c r="A2" s="91" t="s">
        <v>46</v>
      </c>
    </row>
    <row r="3" spans="1:4" ht="24" customHeight="1" x14ac:dyDescent="0.25">
      <c r="A3" s="151" t="s">
        <v>44</v>
      </c>
      <c r="B3" s="151"/>
      <c r="C3" s="151"/>
      <c r="D3" s="151"/>
    </row>
    <row r="5" spans="1:4" ht="15" customHeight="1" x14ac:dyDescent="0.25">
      <c r="A5" s="152" t="s">
        <v>47</v>
      </c>
      <c r="B5" s="152"/>
      <c r="C5" s="152"/>
      <c r="D5" s="152"/>
    </row>
    <row r="6" spans="1:4" x14ac:dyDescent="0.25">
      <c r="A6" s="152"/>
      <c r="B6" s="152"/>
      <c r="C6" s="152"/>
      <c r="D6" s="152"/>
    </row>
    <row r="7" spans="1:4" ht="36" customHeight="1" x14ac:dyDescent="0.25">
      <c r="A7" s="152"/>
      <c r="B7" s="152"/>
      <c r="C7" s="152"/>
      <c r="D7" s="152"/>
    </row>
  </sheetData>
  <mergeCells count="3">
    <mergeCell ref="A1:D1"/>
    <mergeCell ref="A3:D3"/>
    <mergeCell ref="A5:D7"/>
  </mergeCells>
  <hyperlinks>
    <hyperlink ref="A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Absen Januari</vt:lpstr>
      <vt:lpstr>Absen Februari</vt:lpstr>
      <vt:lpstr>Absen Maret</vt:lpstr>
      <vt:lpstr>Absen April</vt:lpstr>
      <vt:lpstr>Absen Mei</vt:lpstr>
      <vt:lpstr>Absen Juni</vt:lpstr>
      <vt:lpstr>REKAP KEHADIRAN</vt:lpstr>
      <vt:lpstr>Sumber </vt:lpstr>
      <vt:lpstr>'Absen April'!Print_Area</vt:lpstr>
      <vt:lpstr>'Absen Februari'!Print_Area</vt:lpstr>
      <vt:lpstr>'Absen Januari'!Print_Area</vt:lpstr>
      <vt:lpstr>'Absen Juni'!Print_Area</vt:lpstr>
      <vt:lpstr>'Absen Maret'!Print_Area</vt:lpstr>
      <vt:lpstr>'Absen Mei'!Print_Area</vt:lpstr>
      <vt:lpstr>'REKAP KEHADIRAN'!Print_Area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</dc:creator>
  <cp:lastModifiedBy>Edi S</cp:lastModifiedBy>
  <cp:lastPrinted>2012-11-22T02:34:33Z</cp:lastPrinted>
  <dcterms:created xsi:type="dcterms:W3CDTF">2010-07-01T08:07:50Z</dcterms:created>
  <dcterms:modified xsi:type="dcterms:W3CDTF">2015-08-23T03:03:11Z</dcterms:modified>
</cp:coreProperties>
</file>