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hidePivotFieldList="1" autoCompressPictures="0"/>
  <bookViews>
    <workbookView xWindow="0" yWindow="0" windowWidth="24680" windowHeight="15120" tabRatio="500" activeTab="1"/>
  </bookViews>
  <sheets>
    <sheet name="Pivot Table" sheetId="4" r:id="rId1"/>
    <sheet name="Components" sheetId="1" r:id="rId2"/>
    <sheet name="Correlation" sheetId="2" r:id="rId3"/>
    <sheet name="Volatility" sheetId="3" r:id="rId4"/>
  </sheets>
  <definedNames>
    <definedName name="_xlnm._FilterDatabase" localSheetId="1" hidden="1">Components!$A$1:$K$62</definedName>
  </definedNames>
  <calcPr calcId="140000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6" i="1"/>
  <c r="J7" i="1"/>
  <c r="J5" i="1"/>
  <c r="J9" i="1"/>
  <c r="J8" i="1"/>
  <c r="J10" i="1"/>
  <c r="J11" i="1"/>
  <c r="J14" i="1"/>
  <c r="J27" i="1"/>
  <c r="J20" i="1"/>
  <c r="J19" i="1"/>
  <c r="J15" i="1"/>
  <c r="J16" i="1"/>
  <c r="J12" i="1"/>
  <c r="J22" i="1"/>
  <c r="J23" i="1"/>
  <c r="J26" i="1"/>
  <c r="J17" i="1"/>
  <c r="J13" i="1"/>
  <c r="J24" i="1"/>
  <c r="J18" i="1"/>
  <c r="J21" i="1"/>
  <c r="J25" i="1"/>
  <c r="J30" i="1"/>
  <c r="J35" i="1"/>
  <c r="J28" i="1"/>
  <c r="J36" i="1"/>
  <c r="J32" i="1"/>
  <c r="J29" i="1"/>
  <c r="J37" i="1"/>
  <c r="J31" i="1"/>
  <c r="J33" i="1"/>
  <c r="J34" i="1"/>
  <c r="J39" i="1"/>
  <c r="J38" i="1"/>
  <c r="J40" i="1"/>
  <c r="J43" i="1"/>
  <c r="J41" i="1"/>
  <c r="J42" i="1"/>
  <c r="J44" i="1"/>
  <c r="J46" i="1"/>
  <c r="J45" i="1"/>
  <c r="J52" i="1"/>
  <c r="J55" i="1"/>
  <c r="J53" i="1"/>
  <c r="J51" i="1"/>
  <c r="J48" i="1"/>
  <c r="J56" i="1"/>
  <c r="J54" i="1"/>
  <c r="J57" i="1"/>
  <c r="J49" i="1"/>
  <c r="J50" i="1"/>
  <c r="J47" i="1"/>
  <c r="J59" i="1"/>
  <c r="J60" i="1"/>
  <c r="J58" i="1"/>
  <c r="J61" i="1"/>
  <c r="J62" i="1"/>
  <c r="J2" i="1"/>
  <c r="H35" i="3"/>
  <c r="H36" i="3"/>
  <c r="H37" i="3"/>
  <c r="H38" i="3"/>
  <c r="H39" i="3"/>
  <c r="H34" i="3"/>
</calcChain>
</file>

<file path=xl/sharedStrings.xml><?xml version="1.0" encoding="utf-8"?>
<sst xmlns="http://schemas.openxmlformats.org/spreadsheetml/2006/main" count="802" uniqueCount="214">
  <si>
    <t>Symbol</t>
  </si>
  <si>
    <t>Company</t>
  </si>
  <si>
    <t>Sector</t>
  </si>
  <si>
    <t>AEM</t>
  </si>
  <si>
    <t>Agnico Eagle Mines Limited</t>
  </si>
  <si>
    <t>Materials</t>
  </si>
  <si>
    <t>AGU</t>
  </si>
  <si>
    <t>Agrium Inc.</t>
  </si>
  <si>
    <t>ARX</t>
  </si>
  <si>
    <t>ARC Resources Ltd.</t>
  </si>
  <si>
    <t>Energy</t>
  </si>
  <si>
    <t>BMO</t>
  </si>
  <si>
    <t>Bank of Montreal</t>
  </si>
  <si>
    <t>Financials</t>
  </si>
  <si>
    <t>BNS</t>
  </si>
  <si>
    <t>Bank of Nova Scotia</t>
  </si>
  <si>
    <t>ABX</t>
  </si>
  <si>
    <t>Barrick Gold Corporation</t>
  </si>
  <si>
    <t>BCE</t>
  </si>
  <si>
    <t>BCE Inc.</t>
  </si>
  <si>
    <t>Telecommunication Services</t>
  </si>
  <si>
    <t>BlackBerry Limited</t>
  </si>
  <si>
    <t>Information Technology</t>
  </si>
  <si>
    <t>Bombardier Inc.</t>
  </si>
  <si>
    <t>Industrials</t>
  </si>
  <si>
    <t>Brookfield Asset Management Inc.</t>
  </si>
  <si>
    <t>CCO</t>
  </si>
  <si>
    <t>Cameco Corporation</t>
  </si>
  <si>
    <t>CM</t>
  </si>
  <si>
    <t>Canadian Imperial Bank of Commerce</t>
  </si>
  <si>
    <t>CNR</t>
  </si>
  <si>
    <t>Canadian National Railway Company</t>
  </si>
  <si>
    <t>CNQ</t>
  </si>
  <si>
    <t>Canadian Natural Resources Limited</t>
  </si>
  <si>
    <t>COS</t>
  </si>
  <si>
    <t>Canadian Oil Sands Limited</t>
  </si>
  <si>
    <t>CP</t>
  </si>
  <si>
    <t>Canadian Pacific Railway Limited</t>
  </si>
  <si>
    <t>Canadian Tire Corporation, Limited</t>
  </si>
  <si>
    <t>Consumer Discretionary</t>
  </si>
  <si>
    <t>CCT</t>
  </si>
  <si>
    <t>Catamaran Corporation</t>
  </si>
  <si>
    <t>Health Care</t>
  </si>
  <si>
    <t>CVE</t>
  </si>
  <si>
    <t>Cenovus Energy Inc.</t>
  </si>
  <si>
    <t>CGI Group Inc.</t>
  </si>
  <si>
    <t>CPG</t>
  </si>
  <si>
    <t>Crescent Point Energy Corp.</t>
  </si>
  <si>
    <t>ELD</t>
  </si>
  <si>
    <t>Eldorado Gold Corporation</t>
  </si>
  <si>
    <t>ENB</t>
  </si>
  <si>
    <t>Enbridge Inc.</t>
  </si>
  <si>
    <t>ECA</t>
  </si>
  <si>
    <t>Encana Corporation</t>
  </si>
  <si>
    <t>ERF</t>
  </si>
  <si>
    <t>Enerplus Corporation</t>
  </si>
  <si>
    <t>FM</t>
  </si>
  <si>
    <t>First Quantum Minerals Ltd.</t>
  </si>
  <si>
    <t>FTS</t>
  </si>
  <si>
    <t>Fortis Inc.</t>
  </si>
  <si>
    <t>Utilities</t>
  </si>
  <si>
    <t>WN</t>
  </si>
  <si>
    <t>George Weston Limited</t>
  </si>
  <si>
    <t>Consumer Staples</t>
  </si>
  <si>
    <t>GIL</t>
  </si>
  <si>
    <t>Gildan Activewear Inc.</t>
  </si>
  <si>
    <t>G</t>
  </si>
  <si>
    <t>Goldcorp Inc.</t>
  </si>
  <si>
    <t>HSE</t>
  </si>
  <si>
    <t>Husky Energy Inc.</t>
  </si>
  <si>
    <t>IMO</t>
  </si>
  <si>
    <t>Imperial Oil Limited</t>
  </si>
  <si>
    <t>K</t>
  </si>
  <si>
    <t>Kinross Gold Corporation</t>
  </si>
  <si>
    <t>L</t>
  </si>
  <si>
    <t>Loblaw Companies Limited</t>
  </si>
  <si>
    <t>MG</t>
  </si>
  <si>
    <t>Magna International Inc.</t>
  </si>
  <si>
    <t>MFC</t>
  </si>
  <si>
    <t>Manulife Financial Corporation</t>
  </si>
  <si>
    <t>MRU</t>
  </si>
  <si>
    <t>Metro Inc.</t>
  </si>
  <si>
    <t>NA</t>
  </si>
  <si>
    <t>National Bank of Canada</t>
  </si>
  <si>
    <t>PPL</t>
  </si>
  <si>
    <t>Pembina Pipeline Corporation</t>
  </si>
  <si>
    <t>PWT</t>
  </si>
  <si>
    <t>Penn West Petroleum Ltd.</t>
  </si>
  <si>
    <t>POT</t>
  </si>
  <si>
    <t>Potash Corporation of Saskatchewan Inc.</t>
  </si>
  <si>
    <t>POW</t>
  </si>
  <si>
    <t>Power Corporation of Canada</t>
  </si>
  <si>
    <t>Rogers Communications Inc.</t>
  </si>
  <si>
    <t>RY</t>
  </si>
  <si>
    <t>Royal Bank of Canada</t>
  </si>
  <si>
    <t>SAP</t>
  </si>
  <si>
    <t>Saputo Inc.</t>
  </si>
  <si>
    <t>Shaw Communications Inc.</t>
  </si>
  <si>
    <t>SLW</t>
  </si>
  <si>
    <t>Silver Wheaton Corp.</t>
  </si>
  <si>
    <t>SNC</t>
  </si>
  <si>
    <t>SNC-Lavalin Group Inc.</t>
  </si>
  <si>
    <t>SLF</t>
  </si>
  <si>
    <t>Sun Life Financial Inc.</t>
  </si>
  <si>
    <t>SU</t>
  </si>
  <si>
    <t>Suncor Energy Inc.</t>
  </si>
  <si>
    <t>TLM</t>
  </si>
  <si>
    <t>Talisman Energy Inc.</t>
  </si>
  <si>
    <t>Teck Resources Limited</t>
  </si>
  <si>
    <t>T</t>
  </si>
  <si>
    <t>Telus Corporation</t>
  </si>
  <si>
    <t>TRI</t>
  </si>
  <si>
    <t>Thomson Reuters Corporation</t>
  </si>
  <si>
    <t>THI</t>
  </si>
  <si>
    <t>Tim Hortons Inc.</t>
  </si>
  <si>
    <t>TD</t>
  </si>
  <si>
    <t>Toronto-Dominion Bank</t>
  </si>
  <si>
    <t>TA</t>
  </si>
  <si>
    <t>TransAlta Corporation</t>
  </si>
  <si>
    <t>TRP</t>
  </si>
  <si>
    <t>TransCanada Corporation</t>
  </si>
  <si>
    <t>VRX</t>
  </si>
  <si>
    <t>Valeant Pharmaceuticals International, Inc.</t>
  </si>
  <si>
    <t>YRI</t>
  </si>
  <si>
    <t>Yamana Gold Inc.</t>
  </si>
  <si>
    <t>BB.TO</t>
  </si>
  <si>
    <t>BBD-B.TO</t>
  </si>
  <si>
    <t>BAM-A.TO</t>
  </si>
  <si>
    <t>BBD-B</t>
  </si>
  <si>
    <t>BAM-A</t>
  </si>
  <si>
    <t>GIB-A</t>
  </si>
  <si>
    <t>CTC-A</t>
  </si>
  <si>
    <t>RCI-B</t>
  </si>
  <si>
    <t>SJR-B</t>
  </si>
  <si>
    <t>TCK-B</t>
  </si>
  <si>
    <t>Adjusted Symbol</t>
  </si>
  <si>
    <t>AEM.TO</t>
  </si>
  <si>
    <t>AGU.TO</t>
  </si>
  <si>
    <t>ARX.TO</t>
  </si>
  <si>
    <t>BMO.TO</t>
  </si>
  <si>
    <t>BNS.TO</t>
  </si>
  <si>
    <t>ABX.TO</t>
  </si>
  <si>
    <t>BCE.TO</t>
  </si>
  <si>
    <t>BB.TO.TO</t>
  </si>
  <si>
    <t>CCO.TO</t>
  </si>
  <si>
    <t>CM.TO</t>
  </si>
  <si>
    <t>CNR.TO</t>
  </si>
  <si>
    <t>CNQ.TO</t>
  </si>
  <si>
    <t>COS.TO</t>
  </si>
  <si>
    <t>CP.TO</t>
  </si>
  <si>
    <t>CTC-A.TO</t>
  </si>
  <si>
    <t>CCT.TO</t>
  </si>
  <si>
    <t>CVE.TO</t>
  </si>
  <si>
    <t>GIB-A.TO</t>
  </si>
  <si>
    <t>CPG.TO</t>
  </si>
  <si>
    <t>ELD.TO</t>
  </si>
  <si>
    <t>ENB.TO</t>
  </si>
  <si>
    <t>ECA.TO</t>
  </si>
  <si>
    <t>ERF.TO</t>
  </si>
  <si>
    <t>FM.TO</t>
  </si>
  <si>
    <t>FTS.TO</t>
  </si>
  <si>
    <t>WN.TO</t>
  </si>
  <si>
    <t>GIL.TO</t>
  </si>
  <si>
    <t>G.TO</t>
  </si>
  <si>
    <t>HSE.TO</t>
  </si>
  <si>
    <t>IMO.TO</t>
  </si>
  <si>
    <t>K.TO</t>
  </si>
  <si>
    <t>L.TO</t>
  </si>
  <si>
    <t>MG.TO</t>
  </si>
  <si>
    <t>MFC.TO</t>
  </si>
  <si>
    <t>MRU.TO</t>
  </si>
  <si>
    <t>NA.TO</t>
  </si>
  <si>
    <t>PPL.TO</t>
  </si>
  <si>
    <t>PWT.TO</t>
  </si>
  <si>
    <t>POT.TO</t>
  </si>
  <si>
    <t>POW.TO</t>
  </si>
  <si>
    <t>RCI-B.TO</t>
  </si>
  <si>
    <t>RY.TO</t>
  </si>
  <si>
    <t>SAP.TO</t>
  </si>
  <si>
    <t>SJR-B.TO</t>
  </si>
  <si>
    <t>SLW.TO</t>
  </si>
  <si>
    <t>SNC.TO</t>
  </si>
  <si>
    <t>SLF.TO</t>
  </si>
  <si>
    <t>SU.TO</t>
  </si>
  <si>
    <t>TLM.TO</t>
  </si>
  <si>
    <t>TCK-B.TO</t>
  </si>
  <si>
    <t>T.TO</t>
  </si>
  <si>
    <t>TRI.TO</t>
  </si>
  <si>
    <t>THI.TO</t>
  </si>
  <si>
    <t>TD.TO</t>
  </si>
  <si>
    <t>TA.TO</t>
  </si>
  <si>
    <t>TRP.TO</t>
  </si>
  <si>
    <t>VRX.TO</t>
  </si>
  <si>
    <t>YRI.TO</t>
  </si>
  <si>
    <t>Correlation to TSX60</t>
  </si>
  <si>
    <t>TSX60</t>
  </si>
  <si>
    <t>S&amp;P TSX 60 Index</t>
  </si>
  <si>
    <t>Index</t>
  </si>
  <si>
    <t>TWRR</t>
  </si>
  <si>
    <t>Return Mean</t>
  </si>
  <si>
    <t>Volatility</t>
  </si>
  <si>
    <t>Return mean</t>
  </si>
  <si>
    <t>Row Labels</t>
  </si>
  <si>
    <t>Grand Total</t>
  </si>
  <si>
    <t>Values</t>
  </si>
  <si>
    <t>Count of Symbol</t>
  </si>
  <si>
    <t>StdDev of Correlation to TSX60</t>
  </si>
  <si>
    <t>Remove top decile wrt volatility</t>
  </si>
  <si>
    <t>Removed</t>
  </si>
  <si>
    <t>Yes</t>
  </si>
  <si>
    <t>Sharpe</t>
  </si>
  <si>
    <t>Removed list</t>
  </si>
  <si>
    <t>Top volatility decile</t>
  </si>
  <si>
    <t>Same Sector, Similar correlation, Higher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</si>
</sst>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charset val="136"/>
      <scheme val="minor"/>
    </font>
    <font>
      <b/>
      <sz val="14"/>
      <color rgb="FF000000"/>
      <name val="Calibri"/>
      <family val="2"/>
      <charset val="136"/>
      <scheme val="minor"/>
    </font>
    <font>
      <sz val="14"/>
      <color rgb="FF00000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</cellXfs>
  <cellStyles count="2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Correlation!$E$1</c:f>
              <c:strCache>
                <c:ptCount val="1"/>
                <c:pt idx="0">
                  <c:v>Correlation to TSX60</c:v>
                </c:pt>
              </c:strCache>
            </c:strRef>
          </c:tx>
          <c:invertIfNegative val="0"/>
          <c:cat>
            <c:strRef>
              <c:f>Correlation!$A$2:$D$61</c:f>
              <c:strCache>
                <c:ptCount val="60"/>
                <c:pt idx="0">
                  <c:v>FM</c:v>
                </c:pt>
                <c:pt idx="1">
                  <c:v>AGU</c:v>
                </c:pt>
                <c:pt idx="2">
                  <c:v>CNR</c:v>
                </c:pt>
                <c:pt idx="3">
                  <c:v>TCK-B</c:v>
                </c:pt>
                <c:pt idx="4">
                  <c:v>ELD</c:v>
                </c:pt>
                <c:pt idx="5">
                  <c:v>CCO</c:v>
                </c:pt>
                <c:pt idx="6">
                  <c:v>BCE</c:v>
                </c:pt>
                <c:pt idx="7">
                  <c:v>POT</c:v>
                </c:pt>
                <c:pt idx="8">
                  <c:v>POW</c:v>
                </c:pt>
                <c:pt idx="9">
                  <c:v>L</c:v>
                </c:pt>
                <c:pt idx="10">
                  <c:v>WN</c:v>
                </c:pt>
                <c:pt idx="11">
                  <c:v>CP</c:v>
                </c:pt>
                <c:pt idx="12">
                  <c:v>YRI</c:v>
                </c:pt>
                <c:pt idx="13">
                  <c:v>SLF</c:v>
                </c:pt>
                <c:pt idx="14">
                  <c:v>GIB-A</c:v>
                </c:pt>
                <c:pt idx="15">
                  <c:v>T</c:v>
                </c:pt>
                <c:pt idx="16">
                  <c:v>HSE</c:v>
                </c:pt>
                <c:pt idx="17">
                  <c:v>SNC</c:v>
                </c:pt>
                <c:pt idx="18">
                  <c:v>ABX</c:v>
                </c:pt>
                <c:pt idx="19">
                  <c:v>MRU</c:v>
                </c:pt>
                <c:pt idx="20">
                  <c:v>ARX</c:v>
                </c:pt>
                <c:pt idx="21">
                  <c:v>BBD-B</c:v>
                </c:pt>
                <c:pt idx="22">
                  <c:v>TRI</c:v>
                </c:pt>
                <c:pt idx="23">
                  <c:v>SLW</c:v>
                </c:pt>
                <c:pt idx="24">
                  <c:v>COS</c:v>
                </c:pt>
                <c:pt idx="25">
                  <c:v>TLM</c:v>
                </c:pt>
                <c:pt idx="26">
                  <c:v>CTC-A</c:v>
                </c:pt>
                <c:pt idx="27">
                  <c:v>SU</c:v>
                </c:pt>
                <c:pt idx="28">
                  <c:v>RCI-B</c:v>
                </c:pt>
                <c:pt idx="29">
                  <c:v>TA</c:v>
                </c:pt>
                <c:pt idx="30">
                  <c:v>K</c:v>
                </c:pt>
                <c:pt idx="31">
                  <c:v>CM</c:v>
                </c:pt>
                <c:pt idx="32">
                  <c:v>PWT</c:v>
                </c:pt>
                <c:pt idx="33">
                  <c:v>FTS</c:v>
                </c:pt>
                <c:pt idx="34">
                  <c:v>G</c:v>
                </c:pt>
                <c:pt idx="35">
                  <c:v>ENB</c:v>
                </c:pt>
                <c:pt idx="36">
                  <c:v>IMO</c:v>
                </c:pt>
                <c:pt idx="37">
                  <c:v>MFC</c:v>
                </c:pt>
                <c:pt idx="38">
                  <c:v>CPG</c:v>
                </c:pt>
                <c:pt idx="39">
                  <c:v>MG</c:v>
                </c:pt>
                <c:pt idx="40">
                  <c:v>ECA</c:v>
                </c:pt>
                <c:pt idx="41">
                  <c:v>CVE</c:v>
                </c:pt>
                <c:pt idx="42">
                  <c:v>CNQ</c:v>
                </c:pt>
                <c:pt idx="43">
                  <c:v>SJR-B</c:v>
                </c:pt>
                <c:pt idx="44">
                  <c:v>AEM</c:v>
                </c:pt>
                <c:pt idx="45">
                  <c:v>TD</c:v>
                </c:pt>
                <c:pt idx="46">
                  <c:v>BAM-A</c:v>
                </c:pt>
                <c:pt idx="47">
                  <c:v>BMO</c:v>
                </c:pt>
                <c:pt idx="48">
                  <c:v>ERF</c:v>
                </c:pt>
                <c:pt idx="49">
                  <c:v>TRP</c:v>
                </c:pt>
                <c:pt idx="50">
                  <c:v>RY</c:v>
                </c:pt>
                <c:pt idx="51">
                  <c:v>GIL</c:v>
                </c:pt>
                <c:pt idx="52">
                  <c:v>PPL</c:v>
                </c:pt>
                <c:pt idx="53">
                  <c:v>THI</c:v>
                </c:pt>
                <c:pt idx="54">
                  <c:v>BB.TO</c:v>
                </c:pt>
                <c:pt idx="55">
                  <c:v>NA</c:v>
                </c:pt>
                <c:pt idx="56">
                  <c:v>BNS</c:v>
                </c:pt>
                <c:pt idx="57">
                  <c:v>SAP</c:v>
                </c:pt>
                <c:pt idx="58">
                  <c:v>CCT</c:v>
                </c:pt>
                <c:pt idx="59">
                  <c:v>VRX</c:v>
                </c:pt>
              </c:strCache>
            </c:strRef>
          </c:cat>
          <c:val>
            <c:numRef>
              <c:f>Correlation!$E$2:$E$61</c:f>
              <c:numCache>
                <c:formatCode>0.000</c:formatCode>
                <c:ptCount val="60"/>
                <c:pt idx="0">
                  <c:v>-0.298085466950399</c:v>
                </c:pt>
                <c:pt idx="1">
                  <c:v>-0.280336072105457</c:v>
                </c:pt>
                <c:pt idx="2">
                  <c:v>-0.250412685397015</c:v>
                </c:pt>
                <c:pt idx="3">
                  <c:v>-0.249701681372364</c:v>
                </c:pt>
                <c:pt idx="4">
                  <c:v>-0.248152392637287</c:v>
                </c:pt>
                <c:pt idx="5">
                  <c:v>-0.225626211683579</c:v>
                </c:pt>
                <c:pt idx="6">
                  <c:v>-0.199996236824536</c:v>
                </c:pt>
                <c:pt idx="7">
                  <c:v>-0.164009614793994</c:v>
                </c:pt>
                <c:pt idx="8">
                  <c:v>-0.16381218363648</c:v>
                </c:pt>
                <c:pt idx="9">
                  <c:v>-0.145559953459756</c:v>
                </c:pt>
                <c:pt idx="10">
                  <c:v>-0.0995452549309822</c:v>
                </c:pt>
                <c:pt idx="11">
                  <c:v>-0.0936547825209883</c:v>
                </c:pt>
                <c:pt idx="12">
                  <c:v>-0.0883395957853444</c:v>
                </c:pt>
                <c:pt idx="13">
                  <c:v>-0.0767561198970275</c:v>
                </c:pt>
                <c:pt idx="14">
                  <c:v>-0.0738404785727716</c:v>
                </c:pt>
                <c:pt idx="15">
                  <c:v>-0.0728480419018938</c:v>
                </c:pt>
                <c:pt idx="16">
                  <c:v>-0.0721460853116741</c:v>
                </c:pt>
                <c:pt idx="17">
                  <c:v>-0.0718966105690304</c:v>
                </c:pt>
                <c:pt idx="18">
                  <c:v>-0.0670467080944492</c:v>
                </c:pt>
                <c:pt idx="19">
                  <c:v>-0.0590808589338283</c:v>
                </c:pt>
                <c:pt idx="20">
                  <c:v>-0.0584869100951844</c:v>
                </c:pt>
                <c:pt idx="21">
                  <c:v>-0.0537993629945841</c:v>
                </c:pt>
                <c:pt idx="22">
                  <c:v>-0.0412708364850571</c:v>
                </c:pt>
                <c:pt idx="23">
                  <c:v>-0.0363228738147267</c:v>
                </c:pt>
                <c:pt idx="24">
                  <c:v>-0.0299705615059673</c:v>
                </c:pt>
                <c:pt idx="25">
                  <c:v>-0.024325834146623</c:v>
                </c:pt>
                <c:pt idx="26">
                  <c:v>-0.0195168185310028</c:v>
                </c:pt>
                <c:pt idx="27">
                  <c:v>0.0015383080573911</c:v>
                </c:pt>
                <c:pt idx="28">
                  <c:v>0.0015731882215071</c:v>
                </c:pt>
                <c:pt idx="29">
                  <c:v>0.00905619352581626</c:v>
                </c:pt>
                <c:pt idx="30">
                  <c:v>0.0130326300401062</c:v>
                </c:pt>
                <c:pt idx="31">
                  <c:v>0.013419793762265</c:v>
                </c:pt>
                <c:pt idx="32">
                  <c:v>0.0136531770607108</c:v>
                </c:pt>
                <c:pt idx="33">
                  <c:v>0.0144379891691283</c:v>
                </c:pt>
                <c:pt idx="34">
                  <c:v>0.0216224864694778</c:v>
                </c:pt>
                <c:pt idx="35">
                  <c:v>0.0271622685468777</c:v>
                </c:pt>
                <c:pt idx="36">
                  <c:v>0.0477071223778017</c:v>
                </c:pt>
                <c:pt idx="37">
                  <c:v>0.0544446295559304</c:v>
                </c:pt>
                <c:pt idx="38">
                  <c:v>0.0593210516918089</c:v>
                </c:pt>
                <c:pt idx="39">
                  <c:v>0.0684185693392908</c:v>
                </c:pt>
                <c:pt idx="40">
                  <c:v>0.0705877123514387</c:v>
                </c:pt>
                <c:pt idx="41">
                  <c:v>0.0802214769717327</c:v>
                </c:pt>
                <c:pt idx="42">
                  <c:v>0.0818003889856827</c:v>
                </c:pt>
                <c:pt idx="43">
                  <c:v>0.0824227088918886</c:v>
                </c:pt>
                <c:pt idx="44">
                  <c:v>0.0906412475250971</c:v>
                </c:pt>
                <c:pt idx="45">
                  <c:v>0.0929279088907669</c:v>
                </c:pt>
                <c:pt idx="46">
                  <c:v>0.0941875780575635</c:v>
                </c:pt>
                <c:pt idx="47">
                  <c:v>0.100999253716509</c:v>
                </c:pt>
                <c:pt idx="48">
                  <c:v>0.105835250619311</c:v>
                </c:pt>
                <c:pt idx="49">
                  <c:v>0.109018246127077</c:v>
                </c:pt>
                <c:pt idx="50">
                  <c:v>0.112012141080007</c:v>
                </c:pt>
                <c:pt idx="51">
                  <c:v>0.112046823377534</c:v>
                </c:pt>
                <c:pt idx="52">
                  <c:v>0.158968816672257</c:v>
                </c:pt>
                <c:pt idx="53">
                  <c:v>0.160084495794398</c:v>
                </c:pt>
                <c:pt idx="54">
                  <c:v>0.161772874959127</c:v>
                </c:pt>
                <c:pt idx="55">
                  <c:v>0.164443088875239</c:v>
                </c:pt>
                <c:pt idx="56">
                  <c:v>0.188772411089509</c:v>
                </c:pt>
                <c:pt idx="57">
                  <c:v>0.194919440542534</c:v>
                </c:pt>
                <c:pt idx="58">
                  <c:v>0.48128976339288</c:v>
                </c:pt>
                <c:pt idx="59">
                  <c:v>0.527741085731676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795064"/>
        <c:axId val="2029822232"/>
      </c:barChart>
      <c:catAx>
        <c:axId val="208279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822232"/>
        <c:crosses val="autoZero"/>
        <c:auto val="1"/>
        <c:lblAlgn val="ctr"/>
        <c:lblOffset val="100"/>
        <c:noMultiLvlLbl val="0"/>
      </c:catAx>
      <c:valAx>
        <c:axId val="20298222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82795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Volatility!$E$1</c:f>
              <c:strCache>
                <c:ptCount val="1"/>
                <c:pt idx="0">
                  <c:v>Volatility</c:v>
                </c:pt>
              </c:strCache>
            </c:strRef>
          </c:tx>
          <c:invertIfNegative val="0"/>
          <c:cat>
            <c:strRef>
              <c:f>Volatility!$A$2:$D$61</c:f>
              <c:strCache>
                <c:ptCount val="60"/>
                <c:pt idx="0">
                  <c:v>FTS</c:v>
                </c:pt>
                <c:pt idx="1">
                  <c:v>T</c:v>
                </c:pt>
                <c:pt idx="2">
                  <c:v>ENB</c:v>
                </c:pt>
                <c:pt idx="3">
                  <c:v>CM</c:v>
                </c:pt>
                <c:pt idx="4">
                  <c:v>BMO</c:v>
                </c:pt>
                <c:pt idx="5">
                  <c:v>TD</c:v>
                </c:pt>
                <c:pt idx="6">
                  <c:v>BCE</c:v>
                </c:pt>
                <c:pt idx="7">
                  <c:v>BNS</c:v>
                </c:pt>
                <c:pt idx="8">
                  <c:v>MRU</c:v>
                </c:pt>
                <c:pt idx="9">
                  <c:v>BAM-A</c:v>
                </c:pt>
                <c:pt idx="10">
                  <c:v>TRP</c:v>
                </c:pt>
                <c:pt idx="11">
                  <c:v>NA</c:v>
                </c:pt>
                <c:pt idx="12">
                  <c:v>SJR-B</c:v>
                </c:pt>
                <c:pt idx="13">
                  <c:v>CNR</c:v>
                </c:pt>
                <c:pt idx="14">
                  <c:v>TRI</c:v>
                </c:pt>
                <c:pt idx="15">
                  <c:v>RCI-B</c:v>
                </c:pt>
                <c:pt idx="16">
                  <c:v>THI</c:v>
                </c:pt>
                <c:pt idx="17">
                  <c:v>PPL</c:v>
                </c:pt>
                <c:pt idx="18">
                  <c:v>RY</c:v>
                </c:pt>
                <c:pt idx="19">
                  <c:v>SAP</c:v>
                </c:pt>
                <c:pt idx="20">
                  <c:v>TA</c:v>
                </c:pt>
                <c:pt idx="21">
                  <c:v>CTC-A</c:v>
                </c:pt>
                <c:pt idx="22">
                  <c:v>CVE</c:v>
                </c:pt>
                <c:pt idx="23">
                  <c:v>WN</c:v>
                </c:pt>
                <c:pt idx="24">
                  <c:v>CPG</c:v>
                </c:pt>
                <c:pt idx="25">
                  <c:v>IMO</c:v>
                </c:pt>
                <c:pt idx="26">
                  <c:v>POW</c:v>
                </c:pt>
                <c:pt idx="27">
                  <c:v>HSE</c:v>
                </c:pt>
                <c:pt idx="28">
                  <c:v>L</c:v>
                </c:pt>
                <c:pt idx="29">
                  <c:v>GIB-A</c:v>
                </c:pt>
                <c:pt idx="30">
                  <c:v>ECA</c:v>
                </c:pt>
                <c:pt idx="31">
                  <c:v>POT</c:v>
                </c:pt>
                <c:pt idx="32">
                  <c:v>CP</c:v>
                </c:pt>
                <c:pt idx="33">
                  <c:v>COS</c:v>
                </c:pt>
                <c:pt idx="34">
                  <c:v>ARX</c:v>
                </c:pt>
                <c:pt idx="35">
                  <c:v>K</c:v>
                </c:pt>
                <c:pt idx="36">
                  <c:v>CNQ</c:v>
                </c:pt>
                <c:pt idx="37">
                  <c:v>SLF</c:v>
                </c:pt>
                <c:pt idx="38">
                  <c:v>ERF</c:v>
                </c:pt>
                <c:pt idx="39">
                  <c:v>ABX</c:v>
                </c:pt>
                <c:pt idx="40">
                  <c:v>AGU</c:v>
                </c:pt>
                <c:pt idx="41">
                  <c:v>SU</c:v>
                </c:pt>
                <c:pt idx="42">
                  <c:v>SNC</c:v>
                </c:pt>
                <c:pt idx="43">
                  <c:v>MFC</c:v>
                </c:pt>
                <c:pt idx="44">
                  <c:v>G</c:v>
                </c:pt>
                <c:pt idx="45">
                  <c:v>TLM</c:v>
                </c:pt>
                <c:pt idx="46">
                  <c:v>GIL</c:v>
                </c:pt>
                <c:pt idx="47">
                  <c:v>PWT</c:v>
                </c:pt>
                <c:pt idx="48">
                  <c:v>MG</c:v>
                </c:pt>
                <c:pt idx="49">
                  <c:v>YRI</c:v>
                </c:pt>
                <c:pt idx="50">
                  <c:v>VRX</c:v>
                </c:pt>
                <c:pt idx="51">
                  <c:v>BBD-B</c:v>
                </c:pt>
                <c:pt idx="52">
                  <c:v>CCT</c:v>
                </c:pt>
                <c:pt idx="53">
                  <c:v>CCO</c:v>
                </c:pt>
                <c:pt idx="54">
                  <c:v>AEM</c:v>
                </c:pt>
                <c:pt idx="55">
                  <c:v>ELD</c:v>
                </c:pt>
                <c:pt idx="56">
                  <c:v>TCK-B</c:v>
                </c:pt>
                <c:pt idx="57">
                  <c:v>SLW</c:v>
                </c:pt>
                <c:pt idx="58">
                  <c:v>FM</c:v>
                </c:pt>
                <c:pt idx="59">
                  <c:v>BB.TO</c:v>
                </c:pt>
              </c:strCache>
            </c:strRef>
          </c:cat>
          <c:val>
            <c:numRef>
              <c:f>Volatility!$E$2:$E$61</c:f>
              <c:numCache>
                <c:formatCode>0.000</c:formatCode>
                <c:ptCount val="60"/>
                <c:pt idx="0">
                  <c:v>0.0255672601865647</c:v>
                </c:pt>
                <c:pt idx="1">
                  <c:v>0.0286858603405494</c:v>
                </c:pt>
                <c:pt idx="2">
                  <c:v>0.0294596974149869</c:v>
                </c:pt>
                <c:pt idx="3">
                  <c:v>0.0298108279721332</c:v>
                </c:pt>
                <c:pt idx="4">
                  <c:v>0.0306386031104401</c:v>
                </c:pt>
                <c:pt idx="5">
                  <c:v>0.0313869104965175</c:v>
                </c:pt>
                <c:pt idx="6">
                  <c:v>0.0327016904046778</c:v>
                </c:pt>
                <c:pt idx="7">
                  <c:v>0.0334485767892061</c:v>
                </c:pt>
                <c:pt idx="8">
                  <c:v>0.0357916029654791</c:v>
                </c:pt>
                <c:pt idx="9">
                  <c:v>0.0364606857039111</c:v>
                </c:pt>
                <c:pt idx="10">
                  <c:v>0.0374156561539727</c:v>
                </c:pt>
                <c:pt idx="11">
                  <c:v>0.0378226852764468</c:v>
                </c:pt>
                <c:pt idx="12">
                  <c:v>0.038389940663535</c:v>
                </c:pt>
                <c:pt idx="13">
                  <c:v>0.0390279267277332</c:v>
                </c:pt>
                <c:pt idx="14">
                  <c:v>0.0412087178941397</c:v>
                </c:pt>
                <c:pt idx="15">
                  <c:v>0.0416954307817809</c:v>
                </c:pt>
                <c:pt idx="16">
                  <c:v>0.0438499157133108</c:v>
                </c:pt>
                <c:pt idx="17">
                  <c:v>0.0442078298859314</c:v>
                </c:pt>
                <c:pt idx="18">
                  <c:v>0.0450116106541566</c:v>
                </c:pt>
                <c:pt idx="19">
                  <c:v>0.0476467134612034</c:v>
                </c:pt>
                <c:pt idx="20">
                  <c:v>0.0483698851060605</c:v>
                </c:pt>
                <c:pt idx="21">
                  <c:v>0.051009308450015</c:v>
                </c:pt>
                <c:pt idx="22">
                  <c:v>0.0540100033343297</c:v>
                </c:pt>
                <c:pt idx="23">
                  <c:v>0.054192994146763</c:v>
                </c:pt>
                <c:pt idx="24">
                  <c:v>0.0543768294923619</c:v>
                </c:pt>
                <c:pt idx="25">
                  <c:v>0.0564686436871105</c:v>
                </c:pt>
                <c:pt idx="26">
                  <c:v>0.0575310235235184</c:v>
                </c:pt>
                <c:pt idx="27">
                  <c:v>0.0604257837806113</c:v>
                </c:pt>
                <c:pt idx="28">
                  <c:v>0.0625183576990203</c:v>
                </c:pt>
                <c:pt idx="29">
                  <c:v>0.0645814414176944</c:v>
                </c:pt>
                <c:pt idx="30">
                  <c:v>0.065523636991464</c:v>
                </c:pt>
                <c:pt idx="31">
                  <c:v>0.0678321403790717</c:v>
                </c:pt>
                <c:pt idx="32">
                  <c:v>0.0684480186044415</c:v>
                </c:pt>
                <c:pt idx="33">
                  <c:v>0.0689750869016356</c:v>
                </c:pt>
                <c:pt idx="34">
                  <c:v>0.0703778084667439</c:v>
                </c:pt>
                <c:pt idx="35">
                  <c:v>0.0726076160397035</c:v>
                </c:pt>
                <c:pt idx="36">
                  <c:v>0.0754300785825598</c:v>
                </c:pt>
                <c:pt idx="37">
                  <c:v>0.0770712709036047</c:v>
                </c:pt>
                <c:pt idx="38">
                  <c:v>0.0785493029467688</c:v>
                </c:pt>
                <c:pt idx="39">
                  <c:v>0.0787688391738903</c:v>
                </c:pt>
                <c:pt idx="40">
                  <c:v>0.0835177613427906</c:v>
                </c:pt>
                <c:pt idx="41">
                  <c:v>0.0840542174580244</c:v>
                </c:pt>
                <c:pt idx="42">
                  <c:v>0.0843247250265283</c:v>
                </c:pt>
                <c:pt idx="43">
                  <c:v>0.0848056971677529</c:v>
                </c:pt>
                <c:pt idx="44">
                  <c:v>0.0879715007748389</c:v>
                </c:pt>
                <c:pt idx="45">
                  <c:v>0.0892363565804958</c:v>
                </c:pt>
                <c:pt idx="46">
                  <c:v>0.0894790837810093</c:v>
                </c:pt>
                <c:pt idx="47">
                  <c:v>0.0901019594973113</c:v>
                </c:pt>
                <c:pt idx="48">
                  <c:v>0.0928723696280995</c:v>
                </c:pt>
                <c:pt idx="49">
                  <c:v>0.0950320182011724</c:v>
                </c:pt>
                <c:pt idx="50">
                  <c:v>0.0961674359715031</c:v>
                </c:pt>
                <c:pt idx="51">
                  <c:v>0.101256570225629</c:v>
                </c:pt>
                <c:pt idx="52">
                  <c:v>0.103438932899209</c:v>
                </c:pt>
                <c:pt idx="53">
                  <c:v>0.106981082800401</c:v>
                </c:pt>
                <c:pt idx="54">
                  <c:v>0.112980639467588</c:v>
                </c:pt>
                <c:pt idx="55">
                  <c:v>0.11343050961992</c:v>
                </c:pt>
                <c:pt idx="56">
                  <c:v>0.119152094665703</c:v>
                </c:pt>
                <c:pt idx="57">
                  <c:v>0.138664178217208</c:v>
                </c:pt>
                <c:pt idx="58">
                  <c:v>0.145111188193891</c:v>
                </c:pt>
                <c:pt idx="59">
                  <c:v>0.180181851912121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742776"/>
        <c:axId val="2082739816"/>
      </c:barChart>
      <c:catAx>
        <c:axId val="208274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39816"/>
        <c:crosses val="autoZero"/>
        <c:auto val="1"/>
        <c:lblAlgn val="ctr"/>
        <c:lblOffset val="100"/>
        <c:noMultiLvlLbl val="0"/>
      </c:catAx>
      <c:valAx>
        <c:axId val="20827398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82742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127000</xdr:rowOff>
    </xdr:from>
    <xdr:to>
      <xdr:col>21</xdr:col>
      <xdr:colOff>774700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0</xdr:row>
      <xdr:rowOff>101600</xdr:rowOff>
    </xdr:from>
    <xdr:to>
      <xdr:col>21</xdr:col>
      <xdr:colOff>0</xdr:colOff>
      <xdr:row>30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eCee" refreshedDate="41960.51415023148" createdVersion="4" refreshedVersion="4" minRefreshableVersion="3" recordCount="60">
  <cacheSource type="worksheet">
    <worksheetSource ref="A1:I61" sheet="Components"/>
  </cacheSource>
  <cacheFields count="8">
    <cacheField name="Symbol" numFmtId="0">
      <sharedItems/>
    </cacheField>
    <cacheField name="Adjusted Symbol" numFmtId="0">
      <sharedItems/>
    </cacheField>
    <cacheField name="Company" numFmtId="0">
      <sharedItems/>
    </cacheField>
    <cacheField name="Sector" numFmtId="0">
      <sharedItems count="10">
        <s v="Materials"/>
        <s v="Energy"/>
        <s v="Financials"/>
        <s v="Telecommunication Services"/>
        <s v="Information Technology"/>
        <s v="Industrials"/>
        <s v="Consumer Discretionary"/>
        <s v="Health Care"/>
        <s v="Utilities"/>
        <s v="Consumer Staples"/>
      </sharedItems>
    </cacheField>
    <cacheField name="Correlation to TSX60" numFmtId="2">
      <sharedItems containsSemiMixedTypes="0" containsString="0" containsNumber="1" minValue="-0.298085466950399" maxValue="0.527741085731676"/>
    </cacheField>
    <cacheField name="TWRR" numFmtId="0">
      <sharedItems containsSemiMixedTypes="0" containsString="0" containsNumber="1" minValue="0.95462765816477801" maxValue="1.03489177462711"/>
    </cacheField>
    <cacheField name="Return Mean" numFmtId="0">
      <sharedItems containsSemiMixedTypes="0" containsString="0" containsNumber="1" minValue="-2.9653347233010299E-2" maxValue="3.9984870702810101E-2"/>
    </cacheField>
    <cacheField name="Volatility" numFmtId="0">
      <sharedItems containsSemiMixedTypes="0" containsString="0" containsNumber="1" minValue="2.5567260186564699E-2" maxValue="0.1801818519121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s v="AEM"/>
    <s v="AEM.TO"/>
    <s v="Agnico Eagle Mines Limited"/>
    <x v="0"/>
    <n v="9.0641247525097099E-2"/>
    <n v="0.97930126541544704"/>
    <n v="-1.4315891129033601E-2"/>
    <n v="0.112980639467588"/>
  </r>
  <r>
    <s v="AGU"/>
    <s v="AGU.TO"/>
    <s v="Agrium Inc."/>
    <x v="0"/>
    <n v="-0.28033607210545702"/>
    <n v="1.0039298944905499"/>
    <n v="7.2409157114886298E-3"/>
    <n v="8.3517761342790597E-2"/>
  </r>
  <r>
    <s v="ARX"/>
    <s v="ARX.TO"/>
    <s v="ARC Resources Ltd."/>
    <x v="1"/>
    <n v="-5.8486910095184398E-2"/>
    <n v="1.01177298462674"/>
    <n v="1.41143260499592E-2"/>
    <n v="7.0377808466743894E-2"/>
  </r>
  <r>
    <s v="BMO"/>
    <s v="BMO.TO"/>
    <s v="Bank of Montreal"/>
    <x v="2"/>
    <n v="0.100999253716509"/>
    <n v="1.0057198614547"/>
    <n v="6.1749319163608898E-3"/>
    <n v="3.0638603110440098E-2"/>
  </r>
  <r>
    <s v="BNS"/>
    <s v="BNS.TO"/>
    <s v="Bank of Nova Scotia"/>
    <x v="2"/>
    <n v="0.18877241108950901"/>
    <n v="1.00605728981992"/>
    <n v="6.5912930771585996E-3"/>
    <n v="3.3448576789206097E-2"/>
  </r>
  <r>
    <s v="ABX"/>
    <s v="ABX.TO"/>
    <s v="Barrick Gold Corporation"/>
    <x v="0"/>
    <n v="-6.7046708094449195E-2"/>
    <n v="0.98424735887610604"/>
    <n v="-1.2729819240522499E-2"/>
    <n v="7.8768839173890298E-2"/>
  </r>
  <r>
    <s v="BCE"/>
    <s v="BCE.TO"/>
    <s v="BCE Inc."/>
    <x v="3"/>
    <n v="-0.19999623682453599"/>
    <n v="1.01593962898034"/>
    <n v="1.6442086164395599E-2"/>
    <n v="3.2701690404677797E-2"/>
  </r>
  <r>
    <s v="BB.TO"/>
    <s v="BB.TO.TO"/>
    <s v="BlackBerry Limited"/>
    <x v="4"/>
    <n v="0.16177287495912701"/>
    <n v="0.95462765816477801"/>
    <n v="-2.9653347233010299E-2"/>
    <n v="0.18018185191212099"/>
  </r>
  <r>
    <s v="BBD-B"/>
    <s v="BBD-B.TO"/>
    <s v="Bombardier Inc."/>
    <x v="5"/>
    <n v="-5.3799362994584099E-2"/>
    <n v="0.99386516911984601"/>
    <n v="-9.8146369842523791E-4"/>
    <n v="0.10125657022562901"/>
  </r>
  <r>
    <s v="BAM-A"/>
    <s v="BAM-A.TO"/>
    <s v="Brookfield Asset Management Inc."/>
    <x v="2"/>
    <n v="9.4187578057563504E-2"/>
    <n v="1.00837590371861"/>
    <n v="9.00296168897817E-3"/>
    <n v="3.6460685703911103E-2"/>
  </r>
  <r>
    <s v="CCO"/>
    <s v="CCO.TO"/>
    <s v="Cameco Corporation"/>
    <x v="1"/>
    <n v="-0.22562621168357899"/>
    <n v="0.98767328544261201"/>
    <n v="-6.7764583234483497E-3"/>
    <n v="0.106981082800401"/>
  </r>
  <r>
    <s v="CM"/>
    <s v="CM.TO"/>
    <s v="Canadian Imperial Bank of Commerce"/>
    <x v="2"/>
    <n v="1.3419793762265E-2"/>
    <n v="1.0046775139217801"/>
    <n v="5.1030330470076199E-3"/>
    <n v="2.9810827972133198E-2"/>
  </r>
  <r>
    <s v="CNR"/>
    <s v="CNR.TO"/>
    <s v="Canadian National Railway Company"/>
    <x v="5"/>
    <n v="-0.250412685397015"/>
    <n v="1.01665666276441"/>
    <n v="1.7378549210547801E-2"/>
    <n v="3.9027926727733198E-2"/>
  </r>
  <r>
    <s v="CNQ"/>
    <s v="CNQ.TO"/>
    <s v="Canadian Natural Resources Limited"/>
    <x v="1"/>
    <n v="8.1800388985682704E-2"/>
    <n v="0.99648554194334105"/>
    <n v="-7.3376135797355204E-4"/>
    <n v="7.5430078582559804E-2"/>
  </r>
  <r>
    <s v="COS"/>
    <s v="COS.TO"/>
    <s v="Canadian Oil Sands Limited"/>
    <x v="1"/>
    <n v="-2.9970561505967299E-2"/>
    <n v="0.99812876574152098"/>
    <n v="4.2446317961532801E-4"/>
    <n v="6.8975086901635604E-2"/>
  </r>
  <r>
    <s v="CP"/>
    <s v="CP.TO"/>
    <s v="Canadian Pacific Railway Limited"/>
    <x v="5"/>
    <n v="-9.36547825209883E-2"/>
    <n v="1.0255978266257599"/>
    <n v="2.7735448750259802E-2"/>
    <n v="6.8448018604441496E-2"/>
  </r>
  <r>
    <s v="CTC-A"/>
    <s v="CTC-A.TO"/>
    <s v="Canadian Tire Corporation, Limited"/>
    <x v="6"/>
    <n v="-1.9516818531002799E-2"/>
    <n v="1.0085927825829599"/>
    <n v="9.8475863505447896E-3"/>
    <n v="5.1009308450015001E-2"/>
  </r>
  <r>
    <s v="CCT"/>
    <s v="CCT.TO"/>
    <s v="Catamaran Corporation"/>
    <x v="7"/>
    <n v="0.48128976339287999"/>
    <n v="1.03489177462711"/>
    <n v="3.9984870702810101E-2"/>
    <n v="0.103438932899209"/>
  </r>
  <r>
    <s v="CVE"/>
    <s v="CVE.TO"/>
    <s v="Cenovus Energy Inc."/>
    <x v="1"/>
    <n v="8.0221476971732694E-2"/>
    <n v="1.00576448309485"/>
    <n v="7.1583250334372097E-3"/>
    <n v="5.4010003334329697E-2"/>
  </r>
  <r>
    <s v="GIB-A"/>
    <s v="GIB-A.TO"/>
    <s v="CGI Group Inc."/>
    <x v="4"/>
    <n v="-7.3840478572771595E-2"/>
    <n v="1.01967921710637"/>
    <n v="2.1706591995556902E-2"/>
    <n v="6.4581441417694396E-2"/>
  </r>
  <r>
    <s v="CPG"/>
    <s v="CPG.TO"/>
    <s v="Crescent Point Energy Corp."/>
    <x v="1"/>
    <n v="5.9321051691808901E-2"/>
    <n v="1.00368308826288"/>
    <n v="5.1225158157245697E-3"/>
    <n v="5.4376829492361903E-2"/>
  </r>
  <r>
    <s v="ELD"/>
    <s v="ELD.TO"/>
    <s v="Eldorado Gold Corporation"/>
    <x v="0"/>
    <n v="-0.248152392637287"/>
    <n v="0.98105390279853499"/>
    <n v="-1.26672633161825E-2"/>
    <n v="0.11343050961992"/>
  </r>
  <r>
    <s v="ENB"/>
    <s v="ENB.TO"/>
    <s v="Enbridge Inc."/>
    <x v="1"/>
    <n v="2.7162268546877699E-2"/>
    <n v="1.0206286806489799"/>
    <n v="2.1041670919018301E-2"/>
    <n v="2.9459697414986899E-2"/>
  </r>
  <r>
    <s v="ECA"/>
    <s v="ECA.TO"/>
    <s v="Encana Corporation"/>
    <x v="1"/>
    <n v="7.0587712351438694E-2"/>
    <n v="0.99005292712150905"/>
    <n v="-7.8002146630664401E-3"/>
    <n v="6.5523636991464004E-2"/>
  </r>
  <r>
    <s v="ERF"/>
    <s v="ERF.TO"/>
    <s v="Enerplus Corporation"/>
    <x v="1"/>
    <n v="0.105835250619311"/>
    <n v="0.98500057750247405"/>
    <n v="-1.18252524137982E-2"/>
    <n v="7.8549302946768804E-2"/>
  </r>
  <r>
    <s v="FM"/>
    <s v="FM.TO"/>
    <s v="First Quantum Minerals Ltd."/>
    <x v="0"/>
    <n v="-0.298085466950399"/>
    <n v="1.00325558639574"/>
    <n v="1.37151019051818E-2"/>
    <n v="0.14511118819389099"/>
  </r>
  <r>
    <s v="FTS"/>
    <s v="FTS.TO"/>
    <s v="Fortis Inc."/>
    <x v="8"/>
    <n v="1.44379891691283E-2"/>
    <n v="1.00491747251735"/>
    <n v="5.2289270901712797E-3"/>
    <n v="2.5567260186564699E-2"/>
  </r>
  <r>
    <s v="WN"/>
    <s v="WN.TO"/>
    <s v="George Weston Limited"/>
    <x v="9"/>
    <n v="-9.9545254930982194E-2"/>
    <n v="0.99922296998641003"/>
    <n v="6.6354528329737902E-4"/>
    <n v="5.4192994146762999E-2"/>
  </r>
  <r>
    <s v="GIL"/>
    <s v="GIL.TO"/>
    <s v="Gildan Activewear Inc."/>
    <x v="6"/>
    <n v="0.11204682337753399"/>
    <n v="1.0119026155111099"/>
    <n v="1.5926950533559199E-2"/>
    <n v="8.94790837810093E-2"/>
  </r>
  <r>
    <s v="G"/>
    <s v="G.TO"/>
    <s v="Goldcorp Inc."/>
    <x v="0"/>
    <n v="2.16224864694778E-2"/>
    <n v="0.991099262809649"/>
    <n v="-5.11911905095683E-3"/>
    <n v="8.7971500774838896E-2"/>
  </r>
  <r>
    <s v="HSE"/>
    <s v="HSE.TO"/>
    <s v="Husky Energy Inc."/>
    <x v="1"/>
    <n v="-7.2146085311674102E-2"/>
    <n v="1.00878665213193"/>
    <n v="1.05411072987811E-2"/>
    <n v="6.0425783780611302E-2"/>
  </r>
  <r>
    <s v="IMO"/>
    <s v="IMO.TO"/>
    <s v="Imperial Oil Limited"/>
    <x v="1"/>
    <n v="4.7707122377801697E-2"/>
    <n v="1.00288893184058"/>
    <n v="4.3994306207871198E-3"/>
    <n v="5.6468643687110499E-2"/>
  </r>
  <r>
    <s v="K"/>
    <s v="K.TO"/>
    <s v="Kinross Gold Corporation"/>
    <x v="0"/>
    <n v="1.30326300401062E-2"/>
    <n v="0.97304177456196395"/>
    <n v="-2.43300191253795E-2"/>
    <n v="7.2607616039703504E-2"/>
  </r>
  <r>
    <s v="L"/>
    <s v="L.TO"/>
    <s v="Loblaw Companies Limited"/>
    <x v="9"/>
    <n v="-0.145559953459756"/>
    <n v="1.0012891046822701"/>
    <n v="3.0138654293174901E-3"/>
    <n v="6.2518357699020297E-2"/>
  </r>
  <r>
    <s v="MG"/>
    <s v="MG.TO"/>
    <s v="Magna International Inc."/>
    <x v="6"/>
    <n v="6.8418569339290802E-2"/>
    <n v="1.0111015409930999"/>
    <n v="1.53326092271313E-2"/>
    <n v="9.2872369628099499E-2"/>
  </r>
  <r>
    <s v="MFC"/>
    <s v="MFC.TO"/>
    <s v="Manulife Financial Corporation"/>
    <x v="2"/>
    <n v="5.44446295559304E-2"/>
    <n v="1.0084277918848099"/>
    <n v="1.19543510654198E-2"/>
    <n v="8.4805697167752894E-2"/>
  </r>
  <r>
    <s v="MRU"/>
    <s v="MRU.TO"/>
    <s v="Metro Inc."/>
    <x v="9"/>
    <n v="-5.9080858933828299E-2"/>
    <n v="1.0118011767917201"/>
    <n v="1.2417502437657799E-2"/>
    <n v="3.5791602965479098E-2"/>
  </r>
  <r>
    <s v="NA"/>
    <s v="NA.TO"/>
    <s v="National Bank of Canada"/>
    <x v="2"/>
    <n v="0.16444308887523901"/>
    <n v="1.00713237419368"/>
    <n v="7.8159361369948797E-3"/>
    <n v="3.7822685276446798E-2"/>
  </r>
  <r>
    <s v="PPL"/>
    <s v="PPL.TO"/>
    <s v="Pembina Pipeline Corporation"/>
    <x v="1"/>
    <n v="0.15896881667225701"/>
    <n v="1.0181518727449701"/>
    <n v="1.9088739060045701E-2"/>
    <n v="4.4207829885931402E-2"/>
  </r>
  <r>
    <s v="PWT"/>
    <s v="PWT.TO"/>
    <s v="Penn West Petroleum Ltd."/>
    <x v="1"/>
    <n v="1.36531770607108E-2"/>
    <n v="0.97966816900520204"/>
    <n v="-1.63284709662673E-2"/>
    <n v="9.0101959497311299E-2"/>
  </r>
  <r>
    <s v="POT"/>
    <s v="POT.TO"/>
    <s v="Potash Corporation of Saskatchewan Inc."/>
    <x v="0"/>
    <n v="-0.16400961479399401"/>
    <n v="0.99359369365429295"/>
    <n v="-4.13831301963877E-3"/>
    <n v="6.7832140379071704E-2"/>
  </r>
  <r>
    <s v="POW"/>
    <s v="POW.TO"/>
    <s v="Power Corporation of Canada"/>
    <x v="2"/>
    <n v="-0.16381218363648001"/>
    <n v="1.00221274900466"/>
    <n v="3.8653170848557102E-3"/>
    <n v="5.7531023523518403E-2"/>
  </r>
  <r>
    <s v="RCI-B"/>
    <s v="RCI-B.TO"/>
    <s v="Rogers Communications Inc."/>
    <x v="3"/>
    <n v="1.5731882215071001E-3"/>
    <n v="1.0149676641643"/>
    <n v="1.5800196777641998E-2"/>
    <n v="4.1695430781780903E-2"/>
  </r>
  <r>
    <s v="RY"/>
    <s v="RY.TO"/>
    <s v="Royal Bank of Canada"/>
    <x v="2"/>
    <n v="0.112012141080007"/>
    <n v="1.00720621456308"/>
    <n v="8.1854915823105206E-3"/>
    <n v="4.5011610654156597E-2"/>
  </r>
  <r>
    <s v="SAP"/>
    <s v="SAP.TO"/>
    <s v="Saputo Inc."/>
    <x v="9"/>
    <n v="0.19491944054253399"/>
    <n v="1.0112451870480199"/>
    <n v="1.2349239729602E-2"/>
    <n v="4.7646713461203402E-2"/>
  </r>
  <r>
    <s v="SJR-B"/>
    <s v="SJR-B.TO"/>
    <s v="Shaw Communications Inc."/>
    <x v="6"/>
    <n v="8.2422708891888602E-2"/>
    <n v="1.00683536472681"/>
    <n v="7.53969291441759E-3"/>
    <n v="3.8389940663535002E-2"/>
  </r>
  <r>
    <s v="SLW"/>
    <s v="SLW.TO"/>
    <s v="Silver Wheaton Corp."/>
    <x v="0"/>
    <n v="-3.6322873814726701E-2"/>
    <n v="1.0035286330890101"/>
    <n v="1.2351748842914401E-2"/>
    <n v="0.138664178217208"/>
  </r>
  <r>
    <s v="SNC"/>
    <s v="SNC.TO"/>
    <s v="SNC-Lavalin Group Inc."/>
    <x v="5"/>
    <n v="-7.1896610569030406E-2"/>
    <n v="0.99463092185287105"/>
    <n v="-1.62170752925581E-3"/>
    <n v="8.4324725026528297E-2"/>
  </r>
  <r>
    <s v="SLF"/>
    <s v="SLF.TO"/>
    <s v="Sun Life Financial Inc."/>
    <x v="2"/>
    <n v="-7.6756119897027505E-2"/>
    <n v="1.0035290444987801"/>
    <n v="6.6029711898438204E-3"/>
    <n v="7.7071270903604702E-2"/>
  </r>
  <r>
    <s v="SU"/>
    <s v="SU.TO"/>
    <s v="Suncor Energy Inc."/>
    <x v="1"/>
    <n v="1.5383080573911001E-3"/>
    <n v="0.99876724931009497"/>
    <n v="2.1518262548048902E-3"/>
    <n v="8.4054217458024397E-2"/>
  </r>
  <r>
    <s v="TLM"/>
    <s v="TLM.TO"/>
    <s v="Talisman Energy Inc."/>
    <x v="1"/>
    <n v="-2.4325834146623E-2"/>
    <n v="0.98818886624840396"/>
    <n v="-7.84357644261084E-3"/>
    <n v="8.9236356580495793E-2"/>
  </r>
  <r>
    <s v="TCK-B"/>
    <s v="TCK-B.TO"/>
    <s v="Teck Resources Limited"/>
    <x v="0"/>
    <n v="-0.24970168137236401"/>
    <n v="0.98568694470778795"/>
    <n v="-7.4647764628011596E-3"/>
    <n v="0.11915209466570301"/>
  </r>
  <r>
    <s v="T"/>
    <s v="T.TO"/>
    <s v="Telus Corporation"/>
    <x v="3"/>
    <n v="-7.2848041901893798E-2"/>
    <n v="1.0188691565088199"/>
    <n v="1.9257988228321098E-2"/>
    <n v="2.8685860340549402E-2"/>
  </r>
  <r>
    <s v="TRI"/>
    <s v="TRI.TO"/>
    <s v="Thomson Reuters Corporation"/>
    <x v="6"/>
    <n v="-4.1270836485057097E-2"/>
    <n v="0.99771503580701004"/>
    <n v="-1.45932054590033E-3"/>
    <n v="4.1208717894139699E-2"/>
  </r>
  <r>
    <s v="THI"/>
    <s v="THI.TO"/>
    <s v="Tim Hortons Inc."/>
    <x v="6"/>
    <n v="0.16008449579439801"/>
    <n v="1.01404393201516"/>
    <n v="1.49573567607484E-2"/>
    <n v="4.3849915713310803E-2"/>
  </r>
  <r>
    <s v="TD"/>
    <s v="TD.TO"/>
    <s v="Toronto-Dominion Bank"/>
    <x v="2"/>
    <n v="9.2927908890766894E-2"/>
    <n v="1.0076041471466599"/>
    <n v="8.0772172298518904E-3"/>
    <n v="3.1386910496517498E-2"/>
  </r>
  <r>
    <s v="TA"/>
    <s v="TA.TO"/>
    <s v="TransAlta Corporation"/>
    <x v="8"/>
    <n v="9.0561935258162592E-3"/>
    <n v="0.99395068743985504"/>
    <n v="-4.8830850144740701E-3"/>
    <n v="4.8369885106060502E-2"/>
  </r>
  <r>
    <s v="TRP"/>
    <s v="TRP.TO"/>
    <s v="TransCanada Corporation"/>
    <x v="1"/>
    <n v="0.109018246127077"/>
    <n v="1.01223704618458"/>
    <n v="1.2911032334099E-2"/>
    <n v="3.7415656153972701E-2"/>
  </r>
  <r>
    <s v="VRX"/>
    <s v="VRX.TO"/>
    <s v="Valeant Pharmaceuticals International, Inc."/>
    <x v="7"/>
    <n v="0.527741085731676"/>
    <n v="1.0348742456183899"/>
    <n v="3.9104026452504999E-2"/>
    <n v="9.6167435971503096E-2"/>
  </r>
  <r>
    <s v="YRI"/>
    <s v="YRI.TO"/>
    <s v="Yamana Gold Inc."/>
    <x v="0"/>
    <n v="-8.8339595785344394E-2"/>
    <n v="1.0126967589483999"/>
    <n v="1.69092398535396E-2"/>
    <n v="9.503201820117239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5" firstHeaderRow="1" firstDataRow="2" firstDataCol="1"/>
  <pivotFields count="8">
    <pivotField dataField="1" showAll="0"/>
    <pivotField showAll="0"/>
    <pivotField showAll="0"/>
    <pivotField axis="axisRow" showAll="0">
      <items count="11">
        <item x="6"/>
        <item x="9"/>
        <item x="1"/>
        <item x="2"/>
        <item x="7"/>
        <item x="5"/>
        <item x="4"/>
        <item x="0"/>
        <item x="3"/>
        <item x="8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ymbol" fld="0" subtotal="count" baseField="0" baseItem="0"/>
    <dataField name="StdDev of Correlation to TSX60" fld="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/>
  </sheetViews>
  <sheetFormatPr baseColWidth="10" defaultRowHeight="15" x14ac:dyDescent="0"/>
  <cols>
    <col min="1" max="1" width="24.5" customWidth="1"/>
    <col min="2" max="2" width="14.6640625" customWidth="1"/>
    <col min="3" max="3" width="26.33203125" customWidth="1"/>
    <col min="4" max="5" width="25.5" customWidth="1"/>
    <col min="6" max="6" width="19.33203125" customWidth="1"/>
    <col min="7" max="7" width="25.5" bestFit="1" customWidth="1"/>
    <col min="8" max="8" width="16" customWidth="1"/>
    <col min="9" max="9" width="19.33203125" customWidth="1"/>
    <col min="10" max="10" width="25.5" customWidth="1"/>
    <col min="11" max="11" width="16" customWidth="1"/>
    <col min="12" max="12" width="19.33203125" customWidth="1"/>
    <col min="13" max="13" width="25.5" customWidth="1"/>
    <col min="14" max="14" width="16" customWidth="1"/>
    <col min="15" max="15" width="19.33203125" customWidth="1"/>
    <col min="16" max="16" width="25.5" customWidth="1"/>
    <col min="17" max="17" width="16" customWidth="1"/>
    <col min="18" max="18" width="19.33203125" customWidth="1"/>
    <col min="19" max="19" width="25.5" customWidth="1"/>
    <col min="20" max="20" width="16" customWidth="1"/>
    <col min="21" max="21" width="19.33203125" customWidth="1"/>
    <col min="22" max="22" width="25.5" customWidth="1"/>
    <col min="23" max="23" width="16" customWidth="1"/>
    <col min="24" max="24" width="19.33203125" customWidth="1"/>
    <col min="25" max="25" width="25.5" customWidth="1"/>
    <col min="26" max="26" width="16" customWidth="1"/>
    <col min="27" max="27" width="19.33203125" customWidth="1"/>
    <col min="28" max="28" width="25.5" customWidth="1"/>
    <col min="29" max="29" width="16" customWidth="1"/>
    <col min="30" max="30" width="19.33203125" customWidth="1"/>
    <col min="31" max="31" width="25.5" customWidth="1"/>
    <col min="32" max="32" width="16" customWidth="1"/>
    <col min="33" max="33" width="19.33203125" customWidth="1"/>
    <col min="34" max="34" width="25.5" customWidth="1"/>
    <col min="35" max="35" width="16" customWidth="1"/>
    <col min="36" max="36" width="19.33203125" customWidth="1"/>
    <col min="37" max="37" width="25.5" customWidth="1"/>
    <col min="38" max="38" width="16" customWidth="1"/>
    <col min="39" max="39" width="19.33203125" customWidth="1"/>
    <col min="40" max="40" width="25.5" customWidth="1"/>
    <col min="41" max="41" width="16" customWidth="1"/>
    <col min="42" max="42" width="19.33203125" customWidth="1"/>
    <col min="43" max="43" width="25.5" customWidth="1"/>
    <col min="44" max="44" width="16" customWidth="1"/>
    <col min="45" max="45" width="19.33203125" customWidth="1"/>
    <col min="46" max="46" width="25.5" customWidth="1"/>
    <col min="47" max="47" width="16" customWidth="1"/>
    <col min="48" max="48" width="19.33203125" customWidth="1"/>
    <col min="49" max="49" width="25.5" customWidth="1"/>
    <col min="50" max="50" width="16" customWidth="1"/>
    <col min="51" max="51" width="19.33203125" customWidth="1"/>
    <col min="52" max="52" width="25.5" customWidth="1"/>
    <col min="53" max="53" width="16" customWidth="1"/>
    <col min="54" max="54" width="19.33203125" customWidth="1"/>
    <col min="55" max="55" width="25.5" customWidth="1"/>
    <col min="56" max="56" width="16" customWidth="1"/>
    <col min="57" max="57" width="19.33203125" customWidth="1"/>
    <col min="58" max="58" width="25.5" customWidth="1"/>
    <col min="59" max="59" width="16" customWidth="1"/>
    <col min="60" max="60" width="19.33203125" customWidth="1"/>
    <col min="61" max="61" width="25.5" customWidth="1"/>
    <col min="62" max="62" width="16" customWidth="1"/>
    <col min="63" max="63" width="19.33203125" customWidth="1"/>
    <col min="64" max="64" width="25.5" bestFit="1" customWidth="1"/>
    <col min="65" max="65" width="16" customWidth="1"/>
    <col min="66" max="66" width="19.33203125" bestFit="1" customWidth="1"/>
    <col min="67" max="67" width="25.5" bestFit="1" customWidth="1"/>
    <col min="68" max="68" width="16" bestFit="1" customWidth="1"/>
    <col min="69" max="69" width="19.33203125" bestFit="1" customWidth="1"/>
    <col min="70" max="70" width="25.5" customWidth="1"/>
    <col min="71" max="71" width="16" customWidth="1"/>
    <col min="72" max="72" width="19.33203125" bestFit="1" customWidth="1"/>
    <col min="73" max="73" width="25.5" bestFit="1" customWidth="1"/>
    <col min="74" max="74" width="16" bestFit="1" customWidth="1"/>
    <col min="75" max="75" width="19.33203125" bestFit="1" customWidth="1"/>
    <col min="76" max="76" width="25.5" bestFit="1" customWidth="1"/>
    <col min="77" max="77" width="16" customWidth="1"/>
    <col min="78" max="78" width="19.33203125" bestFit="1" customWidth="1"/>
    <col min="79" max="79" width="25.5" bestFit="1" customWidth="1"/>
    <col min="80" max="80" width="16" bestFit="1" customWidth="1"/>
    <col min="81" max="81" width="19.33203125" bestFit="1" customWidth="1"/>
    <col min="82" max="82" width="25.5" bestFit="1" customWidth="1"/>
    <col min="83" max="83" width="16" customWidth="1"/>
    <col min="84" max="84" width="19.33203125" customWidth="1"/>
    <col min="85" max="85" width="25.5" bestFit="1" customWidth="1"/>
    <col min="86" max="86" width="16" bestFit="1" customWidth="1"/>
    <col min="87" max="87" width="19.33203125" bestFit="1" customWidth="1"/>
    <col min="88" max="88" width="25.5" bestFit="1" customWidth="1"/>
    <col min="89" max="89" width="16" customWidth="1"/>
    <col min="90" max="90" width="19.33203125" customWidth="1"/>
    <col min="91" max="91" width="25.5" bestFit="1" customWidth="1"/>
    <col min="92" max="92" width="16" bestFit="1" customWidth="1"/>
    <col min="93" max="93" width="19.33203125" bestFit="1" customWidth="1"/>
    <col min="94" max="94" width="25.5" bestFit="1" customWidth="1"/>
    <col min="95" max="95" width="16" customWidth="1"/>
    <col min="96" max="96" width="19.33203125" bestFit="1" customWidth="1"/>
    <col min="97" max="97" width="25.5" bestFit="1" customWidth="1"/>
    <col min="98" max="98" width="16" bestFit="1" customWidth="1"/>
    <col min="99" max="99" width="19.33203125" bestFit="1" customWidth="1"/>
    <col min="100" max="100" width="25.5" customWidth="1"/>
    <col min="101" max="101" width="16" customWidth="1"/>
    <col min="102" max="102" width="19.33203125" bestFit="1" customWidth="1"/>
    <col min="103" max="103" width="25.5" bestFit="1" customWidth="1"/>
    <col min="104" max="104" width="16" bestFit="1" customWidth="1"/>
    <col min="105" max="105" width="19.33203125" bestFit="1" customWidth="1"/>
    <col min="106" max="106" width="25.5" bestFit="1" customWidth="1"/>
    <col min="107" max="107" width="16" customWidth="1"/>
    <col min="108" max="108" width="19.33203125" customWidth="1"/>
    <col min="109" max="109" width="25.5" bestFit="1" customWidth="1"/>
    <col min="110" max="110" width="16" bestFit="1" customWidth="1"/>
    <col min="111" max="111" width="19.33203125" bestFit="1" customWidth="1"/>
    <col min="112" max="112" width="25.5" customWidth="1"/>
    <col min="113" max="113" width="16" customWidth="1"/>
    <col min="114" max="114" width="19.33203125" bestFit="1" customWidth="1"/>
    <col min="115" max="115" width="25.5" bestFit="1" customWidth="1"/>
    <col min="116" max="116" width="16" bestFit="1" customWidth="1"/>
    <col min="117" max="117" width="19.33203125" bestFit="1" customWidth="1"/>
    <col min="118" max="118" width="25.5" bestFit="1" customWidth="1"/>
    <col min="119" max="119" width="16" customWidth="1"/>
    <col min="120" max="120" width="19.33203125" bestFit="1" customWidth="1"/>
    <col min="121" max="121" width="25.5" bestFit="1" customWidth="1"/>
    <col min="122" max="122" width="16" bestFit="1" customWidth="1"/>
    <col min="123" max="123" width="19.33203125" bestFit="1" customWidth="1"/>
    <col min="124" max="124" width="25.5" bestFit="1" customWidth="1"/>
    <col min="125" max="125" width="16" customWidth="1"/>
    <col min="126" max="126" width="19.33203125" customWidth="1"/>
    <col min="127" max="127" width="25.5" bestFit="1" customWidth="1"/>
    <col min="128" max="128" width="16" bestFit="1" customWidth="1"/>
    <col min="129" max="129" width="19.33203125" bestFit="1" customWidth="1"/>
    <col min="130" max="130" width="25.5" bestFit="1" customWidth="1"/>
    <col min="131" max="131" width="16" bestFit="1" customWidth="1"/>
    <col min="132" max="132" width="19.33203125" bestFit="1" customWidth="1"/>
    <col min="133" max="133" width="25.5" bestFit="1" customWidth="1"/>
    <col min="134" max="134" width="16" bestFit="1" customWidth="1"/>
    <col min="135" max="135" width="19.33203125" bestFit="1" customWidth="1"/>
    <col min="136" max="136" width="25.5" bestFit="1" customWidth="1"/>
    <col min="137" max="137" width="16" bestFit="1" customWidth="1"/>
    <col min="138" max="138" width="19.33203125" bestFit="1" customWidth="1"/>
    <col min="139" max="139" width="25.5" bestFit="1" customWidth="1"/>
    <col min="140" max="140" width="16" bestFit="1" customWidth="1"/>
    <col min="141" max="141" width="19.33203125" bestFit="1" customWidth="1"/>
    <col min="142" max="142" width="25.5" bestFit="1" customWidth="1"/>
    <col min="143" max="143" width="16" bestFit="1" customWidth="1"/>
    <col min="144" max="144" width="19.33203125" bestFit="1" customWidth="1"/>
    <col min="145" max="145" width="25.5" bestFit="1" customWidth="1"/>
    <col min="146" max="146" width="16" bestFit="1" customWidth="1"/>
    <col min="147" max="147" width="19.33203125" bestFit="1" customWidth="1"/>
    <col min="148" max="148" width="25.5" bestFit="1" customWidth="1"/>
    <col min="149" max="149" width="16" bestFit="1" customWidth="1"/>
    <col min="150" max="150" width="19.33203125" bestFit="1" customWidth="1"/>
    <col min="151" max="151" width="25.5" bestFit="1" customWidth="1"/>
    <col min="152" max="152" width="16" bestFit="1" customWidth="1"/>
    <col min="153" max="153" width="19.33203125" bestFit="1" customWidth="1"/>
    <col min="154" max="154" width="25.5" bestFit="1" customWidth="1"/>
    <col min="155" max="155" width="16" bestFit="1" customWidth="1"/>
    <col min="156" max="156" width="19.33203125" bestFit="1" customWidth="1"/>
    <col min="157" max="157" width="25.5" bestFit="1" customWidth="1"/>
    <col min="158" max="158" width="16" bestFit="1" customWidth="1"/>
    <col min="159" max="159" width="19.33203125" bestFit="1" customWidth="1"/>
    <col min="160" max="160" width="25.5" bestFit="1" customWidth="1"/>
    <col min="161" max="161" width="16" bestFit="1" customWidth="1"/>
    <col min="162" max="162" width="19.33203125" bestFit="1" customWidth="1"/>
    <col min="163" max="163" width="25.5" bestFit="1" customWidth="1"/>
    <col min="164" max="164" width="16" bestFit="1" customWidth="1"/>
    <col min="165" max="165" width="19.33203125" bestFit="1" customWidth="1"/>
    <col min="166" max="166" width="25.5" bestFit="1" customWidth="1"/>
    <col min="167" max="167" width="16" bestFit="1" customWidth="1"/>
    <col min="168" max="168" width="19.33203125" bestFit="1" customWidth="1"/>
    <col min="169" max="169" width="25.5" bestFit="1" customWidth="1"/>
    <col min="170" max="170" width="16" bestFit="1" customWidth="1"/>
    <col min="171" max="171" width="19.33203125" bestFit="1" customWidth="1"/>
    <col min="172" max="172" width="25.5" bestFit="1" customWidth="1"/>
    <col min="173" max="173" width="16" bestFit="1" customWidth="1"/>
    <col min="174" max="174" width="19.33203125" bestFit="1" customWidth="1"/>
    <col min="175" max="175" width="25.5" bestFit="1" customWidth="1"/>
    <col min="176" max="176" width="16" bestFit="1" customWidth="1"/>
    <col min="177" max="177" width="19.33203125" bestFit="1" customWidth="1"/>
    <col min="178" max="178" width="25.5" bestFit="1" customWidth="1"/>
    <col min="179" max="179" width="16" bestFit="1" customWidth="1"/>
    <col min="180" max="180" width="19.33203125" bestFit="1" customWidth="1"/>
    <col min="181" max="181" width="25.5" bestFit="1" customWidth="1"/>
    <col min="182" max="182" width="16" bestFit="1" customWidth="1"/>
    <col min="183" max="183" width="19.33203125" bestFit="1" customWidth="1"/>
    <col min="184" max="184" width="25.5" bestFit="1" customWidth="1"/>
    <col min="185" max="185" width="16" bestFit="1" customWidth="1"/>
    <col min="186" max="186" width="19.33203125" bestFit="1" customWidth="1"/>
    <col min="187" max="187" width="25.5" bestFit="1" customWidth="1"/>
    <col min="188" max="188" width="20.5" bestFit="1" customWidth="1"/>
    <col min="189" max="189" width="24" bestFit="1" customWidth="1"/>
    <col min="190" max="190" width="30" bestFit="1" customWidth="1"/>
  </cols>
  <sheetData>
    <row r="3" spans="1:3">
      <c r="B3" s="5" t="s">
        <v>204</v>
      </c>
    </row>
    <row r="4" spans="1:3">
      <c r="A4" s="5" t="s">
        <v>202</v>
      </c>
      <c r="B4" t="s">
        <v>205</v>
      </c>
      <c r="C4" t="s">
        <v>206</v>
      </c>
    </row>
    <row r="5" spans="1:3">
      <c r="A5" s="7" t="s">
        <v>39</v>
      </c>
      <c r="B5" s="6">
        <v>6</v>
      </c>
      <c r="C5" s="6">
        <v>7.7301150567571419E-2</v>
      </c>
    </row>
    <row r="6" spans="1:3">
      <c r="A6" s="7" t="s">
        <v>63</v>
      </c>
      <c r="B6" s="6">
        <v>4</v>
      </c>
      <c r="C6" s="6">
        <v>0.15231140807806981</v>
      </c>
    </row>
    <row r="7" spans="1:3">
      <c r="A7" s="7" t="s">
        <v>10</v>
      </c>
      <c r="B7" s="6">
        <v>16</v>
      </c>
      <c r="C7" s="6">
        <v>9.1927812411826626E-2</v>
      </c>
    </row>
    <row r="8" spans="1:3">
      <c r="A8" s="7" t="s">
        <v>13</v>
      </c>
      <c r="B8" s="6">
        <v>10</v>
      </c>
      <c r="C8" s="6">
        <v>0.1080571622588434</v>
      </c>
    </row>
    <row r="9" spans="1:3">
      <c r="A9" s="7" t="s">
        <v>42</v>
      </c>
      <c r="B9" s="6">
        <v>2</v>
      </c>
      <c r="C9" s="6">
        <v>3.2846045020844081E-2</v>
      </c>
    </row>
    <row r="10" spans="1:3">
      <c r="A10" s="7" t="s">
        <v>24</v>
      </c>
      <c r="B10" s="6">
        <v>4</v>
      </c>
      <c r="C10" s="6">
        <v>9.0132869750852676E-2</v>
      </c>
    </row>
    <row r="11" spans="1:3">
      <c r="A11" s="7" t="s">
        <v>22</v>
      </c>
      <c r="B11" s="6">
        <v>2</v>
      </c>
      <c r="C11" s="6">
        <v>0.1666038000205089</v>
      </c>
    </row>
    <row r="12" spans="1:3">
      <c r="A12" s="7" t="s">
        <v>5</v>
      </c>
      <c r="B12" s="6">
        <v>11</v>
      </c>
      <c r="C12" s="6">
        <v>0.13620611228904225</v>
      </c>
    </row>
    <row r="13" spans="1:3">
      <c r="A13" s="7" t="s">
        <v>20</v>
      </c>
      <c r="B13" s="6">
        <v>3</v>
      </c>
      <c r="C13" s="6">
        <v>0.10192760182155336</v>
      </c>
    </row>
    <row r="14" spans="1:3">
      <c r="A14" s="7" t="s">
        <v>60</v>
      </c>
      <c r="B14" s="6">
        <v>2</v>
      </c>
      <c r="C14" s="6">
        <v>3.8055041943461576E-3</v>
      </c>
    </row>
    <row r="15" spans="1:3">
      <c r="A15" s="7" t="s">
        <v>203</v>
      </c>
      <c r="B15" s="6">
        <v>60</v>
      </c>
      <c r="C15" s="6">
        <v>0.15425802309048378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 enableFormatConditionsCalculation="0"/>
  <dimension ref="A1:L62"/>
  <sheetViews>
    <sheetView tabSelected="1" workbookViewId="0">
      <selection activeCell="C3" sqref="C3:C62"/>
    </sheetView>
  </sheetViews>
  <sheetFormatPr baseColWidth="10" defaultRowHeight="15" x14ac:dyDescent="0"/>
  <cols>
    <col min="1" max="1" width="8.33203125" bestFit="1" customWidth="1"/>
    <col min="2" max="2" width="17.5" bestFit="1" customWidth="1"/>
    <col min="4" max="4" width="36.1640625" bestFit="1" customWidth="1"/>
    <col min="5" max="5" width="28.1640625" bestFit="1" customWidth="1"/>
    <col min="6" max="6" width="21.1640625" bestFit="1" customWidth="1"/>
    <col min="7" max="7" width="8.33203125" customWidth="1"/>
    <col min="8" max="8" width="16.6640625" bestFit="1" customWidth="1"/>
    <col min="9" max="9" width="12.83203125" bestFit="1" customWidth="1"/>
    <col min="10" max="10" width="12.83203125" customWidth="1"/>
  </cols>
  <sheetData>
    <row r="1" spans="1:12" ht="18">
      <c r="A1" s="1" t="s">
        <v>0</v>
      </c>
      <c r="B1" s="1" t="s">
        <v>135</v>
      </c>
      <c r="C1" s="1" t="s">
        <v>197</v>
      </c>
      <c r="D1" s="1" t="s">
        <v>1</v>
      </c>
      <c r="E1" s="1" t="s">
        <v>2</v>
      </c>
      <c r="F1" s="1" t="s">
        <v>194</v>
      </c>
      <c r="G1" s="1" t="s">
        <v>198</v>
      </c>
      <c r="H1" s="1" t="s">
        <v>199</v>
      </c>
      <c r="I1" s="1" t="s">
        <v>200</v>
      </c>
      <c r="J1" s="1" t="s">
        <v>210</v>
      </c>
      <c r="K1" s="1" t="s">
        <v>208</v>
      </c>
      <c r="L1" s="1" t="s">
        <v>211</v>
      </c>
    </row>
    <row r="2" spans="1:12" ht="18" hidden="1">
      <c r="A2" t="s">
        <v>131</v>
      </c>
      <c r="B2" t="s">
        <v>150</v>
      </c>
      <c r="C2">
        <v>17</v>
      </c>
      <c r="D2" t="s">
        <v>38</v>
      </c>
      <c r="E2" s="2" t="s">
        <v>39</v>
      </c>
      <c r="F2" s="4">
        <v>-1.9516818531002799E-2</v>
      </c>
      <c r="G2" s="3">
        <v>1.0085927825829599</v>
      </c>
      <c r="H2" s="3">
        <v>9.8475863505447896E-3</v>
      </c>
      <c r="I2" s="3">
        <v>5.1009308450015001E-2</v>
      </c>
      <c r="J2" s="3">
        <f>H2/I2</f>
        <v>0.19305469236452458</v>
      </c>
      <c r="L2" t="s">
        <v>212</v>
      </c>
    </row>
    <row r="3" spans="1:12" ht="18">
      <c r="A3" t="s">
        <v>64</v>
      </c>
      <c r="B3" t="s">
        <v>162</v>
      </c>
      <c r="C3">
        <v>29</v>
      </c>
      <c r="D3" t="s">
        <v>65</v>
      </c>
      <c r="E3" s="2" t="s">
        <v>39</v>
      </c>
      <c r="F3" s="4">
        <v>0.11204682337753399</v>
      </c>
      <c r="G3" s="3">
        <v>1.0119026155111099</v>
      </c>
      <c r="H3" s="3">
        <v>1.5926950533559199E-2</v>
      </c>
      <c r="I3" s="3">
        <v>8.94790837810093E-2</v>
      </c>
      <c r="J3" s="3">
        <f>H3/I3</f>
        <v>0.17799635244968248</v>
      </c>
      <c r="K3" t="s">
        <v>209</v>
      </c>
      <c r="L3" t="s">
        <v>213</v>
      </c>
    </row>
    <row r="4" spans="1:12" ht="18">
      <c r="A4" t="s">
        <v>76</v>
      </c>
      <c r="B4" t="s">
        <v>168</v>
      </c>
      <c r="C4">
        <v>35</v>
      </c>
      <c r="D4" t="s">
        <v>77</v>
      </c>
      <c r="E4" s="2" t="s">
        <v>39</v>
      </c>
      <c r="F4" s="4">
        <v>6.8418569339290802E-2</v>
      </c>
      <c r="G4" s="3">
        <v>1.0111015409930999</v>
      </c>
      <c r="H4" s="3">
        <v>1.53326092271313E-2</v>
      </c>
      <c r="I4" s="3">
        <v>9.2872369628099499E-2</v>
      </c>
      <c r="J4" s="3">
        <f>H4/I4</f>
        <v>0.16509333495559114</v>
      </c>
      <c r="K4" t="s">
        <v>209</v>
      </c>
    </row>
    <row r="5" spans="1:12" ht="18" hidden="1">
      <c r="A5" t="s">
        <v>113</v>
      </c>
      <c r="B5" t="s">
        <v>188</v>
      </c>
      <c r="C5">
        <v>55</v>
      </c>
      <c r="D5" t="s">
        <v>114</v>
      </c>
      <c r="E5" s="2" t="s">
        <v>39</v>
      </c>
      <c r="F5" s="4">
        <v>0.16008449579439801</v>
      </c>
      <c r="G5" s="3">
        <v>1.01404393201516</v>
      </c>
      <c r="H5" s="3">
        <v>1.49573567607484E-2</v>
      </c>
      <c r="I5" s="3">
        <v>4.3849915713310803E-2</v>
      </c>
      <c r="J5" s="3">
        <f>H5/I5</f>
        <v>0.34110343241111496</v>
      </c>
    </row>
    <row r="6" spans="1:12" ht="18" hidden="1">
      <c r="A6" t="s">
        <v>133</v>
      </c>
      <c r="B6" t="s">
        <v>179</v>
      </c>
      <c r="C6">
        <v>46</v>
      </c>
      <c r="D6" t="s">
        <v>97</v>
      </c>
      <c r="E6" s="2" t="s">
        <v>39</v>
      </c>
      <c r="F6" s="4">
        <v>8.2422708891888602E-2</v>
      </c>
      <c r="G6" s="3">
        <v>1.00683536472681</v>
      </c>
      <c r="H6" s="3">
        <v>7.53969291441759E-3</v>
      </c>
      <c r="I6" s="3">
        <v>3.8389940663535002E-2</v>
      </c>
      <c r="J6" s="3">
        <f>H6/I6</f>
        <v>0.19639761833701475</v>
      </c>
    </row>
    <row r="7" spans="1:12" ht="18">
      <c r="A7" t="s">
        <v>111</v>
      </c>
      <c r="B7" t="s">
        <v>187</v>
      </c>
      <c r="C7">
        <v>54</v>
      </c>
      <c r="D7" t="s">
        <v>112</v>
      </c>
      <c r="E7" s="2" t="s">
        <v>39</v>
      </c>
      <c r="F7" s="4">
        <v>-4.1270836485057097E-2</v>
      </c>
      <c r="G7" s="3">
        <v>0.99771503580701004</v>
      </c>
      <c r="H7" s="3">
        <v>-1.45932054590033E-3</v>
      </c>
      <c r="I7" s="3">
        <v>4.1208717894139699E-2</v>
      </c>
      <c r="J7" s="3">
        <f>H7/I7</f>
        <v>-3.5412908250364673E-2</v>
      </c>
      <c r="K7" t="s">
        <v>209</v>
      </c>
    </row>
    <row r="8" spans="1:12" ht="18">
      <c r="A8" t="s">
        <v>74</v>
      </c>
      <c r="B8" t="s">
        <v>167</v>
      </c>
      <c r="C8">
        <v>34</v>
      </c>
      <c r="D8" t="s">
        <v>75</v>
      </c>
      <c r="E8" s="2" t="s">
        <v>63</v>
      </c>
      <c r="F8" s="4">
        <v>-0.145559953459756</v>
      </c>
      <c r="G8" s="3">
        <v>1.0012891046822701</v>
      </c>
      <c r="H8" s="3">
        <v>3.0138654293174901E-3</v>
      </c>
      <c r="I8" s="3">
        <v>6.2518357699020297E-2</v>
      </c>
      <c r="J8" s="3">
        <f>H8/I8</f>
        <v>4.8207687153700128E-2</v>
      </c>
      <c r="K8" t="s">
        <v>209</v>
      </c>
    </row>
    <row r="9" spans="1:12" ht="18">
      <c r="A9" t="s">
        <v>61</v>
      </c>
      <c r="B9" t="s">
        <v>161</v>
      </c>
      <c r="C9">
        <v>28</v>
      </c>
      <c r="D9" t="s">
        <v>62</v>
      </c>
      <c r="E9" s="2" t="s">
        <v>63</v>
      </c>
      <c r="F9" s="4">
        <v>-9.9545254930982194E-2</v>
      </c>
      <c r="G9" s="3">
        <v>0.99922296998641003</v>
      </c>
      <c r="H9" s="3">
        <v>6.6354528329737902E-4</v>
      </c>
      <c r="I9" s="3">
        <v>5.4192994146762999E-2</v>
      </c>
      <c r="J9" s="3">
        <f>H9/I9</f>
        <v>1.2244115567787156E-2</v>
      </c>
      <c r="K9" t="s">
        <v>209</v>
      </c>
    </row>
    <row r="10" spans="1:12" ht="18" hidden="1">
      <c r="A10" t="s">
        <v>80</v>
      </c>
      <c r="B10" t="s">
        <v>170</v>
      </c>
      <c r="C10">
        <v>37</v>
      </c>
      <c r="D10" t="s">
        <v>81</v>
      </c>
      <c r="E10" s="2" t="s">
        <v>63</v>
      </c>
      <c r="F10" s="4">
        <v>-5.9080858933828299E-2</v>
      </c>
      <c r="G10" s="3">
        <v>1.0118011767917201</v>
      </c>
      <c r="H10" s="3">
        <v>1.2417502437657799E-2</v>
      </c>
      <c r="I10" s="3">
        <v>3.5791602965479098E-2</v>
      </c>
      <c r="J10" s="3">
        <f>H10/I10</f>
        <v>0.3469389859301481</v>
      </c>
    </row>
    <row r="11" spans="1:12" ht="18" hidden="1">
      <c r="A11" t="s">
        <v>95</v>
      </c>
      <c r="B11" t="s">
        <v>178</v>
      </c>
      <c r="C11">
        <v>45</v>
      </c>
      <c r="D11" t="s">
        <v>96</v>
      </c>
      <c r="E11" s="2" t="s">
        <v>63</v>
      </c>
      <c r="F11" s="4">
        <v>0.19491944054253399</v>
      </c>
      <c r="G11" s="3">
        <v>1.0112451870480199</v>
      </c>
      <c r="H11" s="3">
        <v>1.2349239729602E-2</v>
      </c>
      <c r="I11" s="3">
        <v>4.7646713461203402E-2</v>
      </c>
      <c r="J11" s="3">
        <f>H11/I11</f>
        <v>0.25918345322301056</v>
      </c>
    </row>
    <row r="12" spans="1:12" ht="18" hidden="1">
      <c r="A12" t="s">
        <v>50</v>
      </c>
      <c r="B12" t="s">
        <v>156</v>
      </c>
      <c r="C12">
        <v>23</v>
      </c>
      <c r="D12" t="s">
        <v>51</v>
      </c>
      <c r="E12" s="2" t="s">
        <v>10</v>
      </c>
      <c r="F12" s="4">
        <v>2.7162268546877699E-2</v>
      </c>
      <c r="G12" s="3">
        <v>1.0206286806489799</v>
      </c>
      <c r="H12" s="3">
        <v>2.1041670919018301E-2</v>
      </c>
      <c r="I12" s="3">
        <v>2.9459697414986899E-2</v>
      </c>
      <c r="J12" s="3">
        <f>H12/I12</f>
        <v>0.71425278483389532</v>
      </c>
    </row>
    <row r="13" spans="1:12" ht="18" hidden="1">
      <c r="A13" t="s">
        <v>84</v>
      </c>
      <c r="B13" t="s">
        <v>172</v>
      </c>
      <c r="C13">
        <v>39</v>
      </c>
      <c r="D13" t="s">
        <v>85</v>
      </c>
      <c r="E13" s="2" t="s">
        <v>10</v>
      </c>
      <c r="F13" s="4">
        <v>0.15896881667225701</v>
      </c>
      <c r="G13" s="3">
        <v>1.0181518727449701</v>
      </c>
      <c r="H13" s="3">
        <v>1.9088739060045701E-2</v>
      </c>
      <c r="I13" s="3">
        <v>4.4207829885931402E-2</v>
      </c>
      <c r="J13" s="3">
        <f>H13/I13</f>
        <v>0.43179543328184172</v>
      </c>
    </row>
    <row r="14" spans="1:12" ht="18" hidden="1">
      <c r="A14" t="s">
        <v>8</v>
      </c>
      <c r="B14" t="s">
        <v>138</v>
      </c>
      <c r="C14">
        <v>3</v>
      </c>
      <c r="D14" t="s">
        <v>9</v>
      </c>
      <c r="E14" s="2" t="s">
        <v>10</v>
      </c>
      <c r="F14" s="4">
        <v>-5.8486910095184398E-2</v>
      </c>
      <c r="G14" s="3">
        <v>1.01177298462674</v>
      </c>
      <c r="H14" s="3">
        <v>1.41143260499592E-2</v>
      </c>
      <c r="I14" s="3">
        <v>7.0377808466743894E-2</v>
      </c>
      <c r="J14" s="3">
        <f>H14/I14</f>
        <v>0.20055080369018224</v>
      </c>
    </row>
    <row r="15" spans="1:12" ht="18">
      <c r="A15" t="s">
        <v>43</v>
      </c>
      <c r="B15" t="s">
        <v>152</v>
      </c>
      <c r="C15">
        <v>19</v>
      </c>
      <c r="D15" t="s">
        <v>44</v>
      </c>
      <c r="E15" s="2" t="s">
        <v>10</v>
      </c>
      <c r="F15" s="4">
        <v>8.0221476971732694E-2</v>
      </c>
      <c r="G15" s="3">
        <v>1.00576448309485</v>
      </c>
      <c r="H15" s="3">
        <v>7.1583250334372097E-3</v>
      </c>
      <c r="I15" s="3">
        <v>5.4010003334329697E-2</v>
      </c>
      <c r="J15" s="3">
        <f>H15/I15</f>
        <v>0.13253702261646139</v>
      </c>
      <c r="K15" t="s">
        <v>209</v>
      </c>
    </row>
    <row r="16" spans="1:12" ht="18">
      <c r="A16" t="s">
        <v>46</v>
      </c>
      <c r="B16" t="s">
        <v>154</v>
      </c>
      <c r="C16">
        <v>21</v>
      </c>
      <c r="D16" t="s">
        <v>47</v>
      </c>
      <c r="E16" s="2" t="s">
        <v>10</v>
      </c>
      <c r="F16" s="4">
        <v>5.9321051691808901E-2</v>
      </c>
      <c r="G16" s="3">
        <v>1.00368308826288</v>
      </c>
      <c r="H16" s="3">
        <v>5.1225158157245697E-3</v>
      </c>
      <c r="I16" s="3">
        <v>5.4376829492361903E-2</v>
      </c>
      <c r="J16" s="3">
        <f>H16/I16</f>
        <v>9.420401784263846E-2</v>
      </c>
      <c r="K16" t="s">
        <v>209</v>
      </c>
    </row>
    <row r="17" spans="1:11" ht="18">
      <c r="A17" t="s">
        <v>70</v>
      </c>
      <c r="B17" t="s">
        <v>165</v>
      </c>
      <c r="C17">
        <v>32</v>
      </c>
      <c r="D17" t="s">
        <v>71</v>
      </c>
      <c r="E17" s="2" t="s">
        <v>10</v>
      </c>
      <c r="F17" s="4">
        <v>4.7707122377801697E-2</v>
      </c>
      <c r="G17" s="3">
        <v>1.00288893184058</v>
      </c>
      <c r="H17" s="3">
        <v>4.3994306207871198E-3</v>
      </c>
      <c r="I17" s="3">
        <v>5.6468643687110499E-2</v>
      </c>
      <c r="J17" s="3">
        <f>H17/I17</f>
        <v>7.7909266692575641E-2</v>
      </c>
      <c r="K17" t="s">
        <v>209</v>
      </c>
    </row>
    <row r="18" spans="1:11" ht="18" hidden="1">
      <c r="A18" t="s">
        <v>104</v>
      </c>
      <c r="B18" t="s">
        <v>183</v>
      </c>
      <c r="C18">
        <v>50</v>
      </c>
      <c r="D18" t="s">
        <v>105</v>
      </c>
      <c r="E18" s="2" t="s">
        <v>10</v>
      </c>
      <c r="F18" s="4">
        <v>1.5383080573911001E-3</v>
      </c>
      <c r="G18" s="3">
        <v>0.99876724931009497</v>
      </c>
      <c r="H18" s="3">
        <v>2.1518262548048902E-3</v>
      </c>
      <c r="I18" s="3">
        <v>8.4054217458024397E-2</v>
      </c>
      <c r="J18" s="3">
        <f>H18/I18</f>
        <v>2.5600455514079169E-2</v>
      </c>
    </row>
    <row r="19" spans="1:11" ht="18">
      <c r="A19" t="s">
        <v>34</v>
      </c>
      <c r="B19" t="s">
        <v>148</v>
      </c>
      <c r="C19">
        <v>15</v>
      </c>
      <c r="D19" t="s">
        <v>35</v>
      </c>
      <c r="E19" s="2" t="s">
        <v>10</v>
      </c>
      <c r="F19" s="4">
        <v>-2.9970561505967299E-2</v>
      </c>
      <c r="G19" s="3">
        <v>0.99812876574152098</v>
      </c>
      <c r="H19" s="3">
        <v>4.2446317961532801E-4</v>
      </c>
      <c r="I19" s="3">
        <v>6.8975086901635604E-2</v>
      </c>
      <c r="J19" s="3">
        <f>H19/I19</f>
        <v>6.1538621940505703E-3</v>
      </c>
      <c r="K19" t="s">
        <v>209</v>
      </c>
    </row>
    <row r="20" spans="1:11" ht="18">
      <c r="A20" t="s">
        <v>32</v>
      </c>
      <c r="B20" t="s">
        <v>147</v>
      </c>
      <c r="C20">
        <v>14</v>
      </c>
      <c r="D20" t="s">
        <v>33</v>
      </c>
      <c r="E20" s="2" t="s">
        <v>10</v>
      </c>
      <c r="F20" s="4">
        <v>8.1800388985682704E-2</v>
      </c>
      <c r="G20" s="3">
        <v>0.99648554194334105</v>
      </c>
      <c r="H20" s="3">
        <v>-7.3376135797355204E-4</v>
      </c>
      <c r="I20" s="3">
        <v>7.5430078582559804E-2</v>
      </c>
      <c r="J20" s="3">
        <f>H20/I20</f>
        <v>-9.7277024200688698E-3</v>
      </c>
      <c r="K20" t="s">
        <v>209</v>
      </c>
    </row>
    <row r="21" spans="1:11" ht="18">
      <c r="A21" t="s">
        <v>106</v>
      </c>
      <c r="B21" t="s">
        <v>184</v>
      </c>
      <c r="C21">
        <v>51</v>
      </c>
      <c r="D21" t="s">
        <v>107</v>
      </c>
      <c r="E21" s="2" t="s">
        <v>10</v>
      </c>
      <c r="F21" s="4">
        <v>-2.4325834146623E-2</v>
      </c>
      <c r="G21" s="3">
        <v>0.98818886624840396</v>
      </c>
      <c r="H21" s="3">
        <v>-7.84357644261084E-3</v>
      </c>
      <c r="I21" s="3">
        <v>8.9236356580495793E-2</v>
      </c>
      <c r="J21" s="3">
        <f>H21/I21</f>
        <v>-8.7896645976749732E-2</v>
      </c>
      <c r="K21" t="s">
        <v>209</v>
      </c>
    </row>
    <row r="22" spans="1:11" ht="18">
      <c r="A22" t="s">
        <v>52</v>
      </c>
      <c r="B22" t="s">
        <v>157</v>
      </c>
      <c r="C22">
        <v>24</v>
      </c>
      <c r="D22" t="s">
        <v>53</v>
      </c>
      <c r="E22" s="2" t="s">
        <v>10</v>
      </c>
      <c r="F22" s="4">
        <v>7.0587712351438694E-2</v>
      </c>
      <c r="G22" s="3">
        <v>0.99005292712150905</v>
      </c>
      <c r="H22" s="3">
        <v>-7.8002146630664401E-3</v>
      </c>
      <c r="I22" s="3">
        <v>6.5523636991464004E-2</v>
      </c>
      <c r="J22" s="3">
        <f>H22/I22</f>
        <v>-0.11904428724068845</v>
      </c>
      <c r="K22" t="s">
        <v>209</v>
      </c>
    </row>
    <row r="23" spans="1:11" ht="18">
      <c r="A23" t="s">
        <v>54</v>
      </c>
      <c r="B23" t="s">
        <v>158</v>
      </c>
      <c r="C23">
        <v>25</v>
      </c>
      <c r="D23" t="s">
        <v>55</v>
      </c>
      <c r="E23" s="2" t="s">
        <v>10</v>
      </c>
      <c r="F23" s="4">
        <v>0.105835250619311</v>
      </c>
      <c r="G23" s="3">
        <v>0.98500057750247405</v>
      </c>
      <c r="H23" s="3">
        <v>-1.18252524137982E-2</v>
      </c>
      <c r="I23" s="3">
        <v>7.8549302946768804E-2</v>
      </c>
      <c r="J23" s="3">
        <f>H23/I23</f>
        <v>-0.15054560601017583</v>
      </c>
      <c r="K23" t="s">
        <v>209</v>
      </c>
    </row>
    <row r="24" spans="1:11" ht="18" hidden="1">
      <c r="A24" t="s">
        <v>86</v>
      </c>
      <c r="B24" t="s">
        <v>173</v>
      </c>
      <c r="C24">
        <v>40</v>
      </c>
      <c r="D24" t="s">
        <v>87</v>
      </c>
      <c r="E24" s="2" t="s">
        <v>10</v>
      </c>
      <c r="F24" s="4">
        <v>1.36531770607108E-2</v>
      </c>
      <c r="G24" s="3">
        <v>0.97966816900520204</v>
      </c>
      <c r="H24" s="3">
        <v>-1.63284709662673E-2</v>
      </c>
      <c r="I24" s="3">
        <v>9.0101959497311299E-2</v>
      </c>
      <c r="J24" s="3">
        <f>H24/I24</f>
        <v>-0.18122215163094818</v>
      </c>
    </row>
    <row r="25" spans="1:11" ht="18" hidden="1">
      <c r="A25" t="s">
        <v>119</v>
      </c>
      <c r="B25" t="s">
        <v>191</v>
      </c>
      <c r="C25">
        <v>58</v>
      </c>
      <c r="D25" t="s">
        <v>120</v>
      </c>
      <c r="E25" s="2" t="s">
        <v>10</v>
      </c>
      <c r="F25" s="4">
        <v>0.109018246127077</v>
      </c>
      <c r="G25" s="3">
        <v>1.01223704618458</v>
      </c>
      <c r="H25" s="3">
        <v>1.2911032334099E-2</v>
      </c>
      <c r="I25" s="3">
        <v>3.7415656153972701E-2</v>
      </c>
      <c r="J25" s="3">
        <f>H25/I25</f>
        <v>0.34507031711451458</v>
      </c>
    </row>
    <row r="26" spans="1:11" ht="18" hidden="1">
      <c r="A26" t="s">
        <v>68</v>
      </c>
      <c r="B26" t="s">
        <v>164</v>
      </c>
      <c r="C26">
        <v>31</v>
      </c>
      <c r="D26" t="s">
        <v>69</v>
      </c>
      <c r="E26" s="2" t="s">
        <v>10</v>
      </c>
      <c r="F26" s="4">
        <v>-7.2146085311674102E-2</v>
      </c>
      <c r="G26" s="3">
        <v>1.00878665213193</v>
      </c>
      <c r="H26" s="3">
        <v>1.05411072987811E-2</v>
      </c>
      <c r="I26" s="3">
        <v>6.0425783780611302E-2</v>
      </c>
      <c r="J26" s="3">
        <f>H26/I26</f>
        <v>0.17444717534906687</v>
      </c>
    </row>
    <row r="27" spans="1:11" ht="18" hidden="1">
      <c r="A27" t="s">
        <v>26</v>
      </c>
      <c r="B27" t="s">
        <v>144</v>
      </c>
      <c r="C27">
        <v>11</v>
      </c>
      <c r="D27" t="s">
        <v>27</v>
      </c>
      <c r="E27" s="2" t="s">
        <v>10</v>
      </c>
      <c r="F27" s="4">
        <v>-0.22562621168357899</v>
      </c>
      <c r="G27" s="3">
        <v>0.98767328544261201</v>
      </c>
      <c r="H27" s="3">
        <v>-6.7764583234483497E-3</v>
      </c>
      <c r="I27" s="3">
        <v>0.106981082800401</v>
      </c>
      <c r="J27" s="3">
        <f>H27/I27</f>
        <v>-6.334258493243583E-2</v>
      </c>
    </row>
    <row r="28" spans="1:11" ht="18">
      <c r="A28" t="s">
        <v>129</v>
      </c>
      <c r="B28" t="s">
        <v>127</v>
      </c>
      <c r="C28">
        <v>10</v>
      </c>
      <c r="D28" t="s">
        <v>25</v>
      </c>
      <c r="E28" s="2" t="s">
        <v>13</v>
      </c>
      <c r="F28" s="4">
        <v>9.4187578057563504E-2</v>
      </c>
      <c r="G28" s="3">
        <v>1.00837590371861</v>
      </c>
      <c r="H28" s="3">
        <v>9.00296168897817E-3</v>
      </c>
      <c r="I28" s="3">
        <v>3.6460685703911103E-2</v>
      </c>
      <c r="J28" s="3">
        <f>H28/I28</f>
        <v>0.24692244578418421</v>
      </c>
      <c r="K28" t="s">
        <v>209</v>
      </c>
    </row>
    <row r="29" spans="1:11" ht="18" hidden="1">
      <c r="A29" t="s">
        <v>82</v>
      </c>
      <c r="B29" t="s">
        <v>171</v>
      </c>
      <c r="C29">
        <v>38</v>
      </c>
      <c r="D29" t="s">
        <v>83</v>
      </c>
      <c r="E29" s="2" t="s">
        <v>13</v>
      </c>
      <c r="F29" s="4">
        <v>0.16444308887523901</v>
      </c>
      <c r="G29" s="3">
        <v>1.00713237419368</v>
      </c>
      <c r="H29" s="3">
        <v>7.8159361369948797E-3</v>
      </c>
      <c r="I29" s="3">
        <v>3.7822685276446798E-2</v>
      </c>
      <c r="J29" s="3">
        <f>H29/I29</f>
        <v>0.20664678036125778</v>
      </c>
    </row>
    <row r="30" spans="1:11" ht="18">
      <c r="A30" t="s">
        <v>11</v>
      </c>
      <c r="B30" t="s">
        <v>139</v>
      </c>
      <c r="C30">
        <v>4</v>
      </c>
      <c r="D30" t="s">
        <v>12</v>
      </c>
      <c r="E30" s="2" t="s">
        <v>13</v>
      </c>
      <c r="F30" s="4">
        <v>0.100999253716509</v>
      </c>
      <c r="G30" s="3">
        <v>1.0057198614547</v>
      </c>
      <c r="H30" s="3">
        <v>6.1749319163608898E-3</v>
      </c>
      <c r="I30" s="3">
        <v>3.0638603110440098E-2</v>
      </c>
      <c r="J30" s="3">
        <f>H30/I30</f>
        <v>0.2015409088365645</v>
      </c>
      <c r="K30" t="s">
        <v>209</v>
      </c>
    </row>
    <row r="31" spans="1:11" ht="18">
      <c r="A31" t="s">
        <v>93</v>
      </c>
      <c r="B31" t="s">
        <v>177</v>
      </c>
      <c r="C31">
        <v>44</v>
      </c>
      <c r="D31" t="s">
        <v>94</v>
      </c>
      <c r="E31" s="2" t="s">
        <v>13</v>
      </c>
      <c r="F31" s="4">
        <v>0.112012141080007</v>
      </c>
      <c r="G31" s="3">
        <v>1.00720621456308</v>
      </c>
      <c r="H31" s="3">
        <v>8.1854915823105206E-3</v>
      </c>
      <c r="I31" s="3">
        <v>4.5011610654156597E-2</v>
      </c>
      <c r="J31" s="3">
        <f>H31/I31</f>
        <v>0.18185289225047163</v>
      </c>
      <c r="K31" t="s">
        <v>209</v>
      </c>
    </row>
    <row r="32" spans="1:11" ht="18">
      <c r="A32" t="s">
        <v>78</v>
      </c>
      <c r="B32" t="s">
        <v>169</v>
      </c>
      <c r="C32">
        <v>36</v>
      </c>
      <c r="D32" t="s">
        <v>79</v>
      </c>
      <c r="E32" s="2" t="s">
        <v>13</v>
      </c>
      <c r="F32" s="4">
        <v>5.44446295559304E-2</v>
      </c>
      <c r="G32" s="3">
        <v>1.0084277918848099</v>
      </c>
      <c r="H32" s="3">
        <v>1.19543510654198E-2</v>
      </c>
      <c r="I32" s="3">
        <v>8.4805697167752894E-2</v>
      </c>
      <c r="J32" s="3">
        <f>H32/I32</f>
        <v>0.1409616507458582</v>
      </c>
      <c r="K32" t="s">
        <v>209</v>
      </c>
    </row>
    <row r="33" spans="1:11" ht="18">
      <c r="A33" t="s">
        <v>102</v>
      </c>
      <c r="B33" t="s">
        <v>182</v>
      </c>
      <c r="C33">
        <v>49</v>
      </c>
      <c r="D33" t="s">
        <v>103</v>
      </c>
      <c r="E33" s="2" t="s">
        <v>13</v>
      </c>
      <c r="F33" s="4">
        <v>-7.6756119897027505E-2</v>
      </c>
      <c r="G33" s="3">
        <v>1.0035290444987801</v>
      </c>
      <c r="H33" s="3">
        <v>6.6029711898438204E-3</v>
      </c>
      <c r="I33" s="3">
        <v>7.7071270903604702E-2</v>
      </c>
      <c r="J33" s="3">
        <f>H33/I33</f>
        <v>8.5673573465556971E-2</v>
      </c>
      <c r="K33" t="s">
        <v>209</v>
      </c>
    </row>
    <row r="34" spans="1:11" ht="18" hidden="1">
      <c r="A34" t="s">
        <v>115</v>
      </c>
      <c r="B34" t="s">
        <v>189</v>
      </c>
      <c r="C34">
        <v>56</v>
      </c>
      <c r="D34" t="s">
        <v>116</v>
      </c>
      <c r="E34" s="2" t="s">
        <v>13</v>
      </c>
      <c r="F34" s="4">
        <v>9.2927908890766894E-2</v>
      </c>
      <c r="G34" s="3">
        <v>1.0076041471466599</v>
      </c>
      <c r="H34" s="3">
        <v>8.0772172298518904E-3</v>
      </c>
      <c r="I34" s="3">
        <v>3.1386910496517498E-2</v>
      </c>
      <c r="J34" s="3">
        <f>H34/I34</f>
        <v>0.25734349453566285</v>
      </c>
    </row>
    <row r="35" spans="1:11" ht="18">
      <c r="A35" t="s">
        <v>14</v>
      </c>
      <c r="B35" t="s">
        <v>140</v>
      </c>
      <c r="C35">
        <v>5</v>
      </c>
      <c r="D35" t="s">
        <v>15</v>
      </c>
      <c r="E35" s="2" t="s">
        <v>13</v>
      </c>
      <c r="F35" s="4">
        <v>0.18877241108950901</v>
      </c>
      <c r="G35" s="3">
        <v>1.00605728981992</v>
      </c>
      <c r="H35" s="3">
        <v>6.5912930771585996E-3</v>
      </c>
      <c r="I35" s="3">
        <v>3.3448576789206097E-2</v>
      </c>
      <c r="J35" s="3">
        <f>H35/I35</f>
        <v>0.19705750467941044</v>
      </c>
      <c r="K35" t="s">
        <v>209</v>
      </c>
    </row>
    <row r="36" spans="1:11" ht="18" hidden="1">
      <c r="A36" t="s">
        <v>28</v>
      </c>
      <c r="B36" t="s">
        <v>145</v>
      </c>
      <c r="C36">
        <v>12</v>
      </c>
      <c r="D36" t="s">
        <v>29</v>
      </c>
      <c r="E36" s="2" t="s">
        <v>13</v>
      </c>
      <c r="F36" s="4">
        <v>1.3419793762265E-2</v>
      </c>
      <c r="G36" s="3">
        <v>1.0046775139217801</v>
      </c>
      <c r="H36" s="3">
        <v>5.1030330470076199E-3</v>
      </c>
      <c r="I36" s="3">
        <v>2.9810827972133198E-2</v>
      </c>
      <c r="J36" s="3">
        <f>H36/I36</f>
        <v>0.17118052043968299</v>
      </c>
    </row>
    <row r="37" spans="1:11" ht="18" hidden="1">
      <c r="A37" t="s">
        <v>90</v>
      </c>
      <c r="B37" t="s">
        <v>175</v>
      </c>
      <c r="C37">
        <v>42</v>
      </c>
      <c r="D37" t="s">
        <v>91</v>
      </c>
      <c r="E37" s="2" t="s">
        <v>13</v>
      </c>
      <c r="F37" s="4">
        <v>-0.16381218363648001</v>
      </c>
      <c r="G37" s="3">
        <v>1.00221274900466</v>
      </c>
      <c r="H37" s="3">
        <v>3.8653170848557102E-3</v>
      </c>
      <c r="I37" s="3">
        <v>5.7531023523518403E-2</v>
      </c>
      <c r="J37" s="3">
        <f>H37/I37</f>
        <v>6.7186655966160372E-2</v>
      </c>
    </row>
    <row r="38" spans="1:11" ht="18" hidden="1">
      <c r="A38" t="s">
        <v>121</v>
      </c>
      <c r="B38" t="s">
        <v>192</v>
      </c>
      <c r="C38">
        <v>59</v>
      </c>
      <c r="D38" t="s">
        <v>122</v>
      </c>
      <c r="E38" s="2" t="s">
        <v>42</v>
      </c>
      <c r="F38" s="4">
        <v>0.527741085731676</v>
      </c>
      <c r="G38" s="3">
        <v>1.0348742456183899</v>
      </c>
      <c r="H38" s="3">
        <v>3.9104026452504999E-2</v>
      </c>
      <c r="I38" s="3">
        <v>9.6167435971503096E-2</v>
      </c>
      <c r="J38" s="3">
        <f>H38/I38</f>
        <v>0.40662440521022664</v>
      </c>
    </row>
    <row r="39" spans="1:11" ht="18">
      <c r="A39" t="s">
        <v>40</v>
      </c>
      <c r="B39" t="s">
        <v>151</v>
      </c>
      <c r="C39">
        <v>18</v>
      </c>
      <c r="D39" t="s">
        <v>41</v>
      </c>
      <c r="E39" s="2" t="s">
        <v>42</v>
      </c>
      <c r="F39" s="4">
        <v>0.48128976339287999</v>
      </c>
      <c r="G39" s="3">
        <v>1.03489177462711</v>
      </c>
      <c r="H39" s="3">
        <v>3.9984870702810101E-2</v>
      </c>
      <c r="I39" s="3">
        <v>0.103438932899209</v>
      </c>
      <c r="J39" s="3">
        <f>H39/I39</f>
        <v>0.386555328657261</v>
      </c>
      <c r="K39" t="s">
        <v>209</v>
      </c>
    </row>
    <row r="40" spans="1:11" ht="18">
      <c r="A40" t="s">
        <v>195</v>
      </c>
      <c r="C40">
        <v>61</v>
      </c>
      <c r="D40" t="s">
        <v>196</v>
      </c>
      <c r="E40" s="2" t="s">
        <v>197</v>
      </c>
      <c r="F40" s="4">
        <v>1</v>
      </c>
      <c r="G40" s="3">
        <v>1.00102448200003</v>
      </c>
      <c r="H40" s="3">
        <v>1.7315091159420301E-3</v>
      </c>
      <c r="I40" s="3">
        <v>3.7721221760552801E-2</v>
      </c>
      <c r="J40" s="3">
        <f>H40/I40</f>
        <v>4.5902784563377166E-2</v>
      </c>
      <c r="K40" t="s">
        <v>209</v>
      </c>
    </row>
    <row r="41" spans="1:11" ht="18" hidden="1">
      <c r="A41" t="s">
        <v>30</v>
      </c>
      <c r="B41" t="s">
        <v>146</v>
      </c>
      <c r="C41">
        <v>13</v>
      </c>
      <c r="D41" t="s">
        <v>31</v>
      </c>
      <c r="E41" s="2" t="s">
        <v>24</v>
      </c>
      <c r="F41" s="4">
        <v>-0.250412685397015</v>
      </c>
      <c r="G41" s="3">
        <v>1.01665666276441</v>
      </c>
      <c r="H41" s="3">
        <v>1.7378549210547801E-2</v>
      </c>
      <c r="I41" s="3">
        <v>3.9027926727733198E-2</v>
      </c>
      <c r="J41" s="3">
        <f>H41/I41</f>
        <v>0.44528497072837397</v>
      </c>
    </row>
    <row r="42" spans="1:11" ht="18" hidden="1">
      <c r="A42" t="s">
        <v>36</v>
      </c>
      <c r="B42" t="s">
        <v>149</v>
      </c>
      <c r="C42">
        <v>16</v>
      </c>
      <c r="D42" t="s">
        <v>37</v>
      </c>
      <c r="E42" s="2" t="s">
        <v>24</v>
      </c>
      <c r="F42" s="4">
        <v>-9.36547825209883E-2</v>
      </c>
      <c r="G42" s="3">
        <v>1.0255978266257599</v>
      </c>
      <c r="H42" s="3">
        <v>2.7735448750259802E-2</v>
      </c>
      <c r="I42" s="3">
        <v>6.8448018604441496E-2</v>
      </c>
      <c r="J42" s="3">
        <f>H42/I42</f>
        <v>0.40520455253119753</v>
      </c>
    </row>
    <row r="43" spans="1:11" ht="18">
      <c r="A43" t="s">
        <v>128</v>
      </c>
      <c r="B43" t="s">
        <v>126</v>
      </c>
      <c r="C43">
        <v>9</v>
      </c>
      <c r="D43" t="s">
        <v>23</v>
      </c>
      <c r="E43" s="2" t="s">
        <v>24</v>
      </c>
      <c r="F43" s="4">
        <v>-5.3799362994584099E-2</v>
      </c>
      <c r="G43" s="3">
        <v>0.99386516911984601</v>
      </c>
      <c r="H43" s="3">
        <v>-9.8146369842523791E-4</v>
      </c>
      <c r="I43" s="3">
        <v>0.10125657022562901</v>
      </c>
      <c r="J43" s="3">
        <f>H43/I43</f>
        <v>-9.6928396472273567E-3</v>
      </c>
      <c r="K43" t="s">
        <v>209</v>
      </c>
    </row>
    <row r="44" spans="1:11" ht="18">
      <c r="A44" t="s">
        <v>100</v>
      </c>
      <c r="B44" t="s">
        <v>181</v>
      </c>
      <c r="C44">
        <v>48</v>
      </c>
      <c r="D44" t="s">
        <v>101</v>
      </c>
      <c r="E44" s="2" t="s">
        <v>24</v>
      </c>
      <c r="F44" s="4">
        <v>-7.1896610569030406E-2</v>
      </c>
      <c r="G44" s="3">
        <v>0.99463092185287105</v>
      </c>
      <c r="H44" s="3">
        <v>-1.62170752925581E-3</v>
      </c>
      <c r="I44" s="3">
        <v>8.4324725026528297E-2</v>
      </c>
      <c r="J44" s="3">
        <f>H44/I44</f>
        <v>-1.9231696619771078E-2</v>
      </c>
      <c r="K44" t="s">
        <v>209</v>
      </c>
    </row>
    <row r="45" spans="1:11" ht="18" hidden="1">
      <c r="A45" t="s">
        <v>130</v>
      </c>
      <c r="B45" t="s">
        <v>153</v>
      </c>
      <c r="C45">
        <v>20</v>
      </c>
      <c r="D45" t="s">
        <v>45</v>
      </c>
      <c r="E45" s="2" t="s">
        <v>22</v>
      </c>
      <c r="F45" s="4">
        <v>-7.3840478572771595E-2</v>
      </c>
      <c r="G45" s="3">
        <v>1.01967921710637</v>
      </c>
      <c r="H45" s="3">
        <v>2.1706591995556902E-2</v>
      </c>
      <c r="I45" s="3">
        <v>6.4581441417694396E-2</v>
      </c>
      <c r="J45" s="3">
        <f>H45/I45</f>
        <v>0.33611191573078769</v>
      </c>
    </row>
    <row r="46" spans="1:11" ht="18">
      <c r="A46" t="s">
        <v>125</v>
      </c>
      <c r="B46" t="s">
        <v>143</v>
      </c>
      <c r="C46">
        <v>8</v>
      </c>
      <c r="D46" t="s">
        <v>21</v>
      </c>
      <c r="E46" s="2" t="s">
        <v>22</v>
      </c>
      <c r="F46" s="4">
        <v>0.16177287495912701</v>
      </c>
      <c r="G46" s="3">
        <v>0.95462765816477801</v>
      </c>
      <c r="H46" s="3">
        <v>-2.9653347233010299E-2</v>
      </c>
      <c r="I46" s="3">
        <v>0.18018185191212099</v>
      </c>
      <c r="J46" s="3">
        <f>H46/I46</f>
        <v>-0.16457455020205336</v>
      </c>
      <c r="K46" t="s">
        <v>209</v>
      </c>
    </row>
    <row r="47" spans="1:11" ht="18" hidden="1">
      <c r="A47" t="s">
        <v>123</v>
      </c>
      <c r="B47" t="s">
        <v>193</v>
      </c>
      <c r="C47">
        <v>60</v>
      </c>
      <c r="D47" t="s">
        <v>124</v>
      </c>
      <c r="E47" s="2" t="s">
        <v>5</v>
      </c>
      <c r="F47" s="4">
        <v>-8.8339595785344394E-2</v>
      </c>
      <c r="G47" s="3">
        <v>1.0126967589483999</v>
      </c>
      <c r="H47" s="3">
        <v>1.69092398535396E-2</v>
      </c>
      <c r="I47" s="3">
        <v>9.5032018201172394E-2</v>
      </c>
      <c r="J47" s="3">
        <f>H47/I47</f>
        <v>0.17793202936871852</v>
      </c>
    </row>
    <row r="48" spans="1:11" ht="18">
      <c r="A48" t="s">
        <v>56</v>
      </c>
      <c r="B48" t="s">
        <v>159</v>
      </c>
      <c r="C48">
        <v>26</v>
      </c>
      <c r="D48" t="s">
        <v>57</v>
      </c>
      <c r="E48" s="2" t="s">
        <v>5</v>
      </c>
      <c r="F48" s="4">
        <v>-0.298085466950399</v>
      </c>
      <c r="G48" s="3">
        <v>1.00325558639574</v>
      </c>
      <c r="H48" s="3">
        <v>1.37151019051818E-2</v>
      </c>
      <c r="I48" s="3">
        <v>0.14511118819389099</v>
      </c>
      <c r="J48" s="3">
        <f>H48/I48</f>
        <v>9.4514434592433375E-2</v>
      </c>
      <c r="K48" t="s">
        <v>209</v>
      </c>
    </row>
    <row r="49" spans="1:11" ht="18">
      <c r="A49" t="s">
        <v>98</v>
      </c>
      <c r="B49" t="s">
        <v>180</v>
      </c>
      <c r="C49">
        <v>47</v>
      </c>
      <c r="D49" t="s">
        <v>99</v>
      </c>
      <c r="E49" s="2" t="s">
        <v>5</v>
      </c>
      <c r="F49" s="4">
        <v>-3.6322873814726701E-2</v>
      </c>
      <c r="G49" s="3">
        <v>1.0035286330890101</v>
      </c>
      <c r="H49" s="3">
        <v>1.2351748842914401E-2</v>
      </c>
      <c r="I49" s="3">
        <v>0.138664178217208</v>
      </c>
      <c r="J49" s="3">
        <f>H49/I49</f>
        <v>8.9076710378409529E-2</v>
      </c>
      <c r="K49" t="s">
        <v>209</v>
      </c>
    </row>
    <row r="50" spans="1:11" ht="18">
      <c r="A50" t="s">
        <v>134</v>
      </c>
      <c r="B50" t="s">
        <v>185</v>
      </c>
      <c r="C50">
        <v>52</v>
      </c>
      <c r="D50" t="s">
        <v>108</v>
      </c>
      <c r="E50" s="2" t="s">
        <v>5</v>
      </c>
      <c r="F50" s="4">
        <v>-0.24970168137236401</v>
      </c>
      <c r="G50" s="3">
        <v>0.98568694470778795</v>
      </c>
      <c r="H50" s="3">
        <v>-7.4647764628011596E-3</v>
      </c>
      <c r="I50" s="3">
        <v>0.11915209466570301</v>
      </c>
      <c r="J50" s="3">
        <f>H50/I50</f>
        <v>-6.2649141701995079E-2</v>
      </c>
      <c r="K50" t="s">
        <v>209</v>
      </c>
    </row>
    <row r="51" spans="1:11" ht="18" hidden="1">
      <c r="A51" t="s">
        <v>48</v>
      </c>
      <c r="B51" t="s">
        <v>155</v>
      </c>
      <c r="C51">
        <v>22</v>
      </c>
      <c r="D51" t="s">
        <v>49</v>
      </c>
      <c r="E51" s="2" t="s">
        <v>5</v>
      </c>
      <c r="F51" s="4">
        <v>-0.248152392637287</v>
      </c>
      <c r="G51" s="3">
        <v>0.98105390279853499</v>
      </c>
      <c r="H51" s="3">
        <v>-1.26672633161825E-2</v>
      </c>
      <c r="I51" s="3">
        <v>0.11343050961992</v>
      </c>
      <c r="J51" s="3">
        <f>H51/I51</f>
        <v>-0.11167421673963765</v>
      </c>
    </row>
    <row r="52" spans="1:11" ht="18">
      <c r="A52" t="s">
        <v>3</v>
      </c>
      <c r="B52" t="s">
        <v>136</v>
      </c>
      <c r="C52">
        <v>1</v>
      </c>
      <c r="D52" t="s">
        <v>4</v>
      </c>
      <c r="E52" s="2" t="s">
        <v>5</v>
      </c>
      <c r="F52" s="4">
        <v>9.0641247525097099E-2</v>
      </c>
      <c r="G52" s="3">
        <v>0.97930126541544704</v>
      </c>
      <c r="H52" s="3">
        <v>-1.4315891129033601E-2</v>
      </c>
      <c r="I52" s="3">
        <v>0.112980639467588</v>
      </c>
      <c r="J52" s="3">
        <f>H52/I52</f>
        <v>-0.12671101169630533</v>
      </c>
      <c r="K52" t="s">
        <v>209</v>
      </c>
    </row>
    <row r="53" spans="1:11" ht="18" hidden="1">
      <c r="A53" t="s">
        <v>16</v>
      </c>
      <c r="B53" t="s">
        <v>141</v>
      </c>
      <c r="C53">
        <v>6</v>
      </c>
      <c r="D53" t="s">
        <v>17</v>
      </c>
      <c r="E53" s="2" t="s">
        <v>5</v>
      </c>
      <c r="F53" s="4">
        <v>-6.7046708094449195E-2</v>
      </c>
      <c r="G53" s="3">
        <v>0.98424735887610604</v>
      </c>
      <c r="H53" s="3">
        <v>-1.2729819240522499E-2</v>
      </c>
      <c r="I53" s="3">
        <v>7.8768839173890298E-2</v>
      </c>
      <c r="J53" s="3">
        <f>H53/I53</f>
        <v>-0.16160983675816418</v>
      </c>
    </row>
    <row r="54" spans="1:11" ht="18" hidden="1">
      <c r="A54" t="s">
        <v>72</v>
      </c>
      <c r="B54" t="s">
        <v>166</v>
      </c>
      <c r="C54">
        <v>33</v>
      </c>
      <c r="D54" t="s">
        <v>73</v>
      </c>
      <c r="E54" s="2" t="s">
        <v>5</v>
      </c>
      <c r="F54" s="4">
        <v>1.30326300401062E-2</v>
      </c>
      <c r="G54" s="3">
        <v>0.97304177456196395</v>
      </c>
      <c r="H54" s="3">
        <v>-2.43300191253795E-2</v>
      </c>
      <c r="I54" s="3">
        <v>7.2607616039703504E-2</v>
      </c>
      <c r="J54" s="3">
        <f>H54/I54</f>
        <v>-0.33508907814953309</v>
      </c>
    </row>
    <row r="55" spans="1:11" ht="18">
      <c r="A55" t="s">
        <v>6</v>
      </c>
      <c r="B55" t="s">
        <v>137</v>
      </c>
      <c r="C55">
        <v>2</v>
      </c>
      <c r="D55" t="s">
        <v>7</v>
      </c>
      <c r="E55" s="2" t="s">
        <v>5</v>
      </c>
      <c r="F55" s="4">
        <v>-0.28033607210545702</v>
      </c>
      <c r="G55" s="3">
        <v>1.0039298944905499</v>
      </c>
      <c r="H55" s="3">
        <v>7.2409157114886298E-3</v>
      </c>
      <c r="I55" s="3">
        <v>8.3517761342790597E-2</v>
      </c>
      <c r="J55" s="3">
        <f>H55/I55</f>
        <v>8.6699111602967782E-2</v>
      </c>
      <c r="K55" t="s">
        <v>209</v>
      </c>
    </row>
    <row r="56" spans="1:11" ht="18">
      <c r="A56" t="s">
        <v>66</v>
      </c>
      <c r="B56" t="s">
        <v>163</v>
      </c>
      <c r="C56">
        <v>30</v>
      </c>
      <c r="D56" t="s">
        <v>67</v>
      </c>
      <c r="E56" s="2" t="s">
        <v>5</v>
      </c>
      <c r="F56" s="4">
        <v>2.16224864694778E-2</v>
      </c>
      <c r="G56" s="3">
        <v>0.991099262809649</v>
      </c>
      <c r="H56" s="3">
        <v>-5.11911905095683E-3</v>
      </c>
      <c r="I56" s="3">
        <v>8.7971500774838896E-2</v>
      </c>
      <c r="J56" s="3">
        <f>H56/I56</f>
        <v>-5.8190652721261421E-2</v>
      </c>
      <c r="K56" t="s">
        <v>209</v>
      </c>
    </row>
    <row r="57" spans="1:11" ht="18" hidden="1">
      <c r="A57" t="s">
        <v>88</v>
      </c>
      <c r="B57" t="s">
        <v>174</v>
      </c>
      <c r="C57">
        <v>41</v>
      </c>
      <c r="D57" t="s">
        <v>89</v>
      </c>
      <c r="E57" s="2" t="s">
        <v>5</v>
      </c>
      <c r="F57" s="4">
        <v>-0.16400961479399401</v>
      </c>
      <c r="G57" s="3">
        <v>0.99359369365429295</v>
      </c>
      <c r="H57" s="3">
        <v>-4.13831301963877E-3</v>
      </c>
      <c r="I57" s="3">
        <v>6.7832140379071704E-2</v>
      </c>
      <c r="J57" s="3">
        <f>H57/I57</f>
        <v>-6.1008144465327332E-2</v>
      </c>
    </row>
    <row r="58" spans="1:11" ht="18" hidden="1">
      <c r="A58" t="s">
        <v>109</v>
      </c>
      <c r="B58" t="s">
        <v>186</v>
      </c>
      <c r="C58">
        <v>53</v>
      </c>
      <c r="D58" t="s">
        <v>110</v>
      </c>
      <c r="E58" s="2" t="s">
        <v>20</v>
      </c>
      <c r="F58" s="4">
        <v>-7.2848041901893798E-2</v>
      </c>
      <c r="G58" s="3">
        <v>1.0188691565088199</v>
      </c>
      <c r="H58" s="3">
        <v>1.9257988228321098E-2</v>
      </c>
      <c r="I58" s="3">
        <v>2.8685860340549402E-2</v>
      </c>
      <c r="J58" s="3">
        <f>H58/I58</f>
        <v>0.67134079297941196</v>
      </c>
    </row>
    <row r="59" spans="1:11" ht="18" hidden="1">
      <c r="A59" t="s">
        <v>18</v>
      </c>
      <c r="B59" t="s">
        <v>142</v>
      </c>
      <c r="C59">
        <v>7</v>
      </c>
      <c r="D59" t="s">
        <v>19</v>
      </c>
      <c r="E59" s="2" t="s">
        <v>20</v>
      </c>
      <c r="F59" s="4">
        <v>-0.19999623682453599</v>
      </c>
      <c r="G59" s="3">
        <v>1.01593962898034</v>
      </c>
      <c r="H59" s="3">
        <v>1.6442086164395599E-2</v>
      </c>
      <c r="I59" s="3">
        <v>3.2701690404677797E-2</v>
      </c>
      <c r="J59" s="3">
        <f>H59/I59</f>
        <v>0.50279009925565343</v>
      </c>
    </row>
    <row r="60" spans="1:11" ht="18">
      <c r="A60" t="s">
        <v>132</v>
      </c>
      <c r="B60" t="s">
        <v>176</v>
      </c>
      <c r="C60">
        <v>43</v>
      </c>
      <c r="D60" t="s">
        <v>92</v>
      </c>
      <c r="E60" s="2" t="s">
        <v>20</v>
      </c>
      <c r="F60" s="4">
        <v>1.5731882215071001E-3</v>
      </c>
      <c r="G60" s="3">
        <v>1.0149676641643</v>
      </c>
      <c r="H60" s="3">
        <v>1.5800196777641998E-2</v>
      </c>
      <c r="I60" s="3">
        <v>4.1695430781780903E-2</v>
      </c>
      <c r="J60" s="3">
        <f>H60/I60</f>
        <v>0.3789431235363564</v>
      </c>
      <c r="K60" t="s">
        <v>209</v>
      </c>
    </row>
    <row r="61" spans="1:11" ht="18" hidden="1">
      <c r="A61" t="s">
        <v>58</v>
      </c>
      <c r="B61" t="s">
        <v>160</v>
      </c>
      <c r="C61">
        <v>27</v>
      </c>
      <c r="D61" t="s">
        <v>59</v>
      </c>
      <c r="E61" s="2" t="s">
        <v>60</v>
      </c>
      <c r="F61" s="4">
        <v>1.44379891691283E-2</v>
      </c>
      <c r="G61" s="3">
        <v>1.00491747251735</v>
      </c>
      <c r="H61" s="3">
        <v>5.2289270901712797E-3</v>
      </c>
      <c r="I61" s="3">
        <v>2.5567260186564699E-2</v>
      </c>
      <c r="J61" s="3">
        <f>H61/I61</f>
        <v>0.20451652042556442</v>
      </c>
    </row>
    <row r="62" spans="1:11" ht="18">
      <c r="A62" t="s">
        <v>117</v>
      </c>
      <c r="B62" t="s">
        <v>190</v>
      </c>
      <c r="C62">
        <v>57</v>
      </c>
      <c r="D62" t="s">
        <v>118</v>
      </c>
      <c r="E62" s="2" t="s">
        <v>60</v>
      </c>
      <c r="F62" s="4">
        <v>9.0561935258162592E-3</v>
      </c>
      <c r="G62" s="3">
        <v>0.99395068743985504</v>
      </c>
      <c r="H62" s="3">
        <v>-4.8830850144740701E-3</v>
      </c>
      <c r="I62" s="3">
        <v>4.8369885106060502E-2</v>
      </c>
      <c r="J62" s="3">
        <f>H62/I62</f>
        <v>-0.1009530000695049</v>
      </c>
      <c r="K62" t="s">
        <v>209</v>
      </c>
    </row>
  </sheetData>
  <autoFilter ref="A1:K62">
    <filterColumn colId="10">
      <customFilters>
        <customFilter operator="notEqual" val=" "/>
      </customFilters>
    </filterColumn>
    <sortState ref="A2:K62">
      <sortCondition ref="E1:E6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sqref="A1:F1048576"/>
    </sheetView>
  </sheetViews>
  <sheetFormatPr baseColWidth="10" defaultRowHeight="15" x14ac:dyDescent="0"/>
  <cols>
    <col min="1" max="1" width="8.33203125" bestFit="1" customWidth="1"/>
    <col min="2" max="2" width="17.5" hidden="1" customWidth="1"/>
    <col min="3" max="3" width="36.1640625" hidden="1" customWidth="1"/>
    <col min="4" max="4" width="28.1640625" hidden="1" customWidth="1"/>
    <col min="5" max="5" width="21.1640625" bestFit="1" customWidth="1"/>
    <col min="6" max="6" width="13.83203125" bestFit="1" customWidth="1"/>
  </cols>
  <sheetData>
    <row r="1" spans="1:6" ht="18">
      <c r="A1" s="1" t="s">
        <v>0</v>
      </c>
      <c r="B1" s="1" t="s">
        <v>135</v>
      </c>
      <c r="C1" s="1" t="s">
        <v>1</v>
      </c>
      <c r="D1" s="1" t="s">
        <v>2</v>
      </c>
      <c r="E1" s="1" t="s">
        <v>194</v>
      </c>
      <c r="F1" s="1" t="s">
        <v>201</v>
      </c>
    </row>
    <row r="2" spans="1:6" ht="18">
      <c r="A2" t="s">
        <v>56</v>
      </c>
      <c r="B2" t="s">
        <v>159</v>
      </c>
      <c r="C2" t="s">
        <v>57</v>
      </c>
      <c r="D2" s="2" t="s">
        <v>5</v>
      </c>
      <c r="E2" s="3">
        <v>-0.298085466950399</v>
      </c>
      <c r="F2" s="3">
        <v>1.37151019051818E-2</v>
      </c>
    </row>
    <row r="3" spans="1:6" ht="18">
      <c r="A3" t="s">
        <v>6</v>
      </c>
      <c r="B3" t="s">
        <v>137</v>
      </c>
      <c r="C3" t="s">
        <v>7</v>
      </c>
      <c r="D3" s="2" t="s">
        <v>5</v>
      </c>
      <c r="E3" s="3">
        <v>-0.28033607210545702</v>
      </c>
      <c r="F3" s="3">
        <v>7.2409157114886298E-3</v>
      </c>
    </row>
    <row r="4" spans="1:6" ht="18">
      <c r="A4" t="s">
        <v>30</v>
      </c>
      <c r="B4" t="s">
        <v>146</v>
      </c>
      <c r="C4" t="s">
        <v>31</v>
      </c>
      <c r="D4" s="2" t="s">
        <v>24</v>
      </c>
      <c r="E4" s="3">
        <v>-0.250412685397015</v>
      </c>
      <c r="F4" s="3">
        <v>1.7378549210547801E-2</v>
      </c>
    </row>
    <row r="5" spans="1:6" ht="18">
      <c r="A5" t="s">
        <v>134</v>
      </c>
      <c r="B5" t="s">
        <v>185</v>
      </c>
      <c r="C5" t="s">
        <v>108</v>
      </c>
      <c r="D5" s="2" t="s">
        <v>5</v>
      </c>
      <c r="E5" s="3">
        <v>-0.24970168137236401</v>
      </c>
      <c r="F5" s="3">
        <v>-7.4647764628011596E-3</v>
      </c>
    </row>
    <row r="6" spans="1:6" ht="18">
      <c r="A6" t="s">
        <v>48</v>
      </c>
      <c r="B6" t="s">
        <v>155</v>
      </c>
      <c r="C6" t="s">
        <v>49</v>
      </c>
      <c r="D6" s="2" t="s">
        <v>5</v>
      </c>
      <c r="E6" s="3">
        <v>-0.248152392637287</v>
      </c>
      <c r="F6" s="3">
        <v>-1.26672633161825E-2</v>
      </c>
    </row>
    <row r="7" spans="1:6" ht="18">
      <c r="A7" t="s">
        <v>26</v>
      </c>
      <c r="B7" t="s">
        <v>144</v>
      </c>
      <c r="C7" t="s">
        <v>27</v>
      </c>
      <c r="D7" s="2" t="s">
        <v>10</v>
      </c>
      <c r="E7" s="3">
        <v>-0.22562621168357899</v>
      </c>
      <c r="F7" s="3">
        <v>-6.7764583234483497E-3</v>
      </c>
    </row>
    <row r="8" spans="1:6" ht="18">
      <c r="A8" t="s">
        <v>18</v>
      </c>
      <c r="B8" t="s">
        <v>142</v>
      </c>
      <c r="C8" t="s">
        <v>19</v>
      </c>
      <c r="D8" s="2" t="s">
        <v>20</v>
      </c>
      <c r="E8" s="3">
        <v>-0.19999623682453599</v>
      </c>
      <c r="F8" s="3">
        <v>1.6442086164395599E-2</v>
      </c>
    </row>
    <row r="9" spans="1:6" ht="18">
      <c r="A9" t="s">
        <v>88</v>
      </c>
      <c r="B9" t="s">
        <v>174</v>
      </c>
      <c r="C9" t="s">
        <v>89</v>
      </c>
      <c r="D9" s="2" t="s">
        <v>5</v>
      </c>
      <c r="E9" s="3">
        <v>-0.16400961479399401</v>
      </c>
      <c r="F9" s="3">
        <v>-4.13831301963877E-3</v>
      </c>
    </row>
    <row r="10" spans="1:6" ht="18">
      <c r="A10" t="s">
        <v>90</v>
      </c>
      <c r="B10" t="s">
        <v>175</v>
      </c>
      <c r="C10" t="s">
        <v>91</v>
      </c>
      <c r="D10" s="2" t="s">
        <v>13</v>
      </c>
      <c r="E10" s="3">
        <v>-0.16381218363648001</v>
      </c>
      <c r="F10" s="3">
        <v>3.8653170848557102E-3</v>
      </c>
    </row>
    <row r="11" spans="1:6" ht="18">
      <c r="A11" t="s">
        <v>74</v>
      </c>
      <c r="B11" t="s">
        <v>167</v>
      </c>
      <c r="C11" t="s">
        <v>75</v>
      </c>
      <c r="D11" s="2" t="s">
        <v>63</v>
      </c>
      <c r="E11" s="3">
        <v>-0.145559953459756</v>
      </c>
      <c r="F11" s="3">
        <v>3.0138654293174901E-3</v>
      </c>
    </row>
    <row r="12" spans="1:6" ht="18">
      <c r="A12" t="s">
        <v>61</v>
      </c>
      <c r="B12" t="s">
        <v>161</v>
      </c>
      <c r="C12" t="s">
        <v>62</v>
      </c>
      <c r="D12" s="2" t="s">
        <v>63</v>
      </c>
      <c r="E12" s="3">
        <v>-9.9545254930982194E-2</v>
      </c>
      <c r="F12" s="3">
        <v>6.6354528329737902E-4</v>
      </c>
    </row>
    <row r="13" spans="1:6" ht="18">
      <c r="A13" t="s">
        <v>36</v>
      </c>
      <c r="B13" t="s">
        <v>149</v>
      </c>
      <c r="C13" t="s">
        <v>37</v>
      </c>
      <c r="D13" s="2" t="s">
        <v>24</v>
      </c>
      <c r="E13" s="3">
        <v>-9.36547825209883E-2</v>
      </c>
      <c r="F13" s="3">
        <v>2.7735448750259802E-2</v>
      </c>
    </row>
    <row r="14" spans="1:6" ht="18">
      <c r="A14" t="s">
        <v>123</v>
      </c>
      <c r="B14" t="s">
        <v>193</v>
      </c>
      <c r="C14" t="s">
        <v>124</v>
      </c>
      <c r="D14" s="2" t="s">
        <v>5</v>
      </c>
      <c r="E14" s="3">
        <v>-8.8339595785344394E-2</v>
      </c>
      <c r="F14" s="3">
        <v>1.69092398535396E-2</v>
      </c>
    </row>
    <row r="15" spans="1:6" ht="18">
      <c r="A15" t="s">
        <v>102</v>
      </c>
      <c r="B15" t="s">
        <v>182</v>
      </c>
      <c r="C15" t="s">
        <v>103</v>
      </c>
      <c r="D15" s="2" t="s">
        <v>13</v>
      </c>
      <c r="E15" s="3">
        <v>-7.6756119897027505E-2</v>
      </c>
      <c r="F15" s="3">
        <v>6.6029711898438204E-3</v>
      </c>
    </row>
    <row r="16" spans="1:6" ht="18">
      <c r="A16" t="s">
        <v>130</v>
      </c>
      <c r="B16" t="s">
        <v>153</v>
      </c>
      <c r="C16" t="s">
        <v>45</v>
      </c>
      <c r="D16" s="2" t="s">
        <v>22</v>
      </c>
      <c r="E16" s="3">
        <v>-7.3840478572771595E-2</v>
      </c>
      <c r="F16" s="3">
        <v>2.1706591995556902E-2</v>
      </c>
    </row>
    <row r="17" spans="1:6" ht="18">
      <c r="A17" t="s">
        <v>109</v>
      </c>
      <c r="B17" t="s">
        <v>186</v>
      </c>
      <c r="C17" t="s">
        <v>110</v>
      </c>
      <c r="D17" s="2" t="s">
        <v>20</v>
      </c>
      <c r="E17" s="3">
        <v>-7.2848041901893798E-2</v>
      </c>
      <c r="F17" s="3">
        <v>1.9257988228321098E-2</v>
      </c>
    </row>
    <row r="18" spans="1:6" ht="18">
      <c r="A18" t="s">
        <v>68</v>
      </c>
      <c r="B18" t="s">
        <v>164</v>
      </c>
      <c r="C18" t="s">
        <v>69</v>
      </c>
      <c r="D18" s="2" t="s">
        <v>10</v>
      </c>
      <c r="E18" s="3">
        <v>-7.2146085311674102E-2</v>
      </c>
      <c r="F18" s="3">
        <v>1.05411072987811E-2</v>
      </c>
    </row>
    <row r="19" spans="1:6" ht="18">
      <c r="A19" t="s">
        <v>100</v>
      </c>
      <c r="B19" t="s">
        <v>181</v>
      </c>
      <c r="C19" t="s">
        <v>101</v>
      </c>
      <c r="D19" s="2" t="s">
        <v>24</v>
      </c>
      <c r="E19" s="3">
        <v>-7.1896610569030406E-2</v>
      </c>
      <c r="F19" s="3">
        <v>-1.62170752925581E-3</v>
      </c>
    </row>
    <row r="20" spans="1:6" ht="18">
      <c r="A20" t="s">
        <v>16</v>
      </c>
      <c r="B20" t="s">
        <v>141</v>
      </c>
      <c r="C20" t="s">
        <v>17</v>
      </c>
      <c r="D20" s="2" t="s">
        <v>5</v>
      </c>
      <c r="E20" s="3">
        <v>-6.7046708094449195E-2</v>
      </c>
      <c r="F20" s="3">
        <v>-1.2729819240522499E-2</v>
      </c>
    </row>
    <row r="21" spans="1:6" ht="18">
      <c r="A21" t="s">
        <v>80</v>
      </c>
      <c r="B21" t="s">
        <v>170</v>
      </c>
      <c r="C21" t="s">
        <v>81</v>
      </c>
      <c r="D21" s="2" t="s">
        <v>63</v>
      </c>
      <c r="E21" s="3">
        <v>-5.9080858933828299E-2</v>
      </c>
      <c r="F21" s="3">
        <v>1.2417502437657799E-2</v>
      </c>
    </row>
    <row r="22" spans="1:6" ht="18">
      <c r="A22" t="s">
        <v>8</v>
      </c>
      <c r="B22" t="s">
        <v>138</v>
      </c>
      <c r="C22" t="s">
        <v>9</v>
      </c>
      <c r="D22" s="2" t="s">
        <v>10</v>
      </c>
      <c r="E22" s="3">
        <v>-5.8486910095184398E-2</v>
      </c>
      <c r="F22" s="3">
        <v>1.41143260499592E-2</v>
      </c>
    </row>
    <row r="23" spans="1:6" ht="18">
      <c r="A23" t="s">
        <v>128</v>
      </c>
      <c r="B23" t="s">
        <v>126</v>
      </c>
      <c r="C23" t="s">
        <v>23</v>
      </c>
      <c r="D23" s="2" t="s">
        <v>24</v>
      </c>
      <c r="E23" s="3">
        <v>-5.3799362994584099E-2</v>
      </c>
      <c r="F23" s="3">
        <v>-9.8146369842523791E-4</v>
      </c>
    </row>
    <row r="24" spans="1:6" ht="18">
      <c r="A24" t="s">
        <v>111</v>
      </c>
      <c r="B24" t="s">
        <v>187</v>
      </c>
      <c r="C24" t="s">
        <v>112</v>
      </c>
      <c r="D24" s="2" t="s">
        <v>39</v>
      </c>
      <c r="E24" s="3">
        <v>-4.1270836485057097E-2</v>
      </c>
      <c r="F24" s="3">
        <v>-1.45932054590033E-3</v>
      </c>
    </row>
    <row r="25" spans="1:6" ht="18">
      <c r="A25" t="s">
        <v>98</v>
      </c>
      <c r="B25" t="s">
        <v>180</v>
      </c>
      <c r="C25" t="s">
        <v>99</v>
      </c>
      <c r="D25" s="2" t="s">
        <v>5</v>
      </c>
      <c r="E25" s="3">
        <v>-3.6322873814726701E-2</v>
      </c>
      <c r="F25" s="3">
        <v>1.2351748842914401E-2</v>
      </c>
    </row>
    <row r="26" spans="1:6" ht="18">
      <c r="A26" t="s">
        <v>34</v>
      </c>
      <c r="B26" t="s">
        <v>148</v>
      </c>
      <c r="C26" t="s">
        <v>35</v>
      </c>
      <c r="D26" s="2" t="s">
        <v>10</v>
      </c>
      <c r="E26" s="3">
        <v>-2.9970561505967299E-2</v>
      </c>
      <c r="F26" s="3">
        <v>4.2446317961532801E-4</v>
      </c>
    </row>
    <row r="27" spans="1:6" ht="18">
      <c r="A27" t="s">
        <v>106</v>
      </c>
      <c r="B27" t="s">
        <v>184</v>
      </c>
      <c r="C27" t="s">
        <v>107</v>
      </c>
      <c r="D27" s="2" t="s">
        <v>10</v>
      </c>
      <c r="E27" s="3">
        <v>-2.4325834146623E-2</v>
      </c>
      <c r="F27" s="3">
        <v>-7.84357644261084E-3</v>
      </c>
    </row>
    <row r="28" spans="1:6" ht="18">
      <c r="A28" t="s">
        <v>131</v>
      </c>
      <c r="B28" t="s">
        <v>150</v>
      </c>
      <c r="C28" t="s">
        <v>38</v>
      </c>
      <c r="D28" s="2" t="s">
        <v>39</v>
      </c>
      <c r="E28" s="3">
        <v>-1.9516818531002799E-2</v>
      </c>
      <c r="F28" s="3">
        <v>9.8475863505447896E-3</v>
      </c>
    </row>
    <row r="29" spans="1:6" ht="18">
      <c r="A29" t="s">
        <v>104</v>
      </c>
      <c r="B29" t="s">
        <v>183</v>
      </c>
      <c r="C29" t="s">
        <v>105</v>
      </c>
      <c r="D29" s="2" t="s">
        <v>10</v>
      </c>
      <c r="E29" s="3">
        <v>1.5383080573911001E-3</v>
      </c>
      <c r="F29" s="3">
        <v>2.1518262548048902E-3</v>
      </c>
    </row>
    <row r="30" spans="1:6" ht="18">
      <c r="A30" t="s">
        <v>132</v>
      </c>
      <c r="B30" t="s">
        <v>176</v>
      </c>
      <c r="C30" t="s">
        <v>92</v>
      </c>
      <c r="D30" s="2" t="s">
        <v>20</v>
      </c>
      <c r="E30" s="3">
        <v>1.5731882215071001E-3</v>
      </c>
      <c r="F30" s="3">
        <v>1.5800196777641998E-2</v>
      </c>
    </row>
    <row r="31" spans="1:6" ht="18">
      <c r="A31" t="s">
        <v>117</v>
      </c>
      <c r="B31" t="s">
        <v>190</v>
      </c>
      <c r="C31" t="s">
        <v>118</v>
      </c>
      <c r="D31" s="2" t="s">
        <v>60</v>
      </c>
      <c r="E31" s="3">
        <v>9.0561935258162592E-3</v>
      </c>
      <c r="F31" s="3">
        <v>-4.8830850144740701E-3</v>
      </c>
    </row>
    <row r="32" spans="1:6" ht="18">
      <c r="A32" t="s">
        <v>72</v>
      </c>
      <c r="B32" t="s">
        <v>166</v>
      </c>
      <c r="C32" t="s">
        <v>73</v>
      </c>
      <c r="D32" s="2" t="s">
        <v>5</v>
      </c>
      <c r="E32" s="3">
        <v>1.30326300401062E-2</v>
      </c>
      <c r="F32" s="3">
        <v>-2.43300191253795E-2</v>
      </c>
    </row>
    <row r="33" spans="1:6" ht="18">
      <c r="A33" t="s">
        <v>28</v>
      </c>
      <c r="B33" t="s">
        <v>145</v>
      </c>
      <c r="C33" t="s">
        <v>29</v>
      </c>
      <c r="D33" s="2" t="s">
        <v>13</v>
      </c>
      <c r="E33" s="3">
        <v>1.3419793762265E-2</v>
      </c>
      <c r="F33" s="3">
        <v>5.1030330470076199E-3</v>
      </c>
    </row>
    <row r="34" spans="1:6" ht="18">
      <c r="A34" t="s">
        <v>86</v>
      </c>
      <c r="B34" t="s">
        <v>173</v>
      </c>
      <c r="C34" t="s">
        <v>87</v>
      </c>
      <c r="D34" s="2" t="s">
        <v>10</v>
      </c>
      <c r="E34" s="3">
        <v>1.36531770607108E-2</v>
      </c>
      <c r="F34" s="3">
        <v>-1.63284709662673E-2</v>
      </c>
    </row>
    <row r="35" spans="1:6" ht="18">
      <c r="A35" t="s">
        <v>58</v>
      </c>
      <c r="B35" t="s">
        <v>160</v>
      </c>
      <c r="C35" t="s">
        <v>59</v>
      </c>
      <c r="D35" s="2" t="s">
        <v>60</v>
      </c>
      <c r="E35" s="3">
        <v>1.44379891691283E-2</v>
      </c>
      <c r="F35" s="3">
        <v>5.2289270901712797E-3</v>
      </c>
    </row>
    <row r="36" spans="1:6" ht="18">
      <c r="A36" t="s">
        <v>66</v>
      </c>
      <c r="B36" t="s">
        <v>163</v>
      </c>
      <c r="C36" t="s">
        <v>67</v>
      </c>
      <c r="D36" s="2" t="s">
        <v>5</v>
      </c>
      <c r="E36" s="3">
        <v>2.16224864694778E-2</v>
      </c>
      <c r="F36" s="3">
        <v>-5.11911905095683E-3</v>
      </c>
    </row>
    <row r="37" spans="1:6" ht="18">
      <c r="A37" t="s">
        <v>50</v>
      </c>
      <c r="B37" t="s">
        <v>156</v>
      </c>
      <c r="C37" t="s">
        <v>51</v>
      </c>
      <c r="D37" s="2" t="s">
        <v>10</v>
      </c>
      <c r="E37" s="3">
        <v>2.7162268546877699E-2</v>
      </c>
      <c r="F37" s="3">
        <v>2.1041670919018301E-2</v>
      </c>
    </row>
    <row r="38" spans="1:6" ht="18">
      <c r="A38" t="s">
        <v>70</v>
      </c>
      <c r="B38" t="s">
        <v>165</v>
      </c>
      <c r="C38" t="s">
        <v>71</v>
      </c>
      <c r="D38" s="2" t="s">
        <v>10</v>
      </c>
      <c r="E38" s="3">
        <v>4.7707122377801697E-2</v>
      </c>
      <c r="F38" s="3">
        <v>4.3994306207871198E-3</v>
      </c>
    </row>
    <row r="39" spans="1:6" ht="18">
      <c r="A39" t="s">
        <v>78</v>
      </c>
      <c r="B39" t="s">
        <v>169</v>
      </c>
      <c r="C39" t="s">
        <v>79</v>
      </c>
      <c r="D39" s="2" t="s">
        <v>13</v>
      </c>
      <c r="E39" s="3">
        <v>5.44446295559304E-2</v>
      </c>
      <c r="F39" s="3">
        <v>1.19543510654198E-2</v>
      </c>
    </row>
    <row r="40" spans="1:6" ht="18">
      <c r="A40" t="s">
        <v>46</v>
      </c>
      <c r="B40" t="s">
        <v>154</v>
      </c>
      <c r="C40" t="s">
        <v>47</v>
      </c>
      <c r="D40" s="2" t="s">
        <v>10</v>
      </c>
      <c r="E40" s="3">
        <v>5.9321051691808901E-2</v>
      </c>
      <c r="F40" s="3">
        <v>5.1225158157245697E-3</v>
      </c>
    </row>
    <row r="41" spans="1:6" ht="18">
      <c r="A41" t="s">
        <v>76</v>
      </c>
      <c r="B41" t="s">
        <v>168</v>
      </c>
      <c r="C41" t="s">
        <v>77</v>
      </c>
      <c r="D41" s="2" t="s">
        <v>39</v>
      </c>
      <c r="E41" s="3">
        <v>6.8418569339290802E-2</v>
      </c>
      <c r="F41" s="3">
        <v>1.53326092271313E-2</v>
      </c>
    </row>
    <row r="42" spans="1:6" ht="18">
      <c r="A42" t="s">
        <v>52</v>
      </c>
      <c r="B42" t="s">
        <v>157</v>
      </c>
      <c r="C42" t="s">
        <v>53</v>
      </c>
      <c r="D42" s="2" t="s">
        <v>10</v>
      </c>
      <c r="E42" s="3">
        <v>7.0587712351438694E-2</v>
      </c>
      <c r="F42" s="3">
        <v>-7.8002146630664401E-3</v>
      </c>
    </row>
    <row r="43" spans="1:6" ht="18">
      <c r="A43" t="s">
        <v>43</v>
      </c>
      <c r="B43" t="s">
        <v>152</v>
      </c>
      <c r="C43" t="s">
        <v>44</v>
      </c>
      <c r="D43" s="2" t="s">
        <v>10</v>
      </c>
      <c r="E43" s="3">
        <v>8.0221476971732694E-2</v>
      </c>
      <c r="F43" s="3">
        <v>7.1583250334372097E-3</v>
      </c>
    </row>
    <row r="44" spans="1:6" ht="18">
      <c r="A44" t="s">
        <v>32</v>
      </c>
      <c r="B44" t="s">
        <v>147</v>
      </c>
      <c r="C44" t="s">
        <v>33</v>
      </c>
      <c r="D44" s="2" t="s">
        <v>10</v>
      </c>
      <c r="E44" s="3">
        <v>8.1800388985682704E-2</v>
      </c>
      <c r="F44" s="3">
        <v>-7.3376135797355204E-4</v>
      </c>
    </row>
    <row r="45" spans="1:6" ht="18">
      <c r="A45" t="s">
        <v>133</v>
      </c>
      <c r="B45" t="s">
        <v>179</v>
      </c>
      <c r="C45" t="s">
        <v>97</v>
      </c>
      <c r="D45" s="2" t="s">
        <v>39</v>
      </c>
      <c r="E45" s="3">
        <v>8.2422708891888602E-2</v>
      </c>
      <c r="F45" s="3">
        <v>7.53969291441759E-3</v>
      </c>
    </row>
    <row r="46" spans="1:6" ht="18">
      <c r="A46" t="s">
        <v>3</v>
      </c>
      <c r="B46" t="s">
        <v>136</v>
      </c>
      <c r="C46" t="s">
        <v>4</v>
      </c>
      <c r="D46" s="2" t="s">
        <v>5</v>
      </c>
      <c r="E46" s="3">
        <v>9.0641247525097099E-2</v>
      </c>
      <c r="F46" s="3">
        <v>-1.4315891129033601E-2</v>
      </c>
    </row>
    <row r="47" spans="1:6" ht="18">
      <c r="A47" t="s">
        <v>115</v>
      </c>
      <c r="B47" t="s">
        <v>189</v>
      </c>
      <c r="C47" t="s">
        <v>116</v>
      </c>
      <c r="D47" s="2" t="s">
        <v>13</v>
      </c>
      <c r="E47" s="3">
        <v>9.2927908890766894E-2</v>
      </c>
      <c r="F47" s="3">
        <v>8.0772172298518904E-3</v>
      </c>
    </row>
    <row r="48" spans="1:6" ht="18">
      <c r="A48" t="s">
        <v>129</v>
      </c>
      <c r="B48" t="s">
        <v>127</v>
      </c>
      <c r="C48" t="s">
        <v>25</v>
      </c>
      <c r="D48" s="2" t="s">
        <v>13</v>
      </c>
      <c r="E48" s="3">
        <v>9.4187578057563504E-2</v>
      </c>
      <c r="F48" s="3">
        <v>9.00296168897817E-3</v>
      </c>
    </row>
    <row r="49" spans="1:6" ht="18">
      <c r="A49" t="s">
        <v>11</v>
      </c>
      <c r="B49" t="s">
        <v>139</v>
      </c>
      <c r="C49" t="s">
        <v>12</v>
      </c>
      <c r="D49" s="2" t="s">
        <v>13</v>
      </c>
      <c r="E49" s="3">
        <v>0.100999253716509</v>
      </c>
      <c r="F49" s="3">
        <v>6.1749319163608898E-3</v>
      </c>
    </row>
    <row r="50" spans="1:6" ht="18">
      <c r="A50" t="s">
        <v>54</v>
      </c>
      <c r="B50" t="s">
        <v>158</v>
      </c>
      <c r="C50" t="s">
        <v>55</v>
      </c>
      <c r="D50" s="2" t="s">
        <v>10</v>
      </c>
      <c r="E50" s="3">
        <v>0.105835250619311</v>
      </c>
      <c r="F50" s="3">
        <v>-1.18252524137982E-2</v>
      </c>
    </row>
    <row r="51" spans="1:6" ht="18">
      <c r="A51" t="s">
        <v>119</v>
      </c>
      <c r="B51" t="s">
        <v>191</v>
      </c>
      <c r="C51" t="s">
        <v>120</v>
      </c>
      <c r="D51" s="2" t="s">
        <v>10</v>
      </c>
      <c r="E51" s="3">
        <v>0.109018246127077</v>
      </c>
      <c r="F51" s="3">
        <v>1.2911032334099E-2</v>
      </c>
    </row>
    <row r="52" spans="1:6" ht="18">
      <c r="A52" t="s">
        <v>93</v>
      </c>
      <c r="B52" t="s">
        <v>177</v>
      </c>
      <c r="C52" t="s">
        <v>94</v>
      </c>
      <c r="D52" s="2" t="s">
        <v>13</v>
      </c>
      <c r="E52" s="3">
        <v>0.112012141080007</v>
      </c>
      <c r="F52" s="3">
        <v>8.1854915823105206E-3</v>
      </c>
    </row>
    <row r="53" spans="1:6" ht="18">
      <c r="A53" t="s">
        <v>64</v>
      </c>
      <c r="B53" t="s">
        <v>162</v>
      </c>
      <c r="C53" t="s">
        <v>65</v>
      </c>
      <c r="D53" s="2" t="s">
        <v>39</v>
      </c>
      <c r="E53" s="3">
        <v>0.11204682337753399</v>
      </c>
      <c r="F53" s="3">
        <v>1.5926950533559199E-2</v>
      </c>
    </row>
    <row r="54" spans="1:6" ht="18">
      <c r="A54" t="s">
        <v>84</v>
      </c>
      <c r="B54" t="s">
        <v>172</v>
      </c>
      <c r="C54" t="s">
        <v>85</v>
      </c>
      <c r="D54" s="2" t="s">
        <v>10</v>
      </c>
      <c r="E54" s="3">
        <v>0.15896881667225701</v>
      </c>
      <c r="F54" s="3">
        <v>1.9088739060045701E-2</v>
      </c>
    </row>
    <row r="55" spans="1:6" ht="18">
      <c r="A55" t="s">
        <v>113</v>
      </c>
      <c r="B55" t="s">
        <v>188</v>
      </c>
      <c r="C55" t="s">
        <v>114</v>
      </c>
      <c r="D55" s="2" t="s">
        <v>39</v>
      </c>
      <c r="E55" s="3">
        <v>0.16008449579439801</v>
      </c>
      <c r="F55" s="3">
        <v>1.49573567607484E-2</v>
      </c>
    </row>
    <row r="56" spans="1:6" ht="18">
      <c r="A56" t="s">
        <v>125</v>
      </c>
      <c r="B56" t="s">
        <v>143</v>
      </c>
      <c r="C56" t="s">
        <v>21</v>
      </c>
      <c r="D56" s="2" t="s">
        <v>22</v>
      </c>
      <c r="E56" s="3">
        <v>0.16177287495912701</v>
      </c>
      <c r="F56" s="3">
        <v>-2.9653347233010299E-2</v>
      </c>
    </row>
    <row r="57" spans="1:6" ht="18">
      <c r="A57" t="s">
        <v>82</v>
      </c>
      <c r="B57" t="s">
        <v>171</v>
      </c>
      <c r="C57" t="s">
        <v>83</v>
      </c>
      <c r="D57" s="2" t="s">
        <v>13</v>
      </c>
      <c r="E57" s="3">
        <v>0.16444308887523901</v>
      </c>
      <c r="F57" s="3">
        <v>7.8159361369948797E-3</v>
      </c>
    </row>
    <row r="58" spans="1:6" ht="18">
      <c r="A58" t="s">
        <v>14</v>
      </c>
      <c r="B58" t="s">
        <v>140</v>
      </c>
      <c r="C58" t="s">
        <v>15</v>
      </c>
      <c r="D58" s="2" t="s">
        <v>13</v>
      </c>
      <c r="E58" s="3">
        <v>0.18877241108950901</v>
      </c>
      <c r="F58" s="3">
        <v>6.5912930771585996E-3</v>
      </c>
    </row>
    <row r="59" spans="1:6" ht="18">
      <c r="A59" t="s">
        <v>95</v>
      </c>
      <c r="B59" t="s">
        <v>178</v>
      </c>
      <c r="C59" t="s">
        <v>96</v>
      </c>
      <c r="D59" s="2" t="s">
        <v>63</v>
      </c>
      <c r="E59" s="3">
        <v>0.19491944054253399</v>
      </c>
      <c r="F59" s="3">
        <v>1.2349239729602E-2</v>
      </c>
    </row>
    <row r="60" spans="1:6" ht="18">
      <c r="A60" t="s">
        <v>40</v>
      </c>
      <c r="B60" t="s">
        <v>151</v>
      </c>
      <c r="C60" t="s">
        <v>41</v>
      </c>
      <c r="D60" s="2" t="s">
        <v>42</v>
      </c>
      <c r="E60" s="3">
        <v>0.48128976339287999</v>
      </c>
      <c r="F60" s="3">
        <v>3.9984870702810101E-2</v>
      </c>
    </row>
    <row r="61" spans="1:6" ht="18">
      <c r="A61" t="s">
        <v>121</v>
      </c>
      <c r="B61" t="s">
        <v>192</v>
      </c>
      <c r="C61" t="s">
        <v>122</v>
      </c>
      <c r="D61" s="2" t="s">
        <v>42</v>
      </c>
      <c r="E61" s="3">
        <v>0.527741085731676</v>
      </c>
      <c r="F61" s="3">
        <v>3.9104026452504999E-2</v>
      </c>
    </row>
  </sheetData>
  <sortState ref="A2:E61">
    <sortCondition ref="E2:E6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16" workbookViewId="0">
      <selection activeCell="H34" sqref="H34:H39"/>
    </sheetView>
  </sheetViews>
  <sheetFormatPr baseColWidth="10" defaultRowHeight="15" x14ac:dyDescent="0"/>
  <cols>
    <col min="1" max="1" width="8.33203125" bestFit="1" customWidth="1"/>
    <col min="2" max="2" width="17.5" hidden="1" customWidth="1"/>
    <col min="3" max="3" width="36.1640625" hidden="1" customWidth="1"/>
    <col min="4" max="4" width="28.1640625" hidden="1" customWidth="1"/>
    <col min="5" max="5" width="21.1640625" bestFit="1" customWidth="1"/>
  </cols>
  <sheetData>
    <row r="1" spans="1:5" ht="18">
      <c r="A1" s="1" t="s">
        <v>0</v>
      </c>
      <c r="B1" s="1" t="s">
        <v>135</v>
      </c>
      <c r="C1" s="1" t="s">
        <v>1</v>
      </c>
      <c r="D1" s="1" t="s">
        <v>2</v>
      </c>
      <c r="E1" s="1" t="s">
        <v>200</v>
      </c>
    </row>
    <row r="2" spans="1:5" ht="18">
      <c r="A2" t="s">
        <v>58</v>
      </c>
      <c r="B2" t="s">
        <v>160</v>
      </c>
      <c r="C2" t="s">
        <v>59</v>
      </c>
      <c r="D2" s="2" t="s">
        <v>60</v>
      </c>
      <c r="E2" s="3">
        <v>2.5567260186564699E-2</v>
      </c>
    </row>
    <row r="3" spans="1:5" ht="18">
      <c r="A3" t="s">
        <v>109</v>
      </c>
      <c r="B3" t="s">
        <v>186</v>
      </c>
      <c r="C3" t="s">
        <v>110</v>
      </c>
      <c r="D3" s="2" t="s">
        <v>20</v>
      </c>
      <c r="E3" s="3">
        <v>2.8685860340549402E-2</v>
      </c>
    </row>
    <row r="4" spans="1:5" ht="18">
      <c r="A4" t="s">
        <v>50</v>
      </c>
      <c r="B4" t="s">
        <v>156</v>
      </c>
      <c r="C4" t="s">
        <v>51</v>
      </c>
      <c r="D4" s="2" t="s">
        <v>10</v>
      </c>
      <c r="E4" s="3">
        <v>2.9459697414986899E-2</v>
      </c>
    </row>
    <row r="5" spans="1:5" ht="18">
      <c r="A5" t="s">
        <v>28</v>
      </c>
      <c r="B5" t="s">
        <v>145</v>
      </c>
      <c r="C5" t="s">
        <v>29</v>
      </c>
      <c r="D5" s="2" t="s">
        <v>13</v>
      </c>
      <c r="E5" s="3">
        <v>2.9810827972133198E-2</v>
      </c>
    </row>
    <row r="6" spans="1:5" ht="18">
      <c r="A6" t="s">
        <v>11</v>
      </c>
      <c r="B6" t="s">
        <v>139</v>
      </c>
      <c r="C6" t="s">
        <v>12</v>
      </c>
      <c r="D6" s="2" t="s">
        <v>13</v>
      </c>
      <c r="E6" s="3">
        <v>3.0638603110440098E-2</v>
      </c>
    </row>
    <row r="7" spans="1:5" ht="18">
      <c r="A7" t="s">
        <v>115</v>
      </c>
      <c r="B7" t="s">
        <v>189</v>
      </c>
      <c r="C7" t="s">
        <v>116</v>
      </c>
      <c r="D7" s="2" t="s">
        <v>13</v>
      </c>
      <c r="E7" s="3">
        <v>3.1386910496517498E-2</v>
      </c>
    </row>
    <row r="8" spans="1:5" ht="18">
      <c r="A8" t="s">
        <v>18</v>
      </c>
      <c r="B8" t="s">
        <v>142</v>
      </c>
      <c r="C8" t="s">
        <v>19</v>
      </c>
      <c r="D8" s="2" t="s">
        <v>20</v>
      </c>
      <c r="E8" s="3">
        <v>3.2701690404677797E-2</v>
      </c>
    </row>
    <row r="9" spans="1:5" ht="18">
      <c r="A9" t="s">
        <v>14</v>
      </c>
      <c r="B9" t="s">
        <v>140</v>
      </c>
      <c r="C9" t="s">
        <v>15</v>
      </c>
      <c r="D9" s="2" t="s">
        <v>13</v>
      </c>
      <c r="E9" s="3">
        <v>3.3448576789206097E-2</v>
      </c>
    </row>
    <row r="10" spans="1:5" ht="18">
      <c r="A10" t="s">
        <v>80</v>
      </c>
      <c r="B10" t="s">
        <v>170</v>
      </c>
      <c r="C10" t="s">
        <v>81</v>
      </c>
      <c r="D10" s="2" t="s">
        <v>63</v>
      </c>
      <c r="E10" s="3">
        <v>3.5791602965479098E-2</v>
      </c>
    </row>
    <row r="11" spans="1:5" ht="18">
      <c r="A11" t="s">
        <v>129</v>
      </c>
      <c r="B11" t="s">
        <v>127</v>
      </c>
      <c r="C11" t="s">
        <v>25</v>
      </c>
      <c r="D11" s="2" t="s">
        <v>13</v>
      </c>
      <c r="E11" s="3">
        <v>3.6460685703911103E-2</v>
      </c>
    </row>
    <row r="12" spans="1:5" ht="18">
      <c r="A12" t="s">
        <v>119</v>
      </c>
      <c r="B12" t="s">
        <v>191</v>
      </c>
      <c r="C12" t="s">
        <v>120</v>
      </c>
      <c r="D12" s="2" t="s">
        <v>10</v>
      </c>
      <c r="E12" s="3">
        <v>3.7415656153972701E-2</v>
      </c>
    </row>
    <row r="13" spans="1:5" ht="18">
      <c r="A13" t="s">
        <v>82</v>
      </c>
      <c r="B13" t="s">
        <v>171</v>
      </c>
      <c r="C13" t="s">
        <v>83</v>
      </c>
      <c r="D13" s="2" t="s">
        <v>13</v>
      </c>
      <c r="E13" s="3">
        <v>3.7822685276446798E-2</v>
      </c>
    </row>
    <row r="14" spans="1:5" ht="18">
      <c r="A14" t="s">
        <v>133</v>
      </c>
      <c r="B14" t="s">
        <v>179</v>
      </c>
      <c r="C14" t="s">
        <v>97</v>
      </c>
      <c r="D14" s="2" t="s">
        <v>39</v>
      </c>
      <c r="E14" s="3">
        <v>3.8389940663535002E-2</v>
      </c>
    </row>
    <row r="15" spans="1:5" ht="18">
      <c r="A15" t="s">
        <v>30</v>
      </c>
      <c r="B15" t="s">
        <v>146</v>
      </c>
      <c r="C15" t="s">
        <v>31</v>
      </c>
      <c r="D15" s="2" t="s">
        <v>24</v>
      </c>
      <c r="E15" s="3">
        <v>3.9027926727733198E-2</v>
      </c>
    </row>
    <row r="16" spans="1:5" ht="18">
      <c r="A16" t="s">
        <v>111</v>
      </c>
      <c r="B16" t="s">
        <v>187</v>
      </c>
      <c r="C16" t="s">
        <v>112</v>
      </c>
      <c r="D16" s="2" t="s">
        <v>39</v>
      </c>
      <c r="E16" s="3">
        <v>4.1208717894139699E-2</v>
      </c>
    </row>
    <row r="17" spans="1:5" ht="18">
      <c r="A17" t="s">
        <v>132</v>
      </c>
      <c r="B17" t="s">
        <v>176</v>
      </c>
      <c r="C17" t="s">
        <v>92</v>
      </c>
      <c r="D17" s="2" t="s">
        <v>20</v>
      </c>
      <c r="E17" s="3">
        <v>4.1695430781780903E-2</v>
      </c>
    </row>
    <row r="18" spans="1:5" ht="18">
      <c r="A18" t="s">
        <v>113</v>
      </c>
      <c r="B18" t="s">
        <v>188</v>
      </c>
      <c r="C18" t="s">
        <v>114</v>
      </c>
      <c r="D18" s="2" t="s">
        <v>39</v>
      </c>
      <c r="E18" s="3">
        <v>4.3849915713310803E-2</v>
      </c>
    </row>
    <row r="19" spans="1:5" ht="18">
      <c r="A19" t="s">
        <v>84</v>
      </c>
      <c r="B19" t="s">
        <v>172</v>
      </c>
      <c r="C19" t="s">
        <v>85</v>
      </c>
      <c r="D19" s="2" t="s">
        <v>10</v>
      </c>
      <c r="E19" s="3">
        <v>4.4207829885931402E-2</v>
      </c>
    </row>
    <row r="20" spans="1:5" ht="18">
      <c r="A20" t="s">
        <v>93</v>
      </c>
      <c r="B20" t="s">
        <v>177</v>
      </c>
      <c r="C20" t="s">
        <v>94</v>
      </c>
      <c r="D20" s="2" t="s">
        <v>13</v>
      </c>
      <c r="E20" s="3">
        <v>4.5011610654156597E-2</v>
      </c>
    </row>
    <row r="21" spans="1:5" ht="18">
      <c r="A21" t="s">
        <v>95</v>
      </c>
      <c r="B21" t="s">
        <v>178</v>
      </c>
      <c r="C21" t="s">
        <v>96</v>
      </c>
      <c r="D21" s="2" t="s">
        <v>63</v>
      </c>
      <c r="E21" s="3">
        <v>4.7646713461203402E-2</v>
      </c>
    </row>
    <row r="22" spans="1:5" ht="18">
      <c r="A22" t="s">
        <v>117</v>
      </c>
      <c r="B22" t="s">
        <v>190</v>
      </c>
      <c r="C22" t="s">
        <v>118</v>
      </c>
      <c r="D22" s="2" t="s">
        <v>60</v>
      </c>
      <c r="E22" s="3">
        <v>4.8369885106060502E-2</v>
      </c>
    </row>
    <row r="23" spans="1:5" ht="18">
      <c r="A23" t="s">
        <v>131</v>
      </c>
      <c r="B23" t="s">
        <v>150</v>
      </c>
      <c r="C23" t="s">
        <v>38</v>
      </c>
      <c r="D23" s="2" t="s">
        <v>39</v>
      </c>
      <c r="E23" s="3">
        <v>5.1009308450015001E-2</v>
      </c>
    </row>
    <row r="24" spans="1:5" ht="18">
      <c r="A24" t="s">
        <v>43</v>
      </c>
      <c r="B24" t="s">
        <v>152</v>
      </c>
      <c r="C24" t="s">
        <v>44</v>
      </c>
      <c r="D24" s="2" t="s">
        <v>10</v>
      </c>
      <c r="E24" s="3">
        <v>5.4010003334329697E-2</v>
      </c>
    </row>
    <row r="25" spans="1:5" ht="18">
      <c r="A25" t="s">
        <v>61</v>
      </c>
      <c r="B25" t="s">
        <v>161</v>
      </c>
      <c r="C25" t="s">
        <v>62</v>
      </c>
      <c r="D25" s="2" t="s">
        <v>63</v>
      </c>
      <c r="E25" s="3">
        <v>5.4192994146762999E-2</v>
      </c>
    </row>
    <row r="26" spans="1:5" ht="18">
      <c r="A26" t="s">
        <v>46</v>
      </c>
      <c r="B26" t="s">
        <v>154</v>
      </c>
      <c r="C26" t="s">
        <v>47</v>
      </c>
      <c r="D26" s="2" t="s">
        <v>10</v>
      </c>
      <c r="E26" s="3">
        <v>5.4376829492361903E-2</v>
      </c>
    </row>
    <row r="27" spans="1:5" ht="18">
      <c r="A27" t="s">
        <v>70</v>
      </c>
      <c r="B27" t="s">
        <v>165</v>
      </c>
      <c r="C27" t="s">
        <v>71</v>
      </c>
      <c r="D27" s="2" t="s">
        <v>10</v>
      </c>
      <c r="E27" s="3">
        <v>5.6468643687110499E-2</v>
      </c>
    </row>
    <row r="28" spans="1:5" ht="18">
      <c r="A28" t="s">
        <v>90</v>
      </c>
      <c r="B28" t="s">
        <v>175</v>
      </c>
      <c r="C28" t="s">
        <v>91</v>
      </c>
      <c r="D28" s="2" t="s">
        <v>13</v>
      </c>
      <c r="E28" s="3">
        <v>5.7531023523518403E-2</v>
      </c>
    </row>
    <row r="29" spans="1:5" ht="18">
      <c r="A29" t="s">
        <v>68</v>
      </c>
      <c r="B29" t="s">
        <v>164</v>
      </c>
      <c r="C29" t="s">
        <v>69</v>
      </c>
      <c r="D29" s="2" t="s">
        <v>10</v>
      </c>
      <c r="E29" s="3">
        <v>6.0425783780611302E-2</v>
      </c>
    </row>
    <row r="30" spans="1:5" ht="18">
      <c r="A30" t="s">
        <v>74</v>
      </c>
      <c r="B30" t="s">
        <v>167</v>
      </c>
      <c r="C30" t="s">
        <v>75</v>
      </c>
      <c r="D30" s="2" t="s">
        <v>63</v>
      </c>
      <c r="E30" s="3">
        <v>6.2518357699020297E-2</v>
      </c>
    </row>
    <row r="31" spans="1:5" ht="18">
      <c r="A31" t="s">
        <v>130</v>
      </c>
      <c r="B31" t="s">
        <v>153</v>
      </c>
      <c r="C31" t="s">
        <v>45</v>
      </c>
      <c r="D31" s="2" t="s">
        <v>22</v>
      </c>
      <c r="E31" s="3">
        <v>6.4581441417694396E-2</v>
      </c>
    </row>
    <row r="32" spans="1:5" ht="18">
      <c r="A32" t="s">
        <v>52</v>
      </c>
      <c r="B32" t="s">
        <v>157</v>
      </c>
      <c r="C32" t="s">
        <v>53</v>
      </c>
      <c r="D32" s="2" t="s">
        <v>10</v>
      </c>
      <c r="E32" s="3">
        <v>6.5523636991464004E-2</v>
      </c>
    </row>
    <row r="33" spans="1:8" ht="18">
      <c r="A33" t="s">
        <v>88</v>
      </c>
      <c r="B33" t="s">
        <v>174</v>
      </c>
      <c r="C33" t="s">
        <v>89</v>
      </c>
      <c r="D33" s="2" t="s">
        <v>5</v>
      </c>
      <c r="E33" s="3">
        <v>6.7832140379071704E-2</v>
      </c>
      <c r="G33" t="s">
        <v>207</v>
      </c>
    </row>
    <row r="34" spans="1:8" ht="18">
      <c r="A34" t="s">
        <v>36</v>
      </c>
      <c r="B34" t="s">
        <v>149</v>
      </c>
      <c r="C34" t="s">
        <v>37</v>
      </c>
      <c r="D34" s="2" t="s">
        <v>24</v>
      </c>
      <c r="E34" s="3">
        <v>6.8448018604441496E-2</v>
      </c>
      <c r="G34" s="8" t="s">
        <v>3</v>
      </c>
      <c r="H34">
        <f>VLOOKUP(G34,Components!$A$2:$I$62,3,FALSE)</f>
        <v>1</v>
      </c>
    </row>
    <row r="35" spans="1:8" ht="18">
      <c r="A35" t="s">
        <v>34</v>
      </c>
      <c r="B35" t="s">
        <v>148</v>
      </c>
      <c r="C35" t="s">
        <v>35</v>
      </c>
      <c r="D35" s="2" t="s">
        <v>10</v>
      </c>
      <c r="E35" s="3">
        <v>6.8975086901635604E-2</v>
      </c>
      <c r="G35" s="8" t="s">
        <v>48</v>
      </c>
      <c r="H35">
        <f>VLOOKUP(G35,Components!$A$2:$I$62,3,FALSE)</f>
        <v>22</v>
      </c>
    </row>
    <row r="36" spans="1:8" ht="18">
      <c r="A36" t="s">
        <v>8</v>
      </c>
      <c r="B36" t="s">
        <v>138</v>
      </c>
      <c r="C36" t="s">
        <v>9</v>
      </c>
      <c r="D36" s="2" t="s">
        <v>10</v>
      </c>
      <c r="E36" s="3">
        <v>7.0377808466743894E-2</v>
      </c>
      <c r="G36" s="8" t="s">
        <v>134</v>
      </c>
      <c r="H36">
        <f>VLOOKUP(G36,Components!$A$2:$I$62,3,FALSE)</f>
        <v>52</v>
      </c>
    </row>
    <row r="37" spans="1:8" ht="18">
      <c r="A37" t="s">
        <v>72</v>
      </c>
      <c r="B37" t="s">
        <v>166</v>
      </c>
      <c r="C37" t="s">
        <v>73</v>
      </c>
      <c r="D37" s="2" t="s">
        <v>5</v>
      </c>
      <c r="E37" s="3">
        <v>7.2607616039703504E-2</v>
      </c>
      <c r="G37" s="8" t="s">
        <v>98</v>
      </c>
      <c r="H37">
        <f>VLOOKUP(G37,Components!$A$2:$I$62,3,FALSE)</f>
        <v>47</v>
      </c>
    </row>
    <row r="38" spans="1:8" ht="18">
      <c r="A38" t="s">
        <v>32</v>
      </c>
      <c r="B38" t="s">
        <v>147</v>
      </c>
      <c r="C38" t="s">
        <v>33</v>
      </c>
      <c r="D38" s="2" t="s">
        <v>10</v>
      </c>
      <c r="E38" s="3">
        <v>7.5430078582559804E-2</v>
      </c>
      <c r="G38" s="8" t="s">
        <v>56</v>
      </c>
      <c r="H38">
        <f>VLOOKUP(G38,Components!$A$2:$I$62,3,FALSE)</f>
        <v>26</v>
      </c>
    </row>
    <row r="39" spans="1:8" ht="18">
      <c r="A39" t="s">
        <v>102</v>
      </c>
      <c r="B39" t="s">
        <v>182</v>
      </c>
      <c r="C39" t="s">
        <v>103</v>
      </c>
      <c r="D39" s="2" t="s">
        <v>13</v>
      </c>
      <c r="E39" s="3">
        <v>7.7071270903604702E-2</v>
      </c>
      <c r="G39" s="8" t="s">
        <v>125</v>
      </c>
      <c r="H39">
        <f>VLOOKUP(G39,Components!$A$2:$I$62,3,FALSE)</f>
        <v>8</v>
      </c>
    </row>
    <row r="40" spans="1:8" ht="18">
      <c r="A40" t="s">
        <v>54</v>
      </c>
      <c r="B40" t="s">
        <v>158</v>
      </c>
      <c r="C40" t="s">
        <v>55</v>
      </c>
      <c r="D40" s="2" t="s">
        <v>10</v>
      </c>
      <c r="E40" s="3">
        <v>7.8549302946768804E-2</v>
      </c>
    </row>
    <row r="41" spans="1:8" ht="18">
      <c r="A41" t="s">
        <v>16</v>
      </c>
      <c r="B41" t="s">
        <v>141</v>
      </c>
      <c r="C41" t="s">
        <v>17</v>
      </c>
      <c r="D41" s="2" t="s">
        <v>5</v>
      </c>
      <c r="E41" s="3">
        <v>7.8768839173890298E-2</v>
      </c>
    </row>
    <row r="42" spans="1:8" ht="18">
      <c r="A42" t="s">
        <v>6</v>
      </c>
      <c r="B42" t="s">
        <v>137</v>
      </c>
      <c r="C42" t="s">
        <v>7</v>
      </c>
      <c r="D42" s="2" t="s">
        <v>5</v>
      </c>
      <c r="E42" s="3">
        <v>8.3517761342790597E-2</v>
      </c>
    </row>
    <row r="43" spans="1:8" ht="18">
      <c r="A43" t="s">
        <v>104</v>
      </c>
      <c r="B43" t="s">
        <v>183</v>
      </c>
      <c r="C43" t="s">
        <v>105</v>
      </c>
      <c r="D43" s="2" t="s">
        <v>10</v>
      </c>
      <c r="E43" s="3">
        <v>8.4054217458024397E-2</v>
      </c>
    </row>
    <row r="44" spans="1:8" ht="18">
      <c r="A44" t="s">
        <v>100</v>
      </c>
      <c r="B44" t="s">
        <v>181</v>
      </c>
      <c r="C44" t="s">
        <v>101</v>
      </c>
      <c r="D44" s="2" t="s">
        <v>24</v>
      </c>
      <c r="E44" s="3">
        <v>8.4324725026528297E-2</v>
      </c>
    </row>
    <row r="45" spans="1:8" ht="18">
      <c r="A45" t="s">
        <v>78</v>
      </c>
      <c r="B45" t="s">
        <v>169</v>
      </c>
      <c r="C45" t="s">
        <v>79</v>
      </c>
      <c r="D45" s="2" t="s">
        <v>13</v>
      </c>
      <c r="E45" s="3">
        <v>8.4805697167752894E-2</v>
      </c>
    </row>
    <row r="46" spans="1:8" ht="18">
      <c r="A46" t="s">
        <v>66</v>
      </c>
      <c r="B46" t="s">
        <v>163</v>
      </c>
      <c r="C46" t="s">
        <v>67</v>
      </c>
      <c r="D46" s="2" t="s">
        <v>5</v>
      </c>
      <c r="E46" s="3">
        <v>8.7971500774838896E-2</v>
      </c>
    </row>
    <row r="47" spans="1:8" ht="18">
      <c r="A47" t="s">
        <v>106</v>
      </c>
      <c r="B47" t="s">
        <v>184</v>
      </c>
      <c r="C47" t="s">
        <v>107</v>
      </c>
      <c r="D47" s="2" t="s">
        <v>10</v>
      </c>
      <c r="E47" s="3">
        <v>8.9236356580495793E-2</v>
      </c>
    </row>
    <row r="48" spans="1:8" ht="18">
      <c r="A48" t="s">
        <v>64</v>
      </c>
      <c r="B48" t="s">
        <v>162</v>
      </c>
      <c r="C48" t="s">
        <v>65</v>
      </c>
      <c r="D48" s="2" t="s">
        <v>39</v>
      </c>
      <c r="E48" s="3">
        <v>8.94790837810093E-2</v>
      </c>
    </row>
    <row r="49" spans="1:5" ht="18">
      <c r="A49" t="s">
        <v>86</v>
      </c>
      <c r="B49" t="s">
        <v>173</v>
      </c>
      <c r="C49" t="s">
        <v>87</v>
      </c>
      <c r="D49" s="2" t="s">
        <v>10</v>
      </c>
      <c r="E49" s="3">
        <v>9.0101959497311299E-2</v>
      </c>
    </row>
    <row r="50" spans="1:5" ht="18">
      <c r="A50" t="s">
        <v>76</v>
      </c>
      <c r="B50" t="s">
        <v>168</v>
      </c>
      <c r="C50" t="s">
        <v>77</v>
      </c>
      <c r="D50" s="2" t="s">
        <v>39</v>
      </c>
      <c r="E50" s="3">
        <v>9.2872369628099499E-2</v>
      </c>
    </row>
    <row r="51" spans="1:5" ht="18">
      <c r="A51" t="s">
        <v>123</v>
      </c>
      <c r="B51" t="s">
        <v>193</v>
      </c>
      <c r="C51" t="s">
        <v>124</v>
      </c>
      <c r="D51" s="2" t="s">
        <v>5</v>
      </c>
      <c r="E51" s="3">
        <v>9.5032018201172394E-2</v>
      </c>
    </row>
    <row r="52" spans="1:5" ht="18">
      <c r="A52" t="s">
        <v>121</v>
      </c>
      <c r="B52" t="s">
        <v>192</v>
      </c>
      <c r="C52" t="s">
        <v>122</v>
      </c>
      <c r="D52" s="2" t="s">
        <v>42</v>
      </c>
      <c r="E52" s="3">
        <v>9.6167435971503096E-2</v>
      </c>
    </row>
    <row r="53" spans="1:5" ht="18">
      <c r="A53" t="s">
        <v>128</v>
      </c>
      <c r="B53" t="s">
        <v>126</v>
      </c>
      <c r="C53" t="s">
        <v>23</v>
      </c>
      <c r="D53" s="2" t="s">
        <v>24</v>
      </c>
      <c r="E53" s="3">
        <v>0.10125657022562901</v>
      </c>
    </row>
    <row r="54" spans="1:5" ht="18">
      <c r="A54" t="s">
        <v>40</v>
      </c>
      <c r="B54" t="s">
        <v>151</v>
      </c>
      <c r="C54" t="s">
        <v>41</v>
      </c>
      <c r="D54" s="2" t="s">
        <v>42</v>
      </c>
      <c r="E54" s="3">
        <v>0.103438932899209</v>
      </c>
    </row>
    <row r="55" spans="1:5" ht="18">
      <c r="A55" t="s">
        <v>26</v>
      </c>
      <c r="B55" t="s">
        <v>144</v>
      </c>
      <c r="C55" t="s">
        <v>27</v>
      </c>
      <c r="D55" s="2" t="s">
        <v>10</v>
      </c>
      <c r="E55" s="3">
        <v>0.106981082800401</v>
      </c>
    </row>
    <row r="56" spans="1:5" ht="18">
      <c r="A56" t="s">
        <v>3</v>
      </c>
      <c r="B56" t="s">
        <v>136</v>
      </c>
      <c r="C56" t="s">
        <v>4</v>
      </c>
      <c r="D56" s="2" t="s">
        <v>5</v>
      </c>
      <c r="E56" s="3">
        <v>0.112980639467588</v>
      </c>
    </row>
    <row r="57" spans="1:5" ht="18">
      <c r="A57" t="s">
        <v>48</v>
      </c>
      <c r="B57" t="s">
        <v>155</v>
      </c>
      <c r="C57" t="s">
        <v>49</v>
      </c>
      <c r="D57" s="2" t="s">
        <v>5</v>
      </c>
      <c r="E57" s="3">
        <v>0.11343050961992</v>
      </c>
    </row>
    <row r="58" spans="1:5" ht="18">
      <c r="A58" t="s">
        <v>134</v>
      </c>
      <c r="B58" t="s">
        <v>185</v>
      </c>
      <c r="C58" t="s">
        <v>108</v>
      </c>
      <c r="D58" s="2" t="s">
        <v>5</v>
      </c>
      <c r="E58" s="3">
        <v>0.11915209466570301</v>
      </c>
    </row>
    <row r="59" spans="1:5" ht="18">
      <c r="A59" t="s">
        <v>98</v>
      </c>
      <c r="B59" t="s">
        <v>180</v>
      </c>
      <c r="C59" t="s">
        <v>99</v>
      </c>
      <c r="D59" s="2" t="s">
        <v>5</v>
      </c>
      <c r="E59" s="3">
        <v>0.138664178217208</v>
      </c>
    </row>
    <row r="60" spans="1:5" ht="18">
      <c r="A60" t="s">
        <v>56</v>
      </c>
      <c r="B60" t="s">
        <v>159</v>
      </c>
      <c r="C60" t="s">
        <v>57</v>
      </c>
      <c r="D60" s="2" t="s">
        <v>5</v>
      </c>
      <c r="E60" s="3">
        <v>0.14511118819389099</v>
      </c>
    </row>
    <row r="61" spans="1:5" ht="18">
      <c r="A61" t="s">
        <v>125</v>
      </c>
      <c r="B61" t="s">
        <v>143</v>
      </c>
      <c r="C61" t="s">
        <v>21</v>
      </c>
      <c r="D61" s="2" t="s">
        <v>22</v>
      </c>
      <c r="E61" s="3">
        <v>0.18018185191212099</v>
      </c>
    </row>
  </sheetData>
  <sortState ref="A2:E61">
    <sortCondition ref="E2:E6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Components</vt:lpstr>
      <vt:lpstr>Correlation</vt:lpstr>
      <vt:lpstr>Volatility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PeeCee</dc:creator>
  <cp:lastModifiedBy>PeeCee</cp:lastModifiedBy>
  <dcterms:created xsi:type="dcterms:W3CDTF">2014-11-15T20:18:35Z</dcterms:created>
  <dcterms:modified xsi:type="dcterms:W3CDTF">2014-11-19T04:23:54Z</dcterms:modified>
</cp:coreProperties>
</file>