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Repos\LBYARCH_MCO2\LBYARCH_MCO2\"/>
    </mc:Choice>
  </mc:AlternateContent>
  <xr:revisionPtr revIDLastSave="0" documentId="13_ncr:1_{4DF59A43-455A-4BE1-B9E7-B5208A9C20DC}" xr6:coauthVersionLast="47" xr6:coauthVersionMax="47" xr10:uidLastSave="{00000000-0000-0000-0000-000000000000}"/>
  <bookViews>
    <workbookView xWindow="-120" yWindow="-120" windowWidth="29040" windowHeight="15840" activeTab="1" xr2:uid="{4DE3320F-A03B-43B3-931F-349A2D6C479F}"/>
  </bookViews>
  <sheets>
    <sheet name="Debug" sheetId="2" r:id="rId1"/>
    <sheet name="Release" sheetId="8" r:id="rId2"/>
  </sheets>
  <definedNames>
    <definedName name="ExternalData_1" localSheetId="0" hidden="1">Debug!$B$2:$C$34</definedName>
    <definedName name="ExternalData_1" localSheetId="1" hidden="1">Release!$B$2:$C$34</definedName>
    <definedName name="ExternalData_2" localSheetId="0" hidden="1">Debug!$E$2:$F$34</definedName>
    <definedName name="ExternalData_2" localSheetId="1" hidden="1">Release!$E$2:$F$34</definedName>
    <definedName name="ExternalData_3" localSheetId="0" hidden="1">Debug!$H$2:$I$34</definedName>
    <definedName name="ExternalData_3" localSheetId="1" hidden="1">Release!$H$2:$I$34</definedName>
    <definedName name="ExternalData_4" localSheetId="0" hidden="1">Debug!$K$2:$M$34</definedName>
    <definedName name="ExternalData_4" localSheetId="1" hidden="1">Release!$K$2:$M$34</definedName>
    <definedName name="ExternalData_5" localSheetId="0" hidden="1">Debug!$O$2:$Q$34</definedName>
    <definedName name="ExternalData_5" localSheetId="1" hidden="1">Release!$O$2:$Q$34</definedName>
    <definedName name="ExternalData_6" localSheetId="0" hidden="1">Debug!$S$2:$U$34</definedName>
    <definedName name="ExternalData_6" localSheetId="1" hidden="1">Release!$S$2:$U$34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8" l="1"/>
  <c r="F43" i="8"/>
  <c r="F41" i="8"/>
  <c r="E41" i="8"/>
  <c r="C43" i="8"/>
  <c r="B43" i="8"/>
  <c r="E43" i="8" s="1"/>
  <c r="C42" i="8"/>
  <c r="B42" i="8"/>
  <c r="E42" i="8" s="1"/>
  <c r="C41" i="8"/>
  <c r="B41" i="8"/>
  <c r="E42" i="2"/>
  <c r="E43" i="2"/>
  <c r="E41" i="2"/>
  <c r="F42" i="2"/>
  <c r="F43" i="2"/>
  <c r="F41" i="2"/>
  <c r="E47" i="2"/>
  <c r="E46" i="2"/>
  <c r="C43" i="2"/>
  <c r="C42" i="2"/>
  <c r="C41" i="2"/>
  <c r="B43" i="2"/>
  <c r="B42" i="2"/>
  <c r="B41" i="2"/>
  <c r="S36" i="8"/>
  <c r="O36" i="8"/>
  <c r="K36" i="8"/>
  <c r="H36" i="8"/>
  <c r="E36" i="8"/>
  <c r="B36" i="8"/>
  <c r="S36" i="2"/>
  <c r="O36" i="2"/>
  <c r="H36" i="2"/>
  <c r="E36" i="2"/>
  <c r="B36" i="2"/>
  <c r="K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AD1DAA-7B78-4DDA-89BF-AFF55D75C2A9}" keepAlive="1" name="Query - D_ASM_Kernel_20" description="Connection to the 'D_ASM_Kernel_20' query in the workbook." type="5" refreshedVersion="8" background="1" saveData="1">
    <dbPr connection="Provider=Microsoft.Mashup.OleDb.1;Data Source=$Workbook$;Location=D_ASM_Kernel_20;Extended Properties=&quot;&quot;" command="SELECT * FROM [D_ASM_Kernel_20]"/>
  </connection>
  <connection id="2" xr16:uid="{E93E4C94-DAE5-483E-9C2B-36119EA64FA4}" keepAlive="1" name="Query - D_ASM_Kernel_24" description="Connection to the 'D_ASM_Kernel_24' query in the workbook." type="5" refreshedVersion="8" background="1" saveData="1">
    <dbPr connection="Provider=Microsoft.Mashup.OleDb.1;Data Source=$Workbook$;Location=D_ASM_Kernel_24;Extended Properties=&quot;&quot;" command="SELECT * FROM [D_ASM_Kernel_24]"/>
  </connection>
  <connection id="3" xr16:uid="{2D01FEE9-EF2B-4E0A-A350-ECE414EE1F37}" keepAlive="1" name="Query - D_ASM_Kernel_30" description="Connection to the 'D_ASM_Kernel_30' query in the workbook." type="5" refreshedVersion="8" background="1" saveData="1">
    <dbPr connection="Provider=Microsoft.Mashup.OleDb.1;Data Source=$Workbook$;Location=D_ASM_Kernel_30;Extended Properties=&quot;&quot;" command="SELECT * FROM [D_ASM_Kernel_30]"/>
  </connection>
  <connection id="4" xr16:uid="{5646EF18-7D63-4AE5-8642-545FF08752FB}" keepAlive="1" name="Query - D_C_Kernel_20" description="Connection to the 'D_C_Kernel_20' query in the workbook." type="5" refreshedVersion="8" background="1" saveData="1">
    <dbPr connection="Provider=Microsoft.Mashup.OleDb.1;Data Source=$Workbook$;Location=D_C_Kernel_20;Extended Properties=&quot;&quot;" command="SELECT * FROM [D_C_Kernel_20]"/>
  </connection>
  <connection id="5" xr16:uid="{AF1A65D2-80B5-48C9-8ABB-16C2E66EA96D}" keepAlive="1" name="Query - D_C_Kernel_24" description="Connection to the 'D_C_Kernel_24' query in the workbook." type="5" refreshedVersion="8" background="1" saveData="1">
    <dbPr connection="Provider=Microsoft.Mashup.OleDb.1;Data Source=$Workbook$;Location=D_C_Kernel_24;Extended Properties=&quot;&quot;" command="SELECT * FROM [D_C_Kernel_24]"/>
  </connection>
  <connection id="6" xr16:uid="{4064E889-9363-4C4B-8281-DBF2489B9F76}" keepAlive="1" name="Query - D_C_Kernel_30" description="Connection to the 'D_C_Kernel_30' query in the workbook." type="5" refreshedVersion="8" background="1" saveData="1">
    <dbPr connection="Provider=Microsoft.Mashup.OleDb.1;Data Source=$Workbook$;Location=D_C_Kernel_30;Extended Properties=&quot;&quot;" command="SELECT * FROM [D_C_Kernel_30]"/>
  </connection>
  <connection id="7" xr16:uid="{AE531913-2BD3-4C45-A331-30FF3D93C75E}" keepAlive="1" name="Query - R_ASM_Kernel_20" description="Connection to the 'R_ASM_Kernel_20' query in the workbook." type="5" refreshedVersion="8" background="1" saveData="1">
    <dbPr connection="Provider=Microsoft.Mashup.OleDb.1;Data Source=$Workbook$;Location=R_ASM_Kernel_20;Extended Properties=&quot;&quot;" command="SELECT * FROM [R_ASM_Kernel_20]"/>
  </connection>
  <connection id="8" xr16:uid="{F659D11A-1E5E-42F6-928C-B5D8E8FC3C3A}" keepAlive="1" name="Query - R_ASM_Kernel_24" description="Connection to the 'R_ASM_Kernel_24' query in the workbook." type="5" refreshedVersion="8" background="1" saveData="1">
    <dbPr connection="Provider=Microsoft.Mashup.OleDb.1;Data Source=$Workbook$;Location=R_ASM_Kernel_24;Extended Properties=&quot;&quot;" command="SELECT * FROM [R_ASM_Kernel_24]"/>
  </connection>
  <connection id="9" xr16:uid="{ACE60EE3-7495-4FFD-9942-BF470E97C84D}" keepAlive="1" name="Query - R_ASM_Kernel_30" description="Connection to the 'R_ASM_Kernel_30' query in the workbook." type="5" refreshedVersion="8" background="1" saveData="1">
    <dbPr connection="Provider=Microsoft.Mashup.OleDb.1;Data Source=$Workbook$;Location=R_ASM_Kernel_30;Extended Properties=&quot;&quot;" command="SELECT * FROM [R_ASM_Kernel_30]"/>
  </connection>
  <connection id="10" xr16:uid="{42641C7C-78E4-428A-98F5-AF3BE158F7AE}" keepAlive="1" name="Query - R_C_Kernel_20" description="Connection to the 'R_C_Kernel_20' query in the workbook." type="5" refreshedVersion="8" background="1" saveData="1">
    <dbPr connection="Provider=Microsoft.Mashup.OleDb.1;Data Source=$Workbook$;Location=R_C_Kernel_20;Extended Properties=&quot;&quot;" command="SELECT * FROM [R_C_Kernel_20]"/>
  </connection>
  <connection id="11" xr16:uid="{35561002-BECA-403C-803E-1CA198A2CBB1}" keepAlive="1" name="Query - R_C_Kernel_24" description="Connection to the 'R_C_Kernel_24' query in the workbook." type="5" refreshedVersion="8" background="1" saveData="1">
    <dbPr connection="Provider=Microsoft.Mashup.OleDb.1;Data Source=$Workbook$;Location=R_C_Kernel_24;Extended Properties=&quot;&quot;" command="SELECT * FROM [R_C_Kernel_24]"/>
  </connection>
  <connection id="12" xr16:uid="{EA611238-4AC2-4079-9545-C7BA4F2252CE}" keepAlive="1" name="Query - R_C_Kernel_30" description="Connection to the 'R_C_Kernel_30' query in the workbook." type="5" refreshedVersion="8" background="1" saveData="1">
    <dbPr connection="Provider=Microsoft.Mashup.OleDb.1;Data Source=$Workbook$;Location=R_C_Kernel_30;Extended Properties=&quot;&quot;" command="SELECT * FROM [R_C_Kernel_30]"/>
  </connection>
</connections>
</file>

<file path=xl/sharedStrings.xml><?xml version="1.0" encoding="utf-8"?>
<sst xmlns="http://schemas.openxmlformats.org/spreadsheetml/2006/main" count="442" uniqueCount="67">
  <si>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</si>
  <si>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</si>
  <si>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</si>
  <si>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</si>
  <si>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</si>
  <si>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</si>
  <si>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</si>
  <si>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</si>
  <si>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</si>
  <si>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</si>
  <si>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</si>
  <si>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</si>
  <si>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</si>
  <si>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</si>
  <si>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</si>
  <si>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</si>
  <si>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</si>
  <si>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</si>
  <si>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</si>
  <si>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</si>
  <si>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</si>
  <si>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</si>
  <si>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</si>
  <si>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</si>
  <si>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</si>
  <si>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</si>
  <si>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</si>
  <si>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</si>
  <si>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</si>
  <si>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</si>
  <si>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/>
  </si>
  <si>
    <t>Average time: 0 ms</t>
  </si>
  <si>
    <t>Iteration</t>
  </si>
  <si>
    <t>Speed (MS)</t>
  </si>
  <si>
    <t>Average time: 13 ms</t>
  </si>
  <si>
    <t>Average time: 901 ms</t>
  </si>
  <si>
    <t>D_ASM_Kernel_20</t>
  </si>
  <si>
    <t>D_ASM_Kernel_24</t>
  </si>
  <si>
    <t>D_ASM_Kernel_30</t>
  </si>
  <si>
    <t>Average time: 2 ms</t>
  </si>
  <si>
    <t>Average time: 32 ms</t>
  </si>
  <si>
    <t>Average time: 2301 ms</t>
  </si>
  <si>
    <t>D_C_Kernel_20</t>
  </si>
  <si>
    <t>Speed</t>
  </si>
  <si>
    <t>IsCorrect</t>
  </si>
  <si>
    <t>D_C_Kernel_24</t>
  </si>
  <si>
    <t>D_C_Kernel_30</t>
  </si>
  <si>
    <t>Real Ave. (MS)</t>
  </si>
  <si>
    <t>Average time: 832 ms</t>
  </si>
  <si>
    <t>Average time: 11 ms</t>
  </si>
  <si>
    <t>Average time: 752 ms</t>
  </si>
  <si>
    <t>R_ASM_Kernel_20</t>
  </si>
  <si>
    <t>R_ASM_Kernel_24</t>
  </si>
  <si>
    <t>R_ASM_Kernel_30</t>
  </si>
  <si>
    <t>R_C_Kernel_20</t>
  </si>
  <si>
    <t>R_C_Kernel_24</t>
  </si>
  <si>
    <t>R_C_Kernel_30</t>
  </si>
  <si>
    <t>RELEASE</t>
  </si>
  <si>
    <t>DEBUG</t>
  </si>
  <si>
    <t>Ave. From C, calculated as INT</t>
  </si>
  <si>
    <t>ASM</t>
  </si>
  <si>
    <t>C</t>
  </si>
  <si>
    <t>%DIFF</t>
  </si>
  <si>
    <t>C is Slower</t>
  </si>
  <si>
    <t>ASM is Faster</t>
  </si>
  <si>
    <t>ASM is Slower</t>
  </si>
  <si>
    <t>C is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</si>
</sst>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1155CC"/>
      <name val="Arial"/>
      <family val="2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9C1E7E-7483-4FD9-A560-0D2E4C62F7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421CAAB6-BC8E-45BA-905C-554DAEAE159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E74B88D-5B20-479C-89FA-36F25587B3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8CEE2248-D6D6-420D-852D-6E677F132FE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144A24-8B0D-4A9A-9FF3-B7B1D95A3BB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1FB903C-AB5C-4A9A-9F9F-426996C220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1A21923-B007-4710-BA42-962611CC141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C21301B7-2AB9-46D1-ACDC-2112BEC7E2D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6C6E703-4EFC-4215-BA6A-E1E4671012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1CAED98-08E7-423F-9C59-1174D148B6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3737A29-7998-4D99-8A8F-72038275B1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AD8AC06E-86A3-4483-A585-02EA43CCFB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C7A52-FB2B-4AA2-953A-C6A17735A74F}" name="D_ASM_Kernel_20" displayName="D_ASM_Kernel_20" ref="B2:C34" tableType="queryTable" totalsRowShown="0">
  <autoFilter ref="B2:C34" xr:uid="{FAAC7A52-FB2B-4AA2-953A-C6A17735A74F}"/>
  <tableColumns count="2">
    <tableColumn id="1" xr3:uid="{9E86A65F-8A05-45AF-9E1F-1237C5D1571E}" uniqueName="1" name="Iteration" queryTableFieldId="1" dataDxfId="12"/>
    <tableColumn id="2" xr3:uid="{CDDEE5CA-FBEF-4499-95E2-70EEC6A3C5C0}" uniqueName="2" name="Speed (M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3BBADD-9DF8-4C14-942C-BFC4B66915BB}" name="R_C_Kernel_20" displayName="R_C_Kernel_20" ref="K2:M34" tableType="queryTable" totalsRowShown="0">
  <autoFilter ref="K2:M34" xr:uid="{953BBADD-9DF8-4C14-942C-BFC4B66915BB}"/>
  <tableColumns count="3">
    <tableColumn id="1" xr3:uid="{7DFBC765-6E83-48AC-9DD5-471F53AE93A6}" uniqueName="1" name="Iteration" queryTableFieldId="1" dataDxfId="3"/>
    <tableColumn id="2" xr3:uid="{1353658C-92BC-431F-81C5-8B2EC40AAC39}" uniqueName="2" name="IsCorrect" queryTableFieldId="2"/>
    <tableColumn id="3" xr3:uid="{F2386FFE-6939-4E26-873A-470733D50D0A}" uniqueName="3" name="Speed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AEA2A5-5435-4617-B612-7F43892B32AF}" name="R_C_Kernel_24" displayName="R_C_Kernel_24" ref="O2:Q34" tableType="queryTable" totalsRowShown="0">
  <autoFilter ref="O2:Q34" xr:uid="{0AAEA2A5-5435-4617-B612-7F43892B32AF}"/>
  <tableColumns count="3">
    <tableColumn id="1" xr3:uid="{95F264D6-07A4-4B54-8250-BDAA61373F1D}" uniqueName="1" name="Iteration" queryTableFieldId="1" dataDxfId="2"/>
    <tableColumn id="2" xr3:uid="{2E8E04F2-565C-4802-A54C-35411977FB82}" uniqueName="2" name="IsCorrect" queryTableFieldId="2"/>
    <tableColumn id="3" xr3:uid="{1DDFAD06-A645-45AE-8A9E-9223F48E8777}" uniqueName="3" name="Speed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0D629-E3E2-43BD-8CF6-8B074A8E47FA}" name="R_C_Kernel_30" displayName="R_C_Kernel_30" ref="S2:U34" tableType="queryTable">
  <autoFilter ref="S2:U34" xr:uid="{7FA0D629-E3E2-43BD-8CF6-8B074A8E47FA}"/>
  <tableColumns count="3">
    <tableColumn id="1" xr3:uid="{0EED03E4-C711-4A26-9A58-ADC375DB0E0C}" uniqueName="1" name="Iteration" totalsRowLabel="Total" queryTableFieldId="1" dataDxfId="1"/>
    <tableColumn id="2" xr3:uid="{CCEC3A53-F073-4631-8541-CD113DDF5163}" uniqueName="2" name="IsCorrect" queryTableFieldId="2"/>
    <tableColumn id="3" xr3:uid="{5FC18D63-ACE8-4CAE-A194-6816F95002EE}" uniqueName="3" name="Speed" totalsRowFunction="su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B444F-B311-4B6A-9DB6-45D7CADD3263}" name="D_ASM_Kernel_24" displayName="D_ASM_Kernel_24" ref="E2:F34" tableType="queryTable" totalsRowShown="0">
  <autoFilter ref="E2:F34" xr:uid="{6D2B444F-B311-4B6A-9DB6-45D7CADD3263}"/>
  <tableColumns count="2">
    <tableColumn id="1" xr3:uid="{CB0C66F9-C5E6-4C6D-AE1E-DC4ECA5C96CD}" uniqueName="1" name="Iteration" queryTableFieldId="1" dataDxfId="11"/>
    <tableColumn id="2" xr3:uid="{ED0C55BE-76E6-44AD-A185-25F4932308AB}" uniqueName="2" name="Speed (M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E3656-85E4-4DD3-ABD4-14E25D576AD5}" name="D_ASM_Kernel_30" displayName="D_ASM_Kernel_30" ref="H2:I34" tableType="queryTable" totalsRowShown="0">
  <autoFilter ref="H2:I34" xr:uid="{714E3656-85E4-4DD3-ABD4-14E25D576AD5}"/>
  <tableColumns count="2">
    <tableColumn id="1" xr3:uid="{9FEA211B-DE57-4002-A96E-6C63B5FFFF19}" uniqueName="1" name="Iteration" queryTableFieldId="1" dataDxfId="10"/>
    <tableColumn id="2" xr3:uid="{CAAA6CB6-E674-401F-852B-F1A5ED250C31}" uniqueName="2" name="Speed (M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A62E6-4304-45B6-A3D5-AE43E488CB5E}" name="D_C_Kernel_20" displayName="D_C_Kernel_20" ref="K2:M34" tableType="queryTable" totalsRowShown="0">
  <autoFilter ref="K2:M34" xr:uid="{51EA62E6-4304-45B6-A3D5-AE43E488CB5E}"/>
  <tableColumns count="3">
    <tableColumn id="1" xr3:uid="{E30463F5-A8C5-4F26-AB5E-6FB2C7753776}" uniqueName="1" name="Iteration" queryTableFieldId="1" dataDxfId="7"/>
    <tableColumn id="2" xr3:uid="{88818496-7F98-405D-86A9-E19422F90577}" uniqueName="2" name="IsCorrect" queryTableFieldId="2"/>
    <tableColumn id="3" xr3:uid="{EA2FC7FA-E600-4D56-A96B-A2FBAA264958}" uniqueName="3" name="Spee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5EE29C-0702-4AE8-8D95-835FDFB480DB}" name="D_C_Kernel_24" displayName="D_C_Kernel_24" ref="O2:Q34" tableType="queryTable" totalsRowShown="0">
  <autoFilter ref="O2:Q34" xr:uid="{935EE29C-0702-4AE8-8D95-835FDFB480DB}"/>
  <tableColumns count="3">
    <tableColumn id="1" xr3:uid="{96AEBF10-A9F0-46C1-BB96-230A3C28FF51}" uniqueName="1" name="Iteration" queryTableFieldId="1" dataDxfId="9"/>
    <tableColumn id="2" xr3:uid="{7CB317D5-2EB7-4E7B-9D8C-24F184FD870C}" uniqueName="2" name="IsCorrect" queryTableFieldId="2"/>
    <tableColumn id="3" xr3:uid="{FC9858E1-4E0B-40DA-8CDB-74070C9B73BE}" uniqueName="3" name="Spee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47FC59-152D-44B7-9291-5C278E18BC68}" name="D_C_Kernel_30" displayName="D_C_Kernel_30" ref="S2:U34" tableType="queryTable" totalsRowShown="0">
  <autoFilter ref="S2:U34" xr:uid="{7047FC59-152D-44B7-9291-5C278E18BC68}"/>
  <tableColumns count="3">
    <tableColumn id="1" xr3:uid="{171D1CD8-8697-4D76-BD9F-7E6E0C773010}" uniqueName="1" name="Iteration" queryTableFieldId="1" dataDxfId="8"/>
    <tableColumn id="2" xr3:uid="{4B61F3FA-490E-4962-839A-DCD84A0AE75C}" uniqueName="2" name="IsCorrect" queryTableFieldId="2"/>
    <tableColumn id="3" xr3:uid="{D471182A-3185-4E68-A4A8-AF854ECE2345}" uniqueName="3" name="Speed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4EEA73-FC98-4D97-8E7C-3528797F2DC9}" name="R_ASM_Kernel_20" displayName="R_ASM_Kernel_20" ref="B2:C34" tableType="queryTable" totalsRowShown="0">
  <autoFilter ref="B2:C34" xr:uid="{4B4EEA73-FC98-4D97-8E7C-3528797F2DC9}"/>
  <tableColumns count="2">
    <tableColumn id="1" xr3:uid="{919E645D-18EF-4DB7-BA9C-4F17F6D6CD7B}" uniqueName="1" name="Iteration" queryTableFieldId="1" dataDxfId="6"/>
    <tableColumn id="2" xr3:uid="{9393C81D-E611-4E81-AE0C-72E0A2F09CDF}" uniqueName="2" name="Speed (M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19ADB2-89F5-4C11-9A3E-83ABD9A30206}" name="R_ASM_Kernel_24" displayName="R_ASM_Kernel_24" ref="E2:F34" tableType="queryTable" totalsRowShown="0">
  <autoFilter ref="E2:F34" xr:uid="{C319ADB2-89F5-4C11-9A3E-83ABD9A30206}"/>
  <tableColumns count="2">
    <tableColumn id="1" xr3:uid="{0DC0BE16-E5D3-400B-AF3F-41B6F7494A0C}" uniqueName="1" name="Iteration" queryTableFieldId="1" dataDxfId="5"/>
    <tableColumn id="2" xr3:uid="{55CB7E3F-6641-4D43-8D7B-8EB0EECB564C}" uniqueName="2" name="Speed (MS)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D2436C-8432-49A6-8E1F-8D28D42121AF}" name="R_ASM_Kernel_30" displayName="R_ASM_Kernel_30" ref="H2:I34" tableType="queryTable" totalsRowShown="0">
  <autoFilter ref="H2:I34" xr:uid="{C7D2436C-8432-49A6-8E1F-8D28D42121AF}"/>
  <tableColumns count="2">
    <tableColumn id="1" xr3:uid="{1C4EEE2F-C163-4680-B20D-DB55D5CBF884}" uniqueName="1" name="Iteration" queryTableFieldId="1" dataDxfId="4"/>
    <tableColumn id="2" xr3:uid="{BA862B7D-3B21-4644-9370-5DC219725136}" uniqueName="2" name="Speed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714F-D9EB-4BBC-BA2D-9D7DF0B598AB}">
  <dimension ref="A1:U47"/>
  <sheetViews>
    <sheetView topLeftCell="A13" workbookViewId="0">
      <selection activeCell="E41" sqref="E41:E43"/>
    </sheetView>
  </sheetViews>
  <sheetFormatPr defaultRowHeight="15"/>
  <cols>
    <col min="1" max="1" width="13.5703125" customWidth="1"/>
    <col min="2" max="2" width="11.140625" customWidth="1"/>
    <col min="3" max="3" width="11.42578125" bestFit="1" customWidth="1"/>
    <col min="5" max="5" width="11.28515625" customWidth="1"/>
    <col min="6" max="6" width="11" customWidth="1"/>
    <col min="9" max="9" width="10.28515625" customWidth="1"/>
  </cols>
  <sheetData>
    <row r="1" spans="1:21">
      <c r="A1" s="2" t="s">
        <v>58</v>
      </c>
      <c r="B1" t="s">
        <v>36</v>
      </c>
      <c r="E1" t="s">
        <v>37</v>
      </c>
      <c r="H1" t="s">
        <v>38</v>
      </c>
      <c r="K1" t="s">
        <v>42</v>
      </c>
      <c r="O1" t="s">
        <v>45</v>
      </c>
      <c r="S1" t="s">
        <v>46</v>
      </c>
    </row>
    <row r="2" spans="1:21">
      <c r="B2" t="s">
        <v>32</v>
      </c>
      <c r="C2" t="s">
        <v>33</v>
      </c>
      <c r="E2" t="s">
        <v>32</v>
      </c>
      <c r="F2" t="s">
        <v>33</v>
      </c>
      <c r="H2" t="s">
        <v>32</v>
      </c>
      <c r="I2" t="s">
        <v>33</v>
      </c>
      <c r="K2" t="s">
        <v>32</v>
      </c>
      <c r="L2" t="s">
        <v>44</v>
      </c>
      <c r="M2" t="s">
        <v>43</v>
      </c>
      <c r="O2" t="s">
        <v>32</v>
      </c>
      <c r="P2" t="s">
        <v>44</v>
      </c>
      <c r="Q2" t="s">
        <v>43</v>
      </c>
      <c r="S2" t="s">
        <v>32</v>
      </c>
      <c r="T2" t="s">
        <v>44</v>
      </c>
      <c r="U2" t="s">
        <v>43</v>
      </c>
    </row>
    <row r="3" spans="1:21">
      <c r="B3" s="1" t="s">
        <v>0</v>
      </c>
      <c r="C3">
        <v>1</v>
      </c>
      <c r="E3" s="1" t="s">
        <v>0</v>
      </c>
      <c r="F3">
        <v>13</v>
      </c>
      <c r="H3" s="1" t="s">
        <v>0</v>
      </c>
      <c r="I3">
        <v>871</v>
      </c>
      <c r="K3" s="1" t="s">
        <v>0</v>
      </c>
      <c r="L3">
        <v>1</v>
      </c>
      <c r="M3">
        <v>2</v>
      </c>
      <c r="O3" s="1" t="s">
        <v>0</v>
      </c>
      <c r="P3">
        <v>1</v>
      </c>
      <c r="Q3">
        <v>32</v>
      </c>
      <c r="S3" s="1" t="s">
        <v>0</v>
      </c>
      <c r="T3">
        <v>1</v>
      </c>
      <c r="U3">
        <v>2312</v>
      </c>
    </row>
    <row r="4" spans="1:21">
      <c r="B4" s="1" t="s">
        <v>1</v>
      </c>
      <c r="C4">
        <v>0</v>
      </c>
      <c r="E4" s="1" t="s">
        <v>1</v>
      </c>
      <c r="F4">
        <v>14</v>
      </c>
      <c r="H4" s="1" t="s">
        <v>1</v>
      </c>
      <c r="I4">
        <v>1368</v>
      </c>
      <c r="K4" s="1" t="s">
        <v>1</v>
      </c>
      <c r="L4">
        <v>1</v>
      </c>
      <c r="M4">
        <v>2</v>
      </c>
      <c r="O4" s="1" t="s">
        <v>1</v>
      </c>
      <c r="P4">
        <v>1</v>
      </c>
      <c r="Q4">
        <v>33</v>
      </c>
      <c r="S4" s="1" t="s">
        <v>1</v>
      </c>
      <c r="T4">
        <v>1</v>
      </c>
      <c r="U4">
        <v>2708</v>
      </c>
    </row>
    <row r="5" spans="1:21">
      <c r="B5" s="1" t="s">
        <v>2</v>
      </c>
      <c r="C5">
        <v>1</v>
      </c>
      <c r="E5" s="1" t="s">
        <v>2</v>
      </c>
      <c r="F5">
        <v>13</v>
      </c>
      <c r="H5" s="1" t="s">
        <v>2</v>
      </c>
      <c r="I5">
        <v>1114</v>
      </c>
      <c r="K5" s="1" t="s">
        <v>2</v>
      </c>
      <c r="L5">
        <v>1</v>
      </c>
      <c r="M5">
        <v>2</v>
      </c>
      <c r="O5" s="1" t="s">
        <v>2</v>
      </c>
      <c r="P5">
        <v>1</v>
      </c>
      <c r="Q5">
        <v>32</v>
      </c>
      <c r="S5" s="1" t="s">
        <v>2</v>
      </c>
      <c r="T5">
        <v>1</v>
      </c>
      <c r="U5">
        <v>2154</v>
      </c>
    </row>
    <row r="6" spans="1:21">
      <c r="B6" s="1" t="s">
        <v>3</v>
      </c>
      <c r="C6">
        <v>1</v>
      </c>
      <c r="E6" s="1" t="s">
        <v>3</v>
      </c>
      <c r="F6">
        <v>14</v>
      </c>
      <c r="H6" s="1" t="s">
        <v>3</v>
      </c>
      <c r="I6">
        <v>834</v>
      </c>
      <c r="K6" s="1" t="s">
        <v>3</v>
      </c>
      <c r="L6">
        <v>1</v>
      </c>
      <c r="M6">
        <v>2</v>
      </c>
      <c r="O6" s="1" t="s">
        <v>3</v>
      </c>
      <c r="P6">
        <v>1</v>
      </c>
      <c r="Q6">
        <v>33</v>
      </c>
      <c r="S6" s="1" t="s">
        <v>3</v>
      </c>
      <c r="T6">
        <v>1</v>
      </c>
      <c r="U6">
        <v>2297</v>
      </c>
    </row>
    <row r="7" spans="1:21">
      <c r="B7" s="1" t="s">
        <v>4</v>
      </c>
      <c r="C7">
        <v>1</v>
      </c>
      <c r="E7" s="1" t="s">
        <v>4</v>
      </c>
      <c r="F7">
        <v>15</v>
      </c>
      <c r="H7" s="1" t="s">
        <v>4</v>
      </c>
      <c r="I7">
        <v>810</v>
      </c>
      <c r="K7" s="1" t="s">
        <v>4</v>
      </c>
      <c r="L7">
        <v>1</v>
      </c>
      <c r="M7">
        <v>2</v>
      </c>
      <c r="O7" s="1" t="s">
        <v>4</v>
      </c>
      <c r="P7">
        <v>1</v>
      </c>
      <c r="Q7">
        <v>34</v>
      </c>
      <c r="S7" s="1" t="s">
        <v>4</v>
      </c>
      <c r="T7">
        <v>1</v>
      </c>
      <c r="U7">
        <v>2286</v>
      </c>
    </row>
    <row r="8" spans="1:21">
      <c r="B8" s="1" t="s">
        <v>5</v>
      </c>
      <c r="C8">
        <v>0</v>
      </c>
      <c r="E8" s="1" t="s">
        <v>5</v>
      </c>
      <c r="F8">
        <v>13</v>
      </c>
      <c r="H8" s="1" t="s">
        <v>5</v>
      </c>
      <c r="I8">
        <v>915</v>
      </c>
      <c r="K8" s="1" t="s">
        <v>5</v>
      </c>
      <c r="L8">
        <v>1</v>
      </c>
      <c r="M8">
        <v>2</v>
      </c>
      <c r="O8" s="1" t="s">
        <v>5</v>
      </c>
      <c r="P8">
        <v>1</v>
      </c>
      <c r="Q8">
        <v>32</v>
      </c>
      <c r="S8" s="1" t="s">
        <v>5</v>
      </c>
      <c r="T8">
        <v>1</v>
      </c>
      <c r="U8">
        <v>2344</v>
      </c>
    </row>
    <row r="9" spans="1:21">
      <c r="B9" s="1" t="s">
        <v>6</v>
      </c>
      <c r="C9">
        <v>1</v>
      </c>
      <c r="E9" s="1" t="s">
        <v>6</v>
      </c>
      <c r="F9">
        <v>13</v>
      </c>
      <c r="H9" s="1" t="s">
        <v>6</v>
      </c>
      <c r="I9">
        <v>797</v>
      </c>
      <c r="K9" s="1" t="s">
        <v>6</v>
      </c>
      <c r="L9">
        <v>1</v>
      </c>
      <c r="M9">
        <v>2</v>
      </c>
      <c r="O9" s="1" t="s">
        <v>6</v>
      </c>
      <c r="P9">
        <v>1</v>
      </c>
      <c r="Q9">
        <v>32</v>
      </c>
      <c r="S9" s="1" t="s">
        <v>6</v>
      </c>
      <c r="T9">
        <v>1</v>
      </c>
      <c r="U9">
        <v>2269</v>
      </c>
    </row>
    <row r="10" spans="1:21">
      <c r="B10" s="1" t="s">
        <v>7</v>
      </c>
      <c r="C10">
        <v>0</v>
      </c>
      <c r="E10" s="1" t="s">
        <v>7</v>
      </c>
      <c r="F10">
        <v>14</v>
      </c>
      <c r="H10" s="1" t="s">
        <v>7</v>
      </c>
      <c r="I10">
        <v>852</v>
      </c>
      <c r="K10" s="1" t="s">
        <v>7</v>
      </c>
      <c r="L10">
        <v>1</v>
      </c>
      <c r="M10">
        <v>2</v>
      </c>
      <c r="O10" s="1" t="s">
        <v>7</v>
      </c>
      <c r="P10">
        <v>1</v>
      </c>
      <c r="Q10">
        <v>33</v>
      </c>
      <c r="S10" s="1" t="s">
        <v>7</v>
      </c>
      <c r="T10">
        <v>1</v>
      </c>
      <c r="U10">
        <v>2255</v>
      </c>
    </row>
    <row r="11" spans="1:21">
      <c r="B11" s="1" t="s">
        <v>8</v>
      </c>
      <c r="C11">
        <v>1</v>
      </c>
      <c r="E11" s="1" t="s">
        <v>8</v>
      </c>
      <c r="F11">
        <v>13</v>
      </c>
      <c r="H11" s="1" t="s">
        <v>8</v>
      </c>
      <c r="I11">
        <v>806</v>
      </c>
      <c r="K11" s="1" t="s">
        <v>8</v>
      </c>
      <c r="L11">
        <v>1</v>
      </c>
      <c r="M11">
        <v>2</v>
      </c>
      <c r="O11" s="1" t="s">
        <v>8</v>
      </c>
      <c r="P11">
        <v>1</v>
      </c>
      <c r="Q11">
        <v>32</v>
      </c>
      <c r="S11" s="1" t="s">
        <v>8</v>
      </c>
      <c r="T11">
        <v>1</v>
      </c>
      <c r="U11">
        <v>2234</v>
      </c>
    </row>
    <row r="12" spans="1:21">
      <c r="B12" s="1" t="s">
        <v>9</v>
      </c>
      <c r="C12">
        <v>0</v>
      </c>
      <c r="E12" s="1" t="s">
        <v>9</v>
      </c>
      <c r="F12">
        <v>12</v>
      </c>
      <c r="H12" s="1" t="s">
        <v>9</v>
      </c>
      <c r="I12">
        <v>801</v>
      </c>
      <c r="K12" s="1" t="s">
        <v>9</v>
      </c>
      <c r="L12">
        <v>1</v>
      </c>
      <c r="M12">
        <v>2</v>
      </c>
      <c r="O12" s="1" t="s">
        <v>9</v>
      </c>
      <c r="P12">
        <v>1</v>
      </c>
      <c r="Q12">
        <v>34</v>
      </c>
      <c r="S12" s="1" t="s">
        <v>9</v>
      </c>
      <c r="T12">
        <v>1</v>
      </c>
      <c r="U12">
        <v>2233</v>
      </c>
    </row>
    <row r="13" spans="1:21">
      <c r="B13" s="1" t="s">
        <v>10</v>
      </c>
      <c r="C13">
        <v>1</v>
      </c>
      <c r="E13" s="1" t="s">
        <v>10</v>
      </c>
      <c r="F13">
        <v>13</v>
      </c>
      <c r="H13" s="1" t="s">
        <v>10</v>
      </c>
      <c r="I13">
        <v>798</v>
      </c>
      <c r="K13" s="1" t="s">
        <v>10</v>
      </c>
      <c r="L13">
        <v>1</v>
      </c>
      <c r="M13">
        <v>2</v>
      </c>
      <c r="O13" s="1" t="s">
        <v>10</v>
      </c>
      <c r="P13">
        <v>1</v>
      </c>
      <c r="Q13">
        <v>32</v>
      </c>
      <c r="S13" s="1" t="s">
        <v>10</v>
      </c>
      <c r="T13">
        <v>1</v>
      </c>
      <c r="U13">
        <v>2304</v>
      </c>
    </row>
    <row r="14" spans="1:21">
      <c r="B14" s="1" t="s">
        <v>11</v>
      </c>
      <c r="C14">
        <v>0</v>
      </c>
      <c r="E14" s="1" t="s">
        <v>11</v>
      </c>
      <c r="F14">
        <v>12</v>
      </c>
      <c r="H14" s="1" t="s">
        <v>11</v>
      </c>
      <c r="I14">
        <v>861</v>
      </c>
      <c r="K14" s="1" t="s">
        <v>11</v>
      </c>
      <c r="L14">
        <v>1</v>
      </c>
      <c r="M14">
        <v>2</v>
      </c>
      <c r="O14" s="1" t="s">
        <v>11</v>
      </c>
      <c r="P14">
        <v>1</v>
      </c>
      <c r="Q14">
        <v>33</v>
      </c>
      <c r="S14" s="1" t="s">
        <v>11</v>
      </c>
      <c r="T14">
        <v>1</v>
      </c>
      <c r="U14">
        <v>2298</v>
      </c>
    </row>
    <row r="15" spans="1:21">
      <c r="B15" s="1" t="s">
        <v>12</v>
      </c>
      <c r="C15">
        <v>1</v>
      </c>
      <c r="E15" s="1" t="s">
        <v>12</v>
      </c>
      <c r="F15">
        <v>14</v>
      </c>
      <c r="H15" s="1" t="s">
        <v>12</v>
      </c>
      <c r="I15">
        <v>939</v>
      </c>
      <c r="K15" s="1" t="s">
        <v>12</v>
      </c>
      <c r="L15">
        <v>1</v>
      </c>
      <c r="M15">
        <v>2</v>
      </c>
      <c r="O15" s="1" t="s">
        <v>12</v>
      </c>
      <c r="P15">
        <v>1</v>
      </c>
      <c r="Q15">
        <v>32</v>
      </c>
      <c r="S15" s="1" t="s">
        <v>12</v>
      </c>
      <c r="T15">
        <v>1</v>
      </c>
      <c r="U15">
        <v>2374</v>
      </c>
    </row>
    <row r="16" spans="1:21">
      <c r="B16" s="1" t="s">
        <v>13</v>
      </c>
      <c r="C16">
        <v>1</v>
      </c>
      <c r="E16" s="1" t="s">
        <v>13</v>
      </c>
      <c r="F16">
        <v>15</v>
      </c>
      <c r="H16" s="1" t="s">
        <v>13</v>
      </c>
      <c r="I16">
        <v>1025</v>
      </c>
      <c r="K16" s="1" t="s">
        <v>13</v>
      </c>
      <c r="L16">
        <v>1</v>
      </c>
      <c r="M16">
        <v>2</v>
      </c>
      <c r="O16" s="1" t="s">
        <v>13</v>
      </c>
      <c r="P16">
        <v>1</v>
      </c>
      <c r="Q16">
        <v>32</v>
      </c>
      <c r="S16" s="1" t="s">
        <v>13</v>
      </c>
      <c r="T16">
        <v>1</v>
      </c>
      <c r="U16">
        <v>2401</v>
      </c>
    </row>
    <row r="17" spans="2:21">
      <c r="B17" s="1" t="s">
        <v>14</v>
      </c>
      <c r="C17">
        <v>1</v>
      </c>
      <c r="E17" s="1" t="s">
        <v>14</v>
      </c>
      <c r="F17">
        <v>13</v>
      </c>
      <c r="H17" s="1" t="s">
        <v>14</v>
      </c>
      <c r="I17">
        <v>824</v>
      </c>
      <c r="K17" s="1" t="s">
        <v>14</v>
      </c>
      <c r="L17">
        <v>1</v>
      </c>
      <c r="M17">
        <v>2</v>
      </c>
      <c r="O17" s="1" t="s">
        <v>14</v>
      </c>
      <c r="P17">
        <v>1</v>
      </c>
      <c r="Q17">
        <v>32</v>
      </c>
      <c r="S17" s="1" t="s">
        <v>14</v>
      </c>
      <c r="T17">
        <v>1</v>
      </c>
      <c r="U17">
        <v>2341</v>
      </c>
    </row>
    <row r="18" spans="2:21">
      <c r="B18" s="1" t="s">
        <v>15</v>
      </c>
      <c r="C18">
        <v>1</v>
      </c>
      <c r="E18" s="1" t="s">
        <v>15</v>
      </c>
      <c r="F18">
        <v>14</v>
      </c>
      <c r="H18" s="1" t="s">
        <v>15</v>
      </c>
      <c r="I18">
        <v>804</v>
      </c>
      <c r="K18" s="1" t="s">
        <v>15</v>
      </c>
      <c r="L18">
        <v>1</v>
      </c>
      <c r="M18">
        <v>2</v>
      </c>
      <c r="O18" s="1" t="s">
        <v>15</v>
      </c>
      <c r="P18">
        <v>1</v>
      </c>
      <c r="Q18">
        <v>32</v>
      </c>
      <c r="S18" s="1" t="s">
        <v>15</v>
      </c>
      <c r="T18">
        <v>1</v>
      </c>
      <c r="U18">
        <v>2281</v>
      </c>
    </row>
    <row r="19" spans="2:21">
      <c r="B19" s="1" t="s">
        <v>16</v>
      </c>
      <c r="C19">
        <v>1</v>
      </c>
      <c r="E19" s="1" t="s">
        <v>16</v>
      </c>
      <c r="F19">
        <v>14</v>
      </c>
      <c r="H19" s="1" t="s">
        <v>16</v>
      </c>
      <c r="I19">
        <v>838</v>
      </c>
      <c r="K19" s="1" t="s">
        <v>16</v>
      </c>
      <c r="L19">
        <v>1</v>
      </c>
      <c r="M19">
        <v>2</v>
      </c>
      <c r="O19" s="1" t="s">
        <v>16</v>
      </c>
      <c r="P19">
        <v>1</v>
      </c>
      <c r="Q19">
        <v>32</v>
      </c>
      <c r="S19" s="1" t="s">
        <v>16</v>
      </c>
      <c r="T19">
        <v>1</v>
      </c>
      <c r="U19">
        <v>2215</v>
      </c>
    </row>
    <row r="20" spans="2:21">
      <c r="B20" s="1" t="s">
        <v>17</v>
      </c>
      <c r="C20">
        <v>1</v>
      </c>
      <c r="E20" s="1" t="s">
        <v>17</v>
      </c>
      <c r="F20">
        <v>13</v>
      </c>
      <c r="H20" s="1" t="s">
        <v>17</v>
      </c>
      <c r="I20">
        <v>872</v>
      </c>
      <c r="K20" s="1" t="s">
        <v>17</v>
      </c>
      <c r="L20">
        <v>1</v>
      </c>
      <c r="M20">
        <v>2</v>
      </c>
      <c r="O20" s="1" t="s">
        <v>17</v>
      </c>
      <c r="P20">
        <v>1</v>
      </c>
      <c r="Q20">
        <v>33</v>
      </c>
      <c r="S20" s="1" t="s">
        <v>17</v>
      </c>
      <c r="T20">
        <v>1</v>
      </c>
      <c r="U20">
        <v>2240</v>
      </c>
    </row>
    <row r="21" spans="2:21">
      <c r="B21" s="1" t="s">
        <v>18</v>
      </c>
      <c r="C21">
        <v>1</v>
      </c>
      <c r="E21" s="1" t="s">
        <v>18</v>
      </c>
      <c r="F21">
        <v>14</v>
      </c>
      <c r="H21" s="1" t="s">
        <v>18</v>
      </c>
      <c r="I21">
        <v>887</v>
      </c>
      <c r="K21" s="1" t="s">
        <v>18</v>
      </c>
      <c r="L21">
        <v>1</v>
      </c>
      <c r="M21">
        <v>2</v>
      </c>
      <c r="O21" s="1" t="s">
        <v>18</v>
      </c>
      <c r="P21">
        <v>1</v>
      </c>
      <c r="Q21">
        <v>33</v>
      </c>
      <c r="S21" s="1" t="s">
        <v>18</v>
      </c>
      <c r="T21">
        <v>1</v>
      </c>
      <c r="U21">
        <v>2290</v>
      </c>
    </row>
    <row r="22" spans="2:21">
      <c r="B22" s="1" t="s">
        <v>19</v>
      </c>
      <c r="C22">
        <v>1</v>
      </c>
      <c r="E22" s="1" t="s">
        <v>19</v>
      </c>
      <c r="F22">
        <v>15</v>
      </c>
      <c r="H22" s="1" t="s">
        <v>19</v>
      </c>
      <c r="I22">
        <v>822</v>
      </c>
      <c r="K22" s="1" t="s">
        <v>19</v>
      </c>
      <c r="L22">
        <v>1</v>
      </c>
      <c r="M22">
        <v>2</v>
      </c>
      <c r="O22" s="1" t="s">
        <v>19</v>
      </c>
      <c r="P22">
        <v>1</v>
      </c>
      <c r="Q22">
        <v>32</v>
      </c>
      <c r="S22" s="1" t="s">
        <v>19</v>
      </c>
      <c r="T22">
        <v>1</v>
      </c>
      <c r="U22">
        <v>2237</v>
      </c>
    </row>
    <row r="23" spans="2:21">
      <c r="B23" s="1" t="s">
        <v>20</v>
      </c>
      <c r="C23">
        <v>0</v>
      </c>
      <c r="E23" s="1" t="s">
        <v>20</v>
      </c>
      <c r="F23">
        <v>13</v>
      </c>
      <c r="H23" s="1" t="s">
        <v>20</v>
      </c>
      <c r="I23">
        <v>1306</v>
      </c>
      <c r="K23" s="1" t="s">
        <v>20</v>
      </c>
      <c r="L23">
        <v>1</v>
      </c>
      <c r="M23">
        <v>2</v>
      </c>
      <c r="O23" s="1" t="s">
        <v>20</v>
      </c>
      <c r="P23">
        <v>1</v>
      </c>
      <c r="Q23">
        <v>33</v>
      </c>
      <c r="S23" s="1" t="s">
        <v>20</v>
      </c>
      <c r="T23">
        <v>1</v>
      </c>
      <c r="U23">
        <v>2426</v>
      </c>
    </row>
    <row r="24" spans="2:21">
      <c r="B24" s="1" t="s">
        <v>21</v>
      </c>
      <c r="C24">
        <v>1</v>
      </c>
      <c r="E24" s="1" t="s">
        <v>21</v>
      </c>
      <c r="F24">
        <v>13</v>
      </c>
      <c r="H24" s="1" t="s">
        <v>21</v>
      </c>
      <c r="I24">
        <v>968</v>
      </c>
      <c r="K24" s="1" t="s">
        <v>21</v>
      </c>
      <c r="L24">
        <v>1</v>
      </c>
      <c r="M24">
        <v>2</v>
      </c>
      <c r="O24" s="1" t="s">
        <v>21</v>
      </c>
      <c r="P24">
        <v>1</v>
      </c>
      <c r="Q24">
        <v>33</v>
      </c>
      <c r="S24" s="1" t="s">
        <v>21</v>
      </c>
      <c r="T24">
        <v>1</v>
      </c>
      <c r="U24">
        <v>2319</v>
      </c>
    </row>
    <row r="25" spans="2:21">
      <c r="B25" s="1" t="s">
        <v>22</v>
      </c>
      <c r="C25">
        <v>0</v>
      </c>
      <c r="E25" s="1" t="s">
        <v>22</v>
      </c>
      <c r="F25">
        <v>14</v>
      </c>
      <c r="H25" s="1" t="s">
        <v>22</v>
      </c>
      <c r="I25">
        <v>1063</v>
      </c>
      <c r="K25" s="1" t="s">
        <v>22</v>
      </c>
      <c r="L25">
        <v>1</v>
      </c>
      <c r="M25">
        <v>2</v>
      </c>
      <c r="O25" s="1" t="s">
        <v>22</v>
      </c>
      <c r="P25">
        <v>1</v>
      </c>
      <c r="Q25">
        <v>33</v>
      </c>
      <c r="S25" s="1" t="s">
        <v>22</v>
      </c>
      <c r="T25">
        <v>1</v>
      </c>
      <c r="U25">
        <v>2291</v>
      </c>
    </row>
    <row r="26" spans="2:21">
      <c r="B26" s="1" t="s">
        <v>23</v>
      </c>
      <c r="C26">
        <v>1</v>
      </c>
      <c r="E26" s="1" t="s">
        <v>23</v>
      </c>
      <c r="F26">
        <v>12</v>
      </c>
      <c r="H26" s="1" t="s">
        <v>23</v>
      </c>
      <c r="I26">
        <v>820</v>
      </c>
      <c r="K26" s="1" t="s">
        <v>23</v>
      </c>
      <c r="L26">
        <v>1</v>
      </c>
      <c r="M26">
        <v>2</v>
      </c>
      <c r="O26" s="1" t="s">
        <v>23</v>
      </c>
      <c r="P26">
        <v>1</v>
      </c>
      <c r="Q26">
        <v>33</v>
      </c>
      <c r="S26" s="1" t="s">
        <v>23</v>
      </c>
      <c r="T26">
        <v>1</v>
      </c>
      <c r="U26">
        <v>2297</v>
      </c>
    </row>
    <row r="27" spans="2:21">
      <c r="B27" s="1" t="s">
        <v>24</v>
      </c>
      <c r="C27">
        <v>1</v>
      </c>
      <c r="E27" s="1" t="s">
        <v>24</v>
      </c>
      <c r="F27">
        <v>14</v>
      </c>
      <c r="H27" s="1" t="s">
        <v>24</v>
      </c>
      <c r="I27">
        <v>823</v>
      </c>
      <c r="K27" s="1" t="s">
        <v>24</v>
      </c>
      <c r="L27">
        <v>1</v>
      </c>
      <c r="M27">
        <v>2</v>
      </c>
      <c r="O27" s="1" t="s">
        <v>24</v>
      </c>
      <c r="P27">
        <v>1</v>
      </c>
      <c r="Q27">
        <v>32</v>
      </c>
      <c r="S27" s="1" t="s">
        <v>24</v>
      </c>
      <c r="T27">
        <v>1</v>
      </c>
      <c r="U27">
        <v>2256</v>
      </c>
    </row>
    <row r="28" spans="2:21">
      <c r="B28" s="1" t="s">
        <v>25</v>
      </c>
      <c r="C28">
        <v>1</v>
      </c>
      <c r="E28" s="1" t="s">
        <v>25</v>
      </c>
      <c r="F28">
        <v>14</v>
      </c>
      <c r="H28" s="1" t="s">
        <v>25</v>
      </c>
      <c r="I28">
        <v>832</v>
      </c>
      <c r="K28" s="1" t="s">
        <v>25</v>
      </c>
      <c r="L28">
        <v>1</v>
      </c>
      <c r="M28">
        <v>2</v>
      </c>
      <c r="O28" s="1" t="s">
        <v>25</v>
      </c>
      <c r="P28">
        <v>1</v>
      </c>
      <c r="Q28">
        <v>34</v>
      </c>
      <c r="S28" s="1" t="s">
        <v>25</v>
      </c>
      <c r="T28">
        <v>1</v>
      </c>
      <c r="U28">
        <v>2252</v>
      </c>
    </row>
    <row r="29" spans="2:21">
      <c r="B29" s="1" t="s">
        <v>26</v>
      </c>
      <c r="C29">
        <v>1</v>
      </c>
      <c r="E29" s="1" t="s">
        <v>26</v>
      </c>
      <c r="F29">
        <v>14</v>
      </c>
      <c r="H29" s="1" t="s">
        <v>26</v>
      </c>
      <c r="I29">
        <v>882</v>
      </c>
      <c r="K29" s="1" t="s">
        <v>26</v>
      </c>
      <c r="L29">
        <v>1</v>
      </c>
      <c r="M29">
        <v>2</v>
      </c>
      <c r="O29" s="1" t="s">
        <v>26</v>
      </c>
      <c r="P29">
        <v>1</v>
      </c>
      <c r="Q29">
        <v>33</v>
      </c>
      <c r="S29" s="1" t="s">
        <v>26</v>
      </c>
      <c r="T29">
        <v>1</v>
      </c>
      <c r="U29">
        <v>2289</v>
      </c>
    </row>
    <row r="30" spans="2:21">
      <c r="B30" s="1" t="s">
        <v>27</v>
      </c>
      <c r="C30">
        <v>1</v>
      </c>
      <c r="E30" s="1" t="s">
        <v>27</v>
      </c>
      <c r="F30">
        <v>13</v>
      </c>
      <c r="H30" s="1" t="s">
        <v>27</v>
      </c>
      <c r="I30">
        <v>841</v>
      </c>
      <c r="K30" s="1" t="s">
        <v>27</v>
      </c>
      <c r="L30">
        <v>1</v>
      </c>
      <c r="M30">
        <v>2</v>
      </c>
      <c r="O30" s="1" t="s">
        <v>27</v>
      </c>
      <c r="P30">
        <v>1</v>
      </c>
      <c r="Q30">
        <v>32</v>
      </c>
      <c r="S30" s="1" t="s">
        <v>27</v>
      </c>
      <c r="T30">
        <v>1</v>
      </c>
      <c r="U30">
        <v>2295</v>
      </c>
    </row>
    <row r="31" spans="2:21">
      <c r="B31" s="1" t="s">
        <v>28</v>
      </c>
      <c r="C31">
        <v>0</v>
      </c>
      <c r="E31" s="1" t="s">
        <v>28</v>
      </c>
      <c r="F31">
        <v>13</v>
      </c>
      <c r="H31" s="1" t="s">
        <v>28</v>
      </c>
      <c r="I31">
        <v>858</v>
      </c>
      <c r="K31" s="1" t="s">
        <v>28</v>
      </c>
      <c r="L31">
        <v>1</v>
      </c>
      <c r="M31">
        <v>2</v>
      </c>
      <c r="O31" s="1" t="s">
        <v>28</v>
      </c>
      <c r="P31">
        <v>1</v>
      </c>
      <c r="Q31">
        <v>32</v>
      </c>
      <c r="S31" s="1" t="s">
        <v>28</v>
      </c>
      <c r="T31">
        <v>1</v>
      </c>
      <c r="U31">
        <v>2318</v>
      </c>
    </row>
    <row r="32" spans="2:21">
      <c r="B32" s="1" t="s">
        <v>29</v>
      </c>
      <c r="C32">
        <v>0</v>
      </c>
      <c r="E32" s="1" t="s">
        <v>29</v>
      </c>
      <c r="F32">
        <v>13</v>
      </c>
      <c r="H32" s="1" t="s">
        <v>29</v>
      </c>
      <c r="I32">
        <v>827</v>
      </c>
      <c r="K32" s="1" t="s">
        <v>29</v>
      </c>
      <c r="L32">
        <v>1</v>
      </c>
      <c r="M32">
        <v>2</v>
      </c>
      <c r="O32" s="1" t="s">
        <v>29</v>
      </c>
      <c r="P32">
        <v>1</v>
      </c>
      <c r="Q32">
        <v>32</v>
      </c>
      <c r="S32" s="1" t="s">
        <v>29</v>
      </c>
      <c r="T32">
        <v>1</v>
      </c>
      <c r="U32">
        <v>2234</v>
      </c>
    </row>
    <row r="33" spans="1:19">
      <c r="B33" s="1" t="s">
        <v>30</v>
      </c>
      <c r="E33" s="1" t="s">
        <v>30</v>
      </c>
      <c r="H33" s="1" t="s">
        <v>30</v>
      </c>
      <c r="K33" s="1" t="s">
        <v>30</v>
      </c>
      <c r="O33" s="1" t="s">
        <v>30</v>
      </c>
      <c r="S33" s="1" t="s">
        <v>30</v>
      </c>
    </row>
    <row r="34" spans="1:19">
      <c r="A34" t="s">
        <v>59</v>
      </c>
      <c r="B34" s="1" t="s">
        <v>31</v>
      </c>
      <c r="E34" s="1" t="s">
        <v>34</v>
      </c>
      <c r="H34" s="1" t="s">
        <v>35</v>
      </c>
      <c r="K34" s="1" t="s">
        <v>39</v>
      </c>
      <c r="O34" s="1" t="s">
        <v>40</v>
      </c>
      <c r="S34" s="1" t="s">
        <v>41</v>
      </c>
    </row>
    <row r="36" spans="1:19">
      <c r="A36" t="s">
        <v>47</v>
      </c>
      <c r="B36">
        <f>AVERAGE(C3:C32)</f>
        <v>0.7</v>
      </c>
      <c r="E36">
        <f>AVERAGE(F3:F32)</f>
        <v>13.466666666666667</v>
      </c>
      <c r="H36">
        <f>AVERAGE(I3:I32)</f>
        <v>901.93333333333328</v>
      </c>
      <c r="K36">
        <f>AVERAGE(M3:M32)</f>
        <v>2</v>
      </c>
      <c r="O36">
        <f>AVERAGE(Q3:Q32)</f>
        <v>32.56666666666667</v>
      </c>
      <c r="S36">
        <f>AVERAGE(U3:U32)</f>
        <v>2301.6666666666665</v>
      </c>
    </row>
    <row r="39" spans="1:19">
      <c r="E39" t="s">
        <v>62</v>
      </c>
    </row>
    <row r="40" spans="1:19">
      <c r="B40" t="s">
        <v>60</v>
      </c>
      <c r="C40" t="s">
        <v>61</v>
      </c>
      <c r="E40" t="s">
        <v>63</v>
      </c>
      <c r="F40" t="s">
        <v>64</v>
      </c>
    </row>
    <row r="41" spans="1:19">
      <c r="B41">
        <f>B36</f>
        <v>0.7</v>
      </c>
      <c r="C41">
        <f>K36</f>
        <v>2</v>
      </c>
      <c r="E41" s="3">
        <f>ABS((B41-C41)/B41)</f>
        <v>1.8571428571428574</v>
      </c>
      <c r="F41" s="3">
        <f>(C41-B41)/C41</f>
        <v>0.65</v>
      </c>
      <c r="I41" s="4">
        <v>0.2727</v>
      </c>
    </row>
    <row r="42" spans="1:19">
      <c r="B42">
        <f>E36</f>
        <v>13.466666666666667</v>
      </c>
      <c r="C42">
        <f>O36</f>
        <v>32.56666666666667</v>
      </c>
      <c r="E42" s="3">
        <f t="shared" ref="E42:E43" si="0">ABS((B42-C42)/B42)</f>
        <v>1.4183168316831685</v>
      </c>
      <c r="F42" s="3">
        <f t="shared" ref="F42:F43" si="1">(C42-B42)/C42</f>
        <v>0.58648925281473896</v>
      </c>
    </row>
    <row r="43" spans="1:19">
      <c r="B43">
        <f>H36</f>
        <v>901.93333333333328</v>
      </c>
      <c r="C43">
        <f>S36</f>
        <v>2301.6666666666665</v>
      </c>
      <c r="E43" s="3">
        <f t="shared" si="0"/>
        <v>1.5519254933845812</v>
      </c>
      <c r="F43" s="3">
        <f t="shared" si="1"/>
        <v>0.60813902968863143</v>
      </c>
    </row>
    <row r="44" spans="1:19">
      <c r="E44" s="3"/>
    </row>
    <row r="45" spans="1:19">
      <c r="E45" s="3"/>
    </row>
    <row r="46" spans="1:19">
      <c r="B46" s="5">
        <v>5.1059999999999999</v>
      </c>
      <c r="C46">
        <v>0.85099999999999998</v>
      </c>
      <c r="E46" s="3">
        <f>(B46-C47)/C47</f>
        <v>5</v>
      </c>
    </row>
    <row r="47" spans="1:19">
      <c r="B47" s="5">
        <v>5.1059999999999999</v>
      </c>
      <c r="C47">
        <v>0.85099999999999998</v>
      </c>
      <c r="E47" s="3">
        <f>(B47-C47)/B47</f>
        <v>0.83333333333333337</v>
      </c>
    </row>
  </sheetData>
  <conditionalFormatting sqref="L3:L32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926F-ED31-4F64-A414-DFED2473A776}">
  <dimension ref="A1:U43"/>
  <sheetViews>
    <sheetView tabSelected="1" topLeftCell="A13" workbookViewId="0">
      <selection activeCell="C41" sqref="C41:C43"/>
    </sheetView>
  </sheetViews>
  <sheetFormatPr defaultRowHeight="15"/>
  <cols>
    <col min="1" max="1" width="16.42578125" customWidth="1"/>
    <col min="2" max="2" width="9.42578125" customWidth="1"/>
    <col min="3" max="3" width="11.42578125" bestFit="1" customWidth="1"/>
    <col min="5" max="5" width="13.42578125" customWidth="1"/>
    <col min="9" max="9" width="10.28515625" customWidth="1"/>
  </cols>
  <sheetData>
    <row r="1" spans="1:21">
      <c r="A1" s="2" t="s">
        <v>57</v>
      </c>
      <c r="B1" t="s">
        <v>51</v>
      </c>
      <c r="E1" t="s">
        <v>52</v>
      </c>
      <c r="H1" t="s">
        <v>53</v>
      </c>
      <c r="K1" t="s">
        <v>54</v>
      </c>
      <c r="O1" t="s">
        <v>55</v>
      </c>
      <c r="S1" t="s">
        <v>56</v>
      </c>
    </row>
    <row r="2" spans="1:21">
      <c r="B2" t="s">
        <v>32</v>
      </c>
      <c r="C2" t="s">
        <v>33</v>
      </c>
      <c r="E2" t="s">
        <v>32</v>
      </c>
      <c r="F2" t="s">
        <v>33</v>
      </c>
      <c r="H2" t="s">
        <v>32</v>
      </c>
      <c r="I2" t="s">
        <v>33</v>
      </c>
      <c r="K2" t="s">
        <v>32</v>
      </c>
      <c r="L2" t="s">
        <v>44</v>
      </c>
      <c r="M2" t="s">
        <v>43</v>
      </c>
      <c r="O2" t="s">
        <v>32</v>
      </c>
      <c r="P2" t="s">
        <v>44</v>
      </c>
      <c r="Q2" t="s">
        <v>43</v>
      </c>
      <c r="S2" t="s">
        <v>32</v>
      </c>
      <c r="T2" t="s">
        <v>44</v>
      </c>
      <c r="U2" t="s">
        <v>43</v>
      </c>
    </row>
    <row r="3" spans="1:21">
      <c r="B3" s="1" t="s">
        <v>0</v>
      </c>
      <c r="C3">
        <v>1</v>
      </c>
      <c r="E3" s="1" t="s">
        <v>0</v>
      </c>
      <c r="F3">
        <v>14</v>
      </c>
      <c r="H3" s="1" t="s">
        <v>0</v>
      </c>
      <c r="I3">
        <v>809</v>
      </c>
      <c r="K3" s="1" t="s">
        <v>0</v>
      </c>
      <c r="L3">
        <v>1</v>
      </c>
      <c r="M3">
        <v>1</v>
      </c>
      <c r="O3" s="1" t="s">
        <v>0</v>
      </c>
      <c r="P3">
        <v>1</v>
      </c>
      <c r="Q3">
        <v>10</v>
      </c>
      <c r="S3" s="1" t="s">
        <v>0</v>
      </c>
      <c r="T3">
        <v>1</v>
      </c>
      <c r="U3">
        <v>752</v>
      </c>
    </row>
    <row r="4" spans="1:21">
      <c r="B4" s="1" t="s">
        <v>1</v>
      </c>
      <c r="C4">
        <v>1</v>
      </c>
      <c r="E4" s="1" t="s">
        <v>1</v>
      </c>
      <c r="F4">
        <v>13</v>
      </c>
      <c r="H4" s="1" t="s">
        <v>1</v>
      </c>
      <c r="I4">
        <v>819</v>
      </c>
      <c r="K4" s="1" t="s">
        <v>1</v>
      </c>
      <c r="L4">
        <v>1</v>
      </c>
      <c r="M4">
        <v>1</v>
      </c>
      <c r="O4" s="1" t="s">
        <v>1</v>
      </c>
      <c r="P4">
        <v>1</v>
      </c>
      <c r="Q4">
        <v>10</v>
      </c>
      <c r="S4" s="1" t="s">
        <v>1</v>
      </c>
      <c r="T4">
        <v>1</v>
      </c>
      <c r="U4">
        <v>756</v>
      </c>
    </row>
    <row r="5" spans="1:21">
      <c r="B5" s="1" t="s">
        <v>2</v>
      </c>
      <c r="C5">
        <v>0</v>
      </c>
      <c r="E5" s="1" t="s">
        <v>2</v>
      </c>
      <c r="F5">
        <v>14</v>
      </c>
      <c r="H5" s="1" t="s">
        <v>2</v>
      </c>
      <c r="I5">
        <v>852</v>
      </c>
      <c r="K5" s="1" t="s">
        <v>2</v>
      </c>
      <c r="L5">
        <v>1</v>
      </c>
      <c r="M5">
        <v>1</v>
      </c>
      <c r="O5" s="1" t="s">
        <v>2</v>
      </c>
      <c r="P5">
        <v>1</v>
      </c>
      <c r="Q5">
        <v>11</v>
      </c>
      <c r="S5" s="1" t="s">
        <v>2</v>
      </c>
      <c r="T5">
        <v>1</v>
      </c>
      <c r="U5">
        <v>712</v>
      </c>
    </row>
    <row r="6" spans="1:21">
      <c r="B6" s="1" t="s">
        <v>3</v>
      </c>
      <c r="C6">
        <v>1</v>
      </c>
      <c r="E6" s="1" t="s">
        <v>3</v>
      </c>
      <c r="F6">
        <v>13</v>
      </c>
      <c r="H6" s="1" t="s">
        <v>3</v>
      </c>
      <c r="I6">
        <v>819</v>
      </c>
      <c r="K6" s="1" t="s">
        <v>3</v>
      </c>
      <c r="L6">
        <v>1</v>
      </c>
      <c r="M6">
        <v>1</v>
      </c>
      <c r="O6" s="1" t="s">
        <v>3</v>
      </c>
      <c r="P6">
        <v>1</v>
      </c>
      <c r="Q6">
        <v>11</v>
      </c>
      <c r="S6" s="1" t="s">
        <v>3</v>
      </c>
      <c r="T6">
        <v>1</v>
      </c>
      <c r="U6">
        <v>761</v>
      </c>
    </row>
    <row r="7" spans="1:21">
      <c r="B7" s="1" t="s">
        <v>4</v>
      </c>
      <c r="C7">
        <v>1</v>
      </c>
      <c r="E7" s="1" t="s">
        <v>4</v>
      </c>
      <c r="F7">
        <v>13</v>
      </c>
      <c r="H7" s="1" t="s">
        <v>4</v>
      </c>
      <c r="I7">
        <v>817</v>
      </c>
      <c r="K7" s="1" t="s">
        <v>4</v>
      </c>
      <c r="L7">
        <v>1</v>
      </c>
      <c r="M7">
        <v>0</v>
      </c>
      <c r="O7" s="1" t="s">
        <v>4</v>
      </c>
      <c r="P7">
        <v>1</v>
      </c>
      <c r="Q7">
        <v>11</v>
      </c>
      <c r="S7" s="1" t="s">
        <v>4</v>
      </c>
      <c r="T7">
        <v>1</v>
      </c>
      <c r="U7">
        <v>766</v>
      </c>
    </row>
    <row r="8" spans="1:21">
      <c r="B8" s="1" t="s">
        <v>5</v>
      </c>
      <c r="C8">
        <v>0</v>
      </c>
      <c r="E8" s="1" t="s">
        <v>5</v>
      </c>
      <c r="F8">
        <v>12</v>
      </c>
      <c r="H8" s="1" t="s">
        <v>5</v>
      </c>
      <c r="I8">
        <v>850</v>
      </c>
      <c r="K8" s="1" t="s">
        <v>5</v>
      </c>
      <c r="L8">
        <v>1</v>
      </c>
      <c r="M8">
        <v>1</v>
      </c>
      <c r="O8" s="1" t="s">
        <v>5</v>
      </c>
      <c r="P8">
        <v>1</v>
      </c>
      <c r="Q8">
        <v>11</v>
      </c>
      <c r="S8" s="1" t="s">
        <v>5</v>
      </c>
      <c r="T8">
        <v>1</v>
      </c>
      <c r="U8">
        <v>710</v>
      </c>
    </row>
    <row r="9" spans="1:21">
      <c r="B9" s="1" t="s">
        <v>6</v>
      </c>
      <c r="C9">
        <v>1</v>
      </c>
      <c r="E9" s="1" t="s">
        <v>6</v>
      </c>
      <c r="F9">
        <v>13</v>
      </c>
      <c r="H9" s="1" t="s">
        <v>6</v>
      </c>
      <c r="I9">
        <v>828</v>
      </c>
      <c r="K9" s="1" t="s">
        <v>6</v>
      </c>
      <c r="L9">
        <v>1</v>
      </c>
      <c r="M9">
        <v>1</v>
      </c>
      <c r="O9" s="1" t="s">
        <v>6</v>
      </c>
      <c r="P9">
        <v>1</v>
      </c>
      <c r="Q9">
        <v>12</v>
      </c>
      <c r="S9" s="1" t="s">
        <v>6</v>
      </c>
      <c r="T9">
        <v>1</v>
      </c>
      <c r="U9">
        <v>774</v>
      </c>
    </row>
    <row r="10" spans="1:21">
      <c r="B10" s="1" t="s">
        <v>7</v>
      </c>
      <c r="C10">
        <v>1</v>
      </c>
      <c r="E10" s="1" t="s">
        <v>7</v>
      </c>
      <c r="F10">
        <v>13</v>
      </c>
      <c r="H10" s="1" t="s">
        <v>7</v>
      </c>
      <c r="I10">
        <v>879</v>
      </c>
      <c r="K10" s="1" t="s">
        <v>7</v>
      </c>
      <c r="L10">
        <v>1</v>
      </c>
      <c r="M10">
        <v>1</v>
      </c>
      <c r="O10" s="1" t="s">
        <v>7</v>
      </c>
      <c r="P10">
        <v>1</v>
      </c>
      <c r="Q10">
        <v>11</v>
      </c>
      <c r="S10" s="1" t="s">
        <v>7</v>
      </c>
      <c r="T10">
        <v>1</v>
      </c>
      <c r="U10">
        <v>739</v>
      </c>
    </row>
    <row r="11" spans="1:21">
      <c r="B11" s="1" t="s">
        <v>8</v>
      </c>
      <c r="C11">
        <v>0</v>
      </c>
      <c r="E11" s="1" t="s">
        <v>8</v>
      </c>
      <c r="F11">
        <v>13</v>
      </c>
      <c r="H11" s="1" t="s">
        <v>8</v>
      </c>
      <c r="I11">
        <v>822</v>
      </c>
      <c r="K11" s="1" t="s">
        <v>8</v>
      </c>
      <c r="L11">
        <v>1</v>
      </c>
      <c r="M11">
        <v>0</v>
      </c>
      <c r="O11" s="1" t="s">
        <v>8</v>
      </c>
      <c r="P11">
        <v>1</v>
      </c>
      <c r="Q11">
        <v>10</v>
      </c>
      <c r="S11" s="1" t="s">
        <v>8</v>
      </c>
      <c r="T11">
        <v>1</v>
      </c>
      <c r="U11">
        <v>850</v>
      </c>
    </row>
    <row r="12" spans="1:21">
      <c r="B12" s="1" t="s">
        <v>9</v>
      </c>
      <c r="C12">
        <v>0</v>
      </c>
      <c r="E12" s="1" t="s">
        <v>9</v>
      </c>
      <c r="F12">
        <v>13</v>
      </c>
      <c r="H12" s="1" t="s">
        <v>9</v>
      </c>
      <c r="I12">
        <v>845</v>
      </c>
      <c r="K12" s="1" t="s">
        <v>9</v>
      </c>
      <c r="L12">
        <v>1</v>
      </c>
      <c r="M12">
        <v>1</v>
      </c>
      <c r="O12" s="1" t="s">
        <v>9</v>
      </c>
      <c r="P12">
        <v>1</v>
      </c>
      <c r="Q12">
        <v>11</v>
      </c>
      <c r="S12" s="1" t="s">
        <v>9</v>
      </c>
      <c r="T12">
        <v>1</v>
      </c>
      <c r="U12">
        <v>711</v>
      </c>
    </row>
    <row r="13" spans="1:21">
      <c r="B13" s="1" t="s">
        <v>10</v>
      </c>
      <c r="C13">
        <v>1</v>
      </c>
      <c r="E13" s="1" t="s">
        <v>10</v>
      </c>
      <c r="F13">
        <v>13</v>
      </c>
      <c r="H13" s="1" t="s">
        <v>10</v>
      </c>
      <c r="I13">
        <v>834</v>
      </c>
      <c r="K13" s="1" t="s">
        <v>10</v>
      </c>
      <c r="L13">
        <v>1</v>
      </c>
      <c r="M13">
        <v>0</v>
      </c>
      <c r="O13" s="1" t="s">
        <v>10</v>
      </c>
      <c r="P13">
        <v>1</v>
      </c>
      <c r="Q13">
        <v>12</v>
      </c>
      <c r="S13" s="1" t="s">
        <v>10</v>
      </c>
      <c r="T13">
        <v>1</v>
      </c>
      <c r="U13">
        <v>759</v>
      </c>
    </row>
    <row r="14" spans="1:21">
      <c r="B14" s="1" t="s">
        <v>11</v>
      </c>
      <c r="C14">
        <v>1</v>
      </c>
      <c r="E14" s="1" t="s">
        <v>11</v>
      </c>
      <c r="F14">
        <v>13</v>
      </c>
      <c r="H14" s="1" t="s">
        <v>11</v>
      </c>
      <c r="I14">
        <v>816</v>
      </c>
      <c r="K14" s="1" t="s">
        <v>11</v>
      </c>
      <c r="L14">
        <v>1</v>
      </c>
      <c r="M14">
        <v>0</v>
      </c>
      <c r="O14" s="1" t="s">
        <v>11</v>
      </c>
      <c r="P14">
        <v>1</v>
      </c>
      <c r="Q14">
        <v>10</v>
      </c>
      <c r="S14" s="1" t="s">
        <v>11</v>
      </c>
      <c r="T14">
        <v>1</v>
      </c>
      <c r="U14">
        <v>754</v>
      </c>
    </row>
    <row r="15" spans="1:21">
      <c r="B15" s="1" t="s">
        <v>12</v>
      </c>
      <c r="C15">
        <v>1</v>
      </c>
      <c r="E15" s="1" t="s">
        <v>12</v>
      </c>
      <c r="F15">
        <v>15</v>
      </c>
      <c r="H15" s="1" t="s">
        <v>12</v>
      </c>
      <c r="I15">
        <v>849</v>
      </c>
      <c r="K15" s="1" t="s">
        <v>12</v>
      </c>
      <c r="L15">
        <v>1</v>
      </c>
      <c r="M15">
        <v>1</v>
      </c>
      <c r="O15" s="1" t="s">
        <v>12</v>
      </c>
      <c r="P15">
        <v>1</v>
      </c>
      <c r="Q15">
        <v>13</v>
      </c>
      <c r="S15" s="1" t="s">
        <v>12</v>
      </c>
      <c r="T15">
        <v>1</v>
      </c>
      <c r="U15">
        <v>725</v>
      </c>
    </row>
    <row r="16" spans="1:21">
      <c r="B16" s="1" t="s">
        <v>13</v>
      </c>
      <c r="C16">
        <v>1</v>
      </c>
      <c r="E16" s="1" t="s">
        <v>13</v>
      </c>
      <c r="F16">
        <v>15</v>
      </c>
      <c r="H16" s="1" t="s">
        <v>13</v>
      </c>
      <c r="I16">
        <v>821</v>
      </c>
      <c r="K16" s="1" t="s">
        <v>13</v>
      </c>
      <c r="L16">
        <v>1</v>
      </c>
      <c r="M16">
        <v>1</v>
      </c>
      <c r="O16" s="1" t="s">
        <v>13</v>
      </c>
      <c r="P16">
        <v>1</v>
      </c>
      <c r="Q16">
        <v>12</v>
      </c>
      <c r="S16" s="1" t="s">
        <v>13</v>
      </c>
      <c r="T16">
        <v>1</v>
      </c>
      <c r="U16">
        <v>796</v>
      </c>
    </row>
    <row r="17" spans="2:21">
      <c r="B17" s="1" t="s">
        <v>14</v>
      </c>
      <c r="C17">
        <v>1</v>
      </c>
      <c r="E17" s="1" t="s">
        <v>14</v>
      </c>
      <c r="F17">
        <v>13</v>
      </c>
      <c r="H17" s="1" t="s">
        <v>14</v>
      </c>
      <c r="I17">
        <v>812</v>
      </c>
      <c r="K17" s="1" t="s">
        <v>14</v>
      </c>
      <c r="L17">
        <v>1</v>
      </c>
      <c r="M17">
        <v>0</v>
      </c>
      <c r="O17" s="1" t="s">
        <v>14</v>
      </c>
      <c r="P17">
        <v>1</v>
      </c>
      <c r="Q17">
        <v>12</v>
      </c>
      <c r="S17" s="1" t="s">
        <v>14</v>
      </c>
      <c r="T17">
        <v>1</v>
      </c>
      <c r="U17">
        <v>740</v>
      </c>
    </row>
    <row r="18" spans="2:21">
      <c r="B18" s="1" t="s">
        <v>15</v>
      </c>
      <c r="C18">
        <v>0</v>
      </c>
      <c r="E18" s="1" t="s">
        <v>15</v>
      </c>
      <c r="F18">
        <v>13</v>
      </c>
      <c r="H18" s="1" t="s">
        <v>15</v>
      </c>
      <c r="I18">
        <v>821</v>
      </c>
      <c r="K18" s="1" t="s">
        <v>15</v>
      </c>
      <c r="L18">
        <v>1</v>
      </c>
      <c r="M18">
        <v>1</v>
      </c>
      <c r="O18" s="1" t="s">
        <v>15</v>
      </c>
      <c r="P18">
        <v>1</v>
      </c>
      <c r="Q18">
        <v>11</v>
      </c>
      <c r="S18" s="1" t="s">
        <v>15</v>
      </c>
      <c r="T18">
        <v>1</v>
      </c>
      <c r="U18">
        <v>738</v>
      </c>
    </row>
    <row r="19" spans="2:21">
      <c r="B19" s="1" t="s">
        <v>16</v>
      </c>
      <c r="C19">
        <v>1</v>
      </c>
      <c r="E19" s="1" t="s">
        <v>16</v>
      </c>
      <c r="F19">
        <v>13</v>
      </c>
      <c r="H19" s="1" t="s">
        <v>16</v>
      </c>
      <c r="I19">
        <v>849</v>
      </c>
      <c r="K19" s="1" t="s">
        <v>16</v>
      </c>
      <c r="L19">
        <v>1</v>
      </c>
      <c r="M19">
        <v>0</v>
      </c>
      <c r="O19" s="1" t="s">
        <v>16</v>
      </c>
      <c r="P19">
        <v>1</v>
      </c>
      <c r="Q19">
        <v>11</v>
      </c>
      <c r="S19" s="1" t="s">
        <v>16</v>
      </c>
      <c r="T19">
        <v>1</v>
      </c>
      <c r="U19">
        <v>710</v>
      </c>
    </row>
    <row r="20" spans="2:21">
      <c r="B20" s="1" t="s">
        <v>17</v>
      </c>
      <c r="C20">
        <v>1</v>
      </c>
      <c r="E20" s="1" t="s">
        <v>17</v>
      </c>
      <c r="F20">
        <v>13</v>
      </c>
      <c r="H20" s="1" t="s">
        <v>17</v>
      </c>
      <c r="I20">
        <v>824</v>
      </c>
      <c r="K20" s="1" t="s">
        <v>17</v>
      </c>
      <c r="L20">
        <v>1</v>
      </c>
      <c r="M20">
        <v>0</v>
      </c>
      <c r="O20" s="1" t="s">
        <v>17</v>
      </c>
      <c r="P20">
        <v>1</v>
      </c>
      <c r="Q20">
        <v>11</v>
      </c>
      <c r="S20" s="1" t="s">
        <v>17</v>
      </c>
      <c r="T20">
        <v>1</v>
      </c>
      <c r="U20">
        <v>751</v>
      </c>
    </row>
    <row r="21" spans="2:21">
      <c r="B21" s="1" t="s">
        <v>18</v>
      </c>
      <c r="C21">
        <v>0</v>
      </c>
      <c r="E21" s="1" t="s">
        <v>18</v>
      </c>
      <c r="F21">
        <v>13</v>
      </c>
      <c r="H21" s="1" t="s">
        <v>18</v>
      </c>
      <c r="I21">
        <v>807</v>
      </c>
      <c r="K21" s="1" t="s">
        <v>18</v>
      </c>
      <c r="L21">
        <v>1</v>
      </c>
      <c r="M21">
        <v>0</v>
      </c>
      <c r="O21" s="1" t="s">
        <v>18</v>
      </c>
      <c r="P21">
        <v>1</v>
      </c>
      <c r="Q21">
        <v>11</v>
      </c>
      <c r="S21" s="1" t="s">
        <v>18</v>
      </c>
      <c r="T21">
        <v>1</v>
      </c>
      <c r="U21">
        <v>755</v>
      </c>
    </row>
    <row r="22" spans="2:21">
      <c r="B22" s="1" t="s">
        <v>19</v>
      </c>
      <c r="C22">
        <v>0</v>
      </c>
      <c r="E22" s="1" t="s">
        <v>19</v>
      </c>
      <c r="F22">
        <v>14</v>
      </c>
      <c r="H22" s="1" t="s">
        <v>19</v>
      </c>
      <c r="I22">
        <v>830</v>
      </c>
      <c r="K22" s="1" t="s">
        <v>19</v>
      </c>
      <c r="L22">
        <v>1</v>
      </c>
      <c r="M22">
        <v>0</v>
      </c>
      <c r="O22" s="1" t="s">
        <v>19</v>
      </c>
      <c r="P22">
        <v>1</v>
      </c>
      <c r="Q22">
        <v>14</v>
      </c>
      <c r="S22" s="1" t="s">
        <v>19</v>
      </c>
      <c r="T22">
        <v>1</v>
      </c>
      <c r="U22">
        <v>843</v>
      </c>
    </row>
    <row r="23" spans="2:21">
      <c r="B23" s="1" t="s">
        <v>20</v>
      </c>
      <c r="C23">
        <v>1</v>
      </c>
      <c r="E23" s="1" t="s">
        <v>20</v>
      </c>
      <c r="F23">
        <v>14</v>
      </c>
      <c r="H23" s="1" t="s">
        <v>20</v>
      </c>
      <c r="I23">
        <v>827</v>
      </c>
      <c r="K23" s="1" t="s">
        <v>20</v>
      </c>
      <c r="L23">
        <v>1</v>
      </c>
      <c r="M23">
        <v>1</v>
      </c>
      <c r="O23" s="1" t="s">
        <v>20</v>
      </c>
      <c r="P23">
        <v>1</v>
      </c>
      <c r="Q23">
        <v>11</v>
      </c>
      <c r="S23" s="1" t="s">
        <v>20</v>
      </c>
      <c r="T23">
        <v>1</v>
      </c>
      <c r="U23">
        <v>751</v>
      </c>
    </row>
    <row r="24" spans="2:21">
      <c r="B24" s="1" t="s">
        <v>21</v>
      </c>
      <c r="C24">
        <v>0</v>
      </c>
      <c r="E24" s="1" t="s">
        <v>21</v>
      </c>
      <c r="F24">
        <v>13</v>
      </c>
      <c r="H24" s="1" t="s">
        <v>21</v>
      </c>
      <c r="I24">
        <v>858</v>
      </c>
      <c r="K24" s="1" t="s">
        <v>21</v>
      </c>
      <c r="L24">
        <v>1</v>
      </c>
      <c r="M24">
        <v>0</v>
      </c>
      <c r="O24" s="1" t="s">
        <v>21</v>
      </c>
      <c r="P24">
        <v>1</v>
      </c>
      <c r="Q24">
        <v>11</v>
      </c>
      <c r="S24" s="1" t="s">
        <v>21</v>
      </c>
      <c r="T24">
        <v>1</v>
      </c>
      <c r="U24">
        <v>715</v>
      </c>
    </row>
    <row r="25" spans="2:21">
      <c r="B25" s="1" t="s">
        <v>22</v>
      </c>
      <c r="C25">
        <v>1</v>
      </c>
      <c r="E25" s="1" t="s">
        <v>22</v>
      </c>
      <c r="F25">
        <v>13</v>
      </c>
      <c r="H25" s="1" t="s">
        <v>22</v>
      </c>
      <c r="I25">
        <v>823</v>
      </c>
      <c r="K25" s="1" t="s">
        <v>22</v>
      </c>
      <c r="L25">
        <v>1</v>
      </c>
      <c r="M25">
        <v>1</v>
      </c>
      <c r="O25" s="1" t="s">
        <v>22</v>
      </c>
      <c r="P25">
        <v>1</v>
      </c>
      <c r="Q25">
        <v>11</v>
      </c>
      <c r="S25" s="1" t="s">
        <v>22</v>
      </c>
      <c r="T25">
        <v>1</v>
      </c>
      <c r="U25">
        <v>794</v>
      </c>
    </row>
    <row r="26" spans="2:21">
      <c r="B26" s="1" t="s">
        <v>23</v>
      </c>
      <c r="C26">
        <v>0</v>
      </c>
      <c r="E26" s="1" t="s">
        <v>23</v>
      </c>
      <c r="F26">
        <v>12</v>
      </c>
      <c r="H26" s="1" t="s">
        <v>23</v>
      </c>
      <c r="I26">
        <v>820</v>
      </c>
      <c r="K26" s="1" t="s">
        <v>23</v>
      </c>
      <c r="L26">
        <v>1</v>
      </c>
      <c r="M26">
        <v>0</v>
      </c>
      <c r="O26" s="1" t="s">
        <v>23</v>
      </c>
      <c r="P26">
        <v>1</v>
      </c>
      <c r="Q26">
        <v>11</v>
      </c>
      <c r="S26" s="1" t="s">
        <v>23</v>
      </c>
      <c r="T26">
        <v>1</v>
      </c>
      <c r="U26">
        <v>751</v>
      </c>
    </row>
    <row r="27" spans="2:21">
      <c r="B27" s="1" t="s">
        <v>24</v>
      </c>
      <c r="C27">
        <v>1</v>
      </c>
      <c r="E27" s="1" t="s">
        <v>24</v>
      </c>
      <c r="F27">
        <v>13</v>
      </c>
      <c r="H27" s="1" t="s">
        <v>24</v>
      </c>
      <c r="I27">
        <v>873</v>
      </c>
      <c r="K27" s="1" t="s">
        <v>24</v>
      </c>
      <c r="L27">
        <v>1</v>
      </c>
      <c r="M27">
        <v>1</v>
      </c>
      <c r="O27" s="1" t="s">
        <v>24</v>
      </c>
      <c r="P27">
        <v>1</v>
      </c>
      <c r="Q27">
        <v>11</v>
      </c>
      <c r="S27" s="1" t="s">
        <v>24</v>
      </c>
      <c r="T27">
        <v>1</v>
      </c>
      <c r="U27">
        <v>739</v>
      </c>
    </row>
    <row r="28" spans="2:21">
      <c r="B28" s="1" t="s">
        <v>25</v>
      </c>
      <c r="C28">
        <v>1</v>
      </c>
      <c r="E28" s="1" t="s">
        <v>25</v>
      </c>
      <c r="F28">
        <v>14</v>
      </c>
      <c r="H28" s="1" t="s">
        <v>25</v>
      </c>
      <c r="I28">
        <v>807</v>
      </c>
      <c r="K28" s="1" t="s">
        <v>25</v>
      </c>
      <c r="L28">
        <v>1</v>
      </c>
      <c r="M28">
        <v>0</v>
      </c>
      <c r="O28" s="1" t="s">
        <v>25</v>
      </c>
      <c r="P28">
        <v>1</v>
      </c>
      <c r="Q28">
        <v>13</v>
      </c>
      <c r="S28" s="1" t="s">
        <v>25</v>
      </c>
      <c r="T28">
        <v>1</v>
      </c>
      <c r="U28">
        <v>744</v>
      </c>
    </row>
    <row r="29" spans="2:21">
      <c r="B29" s="1" t="s">
        <v>26</v>
      </c>
      <c r="C29">
        <v>1</v>
      </c>
      <c r="E29" s="1" t="s">
        <v>26</v>
      </c>
      <c r="F29">
        <v>13</v>
      </c>
      <c r="H29" s="1" t="s">
        <v>26</v>
      </c>
      <c r="I29">
        <v>819</v>
      </c>
      <c r="K29" s="1" t="s">
        <v>26</v>
      </c>
      <c r="L29">
        <v>1</v>
      </c>
      <c r="M29">
        <v>1</v>
      </c>
      <c r="O29" s="1" t="s">
        <v>26</v>
      </c>
      <c r="P29">
        <v>1</v>
      </c>
      <c r="Q29">
        <v>11</v>
      </c>
      <c r="S29" s="1" t="s">
        <v>26</v>
      </c>
      <c r="T29">
        <v>1</v>
      </c>
      <c r="U29">
        <v>744</v>
      </c>
    </row>
    <row r="30" spans="2:21">
      <c r="B30" s="1" t="s">
        <v>27</v>
      </c>
      <c r="C30">
        <v>1</v>
      </c>
      <c r="E30" s="1" t="s">
        <v>27</v>
      </c>
      <c r="F30">
        <v>13</v>
      </c>
      <c r="H30" s="1" t="s">
        <v>27</v>
      </c>
      <c r="I30">
        <v>865</v>
      </c>
      <c r="K30" s="1" t="s">
        <v>27</v>
      </c>
      <c r="L30">
        <v>1</v>
      </c>
      <c r="M30">
        <v>0</v>
      </c>
      <c r="O30" s="1" t="s">
        <v>27</v>
      </c>
      <c r="P30">
        <v>1</v>
      </c>
      <c r="Q30">
        <v>11</v>
      </c>
      <c r="S30" s="1" t="s">
        <v>27</v>
      </c>
      <c r="T30">
        <v>1</v>
      </c>
      <c r="U30">
        <v>715</v>
      </c>
    </row>
    <row r="31" spans="2:21">
      <c r="B31" s="1" t="s">
        <v>28</v>
      </c>
      <c r="C31">
        <v>1</v>
      </c>
      <c r="E31" s="1" t="s">
        <v>28</v>
      </c>
      <c r="F31">
        <v>13</v>
      </c>
      <c r="H31" s="1" t="s">
        <v>28</v>
      </c>
      <c r="I31">
        <v>817</v>
      </c>
      <c r="K31" s="1" t="s">
        <v>28</v>
      </c>
      <c r="L31">
        <v>1</v>
      </c>
      <c r="M31">
        <v>1</v>
      </c>
      <c r="O31" s="1" t="s">
        <v>28</v>
      </c>
      <c r="P31">
        <v>1</v>
      </c>
      <c r="Q31">
        <v>11</v>
      </c>
      <c r="S31" s="1" t="s">
        <v>28</v>
      </c>
      <c r="T31">
        <v>1</v>
      </c>
      <c r="U31">
        <v>758</v>
      </c>
    </row>
    <row r="32" spans="2:21">
      <c r="B32" s="1" t="s">
        <v>29</v>
      </c>
      <c r="C32">
        <v>1</v>
      </c>
      <c r="E32" s="1" t="s">
        <v>29</v>
      </c>
      <c r="F32">
        <v>12</v>
      </c>
      <c r="H32" s="1" t="s">
        <v>29</v>
      </c>
      <c r="I32">
        <v>863</v>
      </c>
      <c r="K32" s="1" t="s">
        <v>29</v>
      </c>
      <c r="L32">
        <v>1</v>
      </c>
      <c r="M32">
        <v>1</v>
      </c>
      <c r="O32" s="1" t="s">
        <v>29</v>
      </c>
      <c r="P32">
        <v>1</v>
      </c>
      <c r="Q32">
        <v>11</v>
      </c>
      <c r="S32" s="1" t="s">
        <v>29</v>
      </c>
      <c r="T32">
        <v>1</v>
      </c>
      <c r="U32">
        <v>751</v>
      </c>
    </row>
    <row r="33" spans="1:19">
      <c r="B33" s="1" t="s">
        <v>30</v>
      </c>
      <c r="E33" s="1" t="s">
        <v>30</v>
      </c>
      <c r="H33" s="1" t="s">
        <v>30</v>
      </c>
      <c r="K33" s="1" t="s">
        <v>30</v>
      </c>
      <c r="O33" s="1" t="s">
        <v>30</v>
      </c>
      <c r="S33" s="1" t="s">
        <v>30</v>
      </c>
    </row>
    <row r="34" spans="1:19">
      <c r="A34" t="s">
        <v>59</v>
      </c>
      <c r="B34" s="1" t="s">
        <v>31</v>
      </c>
      <c r="E34" s="1" t="s">
        <v>34</v>
      </c>
      <c r="H34" s="1" t="s">
        <v>48</v>
      </c>
      <c r="K34" s="1" t="s">
        <v>31</v>
      </c>
      <c r="O34" s="1" t="s">
        <v>49</v>
      </c>
      <c r="S34" s="1" t="s">
        <v>50</v>
      </c>
    </row>
    <row r="36" spans="1:19">
      <c r="A36" t="s">
        <v>47</v>
      </c>
      <c r="B36">
        <f>AVERAGE(C3:C32)</f>
        <v>0.7</v>
      </c>
      <c r="E36">
        <f>AVERAGE(F3:F32)</f>
        <v>13.2</v>
      </c>
      <c r="H36">
        <f>AVERAGE(I3:I32)</f>
        <v>832.5</v>
      </c>
      <c r="K36">
        <f>AVERAGE(M3:M32)</f>
        <v>0.56666666666666665</v>
      </c>
      <c r="O36">
        <f>AVERAGE(Q3:Q32)</f>
        <v>11.233333333333333</v>
      </c>
      <c r="S36">
        <f>AVERAGE(U3:U32)</f>
        <v>752.13333333333333</v>
      </c>
    </row>
    <row r="39" spans="1:19">
      <c r="E39" t="s">
        <v>62</v>
      </c>
    </row>
    <row r="40" spans="1:19">
      <c r="B40" t="s">
        <v>60</v>
      </c>
      <c r="C40" t="s">
        <v>61</v>
      </c>
      <c r="E40" t="s">
        <v>65</v>
      </c>
      <c r="F40" t="s">
        <v>66</v>
      </c>
    </row>
    <row r="41" spans="1:19">
      <c r="B41">
        <f>B36</f>
        <v>0.7</v>
      </c>
      <c r="C41">
        <f>K36</f>
        <v>0.56666666666666665</v>
      </c>
      <c r="E41" s="3">
        <f>ABS((B41-C41)/B41)</f>
        <v>0.19047619047619044</v>
      </c>
      <c r="F41" s="3">
        <f>ABS((C41-B41)/C41)</f>
        <v>0.23529411764705876</v>
      </c>
    </row>
    <row r="42" spans="1:19">
      <c r="B42">
        <f>E36</f>
        <v>13.2</v>
      </c>
      <c r="C42">
        <f>O36</f>
        <v>11.233333333333333</v>
      </c>
      <c r="E42" s="3">
        <f t="shared" ref="E42:E43" si="0">ABS((B42-C42)/B42)</f>
        <v>0.14898989898989901</v>
      </c>
      <c r="F42" s="3">
        <f t="shared" ref="F42:F43" si="1">ABS((C42-B42)/C42)</f>
        <v>0.17507418397626115</v>
      </c>
    </row>
    <row r="43" spans="1:19">
      <c r="B43">
        <f>H36</f>
        <v>832.5</v>
      </c>
      <c r="C43">
        <f>S36</f>
        <v>752.13333333333333</v>
      </c>
      <c r="E43" s="3">
        <f t="shared" si="0"/>
        <v>9.6536536536536544E-2</v>
      </c>
      <c r="F43" s="3">
        <f t="shared" si="1"/>
        <v>0.10685162205282753</v>
      </c>
    </row>
  </sheetData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Q W N 9 W I b a J r q l A A A A 9 g A A A B I A H A B D b 2 5 m a W c v U G F j a 2 F n Z S 5 4 b W w g o h g A K K A U A A A A A A A A A A A A A A A A A A A A A A A A A A A A h Y + x D o I w F E V / h X S n L T V R Q x 5 l c H G Q h M T E u J J a o R E e h h b L v z n 4 S f 6 C G E X d H O + 5 Z 7 j 3 f r 1 B O j R 1 c N G d N S 0 m J K K c B B p V e z B Y J q R 3 x 3 B J U g l 5 o U 5 F q Y N R R h s P 9 p C Q y r l z z J j 3 n v o Z b b u S C c 4 j t s 8 2 W 1 X p p i A f 2 f y X Q 4 P W F a g 0 k b B 7 j Z G C R m J O h V h Q D m y C k B n 8 C m L c + 2 x / I K z 6 2 v W d l h r D f A 1 s i s D e H + Q D U E s D B B Q A A g A I A E F j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Y 3 1 Y c E i x n G U B A A C L E A A A E w A c A E Z v c m 1 1 b G F z L 1 N l Y 3 R p b 2 4 x L m 0 g o h g A K K A U A A A A A A A A A A A A A A A A A A A A A A A A A A A A 7 Z Z d S 8 M w F I b v C / 0 P o d 5 s E I p r p x d K L 2 b q F 7 q J 6 W 7 E S a n d c Q u 0 y W h S 2 R j 7 7 2 Y U m R O F g T T I u t 6 k 5 5 y 0 J 3 l J X h 4 J q W K C o 6 g a O + e 2 Z V t y m h Q w R m H c i / r x H R Q c s t g 7 R g H K Q N k W 0 k 8 k y i I F n S H y 3 Q 1 F W u b A V e u K Z e A S w Z U O Z M s J z 0 b x N V M U Z k K O 7 i + e e p T c x H 3 y 4 G 0 H 3 9 q 4 a q 6 c N n 4 O I W M 5 U 1 A E D n Y w I i I r c y 4 D D 6 N L n o o x 4 5 O g 4 5 3 o 8 L E U C i K 1 y C D Y v L o D w e G l j a v l H j l k m v C J 3 t N w M Q N H r 3 u Y v O p J w y L h 8 k 0 U e f X 3 d V G 2 q r 3 h 5 d K p s h 3 d X e k K U j B X K 4 w + 8 5 7 O 3 3 J 1 2 n X X 3 6 1 W b d t i / M d + v 4 v a N S N q t 0 m i + m Z O q r / / J 5 W Y u P x k 5 6 v v / 1 d B N w X / z 0 r X 6 A h k Z z 9 o g t J 1 2 g T Z 2 S T 2 V m l q B h 5 o o + C B m o E H 2 i h 4 o G b g g T Y K H q g J e K A H e N h W u k Z H O M D D V 6 X r t I m m w s M H U E s B A i 0 A F A A C A A g A Q W N 9 W I b a J r q l A A A A 9 g A A A B I A A A A A A A A A A A A A A A A A A A A A A E N v b m Z p Z y 9 Q Y W N r Y W d l L n h t b F B L A Q I t A B Q A A g A I A E F j f V g P y u m r p A A A A O k A A A A T A A A A A A A A A A A A A A A A A P E A A A B b Q 2 9 u d G V u d F 9 U e X B l c 1 0 u e G 1 s U E s B A i 0 A F A A C A A g A Q W N 9 W H B I s Z x l A Q A A i x A A A B M A A A A A A A A A A A A A A A A A 4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V 0 A A A A A A A C z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V N N X 0 t l c m 5 l b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N D A w M 2 I 0 L W M x Y W Y t N D c 1 N C 0 4 N m Y 1 L T Q w M D E 4 Z j h l Z T Q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0 F T T V 9 L Z X J u Z W x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M 6 N T A 6 M j g u N j E z O T U 4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V N N X 0 t l c m 5 l b F 8 y M C 9 B d X R v U m V t b 3 Z l Z E N v b H V t b n M x L n t D b 2 x 1 b W 4 x L D B 9 J n F 1 b 3 Q 7 L C Z x d W 9 0 O 1 N l Y 3 R p b 2 4 x L 0 R f Q V N N X 0 t l c m 5 l b F 8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f Q V N N X 0 t l c m 5 l b F 8 y M C 9 B d X R v U m V t b 3 Z l Z E N v b H V t b n M x L n t D b 2 x 1 b W 4 x L D B 9 J n F 1 b 3 Q 7 L C Z x d W 9 0 O 1 N l Y 3 R p b 2 4 x L 0 R f Q V N N X 0 t l c m 5 l b F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0 F T T V 9 L Z X J u Z W x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B U 0 1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B U 0 1 f S 2 V y b m V s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Y 1 O G I x N D M t Y T k w O C 0 0 Y 2 E 5 L T g 4 O T E t Z j F h O T R i Z T A 3 N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Q V N N X 0 t l c m 5 l b F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M z o 1 M T o x N i 4 z N z E 0 N j Q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9 B U 0 1 f S 2 V y b m V s X z I 0 L 0 F 1 d G 9 S Z W 1 v d m V k Q 2 9 s d W 1 u c z E u e 0 N v b H V t b j E s M H 0 m c X V v d D s s J n F 1 b 3 Q 7 U 2 V j d G l v b j E v R F 9 B U 0 1 f S 2 V y b m V s X z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9 B U 0 1 f S 2 V y b m V s X z I 0 L 0 F 1 d G 9 S Z W 1 v d m V k Q 2 9 s d W 1 u c z E u e 0 N v b H V t b j E s M H 0 m c X V v d D s s J n F 1 b 3 Q 7 U 2 V j d G l v b j E v R F 9 B U 0 1 f S 2 V y b m V s X z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Q V N N X 0 t l c m 5 l b F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F T T V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F T T V 9 L Z X J u Z W x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m Y z M z Q z N C 1 j O T Q 4 L T Q 2 N W U t O D V l M i 1 h O D M 2 Z m Z h M j Z k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9 B U 0 1 f S 2 V y b m V s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z O j U y O j E w L j Y 4 M z E y N D h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F T T V 9 L Z X J u Z W x f M z A v Q X V 0 b 1 J l b W 9 2 Z W R D b 2 x 1 b W 5 z M S 5 7 Q 2 9 s d W 1 u M S w w f S Z x d W 9 0 O y w m c X V v d D t T Z W N 0 a W 9 u M S 9 E X 0 F T T V 9 L Z X J u Z W x f M z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X 0 F T T V 9 L Z X J u Z W x f M z A v Q X V 0 b 1 J l b W 9 2 Z W R D b 2 x 1 b W 5 z M S 5 7 Q 2 9 s d W 1 u M S w w f S Z x d W 9 0 O y w m c X V v d D t T Z W N 0 a W 9 u M S 9 E X 0 F T T V 9 L Z X J u Z W x f M z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B U 0 1 f S 2 V y b m V s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V N N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9 L Z X J u Z W x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z d i Y m Y z Y S 1 h N z d i L T Q x M D Q t O G E 3 Y S 0 0 O D V l N 2 U 5 Z W V l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9 D X 0 t l c m 5 l b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M z o 1 M z o z M S 4 4 O D c 1 N j U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N f S 2 V y b m V s X z I w L 0 F 1 d G 9 S Z W 1 v d m V k Q 2 9 s d W 1 u c z E u e 0 N v b H V t b j E s M H 0 m c X V v d D s s J n F 1 b 3 Q 7 U 2 V j d G l v b j E v R F 9 D X 0 t l c m 5 l b F 8 y M C 9 B d X R v U m V t b 3 Z l Z E N v b H V t b n M x L n t D b 2 x 1 b W 4 y L D F 9 J n F 1 b 3 Q 7 L C Z x d W 9 0 O 1 N l Y 3 R p b 2 4 x L 0 R f Q 1 9 L Z X J u Z W x f M j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0 N f S 2 V y b m V s X z I w L 0 F 1 d G 9 S Z W 1 v d m V k Q 2 9 s d W 1 u c z E u e 0 N v b H V t b j E s M H 0 m c X V v d D s s J n F 1 b 3 Q 7 U 2 V j d G l v b j E v R F 9 D X 0 t l c m 5 l b F 8 y M C 9 B d X R v U m V t b 3 Z l Z E N v b H V t b n M x L n t D b 2 x 1 b W 4 y L D F 9 J n F 1 b 3 Q 7 L C Z x d W 9 0 O 1 N l Y 3 R p b 2 4 x L 0 R f Q 1 9 L Z X J u Z W x f M j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D X 0 t l c m 5 l b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D X 0 t l c m 5 l b F 8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O G F l N z Q 2 L T E 1 Y j I t N D k 5 N C 1 i O T k w L W R h M T g y N D k w O W U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X 0 N f S 2 V y b m V s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z O j U z O j M 5 L j A x M z M x M z d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1 9 L Z X J u Z W x f M j Q v Q X V 0 b 1 J l b W 9 2 Z W R D b 2 x 1 b W 5 z M S 5 7 Q 2 9 s d W 1 u M S w w f S Z x d W 9 0 O y w m c X V v d D t T Z W N 0 a W 9 u M S 9 E X 0 N f S 2 V y b m V s X z I 0 L 0 F 1 d G 9 S Z W 1 v d m V k Q 2 9 s d W 1 u c z E u e 0 N v b H V t b j I s M X 0 m c X V v d D s s J n F 1 b 3 Q 7 U 2 V j d G l v b j E v R F 9 D X 0 t l c m 5 l b F 8 y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Q 1 9 L Z X J u Z W x f M j Q v Q X V 0 b 1 J l b W 9 2 Z W R D b 2 x 1 b W 5 z M S 5 7 Q 2 9 s d W 1 u M S w w f S Z x d W 9 0 O y w m c X V v d D t T Z W N 0 a W 9 u M S 9 E X 0 N f S 2 V y b m V s X z I 0 L 0 F 1 d G 9 S Z W 1 v d m V k Q 2 9 s d W 1 u c z E u e 0 N v b H V t b j I s M X 0 m c X V v d D s s J n F 1 b 3 Q 7 U 2 V j d G l v b j E v R F 9 D X 0 t l c m 5 l b F 8 y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X 0 N f S 2 V y b m V s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f S 2 V y b m V s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1 N z A w Y z U t Z m F k N S 0 0 M j g 0 L T k 1 O W U t N m J l N z c w N T M x Y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Q 1 9 L Z X J u Z W x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M 6 N T M 6 N T A u M T g 1 M T c 2 M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9 D X 0 t l c m 5 l b F 8 z M C 9 B d X R v U m V t b 3 Z l Z E N v b H V t b n M x L n t D b 2 x 1 b W 4 x L D B 9 J n F 1 b 3 Q 7 L C Z x d W 9 0 O 1 N l Y 3 R p b 2 4 x L 0 R f Q 1 9 L Z X J u Z W x f M z A v Q X V 0 b 1 J l b W 9 2 Z W R D b 2 x 1 b W 5 z M S 5 7 Q 2 9 s d W 1 u M i w x f S Z x d W 9 0 O y w m c X V v d D t T Z W N 0 a W 9 u M S 9 E X 0 N f S 2 V y b m V s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9 D X 0 t l c m 5 l b F 8 z M C 9 B d X R v U m V t b 3 Z l Z E N v b H V t b n M x L n t D b 2 x 1 b W 4 x L D B 9 J n F 1 b 3 Q 7 L C Z x d W 9 0 O 1 N l Y 3 R p b 2 4 x L 0 R f Q 1 9 L Z X J u Z W x f M z A v Q X V 0 b 1 J l b W 9 2 Z W R D b 2 x 1 b W 5 z M S 5 7 Q 2 9 s d W 1 u M i w x f S Z x d W 9 0 O y w m c X V v d D t T Z W N 0 a W 9 u M S 9 E X 0 N f S 2 V y b m V s X z M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Q 1 9 L Z X J u Z W x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D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V N N X 0 t l c m 5 l b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N j k 0 N j Y x L T h j N z I t N D Y 1 N C 0 5 M G E 1 L T V j N z k 1 N j F j N z Z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X 0 F T T V 9 L Z X J u Z W x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Q 6 M j Q 6 N D A u N T Q y N z Q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V N N X 0 t l c m 5 l b F 8 y M C 9 B d X R v U m V t b 3 Z l Z E N v b H V t b n M x L n t D b 2 x 1 b W 4 x L D B 9 J n F 1 b 3 Q 7 L C Z x d W 9 0 O 1 N l Y 3 R p b 2 4 x L 1 J f Q V N N X 0 t l c m 5 l b F 8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f Q V N N X 0 t l c m 5 l b F 8 y M C 9 B d X R v U m V t b 3 Z l Z E N v b H V t b n M x L n t D b 2 x 1 b W 4 x L D B 9 J n F 1 b 3 Q 7 L C Z x d W 9 0 O 1 N l Y 3 R p b 2 4 x L 1 J f Q V N N X 0 t l c m 5 l b F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X 0 F T T V 9 L Z X J u Z W x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B U 0 1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B U 0 1 f S 2 V y b m V s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J k M T g 1 O T c t N D Z j Y y 0 0 N j R k L T k 0 O T E t O G Q 3 N T d i M 2 Z l M W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Q V N N X 0 t l c m 5 l b F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D o y N D o 0 O S 4 5 N j Q 3 M z A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9 B U 0 1 f S 2 V y b m V s X z I 0 L 0 F 1 d G 9 S Z W 1 v d m V k Q 2 9 s d W 1 u c z E u e 0 N v b H V t b j E s M H 0 m c X V v d D s s J n F 1 b 3 Q 7 U 2 V j d G l v b j E v U l 9 B U 0 1 f S 2 V y b m V s X z I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l 9 B U 0 1 f S 2 V y b m V s X z I 0 L 0 F 1 d G 9 S Z W 1 v d m V k Q 2 9 s d W 1 u c z E u e 0 N v b H V t b j E s M H 0 m c X V v d D s s J n F 1 b 3 Q 7 U 2 V j d G l v b j E v U l 9 B U 0 1 f S 2 V y b m V s X z I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V N N X 0 t l c m 5 l b F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F T T V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F T T V 9 L Z X J u Z W x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Y 3 N D M 0 Y i 1 m Y m M 2 L T Q y Z D k t O G U 5 Y i 0 4 Y j F l Z T E x M W J k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9 B U 0 1 f S 2 V y b m V s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0 O j I 1 O j A 0 L j A 1 O T I 0 N D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X 0 F T T V 9 L Z X J u Z W x f M z A v Q X V 0 b 1 J l b W 9 2 Z W R D b 2 x 1 b W 5 z M S 5 7 Q 2 9 s d W 1 u M S w w f S Z x d W 9 0 O y w m c X V v d D t T Z W N 0 a W 9 u M S 9 S X 0 F T T V 9 L Z X J u Z W x f M z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X 0 F T T V 9 L Z X J u Z W x f M z A v Q X V 0 b 1 J l b W 9 2 Z W R D b 2 x 1 b W 5 z M S 5 7 Q 2 9 s d W 1 u M S w w f S Z x d W 9 0 O y w m c X V v d D t T Z W N 0 a W 9 u M S 9 S X 0 F T T V 9 L Z X J u Z W x f M z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9 B U 0 1 f S 2 V y b m V s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V N N X 0 t l c m 5 l b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9 L Z X J u Z W x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j c 5 N j M 4 Y S 1 m M 2 Q 4 L T Q 0 M j Q t O G R k N S 0 z Z T U 0 Y z Q 4 M j I 5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9 D X 0 t l c m 5 l b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w N D o y N T o y N S 4 x N j k w M D k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X 0 N f S 2 V y b m V s X z I w L 0 F 1 d G 9 S Z W 1 v d m V k Q 2 9 s d W 1 u c z E u e 0 N v b H V t b j E s M H 0 m c X V v d D s s J n F 1 b 3 Q 7 U 2 V j d G l v b j E v U l 9 D X 0 t l c m 5 l b F 8 y M C 9 B d X R v U m V t b 3 Z l Z E N v b H V t b n M x L n t D b 2 x 1 b W 4 y L D F 9 J n F 1 b 3 Q 7 L C Z x d W 9 0 O 1 N l Y 3 R p b 2 4 x L 1 J f Q 1 9 L Z X J u Z W x f M j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X 0 N f S 2 V y b m V s X z I w L 0 F 1 d G 9 S Z W 1 v d m V k Q 2 9 s d W 1 u c z E u e 0 N v b H V t b j E s M H 0 m c X V v d D s s J n F 1 b 3 Q 7 U 2 V j d G l v b j E v U l 9 D X 0 t l c m 5 l b F 8 y M C 9 B d X R v U m V t b 3 Z l Z E N v b H V t b n M x L n t D b 2 x 1 b W 4 y L D F 9 J n F 1 b 3 Q 7 L C Z x d W 9 0 O 1 N l Y 3 R p b 2 4 x L 1 J f Q 1 9 L Z X J u Z W x f M j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9 D X 0 t l c m 5 l b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N f S 2 V y b m V s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D X 0 t l c m 5 l b F 8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Z D Z j N 2 R k L T F i Z D Q t N G Q 1 Y y 0 5 Y z c 1 L T I 2 O G M 4 Y z c z M z M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X 0 N f S 2 V y b m V s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5 V D A 0 O j I 1 O j Q w L j g 0 M D E 2 O T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9 L Z X J u Z W x f M j Q v Q X V 0 b 1 J l b W 9 2 Z W R D b 2 x 1 b W 5 z M S 5 7 Q 2 9 s d W 1 u M S w w f S Z x d W 9 0 O y w m c X V v d D t T Z W N 0 a W 9 u M S 9 S X 0 N f S 2 V y b m V s X z I 0 L 0 F 1 d G 9 S Z W 1 v d m V k Q 2 9 s d W 1 u c z E u e 0 N v b H V t b j I s M X 0 m c X V v d D s s J n F 1 b 3 Q 7 U 2 V j d G l v b j E v U l 9 D X 0 t l c m 5 l b F 8 y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f Q 1 9 L Z X J u Z W x f M j Q v Q X V 0 b 1 J l b W 9 2 Z W R D b 2 x 1 b W 5 z M S 5 7 Q 2 9 s d W 1 u M S w w f S Z x d W 9 0 O y w m c X V v d D t T Z W N 0 a W 9 u M S 9 S X 0 N f S 2 V y b m V s X z I 0 L 0 F 1 d G 9 S Z W 1 v d m V k Q 2 9 s d W 1 u c z E u e 0 N v b H V t b j I s M X 0 m c X V v d D s s J n F 1 b 3 Q 7 U 2 V j d G l v b j E v U l 9 D X 0 t l c m 5 l b F 8 y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X 0 N f S 2 V y b m V s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9 L Z X J u Z W x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X 0 N f S 2 V y b m V s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w O W Y y Z T E t O D Q 1 Z C 0 0 Z T A 5 L W I 0 Z j M t Z T l i N 2 U y M z M 1 Y T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Q 1 9 L Z X J u Z W x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l U M D Q 6 M j Y 6 M D M u M D I 4 M z Q 3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9 D X 0 t l c m 5 l b F 8 z M C 9 B d X R v U m V t b 3 Z l Z E N v b H V t b n M x L n t D b 2 x 1 b W 4 x L D B 9 J n F 1 b 3 Q 7 L C Z x d W 9 0 O 1 N l Y 3 R p b 2 4 x L 1 J f Q 1 9 L Z X J u Z W x f M z A v Q X V 0 b 1 J l b W 9 2 Z W R D b 2 x 1 b W 5 z M S 5 7 Q 2 9 s d W 1 u M i w x f S Z x d W 9 0 O y w m c X V v d D t T Z W N 0 a W 9 u M S 9 S X 0 N f S 2 V y b m V s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l 9 D X 0 t l c m 5 l b F 8 z M C 9 B d X R v U m V t b 3 Z l Z E N v b H V t b n M x L n t D b 2 x 1 b W 4 x L D B 9 J n F 1 b 3 Q 7 L C Z x d W 9 0 O 1 N l Y 3 R p b 2 4 x L 1 J f Q 1 9 L Z X J u Z W x f M z A v Q X V 0 b 1 J l b W 9 2 Z W R D b 2 x 1 b W 5 z M S 5 7 Q 2 9 s d W 1 u M i w x f S Z x d W 9 0 O y w m c X V v d D t T Z W N 0 a W 9 u M S 9 S X 0 N f S 2 V y b m V s X z M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9 L Z X J u Z W x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9 D X 0 t l c m 5 l b F 8 z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H Z A J H N W X R q 3 x z W F h S f K D A A A A A A I A A A A A A B B m A A A A A Q A A I A A A A C / V 3 W S A H l O v C M e t C C K g W l G K U F / 2 H 6 p l C B 5 w q a P A g m W 9 A A A A A A 6 A A A A A A g A A I A A A A K t e 6 w 3 e G R 9 N 6 X C m h A R v 0 d U s R 5 z / 1 B h C 8 M y d J x w 6 e u U t U A A A A H 3 q 6 Y 8 / 8 T i c d 6 q w 1 v n 0 H B N T U S n x 8 2 Q 3 n E u Y g Z k G 0 X i I p f 2 W h K B f J t c L + Y p Y B B h q 9 D u E 4 B 0 y e H s D 7 S m 8 k 9 F C M O Y 7 h p V Z X O T e A S Z J O g n 5 u 1 k Y Q A A A A C N v Y i d 2 V N j Q V k L e R A v p E E / j h N j j g D h Z O A y P C B F e S I 4 L V 3 m t H x r H 3 V k X L + A C P r r R 0 m s 8 y f 4 g N k P d p o i s W v n 2 s 6 g = < / D a t a M a s h u p > 
</file>

<file path=customXml/itemProps1.xml><?xml version="1.0" encoding="utf-8"?>
<ds:datastoreItem xmlns:ds="http://schemas.openxmlformats.org/officeDocument/2006/customXml" ds:itemID="{C2C57570-B540-46BC-9A45-53C0D1B0E7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Camron Evan</dc:creator>
  <cp:lastModifiedBy>Camron Evan</cp:lastModifiedBy>
  <dcterms:created xsi:type="dcterms:W3CDTF">2024-03-29T03:49:16Z</dcterms:created>
  <dcterms:modified xsi:type="dcterms:W3CDTF">2024-03-29T06:05:27Z</dcterms:modified>
</cp:coreProperties>
</file>