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rjensen\git\ici-test-automation\SeleniumTests\src\testdata\"/>
    </mc:Choice>
  </mc:AlternateContent>
  <bookViews>
    <workbookView xWindow="0" yWindow="0" windowWidth="15300" windowHeight="4896"/>
  </bookViews>
  <sheets>
    <sheet name="Test_Eksempel" sheetId="71" r:id="rId1"/>
    <sheet name="Test_FirefoxDriver" sheetId="69" r:id="rId2"/>
    <sheet name="TC_VAL_1088" sheetId="70" r:id="rId3"/>
    <sheet name="Fordring_tepmplate" sheetId="66" r:id="rId4"/>
    <sheet name="TC_Opret_IndbetalingskontrolALL" sheetId="20" r:id="rId5"/>
    <sheet name="TC_Opret_Indbetalingskontrol_ID" sheetId="8" r:id="rId6"/>
    <sheet name="TC_Brevgenerering" sheetId="10" r:id="rId7"/>
    <sheet name="TC_VAL_108_Fordring" sheetId="67" r:id="rId8"/>
    <sheet name="TC_VAL_108" sheetId="63" r:id="rId9"/>
    <sheet name="H_Påkrav_Fordring (3)" sheetId="65" r:id="rId10"/>
    <sheet name="TC_VAL_170" sheetId="56" r:id="rId11"/>
    <sheet name="TC_VAL_170_Fordring" sheetId="57" r:id="rId12"/>
    <sheet name="TC_VAL_170_Fordring_kun_politi" sheetId="55" r:id="rId13"/>
    <sheet name="TC_VAL_171_Fordring" sheetId="51" r:id="rId14"/>
    <sheet name="TC_VAL_171" sheetId="52" r:id="rId15"/>
    <sheet name="TC_VAL_251_Fordring" sheetId="49" r:id="rId16"/>
    <sheet name="TC_VAL_251" sheetId="50" r:id="rId17"/>
    <sheet name="TC_VAL_332_Fordring" sheetId="47" r:id="rId18"/>
    <sheet name="VAL_938" sheetId="58" r:id="rId19"/>
    <sheet name="TC_VAL_332" sheetId="48" r:id="rId20"/>
    <sheet name="TC_VAL_902_Fordring" sheetId="41" r:id="rId21"/>
    <sheet name="TC_VAL_902" sheetId="42" r:id="rId22"/>
    <sheet name="TC_VAL_938_Fordring" sheetId="53" r:id="rId23"/>
    <sheet name="TC_VAL_938" sheetId="54" r:id="rId24"/>
    <sheet name="H_Påkrav_Fordring (2)" sheetId="64" r:id="rId25"/>
    <sheet name="H_Påkrav_Fordring" sheetId="35" r:id="rId26"/>
    <sheet name="H_Påkrav" sheetId="24" r:id="rId27"/>
    <sheet name="H_OCR_Fordring" sheetId="28" r:id="rId28"/>
    <sheet name="H_OCR" sheetId="26" r:id="rId29"/>
    <sheet name="H_Betalingsevne_Afdrag_Fordring" sheetId="30" r:id="rId30"/>
    <sheet name="H_Betalingsevne_Afdrag" sheetId="29" r:id="rId31"/>
    <sheet name="H_Nedskriv_Fordring" sheetId="32" r:id="rId32"/>
    <sheet name="H_Nedskriv" sheetId="31" r:id="rId33"/>
    <sheet name="H_Afskriv_Fordring" sheetId="36" r:id="rId34"/>
    <sheet name="H_Afskriv" sheetId="38" r:id="rId35"/>
    <sheet name="VAL_171" sheetId="60" r:id="rId36"/>
    <sheet name="H_Indbetaling_Fordring" sheetId="33" r:id="rId37"/>
    <sheet name="H_Indbetaling" sheetId="34" r:id="rId38"/>
    <sheet name="H_Tilbagesend_Fordring" sheetId="39" r:id="rId39"/>
    <sheet name="H_Tilbagesend" sheetId="40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3" l="1"/>
  <c r="S4" i="67"/>
  <c r="R4" i="67"/>
  <c r="G4" i="67"/>
  <c r="S3" i="67"/>
  <c r="R3" i="67"/>
  <c r="G3" i="67"/>
</calcChain>
</file>

<file path=xl/comments1.xml><?xml version="1.0" encoding="utf-8"?>
<comments xmlns="http://schemas.openxmlformats.org/spreadsheetml/2006/main">
  <authors>
    <author>Jakob Rahr Bork Jensen</author>
  </authors>
  <commentList>
    <comment ref="B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BNK = Indb. Udland
BNKU = 3. mands indb.
BS = Div. indb. (KMD)
FIK = Indbetaling OCR
KUB = 3. mands indb.
NETS = NETS
OCR = Indbetaling OCR
SAP38 = NETS handles payments and bills
SKB = NETS
TM = Indbetaling OCR
WSS = Web Self Service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</commentList>
</comments>
</file>

<file path=xl/comments10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1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R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FIX = Fast beløb
PRC = Procent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2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3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4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5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6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7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18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19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BFLT = Brief Letter
DCLT = Decision Letter
FDLT = First Demand Letter
FTXT = Free Text
RCLT = Recommendation Letter
RMLT = Reminder Letter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FTXT:
IND0906DIV01 = Free Text Letter</t>
        </r>
      </text>
    </comment>
  </commentList>
</comments>
</file>

<file path=xl/comments20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 shapeId="0">
      <text>
        <r>
          <rPr>
            <b/>
            <sz val="9"/>
            <color indexed="81"/>
            <rFont val="Tahoma"/>
            <charset val="1"/>
          </rPr>
          <t>Muligheder:</t>
        </r>
        <r>
          <rPr>
            <sz val="9"/>
            <color indexed="81"/>
            <rFont val="Tahoma"/>
            <charset val="1"/>
          </rPr>
          <t xml:space="preserve">
'true
'false</t>
        </r>
      </text>
    </comment>
  </commentList>
</comments>
</file>

<file path=xl/comments21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2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3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  <comment ref="M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4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5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CALCPAYABILITY = Beregnet betalingsevne
PAYMENTABILITY = Grundlag for betalingsevne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BDG = Budget
LUP = Lookup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PAB = Baseret på betalingsevne udfra budget
PAL = Baseret på betalingsevne udfra tabeltræk
SZD = Baseret på gældens størrelse
FRN = Baseret på kulance aftale
COL = Baseret på sikkerhedsstillelse
ADS = Bobehandling
VLT = Frivillig afdragsordning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FTD = Hver 14. dag
HFY = Hvert halve år
QUR = Hvert kvartal
MON = Månedlig
YRL = Årlig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CSA = Opret adresse for afdragsordning
DBD = Samme som skyldners kontaktadresse</t>
        </r>
      </text>
    </comment>
    <comment ref="M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N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Q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P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26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7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DK-MODTAG: Opret fordring
DK-NEDSKRIV: Nedskriv fordring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ANDN = ANDN
FEJL = Fejl
FAST = Hurtig
HABO = HÆBO
HAFO = HÆFO
INDB = Indbetaling
LIHE = LIHE
REGU = Regulering
TRVE = TRVE</t>
        </r>
      </text>
    </comment>
  </commentList>
</comments>
</file>

<file path=xl/comments28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29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FIX = Fast beløb
PRC = Procent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</t>
        </r>
        <r>
          <rPr>
            <sz val="9"/>
            <color indexed="81"/>
            <rFont val="Tahoma"/>
            <charset val="1"/>
          </rPr>
          <t xml:space="preserve">
OTH = Andet
DTH = Død / dødsbo-behandling
REM = Eftergivelse
WAT = Fejlagtig pålignet
OTD = Forældelse
DBS = Gældssanering
BNR = Konkurs
CRA = Kreditordning
RCS = Rekonstruktion
COD = Tvangsopløsning</t>
        </r>
      </text>
    </comment>
  </commentList>
</comments>
</file>

<file path=xl/comments3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L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0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1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32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33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4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AP2" authorId="0" shapeId="0">
      <text>
        <r>
          <rPr>
            <b/>
            <sz val="9"/>
            <color indexed="81"/>
            <rFont val="Tahoma"/>
            <charset val="1"/>
          </rPr>
          <t>Muligheder:</t>
        </r>
        <r>
          <rPr>
            <sz val="9"/>
            <color indexed="81"/>
            <rFont val="Tahoma"/>
            <charset val="1"/>
          </rPr>
          <t xml:space="preserve">
'true
'false</t>
        </r>
      </text>
    </comment>
  </commentList>
</comments>
</file>

<file path=xl/comments5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0 = Alle fordringer
1+ = NrFordring</t>
        </r>
      </text>
    </comment>
    <comment ref="F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I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comments6.xml><?xml version="1.0" encoding="utf-8"?>
<comments xmlns="http://schemas.openxmlformats.org/spreadsheetml/2006/main">
  <authors>
    <author>Jakob RB. Jensen</author>
    <author>Morten Schiøler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3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Politiet
</t>
        </r>
      </text>
    </comment>
    <comment ref="F3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Parkeringsafgift
</t>
        </r>
      </text>
    </comment>
  </commentList>
</comments>
</file>

<file path=xl/comments7.xml><?xml version="1.0" encoding="utf-8"?>
<comments xmlns="http://schemas.openxmlformats.org/spreadsheetml/2006/main">
  <authors>
    <author>Jakob RB. Jensen</author>
    <author>Morten Schiøler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  <comment ref="E2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Politiet
</t>
        </r>
      </text>
    </comment>
    <comment ref="F2" authorId="1" shapeId="0">
      <text>
        <r>
          <rPr>
            <b/>
            <sz val="9"/>
            <color indexed="81"/>
            <rFont val="Tahoma"/>
            <charset val="1"/>
          </rPr>
          <t>Morten Schiøler:</t>
        </r>
        <r>
          <rPr>
            <sz val="9"/>
            <color indexed="81"/>
            <rFont val="Tahoma"/>
            <charset val="1"/>
          </rPr>
          <t xml:space="preserve">
Parkeringsafgift
</t>
        </r>
      </text>
    </comment>
  </commentList>
</comments>
</file>

<file path=xl/comments8.xml><?xml version="1.0" encoding="utf-8"?>
<comments xmlns="http://schemas.openxmlformats.org/spreadsheetml/2006/main">
  <authors>
    <author>Jakob RB. Jensen</author>
  </authors>
  <commentList>
    <comment ref="B1" authorId="0" shapeId="0">
      <text>
        <r>
          <rPr>
            <sz val="9"/>
            <color indexed="81"/>
            <rFont val="Tahoma"/>
            <charset val="1"/>
          </rPr>
          <t>Muligheder:
DK-MODTAG: Modtag fordring
DK-NEDSKRIV: Modtag nedskrivninganmodning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Muligheder:
WSS: Web Self Service</t>
        </r>
      </text>
    </comment>
    <comment ref="P1" authorId="0" shapeId="0">
      <text>
        <r>
          <rPr>
            <sz val="9"/>
            <color indexed="81"/>
            <rFont val="Tahoma"/>
            <family val="2"/>
          </rPr>
          <t>Muligheder:
00 = 00
01 = 01
03 = Additional Rate
04 = Discount + Additional Rate
10 = Mora
07 = National Bank + Additional Rate</t>
        </r>
      </text>
    </comment>
  </commentList>
</comments>
</file>

<file path=xl/comments9.xml><?xml version="1.0" encoding="utf-8"?>
<comments xmlns="http://schemas.openxmlformats.org/spreadsheetml/2006/main">
  <authors>
    <author>Jakob Rahr Bork Jensen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>Muligheder:
DEML = Påkrav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>Muligheder:
IND0704AFD01 = Påkravsbrev - ingen betalingsevne
IND0704AFD02 = Demand Letter - With Payment Ability
IND0705AFD01 = First Demand Letter - With Payment Ability
IND0705AFD02 = Afgørelsesbrev - Afdragsbeslutning(tabeltræk)</t>
        </r>
      </text>
    </comment>
    <comment ref="G1" authorId="0" shapeId="0">
      <text>
        <r>
          <rPr>
            <sz val="9"/>
            <color indexed="81"/>
            <rFont val="Tahoma"/>
            <family val="2"/>
          </rPr>
          <t>Muligheder:
ADHC: Ad Hoc
APAY: Auto Pay
LOCK: Lockbox
CASH: Online Cashiering</t>
        </r>
      </text>
    </comment>
    <comment ref="H1" authorId="0" shapeId="0">
      <text>
        <r>
          <rPr>
            <sz val="9"/>
            <color indexed="81"/>
            <rFont val="Tahoma"/>
            <family val="2"/>
          </rPr>
          <t>Muligheder:
30 = Balanced
20 = Balancing in Progress
10 = Open</t>
        </r>
      </text>
    </comment>
    <comment ref="K1" authorId="0" shapeId="0">
      <text>
        <r>
          <rPr>
            <sz val="9"/>
            <color indexed="81"/>
            <rFont val="Tahoma"/>
            <family val="2"/>
          </rPr>
          <t>Muligheder:
OBLG = Fordring
ACCT = Konto
CASE = Sag</t>
        </r>
      </text>
    </comment>
    <comment ref="J2" authorId="0" shapeId="0">
      <text>
        <r>
          <rPr>
            <sz val="9"/>
            <color indexed="81"/>
            <rFont val="Tahoma"/>
            <family val="2"/>
          </rPr>
          <t>Muligheder:
DK-PAYACC = Indbetal på konto
DK-PAYOCR = Indbetal på OCR linje</t>
        </r>
      </text>
    </comment>
  </commentList>
</comments>
</file>

<file path=xl/sharedStrings.xml><?xml version="1.0" encoding="utf-8"?>
<sst xmlns="http://schemas.openxmlformats.org/spreadsheetml/2006/main" count="1396" uniqueCount="201">
  <si>
    <t>Kundenummer</t>
  </si>
  <si>
    <t>IdType</t>
  </si>
  <si>
    <t>CPR</t>
  </si>
  <si>
    <t>Fordringstype</t>
  </si>
  <si>
    <t>DK-MODTAG</t>
  </si>
  <si>
    <t>FordringshaverID</t>
  </si>
  <si>
    <t>FordringstypeKode</t>
  </si>
  <si>
    <t>FordringsID</t>
  </si>
  <si>
    <t>Forfaldsdato</t>
  </si>
  <si>
    <t>SidsteBetalingsdato</t>
  </si>
  <si>
    <t>ValutaKode</t>
  </si>
  <si>
    <t>Beløb</t>
  </si>
  <si>
    <t>PeriodeFraDato</t>
  </si>
  <si>
    <t>PeriodeTilDato</t>
  </si>
  <si>
    <t>PersonCPRNummer</t>
  </si>
  <si>
    <t>1000</t>
  </si>
  <si>
    <t>01-01-2017</t>
  </si>
  <si>
    <t>DKK</t>
  </si>
  <si>
    <t>Formularkilde</t>
  </si>
  <si>
    <t>WSS</t>
  </si>
  <si>
    <t>LIMEDIE</t>
  </si>
  <si>
    <t>PeriodeType</t>
  </si>
  <si>
    <t>1</t>
  </si>
  <si>
    <t>RenteregelNummer</t>
  </si>
  <si>
    <t>001</t>
  </si>
  <si>
    <t>RentesatsRegel</t>
  </si>
  <si>
    <t>07</t>
  </si>
  <si>
    <t>Rentesats</t>
  </si>
  <si>
    <t>2,0</t>
  </si>
  <si>
    <t>08-01-2017</t>
  </si>
  <si>
    <t>TC_Opret_Fordring_IS_7966</t>
  </si>
  <si>
    <t>DageTilModtagelsesdato</t>
  </si>
  <si>
    <t>0</t>
  </si>
  <si>
    <t>1,0</t>
  </si>
  <si>
    <t>Inddrivelsesskridt</t>
  </si>
  <si>
    <t>DEML</t>
  </si>
  <si>
    <t>TypeAfBrev</t>
  </si>
  <si>
    <t>IndbetalingskildeType</t>
  </si>
  <si>
    <t>ADHC</t>
  </si>
  <si>
    <t>IndbetalingskontrolStatus</t>
  </si>
  <si>
    <t>10</t>
  </si>
  <si>
    <t>750</t>
  </si>
  <si>
    <t>Dækningsregel</t>
  </si>
  <si>
    <t>0505602000</t>
  </si>
  <si>
    <t>DK-PAYOCR</t>
  </si>
  <si>
    <t>FTXT</t>
  </si>
  <si>
    <t>Kundekontakttype</t>
  </si>
  <si>
    <t>IND0906DIV01</t>
  </si>
  <si>
    <t>Afdragsordning</t>
  </si>
  <si>
    <t>Afdragsordningsfrekvens</t>
  </si>
  <si>
    <t>MON</t>
  </si>
  <si>
    <t>200</t>
  </si>
  <si>
    <t>Adressetype</t>
  </si>
  <si>
    <t>DBD</t>
  </si>
  <si>
    <t>Betalingsevne</t>
  </si>
  <si>
    <t>CALCPAYABILITY</t>
  </si>
  <si>
    <t>BDG</t>
  </si>
  <si>
    <t>Afskrivningsmulighed</t>
  </si>
  <si>
    <t>FIX</t>
  </si>
  <si>
    <t>Afskrivningsårsag</t>
  </si>
  <si>
    <t>REM</t>
  </si>
  <si>
    <t>500</t>
  </si>
  <si>
    <t>DK-NEDSKRIV</t>
  </si>
  <si>
    <t>AktionsID</t>
  </si>
  <si>
    <t>Årsagskode</t>
  </si>
  <si>
    <t>REGU</t>
  </si>
  <si>
    <t>Valutakode</t>
  </si>
  <si>
    <t>DK-PAYACC</t>
  </si>
  <si>
    <t>Indbetalingskilde</t>
  </si>
  <si>
    <t>Inkluder</t>
  </si>
  <si>
    <t>H_Påkrav</t>
  </si>
  <si>
    <t>2500</t>
  </si>
  <si>
    <t>H_Opret_Fordring_Påkrav</t>
  </si>
  <si>
    <t>02-02-2017</t>
  </si>
  <si>
    <t>10-02-2017</t>
  </si>
  <si>
    <t>H_Opret_Fordring_OCR</t>
  </si>
  <si>
    <t>09-02-2017</t>
  </si>
  <si>
    <t>ACCT</t>
  </si>
  <si>
    <t>OBLG</t>
  </si>
  <si>
    <t>Inkluder2</t>
  </si>
  <si>
    <t>H_OCR</t>
  </si>
  <si>
    <t>Beløb2</t>
  </si>
  <si>
    <t>Dækningsregel2</t>
  </si>
  <si>
    <t>2750</t>
  </si>
  <si>
    <t>01-03-2017</t>
  </si>
  <si>
    <t>BeløbBetal</t>
  </si>
  <si>
    <t>BeløbAfdrag</t>
  </si>
  <si>
    <t>PAB</t>
  </si>
  <si>
    <t>BeløbIndbetal</t>
  </si>
  <si>
    <t>BeløbTabel</t>
  </si>
  <si>
    <t>250</t>
  </si>
  <si>
    <t>CASE</t>
  </si>
  <si>
    <t>1234</t>
  </si>
  <si>
    <t>H_Indbetaling_Fordring</t>
  </si>
  <si>
    <t>02-01-2017</t>
  </si>
  <si>
    <t>09-01-2017</t>
  </si>
  <si>
    <t>02-03-2017</t>
  </si>
  <si>
    <t>H_Indbetaling</t>
  </si>
  <si>
    <t>Beløb1</t>
  </si>
  <si>
    <t>1100</t>
  </si>
  <si>
    <t>Beløb3</t>
  </si>
  <si>
    <t>FordringsID2</t>
  </si>
  <si>
    <t>H_Betalingsevne_Afdrag_Fordring</t>
  </si>
  <si>
    <t>H_Betalingsevne_Afdrag</t>
  </si>
  <si>
    <t>H_Nedskriv</t>
  </si>
  <si>
    <t>H_Nedskriv_Fordring</t>
  </si>
  <si>
    <t>100</t>
  </si>
  <si>
    <t>H_Tilbagesend_Fordring</t>
  </si>
  <si>
    <t>IND0704AFD01</t>
  </si>
  <si>
    <t>1229</t>
  </si>
  <si>
    <t>12345678900001</t>
  </si>
  <si>
    <t>12345678900002</t>
  </si>
  <si>
    <t>0505600000</t>
  </si>
  <si>
    <t>12345678902001</t>
  </si>
  <si>
    <t>12345678902002</t>
  </si>
  <si>
    <t>0505601000</t>
  </si>
  <si>
    <t>0505603000</t>
  </si>
  <si>
    <t>12345678903500</t>
  </si>
  <si>
    <t>0505603500</t>
  </si>
  <si>
    <t>12345678904001</t>
  </si>
  <si>
    <t>12345678904002</t>
  </si>
  <si>
    <t>0505604000</t>
  </si>
  <si>
    <t>12345678905000</t>
  </si>
  <si>
    <t>0505605000</t>
  </si>
  <si>
    <t>109020001</t>
  </si>
  <si>
    <t>0505600902</t>
  </si>
  <si>
    <t>109020002</t>
  </si>
  <si>
    <t>12345678902015</t>
  </si>
  <si>
    <t>0505602015</t>
  </si>
  <si>
    <t>LUP</t>
  </si>
  <si>
    <t>PAL</t>
  </si>
  <si>
    <t>12345678902020</t>
  </si>
  <si>
    <t>1200</t>
  </si>
  <si>
    <t>0505602020</t>
  </si>
  <si>
    <t>0505600008</t>
  </si>
  <si>
    <t>12345678900010</t>
  </si>
  <si>
    <t>VAL_171_Fordring</t>
  </si>
  <si>
    <t>12345678900009</t>
  </si>
  <si>
    <t>Forsendelsesadresse - SKAT Inddrivelse Test Person 140 [P]</t>
  </si>
  <si>
    <t>Part - 140, SKAT Inddrivelse Test Person</t>
  </si>
  <si>
    <t>VAL_171</t>
  </si>
  <si>
    <t>SkyldnerAdresse</t>
  </si>
  <si>
    <t>SkyldnerNavn</t>
  </si>
  <si>
    <t>12345678900012</t>
  </si>
  <si>
    <t>VAL_938_Fordring</t>
  </si>
  <si>
    <t>12345678900011</t>
  </si>
  <si>
    <t>VAL_938</t>
  </si>
  <si>
    <t>101700002</t>
  </si>
  <si>
    <t>DAPAFGI</t>
  </si>
  <si>
    <t>700</t>
  </si>
  <si>
    <t>1204</t>
  </si>
  <si>
    <t>101700003</t>
  </si>
  <si>
    <t>101700004</t>
  </si>
  <si>
    <t>12345678902004</t>
  </si>
  <si>
    <t>12345678902003</t>
  </si>
  <si>
    <t>1234567890301</t>
  </si>
  <si>
    <t>DK-CASWGEN</t>
  </si>
  <si>
    <t>Gruppe</t>
  </si>
  <si>
    <t>0505050170</t>
  </si>
  <si>
    <t>3400</t>
  </si>
  <si>
    <t>101080004</t>
  </si>
  <si>
    <t>bChkFordringsappel</t>
  </si>
  <si>
    <t>sOriginaleValutaKode</t>
  </si>
  <si>
    <t>sPUnitsNummer</t>
  </si>
  <si>
    <t>sDokumentLocator</t>
  </si>
  <si>
    <t>sDokumentNummer</t>
  </si>
  <si>
    <t>sDokumentFilIndhold</t>
  </si>
  <si>
    <t>sDokumentFilType</t>
  </si>
  <si>
    <t>sDokumentEksternReference</t>
  </si>
  <si>
    <t>sDokumentType</t>
  </si>
  <si>
    <t>sNoteTekst</t>
  </si>
  <si>
    <t>sFordringensEksterneReference</t>
  </si>
  <si>
    <t>sNoteOprettetAf</t>
  </si>
  <si>
    <t>sNoteOprettelsestidspunkt</t>
  </si>
  <si>
    <t>sVirksomhedSENummer</t>
  </si>
  <si>
    <t>sAlternativKontaktID</t>
  </si>
  <si>
    <t>sFordringshaverBeskrivelse</t>
  </si>
  <si>
    <t>sHovedFordringsID</t>
  </si>
  <si>
    <t>sAflæstDato</t>
  </si>
  <si>
    <t>sHæftelsesForældelsesdato</t>
  </si>
  <si>
    <t>sHæftelsesForligsdato</t>
  </si>
  <si>
    <t>bChkHæftelsesUdligning</t>
  </si>
  <si>
    <t>bChkHæftelseUnderBobehandling</t>
  </si>
  <si>
    <t>sHæftelsesAfgørelsesdato</t>
  </si>
  <si>
    <t>sBeløbDKK</t>
  </si>
  <si>
    <t>sOriginaleBeløb</t>
  </si>
  <si>
    <t>sOriginaleBeløbDKK</t>
  </si>
  <si>
    <t>bChkHæftelsesAfgørelse</t>
  </si>
  <si>
    <t/>
  </si>
  <si>
    <t>VAL_108_Fordring</t>
  </si>
  <si>
    <t>GEOPKRÆ</t>
  </si>
  <si>
    <t>REOPKRÆ</t>
  </si>
  <si>
    <t>45</t>
  </si>
  <si>
    <t>01-04-2017</t>
  </si>
  <si>
    <t>0505640108</t>
  </si>
  <si>
    <t>101086421</t>
  </si>
  <si>
    <t>FuldeNavn</t>
  </si>
  <si>
    <t>140, SKAT Inddrivelse Test Person</t>
  </si>
  <si>
    <t>Test_FirefoxDriver</t>
  </si>
  <si>
    <t>0505064283</t>
  </si>
  <si>
    <t>0505784634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</si>
</sst>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5" sqref="D15"/>
    </sheetView>
  </sheetViews>
  <sheetFormatPr defaultRowHeight="13.8" x14ac:dyDescent="0.25"/>
  <cols>
    <col min="1" max="1" width="25.59765625" bestFit="1" customWidth="1"/>
    <col min="2" max="2" width="13.296875" bestFit="1" customWidth="1"/>
  </cols>
  <sheetData>
    <row r="1" spans="1:3" x14ac:dyDescent="0.25">
      <c r="A1" t="s">
        <v>198</v>
      </c>
      <c r="B1" t="s">
        <v>0</v>
      </c>
      <c r="C1" t="s">
        <v>1</v>
      </c>
    </row>
    <row r="2" spans="1:3" x14ac:dyDescent="0.25">
      <c r="A2" t="s">
        <v>198</v>
      </c>
      <c r="B2" t="s">
        <v>199</v>
      </c>
      <c r="C2" t="s">
        <v>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workbookViewId="0">
      <selection activeCell="A31" sqref="A31"/>
    </sheetView>
  </sheetViews>
  <sheetFormatPr defaultRowHeight="13.8" x14ac:dyDescent="0.25"/>
  <cols>
    <col min="1" max="1" width="25.59765625" bestFit="1" customWidth="1"/>
    <col min="2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1.296875" bestFit="1" customWidth="1"/>
    <col min="9" max="9" width="17.2968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  <col min="19" max="19" width="18" bestFit="1" customWidth="1"/>
    <col min="20" max="20" width="25.8984375" bestFit="1" customWidth="1"/>
    <col min="21" max="21" width="19.69921875" bestFit="1" customWidth="1"/>
    <col min="22" max="22" width="22.8984375" bestFit="1" customWidth="1"/>
    <col min="23" max="23" width="11.8984375" bestFit="1" customWidth="1"/>
    <col min="24" max="24" width="26.296875" bestFit="1" customWidth="1"/>
    <col min="25" max="25" width="24.69921875" bestFit="1" customWidth="1"/>
    <col min="26" max="26" width="21" bestFit="1" customWidth="1"/>
    <col min="27" max="27" width="25.69921875" bestFit="1" customWidth="1"/>
    <col min="28" max="28" width="16.09765625" bestFit="1" customWidth="1"/>
    <col min="29" max="29" width="30" bestFit="1" customWidth="1"/>
    <col min="30" max="30" width="11" bestFit="1" customWidth="1"/>
    <col min="31" max="31" width="15.59765625" bestFit="1" customWidth="1"/>
    <col min="32" max="32" width="27.3984375" bestFit="1" customWidth="1"/>
    <col min="33" max="33" width="17.8984375" bestFit="1" customWidth="1"/>
    <col min="34" max="34" width="20.3984375" bestFit="1" customWidth="1"/>
    <col min="35" max="35" width="19.296875" bestFit="1" customWidth="1"/>
    <col min="36" max="36" width="17.8984375" bestFit="1" customWidth="1"/>
    <col min="37" max="37" width="15.59765625" bestFit="1" customWidth="1"/>
    <col min="38" max="38" width="10.59765625" bestFit="1" customWidth="1"/>
    <col min="40" max="40" width="15.296875" bestFit="1" customWidth="1"/>
    <col min="41" max="41" width="19" bestFit="1" customWidth="1"/>
    <col min="42" max="42" width="23.296875" bestFit="1" customWidth="1"/>
    <col min="43" max="43" width="23.3984375" bestFit="1" customWidth="1"/>
    <col min="44" max="44" width="32" bestFit="1" customWidth="1"/>
    <col min="45" max="45" width="19" bestFit="1" customWidth="1"/>
  </cols>
  <sheetData>
    <row r="1" spans="1:45" x14ac:dyDescent="0.25">
      <c r="A1" t="s">
        <v>72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  <c r="S1" t="s">
        <v>177</v>
      </c>
      <c r="T1" t="s">
        <v>176</v>
      </c>
      <c r="U1" t="s">
        <v>175</v>
      </c>
      <c r="V1" t="s">
        <v>174</v>
      </c>
      <c r="W1" t="s">
        <v>178</v>
      </c>
      <c r="X1" t="s">
        <v>179</v>
      </c>
      <c r="Y1" t="s">
        <v>183</v>
      </c>
      <c r="Z1" t="s">
        <v>180</v>
      </c>
      <c r="AA1" t="s">
        <v>173</v>
      </c>
      <c r="AB1" t="s">
        <v>172</v>
      </c>
      <c r="AC1" t="s">
        <v>171</v>
      </c>
      <c r="AD1" t="s">
        <v>170</v>
      </c>
      <c r="AE1" t="s">
        <v>169</v>
      </c>
      <c r="AF1" t="s">
        <v>168</v>
      </c>
      <c r="AG1" t="s">
        <v>167</v>
      </c>
      <c r="AH1" t="s">
        <v>166</v>
      </c>
      <c r="AI1" t="s">
        <v>165</v>
      </c>
      <c r="AJ1" t="s">
        <v>164</v>
      </c>
      <c r="AK1" t="s">
        <v>163</v>
      </c>
      <c r="AL1" t="s">
        <v>184</v>
      </c>
      <c r="AM1" t="s">
        <v>162</v>
      </c>
      <c r="AN1" t="s">
        <v>185</v>
      </c>
      <c r="AO1" t="s">
        <v>186</v>
      </c>
      <c r="AP1" t="s">
        <v>181</v>
      </c>
      <c r="AQ1" t="s">
        <v>187</v>
      </c>
      <c r="AR1" t="s">
        <v>182</v>
      </c>
      <c r="AS1" t="s">
        <v>161</v>
      </c>
    </row>
    <row r="2" spans="1:45" x14ac:dyDescent="0.25">
      <c r="A2" t="s">
        <v>72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110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112</v>
      </c>
    </row>
    <row r="3" spans="1:45" x14ac:dyDescent="0.25">
      <c r="A3" t="s">
        <v>72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111</v>
      </c>
      <c r="H3" t="s">
        <v>73</v>
      </c>
      <c r="I3" t="s">
        <v>74</v>
      </c>
      <c r="J3" t="s">
        <v>17</v>
      </c>
      <c r="K3" t="s">
        <v>71</v>
      </c>
      <c r="L3" t="s">
        <v>73</v>
      </c>
      <c r="M3" t="s">
        <v>74</v>
      </c>
      <c r="N3" t="s">
        <v>22</v>
      </c>
      <c r="O3" t="s">
        <v>24</v>
      </c>
      <c r="P3" t="s">
        <v>26</v>
      </c>
      <c r="Q3" t="s">
        <v>33</v>
      </c>
      <c r="R3" t="s">
        <v>112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E27" sqref="E27"/>
    </sheetView>
  </sheetViews>
  <sheetFormatPr defaultRowHeight="13.8" x14ac:dyDescent="0.25"/>
  <cols>
    <col min="1" max="1" width="25.59765625" bestFit="1" customWidth="1"/>
    <col min="2" max="3" width="13.296875" bestFit="1" customWidth="1"/>
    <col min="5" max="5" width="14.8984375" bestFit="1" customWidth="1"/>
    <col min="6" max="6" width="19.09765625" bestFit="1" customWidth="1"/>
    <col min="7" max="7" width="22.296875" bestFit="1" customWidth="1"/>
    <col min="8" max="8" width="5.59765625" bestFit="1" customWidth="1"/>
    <col min="9" max="9" width="13.09765625" bestFit="1" customWidth="1"/>
    <col min="10" max="10" width="18.296875" customWidth="1"/>
    <col min="11" max="11" width="13.3984375" bestFit="1" customWidth="1"/>
  </cols>
  <sheetData>
    <row r="1" spans="1:11" x14ac:dyDescent="0.25">
      <c r="A1" t="s">
        <v>80</v>
      </c>
      <c r="B1" t="s">
        <v>0</v>
      </c>
      <c r="C1" t="s">
        <v>1</v>
      </c>
      <c r="D1" t="s">
        <v>69</v>
      </c>
      <c r="E1" t="s">
        <v>7</v>
      </c>
      <c r="F1" t="s">
        <v>37</v>
      </c>
      <c r="G1" t="s">
        <v>39</v>
      </c>
      <c r="H1" t="s">
        <v>11</v>
      </c>
      <c r="I1" t="s">
        <v>42</v>
      </c>
      <c r="J1" t="s">
        <v>34</v>
      </c>
      <c r="K1" t="s">
        <v>36</v>
      </c>
    </row>
    <row r="2" spans="1:11" x14ac:dyDescent="0.25">
      <c r="A2" t="s">
        <v>80</v>
      </c>
      <c r="B2" t="s">
        <v>158</v>
      </c>
      <c r="C2" t="s">
        <v>2</v>
      </c>
      <c r="D2" t="s">
        <v>77</v>
      </c>
      <c r="E2" t="s">
        <v>151</v>
      </c>
      <c r="F2" t="s">
        <v>38</v>
      </c>
      <c r="G2" t="s">
        <v>40</v>
      </c>
      <c r="H2" t="s">
        <v>61</v>
      </c>
      <c r="I2" t="s">
        <v>44</v>
      </c>
      <c r="J2" t="s">
        <v>35</v>
      </c>
      <c r="K2" t="s">
        <v>108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M1" workbookViewId="0">
      <selection activeCell="R3" sqref="R3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75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75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151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158</v>
      </c>
    </row>
    <row r="3" spans="1:18" x14ac:dyDescent="0.25">
      <c r="A3" t="s">
        <v>75</v>
      </c>
      <c r="B3" t="s">
        <v>4</v>
      </c>
      <c r="C3" t="s">
        <v>19</v>
      </c>
      <c r="D3" t="s">
        <v>32</v>
      </c>
      <c r="E3" t="s">
        <v>150</v>
      </c>
      <c r="F3" t="s">
        <v>148</v>
      </c>
      <c r="G3" t="s">
        <v>152</v>
      </c>
      <c r="H3" t="s">
        <v>16</v>
      </c>
      <c r="I3" t="s">
        <v>29</v>
      </c>
      <c r="J3" t="s">
        <v>17</v>
      </c>
      <c r="K3" t="s">
        <v>149</v>
      </c>
      <c r="L3" t="s">
        <v>16</v>
      </c>
      <c r="M3" t="s">
        <v>16</v>
      </c>
      <c r="N3" t="s">
        <v>22</v>
      </c>
      <c r="O3" t="s">
        <v>24</v>
      </c>
      <c r="P3" t="s">
        <v>26</v>
      </c>
      <c r="Q3" t="s">
        <v>28</v>
      </c>
      <c r="R3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9" sqref="G9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75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75</v>
      </c>
      <c r="B2" t="s">
        <v>4</v>
      </c>
      <c r="C2" t="s">
        <v>19</v>
      </c>
      <c r="D2" t="s">
        <v>32</v>
      </c>
      <c r="E2" t="s">
        <v>150</v>
      </c>
      <c r="F2" t="s">
        <v>148</v>
      </c>
      <c r="G2" t="s">
        <v>147</v>
      </c>
      <c r="H2" t="s">
        <v>16</v>
      </c>
      <c r="I2" t="s">
        <v>16</v>
      </c>
      <c r="J2" t="s">
        <v>17</v>
      </c>
      <c r="K2" t="s">
        <v>149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C1" workbookViewId="0">
      <selection activeCell="I2" sqref="I2"/>
    </sheetView>
  </sheetViews>
  <sheetFormatPr defaultRowHeight="13.8" x14ac:dyDescent="0.25"/>
  <cols>
    <col min="1" max="1" width="25.59765625" bestFit="1" customWidth="1"/>
    <col min="2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1.296875" bestFit="1" customWidth="1"/>
    <col min="9" max="9" width="17.2968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</cols>
  <sheetData>
    <row r="1" spans="1:18" x14ac:dyDescent="0.25">
      <c r="A1" t="s">
        <v>136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136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137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134</v>
      </c>
    </row>
    <row r="3" spans="1:18" x14ac:dyDescent="0.25">
      <c r="A3" t="s">
        <v>136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135</v>
      </c>
      <c r="H3" t="s">
        <v>73</v>
      </c>
      <c r="I3" t="s">
        <v>74</v>
      </c>
      <c r="J3" t="s">
        <v>17</v>
      </c>
      <c r="K3" t="s">
        <v>71</v>
      </c>
      <c r="L3" t="s">
        <v>73</v>
      </c>
      <c r="M3" t="s">
        <v>74</v>
      </c>
      <c r="N3" t="s">
        <v>22</v>
      </c>
      <c r="O3" t="s">
        <v>24</v>
      </c>
      <c r="P3" t="s">
        <v>26</v>
      </c>
      <c r="Q3" t="s">
        <v>33</v>
      </c>
      <c r="R3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G25" sqref="G25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3.3984375" bestFit="1" customWidth="1"/>
    <col min="6" max="6" width="14.8984375" bestFit="1" customWidth="1"/>
    <col min="7" max="7" width="19.09765625" bestFit="1" customWidth="1"/>
    <col min="8" max="8" width="22.296875" bestFit="1" customWidth="1"/>
    <col min="9" max="9" width="5.59765625" bestFit="1" customWidth="1"/>
    <col min="10" max="10" width="13.09765625" bestFit="1" customWidth="1"/>
    <col min="12" max="12" width="36.59765625" bestFit="1" customWidth="1"/>
    <col min="13" max="13" width="54.69921875" bestFit="1" customWidth="1"/>
  </cols>
  <sheetData>
    <row r="1" spans="1:13" x14ac:dyDescent="0.25">
      <c r="A1" t="s">
        <v>140</v>
      </c>
      <c r="B1" t="s">
        <v>0</v>
      </c>
      <c r="C1" t="s">
        <v>1</v>
      </c>
      <c r="D1" t="s">
        <v>34</v>
      </c>
      <c r="E1" t="s">
        <v>36</v>
      </c>
      <c r="F1" t="s">
        <v>7</v>
      </c>
      <c r="G1" t="s">
        <v>37</v>
      </c>
      <c r="H1" t="s">
        <v>39</v>
      </c>
      <c r="I1" t="s">
        <v>11</v>
      </c>
      <c r="J1" t="s">
        <v>42</v>
      </c>
      <c r="K1" t="s">
        <v>69</v>
      </c>
      <c r="L1" t="s">
        <v>142</v>
      </c>
      <c r="M1" t="s">
        <v>141</v>
      </c>
    </row>
    <row r="2" spans="1:13" x14ac:dyDescent="0.25">
      <c r="A2" t="s">
        <v>140</v>
      </c>
      <c r="B2" t="s">
        <v>134</v>
      </c>
      <c r="C2" t="s">
        <v>2</v>
      </c>
      <c r="D2" t="s">
        <v>35</v>
      </c>
      <c r="E2" t="s">
        <v>108</v>
      </c>
      <c r="F2" t="s">
        <v>137</v>
      </c>
      <c r="G2" t="s">
        <v>38</v>
      </c>
      <c r="H2" t="s">
        <v>40</v>
      </c>
      <c r="I2" t="s">
        <v>41</v>
      </c>
      <c r="J2" t="s">
        <v>44</v>
      </c>
      <c r="K2" t="s">
        <v>91</v>
      </c>
      <c r="L2" t="s">
        <v>139</v>
      </c>
      <c r="M2" t="s">
        <v>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K21" sqref="K21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131</v>
      </c>
      <c r="H2" t="s">
        <v>16</v>
      </c>
      <c r="I2" t="s">
        <v>29</v>
      </c>
      <c r="J2" t="s">
        <v>17</v>
      </c>
      <c r="K2" t="s">
        <v>132</v>
      </c>
      <c r="L2" t="s">
        <v>16</v>
      </c>
      <c r="M2" t="s">
        <v>84</v>
      </c>
      <c r="N2" t="s">
        <v>22</v>
      </c>
      <c r="O2" t="s">
        <v>24</v>
      </c>
      <c r="P2" t="s">
        <v>26</v>
      </c>
      <c r="Q2" t="s">
        <v>28</v>
      </c>
      <c r="R2" t="s">
        <v>133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workbookViewId="0">
      <selection activeCell="K29" sqref="K29:K30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4.3984375" bestFit="1" customWidth="1"/>
    <col min="5" max="5" width="9.69921875" bestFit="1" customWidth="1"/>
    <col min="6" max="6" width="10.09765625" bestFit="1" customWidth="1"/>
    <col min="7" max="7" width="15.59765625" bestFit="1" customWidth="1"/>
    <col min="8" max="8" width="13.69921875" bestFit="1" customWidth="1"/>
    <col min="9" max="9" width="14.8984375" bestFit="1" customWidth="1"/>
    <col min="10" max="10" width="21.69921875" bestFit="1" customWidth="1"/>
    <col min="11" max="12" width="11.09765625" bestFit="1" customWidth="1"/>
    <col min="13" max="13" width="19.09765625" bestFit="1" customWidth="1"/>
    <col min="14" max="14" width="22.296875" bestFit="1" customWidth="1"/>
    <col min="15" max="15" width="12.3984375" bestFit="1" customWidth="1"/>
    <col min="16" max="16" width="13.09765625" bestFit="1" customWidth="1"/>
  </cols>
  <sheetData>
    <row r="1" spans="1:20" x14ac:dyDescent="0.25">
      <c r="A1" t="s">
        <v>103</v>
      </c>
      <c r="B1" t="s">
        <v>0</v>
      </c>
      <c r="C1" t="s">
        <v>1</v>
      </c>
      <c r="D1" t="s">
        <v>54</v>
      </c>
      <c r="E1" t="s">
        <v>85</v>
      </c>
      <c r="F1" t="s">
        <v>89</v>
      </c>
      <c r="G1" t="s">
        <v>34</v>
      </c>
      <c r="H1" t="s">
        <v>48</v>
      </c>
      <c r="I1" t="s">
        <v>7</v>
      </c>
      <c r="J1" t="s">
        <v>49</v>
      </c>
      <c r="K1" t="s">
        <v>86</v>
      </c>
      <c r="L1" t="s">
        <v>52</v>
      </c>
      <c r="M1" t="s">
        <v>37</v>
      </c>
      <c r="N1" t="s">
        <v>39</v>
      </c>
      <c r="O1" t="s">
        <v>88</v>
      </c>
      <c r="P1" t="s">
        <v>42</v>
      </c>
      <c r="Q1" t="s">
        <v>69</v>
      </c>
      <c r="R1" t="s">
        <v>57</v>
      </c>
      <c r="S1" t="s">
        <v>59</v>
      </c>
      <c r="T1" t="s">
        <v>11</v>
      </c>
    </row>
    <row r="2" spans="1:20" x14ac:dyDescent="0.25">
      <c r="A2" t="s">
        <v>103</v>
      </c>
      <c r="B2" t="s">
        <v>133</v>
      </c>
      <c r="C2" t="s">
        <v>2</v>
      </c>
      <c r="D2" t="s">
        <v>55</v>
      </c>
      <c r="E2" t="s">
        <v>61</v>
      </c>
      <c r="F2" t="s">
        <v>61</v>
      </c>
      <c r="G2" t="s">
        <v>129</v>
      </c>
      <c r="H2" t="s">
        <v>130</v>
      </c>
      <c r="I2" t="s">
        <v>131</v>
      </c>
      <c r="J2" t="s">
        <v>50</v>
      </c>
      <c r="K2" t="s">
        <v>61</v>
      </c>
      <c r="L2" t="s">
        <v>53</v>
      </c>
      <c r="M2" t="s">
        <v>38</v>
      </c>
      <c r="N2" t="s">
        <v>40</v>
      </c>
      <c r="O2" t="s">
        <v>15</v>
      </c>
      <c r="P2" t="s">
        <v>44</v>
      </c>
      <c r="Q2" t="s">
        <v>91</v>
      </c>
      <c r="R2" t="s">
        <v>58</v>
      </c>
      <c r="S2" t="s">
        <v>60</v>
      </c>
      <c r="T2" t="s">
        <v>106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M23" sqref="M23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127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84</v>
      </c>
      <c r="N2" t="s">
        <v>22</v>
      </c>
      <c r="O2" t="s">
        <v>24</v>
      </c>
      <c r="P2" t="s">
        <v>26</v>
      </c>
      <c r="Q2" t="s">
        <v>28</v>
      </c>
      <c r="R2" t="s">
        <v>128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opLeftCell="K1" workbookViewId="0">
      <selection activeCell="L30" sqref="L30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3.3984375" bestFit="1" customWidth="1"/>
    <col min="6" max="6" width="14.8984375" bestFit="1" customWidth="1"/>
    <col min="7" max="7" width="19.09765625" bestFit="1" customWidth="1"/>
    <col min="8" max="8" width="22.296875" bestFit="1" customWidth="1"/>
    <col min="9" max="9" width="5.59765625" bestFit="1" customWidth="1"/>
    <col min="10" max="10" width="13.09765625" bestFit="1" customWidth="1"/>
    <col min="12" max="12" width="36.59765625" bestFit="1" customWidth="1"/>
    <col min="13" max="13" width="54.69921875" bestFit="1" customWidth="1"/>
    <col min="14" max="14" width="14.3984375" bestFit="1" customWidth="1"/>
  </cols>
  <sheetData>
    <row r="1" spans="1:14" x14ac:dyDescent="0.25">
      <c r="A1" t="s">
        <v>146</v>
      </c>
      <c r="B1" t="s">
        <v>0</v>
      </c>
      <c r="C1" t="s">
        <v>1</v>
      </c>
      <c r="D1" t="s">
        <v>34</v>
      </c>
      <c r="E1" t="s">
        <v>36</v>
      </c>
      <c r="F1" t="s">
        <v>7</v>
      </c>
      <c r="G1" t="s">
        <v>37</v>
      </c>
      <c r="H1" t="s">
        <v>39</v>
      </c>
      <c r="I1" t="s">
        <v>11</v>
      </c>
      <c r="J1" t="s">
        <v>42</v>
      </c>
      <c r="K1" t="s">
        <v>69</v>
      </c>
      <c r="L1" t="s">
        <v>142</v>
      </c>
      <c r="M1" t="s">
        <v>141</v>
      </c>
      <c r="N1" t="s">
        <v>157</v>
      </c>
    </row>
    <row r="2" spans="1:14" x14ac:dyDescent="0.25">
      <c r="A2" t="s">
        <v>146</v>
      </c>
      <c r="B2" t="s">
        <v>134</v>
      </c>
      <c r="C2" t="s">
        <v>2</v>
      </c>
      <c r="D2" t="s">
        <v>35</v>
      </c>
      <c r="E2" t="s">
        <v>108</v>
      </c>
      <c r="F2" t="s">
        <v>145</v>
      </c>
      <c r="G2" t="s">
        <v>38</v>
      </c>
      <c r="H2" t="s">
        <v>40</v>
      </c>
      <c r="I2" t="s">
        <v>41</v>
      </c>
      <c r="J2" t="s">
        <v>44</v>
      </c>
      <c r="K2" t="s">
        <v>91</v>
      </c>
      <c r="L2" t="s">
        <v>139</v>
      </c>
      <c r="M2" t="s">
        <v>138</v>
      </c>
      <c r="N2" t="s">
        <v>156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5" sqref="D15"/>
    </sheetView>
  </sheetViews>
  <sheetFormatPr defaultRowHeight="13.8" x14ac:dyDescent="0.25"/>
  <cols>
    <col min="1" max="1" width="25.59765625" bestFit="1" customWidth="1"/>
    <col min="2" max="2" width="13.296875" bestFit="1" customWidth="1"/>
  </cols>
  <sheetData>
    <row r="1" spans="1:3" x14ac:dyDescent="0.25">
      <c r="A1" t="s">
        <v>198</v>
      </c>
      <c r="B1" t="s">
        <v>0</v>
      </c>
      <c r="C1" t="s">
        <v>1</v>
      </c>
    </row>
    <row r="2" spans="1:3" x14ac:dyDescent="0.25">
      <c r="A2" t="s">
        <v>198</v>
      </c>
      <c r="B2" t="s">
        <v>199</v>
      </c>
      <c r="C2" t="s">
        <v>2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workbookViewId="0">
      <selection activeCell="M23" sqref="M23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4.3984375" bestFit="1" customWidth="1"/>
    <col min="5" max="5" width="9.69921875" bestFit="1" customWidth="1"/>
    <col min="6" max="6" width="10.09765625" bestFit="1" customWidth="1"/>
    <col min="7" max="7" width="15.59765625" bestFit="1" customWidth="1"/>
    <col min="8" max="8" width="13.69921875" bestFit="1" customWidth="1"/>
    <col min="9" max="9" width="14.8984375" bestFit="1" customWidth="1"/>
    <col min="10" max="10" width="21.69921875" bestFit="1" customWidth="1"/>
    <col min="11" max="12" width="11.09765625" bestFit="1" customWidth="1"/>
    <col min="13" max="13" width="19.09765625" bestFit="1" customWidth="1"/>
    <col min="14" max="14" width="22.296875" bestFit="1" customWidth="1"/>
    <col min="15" max="15" width="12.3984375" bestFit="1" customWidth="1"/>
    <col min="16" max="16" width="13.09765625" bestFit="1" customWidth="1"/>
  </cols>
  <sheetData>
    <row r="1" spans="1:17" x14ac:dyDescent="0.25">
      <c r="A1" t="s">
        <v>103</v>
      </c>
      <c r="B1" t="s">
        <v>0</v>
      </c>
      <c r="C1" t="s">
        <v>1</v>
      </c>
      <c r="D1" t="s">
        <v>54</v>
      </c>
      <c r="E1" t="s">
        <v>85</v>
      </c>
      <c r="F1" t="s">
        <v>89</v>
      </c>
      <c r="G1" t="s">
        <v>34</v>
      </c>
      <c r="H1" t="s">
        <v>48</v>
      </c>
      <c r="I1" t="s">
        <v>7</v>
      </c>
      <c r="J1" t="s">
        <v>49</v>
      </c>
      <c r="K1" t="s">
        <v>86</v>
      </c>
      <c r="L1" t="s">
        <v>52</v>
      </c>
      <c r="M1" t="s">
        <v>37</v>
      </c>
      <c r="N1" t="s">
        <v>39</v>
      </c>
      <c r="O1" t="s">
        <v>88</v>
      </c>
      <c r="P1" t="s">
        <v>42</v>
      </c>
      <c r="Q1" t="s">
        <v>69</v>
      </c>
    </row>
    <row r="2" spans="1:17" x14ac:dyDescent="0.25">
      <c r="A2" t="s">
        <v>103</v>
      </c>
      <c r="B2" t="s">
        <v>128</v>
      </c>
      <c r="C2" t="s">
        <v>2</v>
      </c>
      <c r="D2" t="s">
        <v>55</v>
      </c>
      <c r="E2" t="s">
        <v>61</v>
      </c>
      <c r="F2" t="s">
        <v>61</v>
      </c>
      <c r="G2" t="s">
        <v>129</v>
      </c>
      <c r="H2" t="s">
        <v>130</v>
      </c>
      <c r="I2" t="s">
        <v>127</v>
      </c>
      <c r="J2" t="s">
        <v>50</v>
      </c>
      <c r="K2" t="s">
        <v>61</v>
      </c>
      <c r="L2" t="s">
        <v>53</v>
      </c>
      <c r="M2" t="s">
        <v>38</v>
      </c>
      <c r="N2" t="s">
        <v>40</v>
      </c>
      <c r="O2" t="s">
        <v>15</v>
      </c>
      <c r="P2" t="s">
        <v>44</v>
      </c>
      <c r="Q2" t="s">
        <v>91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J1" workbookViewId="0">
      <selection activeCell="R13" sqref="R13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75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75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124</v>
      </c>
      <c r="H2" t="s">
        <v>16</v>
      </c>
      <c r="I2" t="s">
        <v>16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125</v>
      </c>
    </row>
    <row r="3" spans="1:18" x14ac:dyDescent="0.25">
      <c r="A3" t="s">
        <v>75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126</v>
      </c>
      <c r="H3" t="s">
        <v>73</v>
      </c>
      <c r="I3" t="s">
        <v>76</v>
      </c>
      <c r="J3" t="s">
        <v>17</v>
      </c>
      <c r="K3" t="s">
        <v>71</v>
      </c>
      <c r="L3" t="s">
        <v>73</v>
      </c>
      <c r="M3" t="s">
        <v>76</v>
      </c>
      <c r="N3" t="s">
        <v>22</v>
      </c>
      <c r="O3" t="s">
        <v>24</v>
      </c>
      <c r="P3" t="s">
        <v>26</v>
      </c>
      <c r="Q3" t="s">
        <v>28</v>
      </c>
      <c r="R3" t="s">
        <v>125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F6" sqref="F6"/>
    </sheetView>
  </sheetViews>
  <sheetFormatPr defaultRowHeight="13.8" x14ac:dyDescent="0.25"/>
  <cols>
    <col min="1" max="1" width="25.59765625" bestFit="1" customWidth="1"/>
    <col min="2" max="3" width="13.296875" bestFit="1" customWidth="1"/>
    <col min="5" max="5" width="14.8984375" bestFit="1" customWidth="1"/>
    <col min="6" max="6" width="19.09765625" bestFit="1" customWidth="1"/>
    <col min="7" max="7" width="22.296875" bestFit="1" customWidth="1"/>
    <col min="8" max="8" width="5.59765625" bestFit="1" customWidth="1"/>
    <col min="9" max="9" width="13.09765625" bestFit="1" customWidth="1"/>
  </cols>
  <sheetData>
    <row r="1" spans="1:9" x14ac:dyDescent="0.25">
      <c r="A1" t="s">
        <v>80</v>
      </c>
      <c r="B1" t="s">
        <v>0</v>
      </c>
      <c r="C1" t="s">
        <v>1</v>
      </c>
      <c r="D1" t="s">
        <v>69</v>
      </c>
      <c r="E1" t="s">
        <v>7</v>
      </c>
      <c r="F1" t="s">
        <v>37</v>
      </c>
      <c r="G1" t="s">
        <v>39</v>
      </c>
      <c r="H1" t="s">
        <v>11</v>
      </c>
      <c r="I1" t="s">
        <v>42</v>
      </c>
    </row>
    <row r="2" spans="1:9" x14ac:dyDescent="0.25">
      <c r="A2" t="s">
        <v>80</v>
      </c>
      <c r="B2" t="s">
        <v>125</v>
      </c>
      <c r="C2" t="s">
        <v>2</v>
      </c>
      <c r="D2" t="s">
        <v>77</v>
      </c>
      <c r="E2" t="s">
        <v>124</v>
      </c>
      <c r="F2" t="s">
        <v>38</v>
      </c>
      <c r="G2" t="s">
        <v>40</v>
      </c>
      <c r="H2" t="s">
        <v>61</v>
      </c>
      <c r="I2" t="s">
        <v>44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E3" sqref="E3"/>
    </sheetView>
  </sheetViews>
  <sheetFormatPr defaultRowHeight="13.8" x14ac:dyDescent="0.25"/>
  <cols>
    <col min="1" max="1" width="25.59765625" bestFit="1" customWidth="1"/>
    <col min="2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1.296875" bestFit="1" customWidth="1"/>
    <col min="9" max="9" width="17.2968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</cols>
  <sheetData>
    <row r="1" spans="1:18" x14ac:dyDescent="0.25">
      <c r="A1" t="s">
        <v>144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144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145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134</v>
      </c>
    </row>
    <row r="3" spans="1:18" x14ac:dyDescent="0.25">
      <c r="A3" t="s">
        <v>144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143</v>
      </c>
      <c r="H3" t="s">
        <v>73</v>
      </c>
      <c r="I3" t="s">
        <v>74</v>
      </c>
      <c r="J3" t="s">
        <v>17</v>
      </c>
      <c r="K3" t="s">
        <v>71</v>
      </c>
      <c r="L3" t="s">
        <v>73</v>
      </c>
      <c r="M3" t="s">
        <v>74</v>
      </c>
      <c r="N3" t="s">
        <v>22</v>
      </c>
      <c r="O3" t="s">
        <v>24</v>
      </c>
      <c r="P3" t="s">
        <v>26</v>
      </c>
      <c r="Q3" t="s">
        <v>33</v>
      </c>
      <c r="R3" t="s">
        <v>134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E2" sqref="E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3.3984375" bestFit="1" customWidth="1"/>
    <col min="6" max="6" width="14.8984375" bestFit="1" customWidth="1"/>
    <col min="7" max="7" width="19.09765625" bestFit="1" customWidth="1"/>
    <col min="8" max="8" width="22.296875" bestFit="1" customWidth="1"/>
    <col min="9" max="9" width="5.59765625" bestFit="1" customWidth="1"/>
    <col min="10" max="10" width="13.09765625" bestFit="1" customWidth="1"/>
    <col min="12" max="12" width="36.59765625" bestFit="1" customWidth="1"/>
    <col min="13" max="13" width="54.69921875" bestFit="1" customWidth="1"/>
  </cols>
  <sheetData>
    <row r="1" spans="1:13" x14ac:dyDescent="0.25">
      <c r="A1" t="s">
        <v>146</v>
      </c>
      <c r="B1" t="s">
        <v>0</v>
      </c>
      <c r="C1" t="s">
        <v>1</v>
      </c>
      <c r="D1" t="s">
        <v>34</v>
      </c>
      <c r="E1" t="s">
        <v>36</v>
      </c>
      <c r="F1" t="s">
        <v>7</v>
      </c>
      <c r="G1" t="s">
        <v>37</v>
      </c>
      <c r="H1" t="s">
        <v>39</v>
      </c>
      <c r="I1" t="s">
        <v>11</v>
      </c>
      <c r="J1" t="s">
        <v>42</v>
      </c>
      <c r="K1" t="s">
        <v>69</v>
      </c>
      <c r="L1" t="s">
        <v>142</v>
      </c>
      <c r="M1" t="s">
        <v>141</v>
      </c>
    </row>
    <row r="2" spans="1:13" x14ac:dyDescent="0.25">
      <c r="A2" t="s">
        <v>146</v>
      </c>
      <c r="B2" t="s">
        <v>134</v>
      </c>
      <c r="C2" t="s">
        <v>2</v>
      </c>
      <c r="D2" t="s">
        <v>35</v>
      </c>
      <c r="E2" t="s">
        <v>108</v>
      </c>
      <c r="F2" t="s">
        <v>145</v>
      </c>
      <c r="G2" t="s">
        <v>38</v>
      </c>
      <c r="H2" t="s">
        <v>40</v>
      </c>
      <c r="I2" t="s">
        <v>41</v>
      </c>
      <c r="J2" t="s">
        <v>44</v>
      </c>
      <c r="K2" t="s">
        <v>91</v>
      </c>
      <c r="L2" t="s">
        <v>139</v>
      </c>
      <c r="M2" t="s">
        <v>138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F19" sqref="F19"/>
    </sheetView>
  </sheetViews>
  <sheetFormatPr defaultRowHeight="13.8" x14ac:dyDescent="0.25"/>
  <cols>
    <col min="1" max="1" width="25.59765625" bestFit="1" customWidth="1"/>
    <col min="2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1.296875" bestFit="1" customWidth="1"/>
    <col min="9" max="9" width="17.2968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</cols>
  <sheetData>
    <row r="1" spans="1:18" x14ac:dyDescent="0.25">
      <c r="A1" t="s">
        <v>72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72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110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112</v>
      </c>
    </row>
    <row r="3" spans="1:18" x14ac:dyDescent="0.25">
      <c r="A3" t="s">
        <v>72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111</v>
      </c>
      <c r="H3" t="s">
        <v>73</v>
      </c>
      <c r="I3" t="s">
        <v>74</v>
      </c>
      <c r="J3" t="s">
        <v>17</v>
      </c>
      <c r="K3" t="s">
        <v>71</v>
      </c>
      <c r="L3" t="s">
        <v>73</v>
      </c>
      <c r="M3" t="s">
        <v>74</v>
      </c>
      <c r="N3" t="s">
        <v>22</v>
      </c>
      <c r="O3" t="s">
        <v>24</v>
      </c>
      <c r="P3" t="s">
        <v>26</v>
      </c>
      <c r="Q3" t="s">
        <v>33</v>
      </c>
      <c r="R3" t="s">
        <v>112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"/>
  <sheetViews>
    <sheetView workbookViewId="0">
      <selection activeCell="AQ13" sqref="AQ13"/>
    </sheetView>
  </sheetViews>
  <sheetFormatPr defaultRowHeight="13.8" x14ac:dyDescent="0.25"/>
  <cols>
    <col min="1" max="1" width="25.59765625" bestFit="1" customWidth="1"/>
    <col min="2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1.296875" bestFit="1" customWidth="1"/>
    <col min="9" max="9" width="17.2968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  <col min="19" max="19" width="18" bestFit="1" customWidth="1"/>
    <col min="20" max="20" width="25.8984375" bestFit="1" customWidth="1"/>
    <col min="21" max="21" width="19.69921875" bestFit="1" customWidth="1"/>
    <col min="22" max="22" width="22.8984375" bestFit="1" customWidth="1"/>
    <col min="23" max="23" width="11.8984375" bestFit="1" customWidth="1"/>
    <col min="24" max="24" width="26.296875" bestFit="1" customWidth="1"/>
    <col min="25" max="25" width="24.69921875" bestFit="1" customWidth="1"/>
    <col min="26" max="26" width="21" bestFit="1" customWidth="1"/>
    <col min="27" max="27" width="25.69921875" bestFit="1" customWidth="1"/>
    <col min="28" max="28" width="16.09765625" bestFit="1" customWidth="1"/>
    <col min="29" max="29" width="30" bestFit="1" customWidth="1"/>
    <col min="30" max="30" width="11" bestFit="1" customWidth="1"/>
    <col min="31" max="31" width="15.59765625" bestFit="1" customWidth="1"/>
    <col min="32" max="32" width="27.3984375" bestFit="1" customWidth="1"/>
    <col min="33" max="33" width="17.8984375" bestFit="1" customWidth="1"/>
    <col min="34" max="34" width="20.3984375" bestFit="1" customWidth="1"/>
    <col min="35" max="35" width="19.296875" bestFit="1" customWidth="1"/>
    <col min="36" max="36" width="17.8984375" bestFit="1" customWidth="1"/>
    <col min="37" max="37" width="15.59765625" bestFit="1" customWidth="1"/>
    <col min="38" max="38" width="10.59765625" bestFit="1" customWidth="1"/>
    <col min="40" max="40" width="15.296875" bestFit="1" customWidth="1"/>
    <col min="41" max="41" width="19" bestFit="1" customWidth="1"/>
    <col min="42" max="42" width="23.296875" bestFit="1" customWidth="1"/>
    <col min="43" max="43" width="23.3984375" bestFit="1" customWidth="1"/>
    <col min="44" max="44" width="32" bestFit="1" customWidth="1"/>
    <col min="45" max="45" width="19" bestFit="1" customWidth="1"/>
  </cols>
  <sheetData>
    <row r="1" spans="1:45" x14ac:dyDescent="0.25">
      <c r="A1" t="s">
        <v>72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  <c r="S1" t="s">
        <v>177</v>
      </c>
      <c r="T1" t="s">
        <v>176</v>
      </c>
      <c r="U1" t="s">
        <v>175</v>
      </c>
      <c r="V1" t="s">
        <v>174</v>
      </c>
      <c r="W1" t="s">
        <v>178</v>
      </c>
      <c r="X1" t="s">
        <v>179</v>
      </c>
      <c r="Y1" t="s">
        <v>183</v>
      </c>
      <c r="Z1" t="s">
        <v>180</v>
      </c>
      <c r="AA1" t="s">
        <v>173</v>
      </c>
      <c r="AB1" t="s">
        <v>172</v>
      </c>
      <c r="AC1" t="s">
        <v>171</v>
      </c>
      <c r="AD1" t="s">
        <v>170</v>
      </c>
      <c r="AE1" t="s">
        <v>169</v>
      </c>
      <c r="AF1" t="s">
        <v>168</v>
      </c>
      <c r="AG1" t="s">
        <v>167</v>
      </c>
      <c r="AH1" t="s">
        <v>166</v>
      </c>
      <c r="AI1" t="s">
        <v>165</v>
      </c>
      <c r="AJ1" t="s">
        <v>164</v>
      </c>
      <c r="AK1" t="s">
        <v>163</v>
      </c>
      <c r="AL1" t="s">
        <v>184</v>
      </c>
      <c r="AM1" t="s">
        <v>162</v>
      </c>
      <c r="AN1" t="s">
        <v>185</v>
      </c>
      <c r="AO1" t="s">
        <v>186</v>
      </c>
      <c r="AP1" t="s">
        <v>181</v>
      </c>
      <c r="AQ1" t="s">
        <v>187</v>
      </c>
      <c r="AR1" t="s">
        <v>182</v>
      </c>
      <c r="AS1" t="s">
        <v>161</v>
      </c>
    </row>
    <row r="2" spans="1:45" x14ac:dyDescent="0.25">
      <c r="A2" t="s">
        <v>72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110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112</v>
      </c>
    </row>
    <row r="3" spans="1:45" x14ac:dyDescent="0.25">
      <c r="A3" t="s">
        <v>72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111</v>
      </c>
      <c r="H3" t="s">
        <v>73</v>
      </c>
      <c r="I3" t="s">
        <v>74</v>
      </c>
      <c r="J3" t="s">
        <v>17</v>
      </c>
      <c r="K3" t="s">
        <v>71</v>
      </c>
      <c r="L3" t="s">
        <v>73</v>
      </c>
      <c r="M3" t="s">
        <v>74</v>
      </c>
      <c r="N3" t="s">
        <v>22</v>
      </c>
      <c r="O3" t="s">
        <v>24</v>
      </c>
      <c r="P3" t="s">
        <v>26</v>
      </c>
      <c r="Q3" t="s">
        <v>33</v>
      </c>
      <c r="R3" t="s">
        <v>112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3.3984375" bestFit="1" customWidth="1"/>
    <col min="6" max="6" width="14.8984375" bestFit="1" customWidth="1"/>
    <col min="7" max="7" width="19.09765625" bestFit="1" customWidth="1"/>
    <col min="8" max="8" width="22.296875" bestFit="1" customWidth="1"/>
    <col min="9" max="9" width="5.59765625" bestFit="1" customWidth="1"/>
    <col min="10" max="10" width="13.09765625" bestFit="1" customWidth="1"/>
  </cols>
  <sheetData>
    <row r="1" spans="1:11" x14ac:dyDescent="0.25">
      <c r="A1" t="s">
        <v>70</v>
      </c>
      <c r="B1" t="s">
        <v>0</v>
      </c>
      <c r="C1" t="s">
        <v>1</v>
      </c>
      <c r="D1" t="s">
        <v>34</v>
      </c>
      <c r="E1" t="s">
        <v>36</v>
      </c>
      <c r="F1" t="s">
        <v>7</v>
      </c>
      <c r="G1" t="s">
        <v>37</v>
      </c>
      <c r="H1" t="s">
        <v>39</v>
      </c>
      <c r="I1" t="s">
        <v>11</v>
      </c>
      <c r="J1" t="s">
        <v>42</v>
      </c>
      <c r="K1" t="s">
        <v>69</v>
      </c>
    </row>
    <row r="2" spans="1:11" x14ac:dyDescent="0.25">
      <c r="A2" t="s">
        <v>70</v>
      </c>
      <c r="B2" t="s">
        <v>112</v>
      </c>
      <c r="C2" t="s">
        <v>2</v>
      </c>
      <c r="D2" t="s">
        <v>35</v>
      </c>
      <c r="E2" t="s">
        <v>108</v>
      </c>
      <c r="F2" t="s">
        <v>111</v>
      </c>
      <c r="G2" t="s">
        <v>38</v>
      </c>
      <c r="H2" t="s">
        <v>40</v>
      </c>
      <c r="I2" t="s">
        <v>41</v>
      </c>
      <c r="J2" t="s">
        <v>44</v>
      </c>
      <c r="K2" t="s">
        <v>91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F1" workbookViewId="0">
      <selection activeCell="R4" sqref="R4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75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75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113</v>
      </c>
      <c r="H2" t="s">
        <v>16</v>
      </c>
      <c r="I2" t="s">
        <v>16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115</v>
      </c>
    </row>
    <row r="3" spans="1:18" x14ac:dyDescent="0.25">
      <c r="A3" t="s">
        <v>75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114</v>
      </c>
      <c r="H3" t="s">
        <v>73</v>
      </c>
      <c r="I3" t="s">
        <v>76</v>
      </c>
      <c r="J3" t="s">
        <v>17</v>
      </c>
      <c r="K3" t="s">
        <v>71</v>
      </c>
      <c r="L3" t="s">
        <v>73</v>
      </c>
      <c r="M3" t="s">
        <v>76</v>
      </c>
      <c r="N3" t="s">
        <v>22</v>
      </c>
      <c r="O3" t="s">
        <v>24</v>
      </c>
      <c r="P3" t="s">
        <v>26</v>
      </c>
      <c r="Q3" t="s">
        <v>28</v>
      </c>
      <c r="R3" t="s">
        <v>115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H2" sqref="H2"/>
    </sheetView>
  </sheetViews>
  <sheetFormatPr defaultRowHeight="13.8" x14ac:dyDescent="0.25"/>
  <cols>
    <col min="1" max="1" width="25.59765625" bestFit="1" customWidth="1"/>
    <col min="2" max="3" width="13.296875" bestFit="1" customWidth="1"/>
    <col min="5" max="5" width="14.8984375" bestFit="1" customWidth="1"/>
    <col min="6" max="6" width="8.69921875" bestFit="1" customWidth="1"/>
    <col min="7" max="7" width="14.8984375" bestFit="1" customWidth="1"/>
    <col min="8" max="8" width="19.09765625" bestFit="1" customWidth="1"/>
    <col min="9" max="9" width="22.296875" bestFit="1" customWidth="1"/>
    <col min="10" max="10" width="5.59765625" bestFit="1" customWidth="1"/>
    <col min="11" max="11" width="13.09765625" bestFit="1" customWidth="1"/>
    <col min="12" max="12" width="6.59765625" bestFit="1" customWidth="1"/>
    <col min="13" max="13" width="14.09765625" bestFit="1" customWidth="1"/>
  </cols>
  <sheetData>
    <row r="1" spans="1:13" x14ac:dyDescent="0.25">
      <c r="A1" t="s">
        <v>80</v>
      </c>
      <c r="B1" t="s">
        <v>0</v>
      </c>
      <c r="C1" t="s">
        <v>1</v>
      </c>
      <c r="D1" t="s">
        <v>69</v>
      </c>
      <c r="E1" t="s">
        <v>7</v>
      </c>
      <c r="F1" t="s">
        <v>79</v>
      </c>
      <c r="G1" t="s">
        <v>101</v>
      </c>
      <c r="H1" t="s">
        <v>37</v>
      </c>
      <c r="I1" t="s">
        <v>39</v>
      </c>
      <c r="J1" t="s">
        <v>11</v>
      </c>
      <c r="K1" t="s">
        <v>42</v>
      </c>
      <c r="L1" t="s">
        <v>81</v>
      </c>
      <c r="M1" t="s">
        <v>82</v>
      </c>
    </row>
    <row r="2" spans="1:13" x14ac:dyDescent="0.25">
      <c r="A2" t="s">
        <v>80</v>
      </c>
      <c r="B2" t="s">
        <v>115</v>
      </c>
      <c r="C2" t="s">
        <v>2</v>
      </c>
      <c r="D2" t="s">
        <v>78</v>
      </c>
      <c r="E2" t="s">
        <v>113</v>
      </c>
      <c r="F2" t="s">
        <v>77</v>
      </c>
      <c r="G2" t="s">
        <v>114</v>
      </c>
      <c r="H2" t="s">
        <v>38</v>
      </c>
      <c r="I2" t="s">
        <v>40</v>
      </c>
      <c r="J2" t="s">
        <v>61</v>
      </c>
      <c r="K2" t="s">
        <v>44</v>
      </c>
      <c r="L2" t="s">
        <v>83</v>
      </c>
      <c r="M2" t="s">
        <v>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2" sqref="A22"/>
    </sheetView>
  </sheetViews>
  <sheetFormatPr defaultRowHeight="13.8" x14ac:dyDescent="0.25"/>
  <cols>
    <col min="1" max="1" width="25.59765625" bestFit="1" customWidth="1"/>
    <col min="2" max="2" width="13.296875" bestFit="1" customWidth="1"/>
  </cols>
  <sheetData>
    <row r="1" spans="1:3" x14ac:dyDescent="0.25">
      <c r="A1" t="s">
        <v>198</v>
      </c>
      <c r="B1" t="s">
        <v>0</v>
      </c>
      <c r="C1" t="s">
        <v>1</v>
      </c>
    </row>
    <row r="2" spans="1:3" x14ac:dyDescent="0.25">
      <c r="A2" t="s">
        <v>198</v>
      </c>
      <c r="B2" t="s">
        <v>200</v>
      </c>
      <c r="C2" t="s">
        <v>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workbookViewId="0">
      <selection activeCell="H5" sqref="H5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102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102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154</v>
      </c>
      <c r="H2" t="s">
        <v>16</v>
      </c>
      <c r="I2" t="s">
        <v>29</v>
      </c>
      <c r="J2" t="s">
        <v>17</v>
      </c>
      <c r="K2" t="s">
        <v>15</v>
      </c>
      <c r="L2" t="s">
        <v>16</v>
      </c>
      <c r="M2" t="s">
        <v>84</v>
      </c>
      <c r="N2" t="s">
        <v>22</v>
      </c>
      <c r="O2" t="s">
        <v>24</v>
      </c>
      <c r="P2" t="s">
        <v>26</v>
      </c>
      <c r="Q2" t="s">
        <v>28</v>
      </c>
      <c r="R2" t="s">
        <v>43</v>
      </c>
    </row>
    <row r="3" spans="1:18" x14ac:dyDescent="0.25">
      <c r="A3" t="s">
        <v>102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153</v>
      </c>
      <c r="H3" t="s">
        <v>94</v>
      </c>
      <c r="I3" t="s">
        <v>95</v>
      </c>
      <c r="J3" t="s">
        <v>17</v>
      </c>
      <c r="K3" t="s">
        <v>15</v>
      </c>
      <c r="L3" t="s">
        <v>94</v>
      </c>
      <c r="M3" t="s">
        <v>96</v>
      </c>
      <c r="N3" t="s">
        <v>22</v>
      </c>
      <c r="O3" t="s">
        <v>24</v>
      </c>
      <c r="P3" t="s">
        <v>26</v>
      </c>
      <c r="Q3" t="s">
        <v>28</v>
      </c>
      <c r="R3" t="s">
        <v>43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I2" sqref="I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4.3984375" bestFit="1" customWidth="1"/>
    <col min="5" max="5" width="9.69921875" bestFit="1" customWidth="1"/>
    <col min="6" max="6" width="10.09765625" bestFit="1" customWidth="1"/>
    <col min="7" max="7" width="15.59765625" bestFit="1" customWidth="1"/>
    <col min="8" max="8" width="13.69921875" bestFit="1" customWidth="1"/>
    <col min="9" max="9" width="14.8984375" bestFit="1" customWidth="1"/>
    <col min="10" max="10" width="21.69921875" bestFit="1" customWidth="1"/>
    <col min="11" max="12" width="11.09765625" bestFit="1" customWidth="1"/>
    <col min="13" max="13" width="19.09765625" bestFit="1" customWidth="1"/>
    <col min="14" max="14" width="22.296875" bestFit="1" customWidth="1"/>
    <col min="15" max="15" width="12.3984375" bestFit="1" customWidth="1"/>
    <col min="16" max="16" width="13.09765625" bestFit="1" customWidth="1"/>
  </cols>
  <sheetData>
    <row r="1" spans="1:17" x14ac:dyDescent="0.25">
      <c r="A1" t="s">
        <v>103</v>
      </c>
      <c r="B1" t="s">
        <v>0</v>
      </c>
      <c r="C1" t="s">
        <v>1</v>
      </c>
      <c r="D1" t="s">
        <v>54</v>
      </c>
      <c r="E1" t="s">
        <v>85</v>
      </c>
      <c r="F1" t="s">
        <v>89</v>
      </c>
      <c r="G1" t="s">
        <v>34</v>
      </c>
      <c r="H1" t="s">
        <v>48</v>
      </c>
      <c r="I1" t="s">
        <v>7</v>
      </c>
      <c r="J1" t="s">
        <v>49</v>
      </c>
      <c r="K1" t="s">
        <v>86</v>
      </c>
      <c r="L1" t="s">
        <v>52</v>
      </c>
      <c r="M1" t="s">
        <v>37</v>
      </c>
      <c r="N1" t="s">
        <v>39</v>
      </c>
      <c r="O1" t="s">
        <v>88</v>
      </c>
      <c r="P1" t="s">
        <v>42</v>
      </c>
      <c r="Q1" t="s">
        <v>69</v>
      </c>
    </row>
    <row r="2" spans="1:17" x14ac:dyDescent="0.25">
      <c r="A2" t="s">
        <v>103</v>
      </c>
      <c r="B2" t="s">
        <v>43</v>
      </c>
      <c r="C2" t="s">
        <v>2</v>
      </c>
      <c r="D2" t="s">
        <v>55</v>
      </c>
      <c r="E2" t="s">
        <v>61</v>
      </c>
      <c r="F2" t="s">
        <v>90</v>
      </c>
      <c r="G2" t="s">
        <v>56</v>
      </c>
      <c r="H2" t="s">
        <v>87</v>
      </c>
      <c r="I2" t="s">
        <v>153</v>
      </c>
      <c r="J2" t="s">
        <v>50</v>
      </c>
      <c r="K2" t="s">
        <v>51</v>
      </c>
      <c r="L2" t="s">
        <v>53</v>
      </c>
      <c r="M2" t="s">
        <v>38</v>
      </c>
      <c r="N2" t="s">
        <v>40</v>
      </c>
      <c r="O2" t="s">
        <v>61</v>
      </c>
      <c r="P2" t="s">
        <v>44</v>
      </c>
      <c r="Q2" t="s">
        <v>91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>
      <selection activeCell="G2" sqref="G2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105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155</v>
      </c>
      <c r="H2" t="s">
        <v>16</v>
      </c>
      <c r="I2" t="s">
        <v>16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workbookViewId="0">
      <selection activeCell="G2" sqref="G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8.69921875" bestFit="1" customWidth="1"/>
    <col min="6" max="6" width="15.296875" bestFit="1" customWidth="1"/>
    <col min="7" max="7" width="14.8984375" bestFit="1" customWidth="1"/>
    <col min="8" max="9" width="10.296875" bestFit="1" customWidth="1"/>
    <col min="10" max="10" width="5.59765625" bestFit="1" customWidth="1"/>
  </cols>
  <sheetData>
    <row r="1" spans="1:10" x14ac:dyDescent="0.25">
      <c r="A1" t="s">
        <v>104</v>
      </c>
      <c r="B1" t="s">
        <v>0</v>
      </c>
      <c r="C1" t="s">
        <v>1</v>
      </c>
      <c r="D1" t="s">
        <v>3</v>
      </c>
      <c r="E1" t="s">
        <v>63</v>
      </c>
      <c r="F1" t="s">
        <v>5</v>
      </c>
      <c r="G1" t="s">
        <v>7</v>
      </c>
      <c r="H1" t="s">
        <v>64</v>
      </c>
      <c r="I1" t="s">
        <v>66</v>
      </c>
      <c r="J1" t="s">
        <v>11</v>
      </c>
    </row>
    <row r="2" spans="1:10" x14ac:dyDescent="0.25">
      <c r="A2" t="s">
        <v>104</v>
      </c>
      <c r="B2" t="s">
        <v>116</v>
      </c>
      <c r="C2" t="s">
        <v>2</v>
      </c>
      <c r="D2" t="s">
        <v>62</v>
      </c>
      <c r="E2" t="s">
        <v>92</v>
      </c>
      <c r="F2" t="s">
        <v>109</v>
      </c>
      <c r="G2" t="s">
        <v>155</v>
      </c>
      <c r="H2" t="s">
        <v>65</v>
      </c>
      <c r="I2" t="s">
        <v>17</v>
      </c>
      <c r="J2" t="s">
        <v>106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105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105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117</v>
      </c>
      <c r="H2" t="s">
        <v>16</v>
      </c>
      <c r="I2" t="s">
        <v>16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118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8.69921875" bestFit="1" customWidth="1"/>
    <col min="5" max="5" width="15.296875" bestFit="1" customWidth="1"/>
    <col min="6" max="6" width="14.8984375" bestFit="1" customWidth="1"/>
  </cols>
  <sheetData>
    <row r="1" spans="1:7" x14ac:dyDescent="0.25">
      <c r="A1" t="s">
        <v>30</v>
      </c>
      <c r="B1" t="s">
        <v>0</v>
      </c>
      <c r="C1" t="s">
        <v>1</v>
      </c>
      <c r="D1" t="s">
        <v>57</v>
      </c>
      <c r="E1" t="s">
        <v>59</v>
      </c>
      <c r="F1" t="s">
        <v>7</v>
      </c>
      <c r="G1" t="s">
        <v>11</v>
      </c>
    </row>
    <row r="2" spans="1:7" x14ac:dyDescent="0.25">
      <c r="A2" t="s">
        <v>30</v>
      </c>
      <c r="B2" t="s">
        <v>118</v>
      </c>
      <c r="C2" t="s">
        <v>2</v>
      </c>
      <c r="D2" t="s">
        <v>58</v>
      </c>
      <c r="E2" t="s">
        <v>60</v>
      </c>
      <c r="F2" t="s">
        <v>117</v>
      </c>
      <c r="G2" t="s">
        <v>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workbookViewId="0">
      <selection activeCell="D25" sqref="D25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3.3984375" bestFit="1" customWidth="1"/>
    <col min="6" max="6" width="14.8984375" bestFit="1" customWidth="1"/>
    <col min="7" max="7" width="19.09765625" bestFit="1" customWidth="1"/>
    <col min="8" max="8" width="22.296875" bestFit="1" customWidth="1"/>
    <col min="9" max="9" width="5.59765625" bestFit="1" customWidth="1"/>
    <col min="10" max="10" width="13.09765625" bestFit="1" customWidth="1"/>
    <col min="12" max="12" width="36.59765625" bestFit="1" customWidth="1"/>
    <col min="13" max="13" width="54.69921875" bestFit="1" customWidth="1"/>
  </cols>
  <sheetData>
    <row r="1" spans="1:13" x14ac:dyDescent="0.25">
      <c r="A1" t="s">
        <v>140</v>
      </c>
      <c r="B1" t="s">
        <v>0</v>
      </c>
      <c r="C1" t="s">
        <v>1</v>
      </c>
      <c r="D1" t="s">
        <v>34</v>
      </c>
      <c r="E1" t="s">
        <v>36</v>
      </c>
      <c r="F1" t="s">
        <v>7</v>
      </c>
      <c r="G1" t="s">
        <v>37</v>
      </c>
      <c r="H1" t="s">
        <v>39</v>
      </c>
      <c r="I1" t="s">
        <v>11</v>
      </c>
      <c r="J1" t="s">
        <v>42</v>
      </c>
      <c r="K1" t="s">
        <v>69</v>
      </c>
      <c r="L1" t="s">
        <v>142</v>
      </c>
      <c r="M1" t="s">
        <v>141</v>
      </c>
    </row>
    <row r="2" spans="1:13" x14ac:dyDescent="0.25">
      <c r="A2" t="s">
        <v>140</v>
      </c>
      <c r="B2" t="s">
        <v>134</v>
      </c>
      <c r="C2" t="s">
        <v>2</v>
      </c>
      <c r="D2" t="s">
        <v>35</v>
      </c>
      <c r="E2" t="s">
        <v>108</v>
      </c>
      <c r="F2" t="s">
        <v>137</v>
      </c>
      <c r="G2" t="s">
        <v>38</v>
      </c>
      <c r="H2" t="s">
        <v>40</v>
      </c>
      <c r="I2">
        <v>2500</v>
      </c>
      <c r="J2" t="s">
        <v>44</v>
      </c>
      <c r="K2" t="s">
        <v>91</v>
      </c>
      <c r="L2" t="s">
        <v>139</v>
      </c>
      <c r="M2" t="s">
        <v>138</v>
      </c>
    </row>
  </sheetData>
  <pageMargins left="0.7" right="0.7" top="0.75" bottom="0.75" header="0.3" footer="0.3"/>
  <pageSetup paperSize="9" orientation="portrait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"/>
  <sheetViews>
    <sheetView topLeftCell="G1" workbookViewId="0">
      <selection activeCell="Q26" sqref="Q26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93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93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119</v>
      </c>
      <c r="H2" t="s">
        <v>16</v>
      </c>
      <c r="I2" t="s">
        <v>29</v>
      </c>
      <c r="J2" t="s">
        <v>17</v>
      </c>
      <c r="K2" t="s">
        <v>61</v>
      </c>
      <c r="L2" t="s">
        <v>16</v>
      </c>
      <c r="M2" t="s">
        <v>84</v>
      </c>
      <c r="N2" t="s">
        <v>22</v>
      </c>
      <c r="O2" t="s">
        <v>24</v>
      </c>
      <c r="P2" t="s">
        <v>26</v>
      </c>
      <c r="Q2" t="s">
        <v>28</v>
      </c>
      <c r="R2" t="s">
        <v>121</v>
      </c>
    </row>
    <row r="3" spans="1:18" x14ac:dyDescent="0.25">
      <c r="A3" t="s">
        <v>93</v>
      </c>
      <c r="B3" t="s">
        <v>4</v>
      </c>
      <c r="C3" t="s">
        <v>19</v>
      </c>
      <c r="D3" t="s">
        <v>32</v>
      </c>
      <c r="E3" t="s">
        <v>109</v>
      </c>
      <c r="F3" t="s">
        <v>20</v>
      </c>
      <c r="G3" t="s">
        <v>120</v>
      </c>
      <c r="H3" t="s">
        <v>94</v>
      </c>
      <c r="I3" t="s">
        <v>95</v>
      </c>
      <c r="J3" t="s">
        <v>17</v>
      </c>
      <c r="K3" t="s">
        <v>15</v>
      </c>
      <c r="L3" t="s">
        <v>94</v>
      </c>
      <c r="M3" t="s">
        <v>96</v>
      </c>
      <c r="N3" t="s">
        <v>22</v>
      </c>
      <c r="O3" t="s">
        <v>24</v>
      </c>
      <c r="P3" t="s">
        <v>26</v>
      </c>
      <c r="Q3" t="s">
        <v>28</v>
      </c>
      <c r="R3" t="s">
        <v>121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"/>
  <sheetViews>
    <sheetView workbookViewId="0">
      <selection activeCell="C2" sqref="C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9.09765625" bestFit="1" customWidth="1"/>
    <col min="5" max="5" width="22.296875" bestFit="1" customWidth="1"/>
    <col min="6" max="6" width="6.59765625" bestFit="1" customWidth="1"/>
    <col min="7" max="8" width="6.59765625" customWidth="1"/>
    <col min="9" max="9" width="13.09765625" bestFit="1" customWidth="1"/>
  </cols>
  <sheetData>
    <row r="1" spans="1:9" x14ac:dyDescent="0.25">
      <c r="A1" t="s">
        <v>97</v>
      </c>
      <c r="B1" t="s">
        <v>0</v>
      </c>
      <c r="C1" t="s">
        <v>1</v>
      </c>
      <c r="D1" t="s">
        <v>37</v>
      </c>
      <c r="E1" t="s">
        <v>39</v>
      </c>
      <c r="F1" t="s">
        <v>98</v>
      </c>
      <c r="G1" t="s">
        <v>81</v>
      </c>
      <c r="H1" t="s">
        <v>100</v>
      </c>
      <c r="I1" t="s">
        <v>42</v>
      </c>
    </row>
    <row r="2" spans="1:9" x14ac:dyDescent="0.25">
      <c r="A2" t="s">
        <v>97</v>
      </c>
      <c r="B2" t="s">
        <v>121</v>
      </c>
      <c r="C2" t="s">
        <v>2</v>
      </c>
      <c r="D2" t="s">
        <v>38</v>
      </c>
      <c r="E2" t="s">
        <v>40</v>
      </c>
      <c r="F2" t="s">
        <v>51</v>
      </c>
      <c r="G2" t="s">
        <v>99</v>
      </c>
      <c r="H2" t="s">
        <v>61</v>
      </c>
      <c r="I2" t="s">
        <v>67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G1" workbookViewId="0">
      <selection activeCell="S2" sqref="S2"/>
    </sheetView>
  </sheetViews>
  <sheetFormatPr defaultRowHeight="13.8" x14ac:dyDescent="0.25"/>
  <cols>
    <col min="1" max="1" width="23.69921875" bestFit="1" customWidth="1"/>
    <col min="2" max="2" width="13.3984375" bestFit="1" customWidth="1"/>
    <col min="3" max="3" width="13.3984375" customWidth="1"/>
    <col min="4" max="4" width="21.59765625" bestFit="1" customWidth="1"/>
    <col min="5" max="5" width="16.296875" bestFit="1" customWidth="1"/>
    <col min="6" max="6" width="18.0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8.8984375" customWidth="1"/>
    <col min="11" max="11" width="6.09765625" bestFit="1" customWidth="1"/>
    <col min="12" max="12" width="15" bestFit="1" customWidth="1"/>
    <col min="13" max="13" width="13.296875" bestFit="1" customWidth="1"/>
    <col min="14" max="14" width="11.09765625" bestFit="1" customWidth="1"/>
    <col min="15" max="15" width="17" bestFit="1" customWidth="1"/>
    <col min="16" max="17" width="17" customWidth="1"/>
    <col min="18" max="18" width="18.69921875" bestFit="1" customWidth="1"/>
  </cols>
  <sheetData>
    <row r="1" spans="1:18" x14ac:dyDescent="0.25">
      <c r="A1" t="s">
        <v>107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</row>
    <row r="2" spans="1:18" x14ac:dyDescent="0.25">
      <c r="A2" t="s">
        <v>107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122</v>
      </c>
      <c r="H2" t="s">
        <v>16</v>
      </c>
      <c r="I2" t="s">
        <v>16</v>
      </c>
      <c r="J2" t="s">
        <v>17</v>
      </c>
      <c r="K2" t="s">
        <v>15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28</v>
      </c>
      <c r="R2" t="s">
        <v>123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3.8" x14ac:dyDescent="0.25"/>
  <cols>
    <col min="1" max="1" width="25.59765625" bestFit="1" customWidth="1"/>
    <col min="2" max="2" width="19.09765625" bestFit="1" customWidth="1"/>
    <col min="3" max="4" width="22.296875" bestFit="1" customWidth="1"/>
  </cols>
  <sheetData>
    <row r="1" spans="1:4" x14ac:dyDescent="0.25">
      <c r="A1" t="s">
        <v>30</v>
      </c>
      <c r="B1" t="s">
        <v>37</v>
      </c>
      <c r="C1" t="s">
        <v>68</v>
      </c>
      <c r="D1" t="s">
        <v>39</v>
      </c>
    </row>
    <row r="2" spans="1:4" x14ac:dyDescent="0.25">
      <c r="A2" t="s">
        <v>30</v>
      </c>
      <c r="B2" t="s">
        <v>38</v>
      </c>
      <c r="C2" t="s">
        <v>19</v>
      </c>
      <c r="D2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3.8" x14ac:dyDescent="0.25"/>
  <cols>
    <col min="1" max="1" width="25.59765625" bestFit="1" customWidth="1"/>
    <col min="2" max="3" width="13.296875" bestFit="1" customWidth="1"/>
    <col min="4" max="4" width="15.59765625" bestFit="1" customWidth="1"/>
    <col min="5" max="5" width="16.09765625" bestFit="1" customWidth="1"/>
  </cols>
  <sheetData>
    <row r="1" spans="1:5" x14ac:dyDescent="0.25">
      <c r="A1" t="s">
        <v>30</v>
      </c>
      <c r="B1" t="s">
        <v>0</v>
      </c>
      <c r="C1" t="s">
        <v>1</v>
      </c>
      <c r="D1" t="s">
        <v>34</v>
      </c>
      <c r="E1" t="s">
        <v>46</v>
      </c>
    </row>
    <row r="2" spans="1:5" x14ac:dyDescent="0.25">
      <c r="A2" t="s">
        <v>30</v>
      </c>
      <c r="B2" t="s">
        <v>43</v>
      </c>
      <c r="C2" t="s">
        <v>2</v>
      </c>
      <c r="D2" t="s">
        <v>45</v>
      </c>
      <c r="E2" t="s">
        <v>47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topLeftCell="C1" workbookViewId="0">
      <selection activeCell="R2" sqref="R2"/>
    </sheetView>
  </sheetViews>
  <sheetFormatPr defaultRowHeight="13.8" x14ac:dyDescent="0.25"/>
  <cols>
    <col min="1" max="1" width="25.59765625" bestFit="1" customWidth="1"/>
    <col min="2" max="2" width="15.8984375" customWidth="1"/>
    <col min="3" max="3" width="12.296875" bestFit="1" customWidth="1"/>
    <col min="4" max="4" width="12.296875" customWidth="1"/>
    <col min="5" max="5" width="15.296875" bestFit="1" customWidth="1"/>
    <col min="6" max="6" width="16.59765625" bestFit="1" customWidth="1"/>
    <col min="7" max="7" width="14.8984375" bestFit="1" customWidth="1"/>
    <col min="8" max="8" width="12.09765625" bestFit="1" customWidth="1"/>
    <col min="9" max="9" width="18.8984375" bestFit="1" customWidth="1"/>
    <col min="10" max="10" width="10.296875" bestFit="1" customWidth="1"/>
    <col min="11" max="11" width="5.59765625" bestFit="1" customWidth="1"/>
    <col min="12" max="12" width="13.8984375" bestFit="1" customWidth="1"/>
    <col min="13" max="13" width="13.296875" bestFit="1" customWidth="1"/>
    <col min="14" max="14" width="11.296875" bestFit="1" customWidth="1"/>
    <col min="15" max="15" width="17.296875" bestFit="1" customWidth="1"/>
    <col min="16" max="16" width="13.3984375" bestFit="1" customWidth="1"/>
    <col min="17" max="17" width="8.8984375" bestFit="1" customWidth="1"/>
    <col min="18" max="18" width="17.296875" bestFit="1" customWidth="1"/>
    <col min="19" max="19" width="18" bestFit="1" customWidth="1"/>
    <col min="20" max="20" width="25.8984375" bestFit="1" customWidth="1"/>
    <col min="21" max="21" width="19.69921875" bestFit="1" customWidth="1"/>
    <col min="22" max="22" width="22.8984375" bestFit="1" customWidth="1"/>
    <col min="23" max="23" width="11.8984375" bestFit="1" customWidth="1"/>
    <col min="24" max="24" width="26.296875" bestFit="1" customWidth="1"/>
    <col min="25" max="25" width="24.69921875" bestFit="1" customWidth="1"/>
    <col min="26" max="26" width="21" bestFit="1" customWidth="1"/>
    <col min="27" max="27" width="25.69921875" bestFit="1" customWidth="1"/>
    <col min="28" max="28" width="16.09765625" bestFit="1" customWidth="1"/>
    <col min="29" max="29" width="30" bestFit="1" customWidth="1"/>
    <col min="30" max="30" width="11" bestFit="1" customWidth="1"/>
    <col min="31" max="31" width="15.59765625" bestFit="1" customWidth="1"/>
    <col min="32" max="32" width="27.3984375" bestFit="1" customWidth="1"/>
    <col min="33" max="33" width="17.8984375" bestFit="1" customWidth="1"/>
    <col min="34" max="34" width="20.3984375" bestFit="1" customWidth="1"/>
    <col min="35" max="35" width="19.296875" bestFit="1" customWidth="1"/>
    <col min="36" max="36" width="17.8984375" bestFit="1" customWidth="1"/>
    <col min="37" max="37" width="15.59765625" bestFit="1" customWidth="1"/>
    <col min="38" max="38" width="10.59765625" bestFit="1" customWidth="1"/>
    <col min="39" max="39" width="20.59765625" bestFit="1" customWidth="1"/>
    <col min="40" max="40" width="15.296875" bestFit="1" customWidth="1"/>
    <col min="41" max="41" width="19" bestFit="1" customWidth="1"/>
    <col min="42" max="42" width="23.296875" bestFit="1" customWidth="1"/>
    <col min="43" max="43" width="23.3984375" bestFit="1" customWidth="1"/>
    <col min="44" max="44" width="32" bestFit="1" customWidth="1"/>
    <col min="45" max="45" width="19" bestFit="1" customWidth="1"/>
  </cols>
  <sheetData>
    <row r="1" spans="1:45" x14ac:dyDescent="0.25">
      <c r="A1" t="s">
        <v>189</v>
      </c>
      <c r="B1" t="s">
        <v>3</v>
      </c>
      <c r="C1" t="s">
        <v>18</v>
      </c>
      <c r="D1" t="s">
        <v>31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21</v>
      </c>
      <c r="O1" t="s">
        <v>23</v>
      </c>
      <c r="P1" t="s">
        <v>25</v>
      </c>
      <c r="Q1" t="s">
        <v>27</v>
      </c>
      <c r="R1" t="s">
        <v>14</v>
      </c>
      <c r="S1" t="s">
        <v>177</v>
      </c>
      <c r="T1" t="s">
        <v>176</v>
      </c>
      <c r="U1" t="s">
        <v>175</v>
      </c>
      <c r="V1" t="s">
        <v>174</v>
      </c>
      <c r="W1" t="s">
        <v>178</v>
      </c>
      <c r="X1" t="s">
        <v>179</v>
      </c>
      <c r="Y1" t="s">
        <v>183</v>
      </c>
      <c r="Z1" t="s">
        <v>180</v>
      </c>
      <c r="AA1" t="s">
        <v>173</v>
      </c>
      <c r="AB1" t="s">
        <v>172</v>
      </c>
      <c r="AC1" t="s">
        <v>171</v>
      </c>
      <c r="AD1" t="s">
        <v>170</v>
      </c>
      <c r="AE1" t="s">
        <v>169</v>
      </c>
      <c r="AF1" t="s">
        <v>168</v>
      </c>
      <c r="AG1" t="s">
        <v>167</v>
      </c>
      <c r="AH1" t="s">
        <v>166</v>
      </c>
      <c r="AI1" t="s">
        <v>165</v>
      </c>
      <c r="AJ1" t="s">
        <v>164</v>
      </c>
      <c r="AK1" t="s">
        <v>163</v>
      </c>
      <c r="AL1" t="s">
        <v>184</v>
      </c>
      <c r="AM1" t="s">
        <v>162</v>
      </c>
      <c r="AN1" t="s">
        <v>185</v>
      </c>
      <c r="AO1" t="s">
        <v>186</v>
      </c>
      <c r="AP1" t="s">
        <v>181</v>
      </c>
      <c r="AQ1" t="s">
        <v>187</v>
      </c>
      <c r="AR1" t="s">
        <v>182</v>
      </c>
      <c r="AS1" t="s">
        <v>161</v>
      </c>
    </row>
    <row r="2" spans="1:45" x14ac:dyDescent="0.25">
      <c r="A2" t="s">
        <v>189</v>
      </c>
      <c r="B2" t="s">
        <v>4</v>
      </c>
      <c r="C2" t="s">
        <v>19</v>
      </c>
      <c r="D2" t="s">
        <v>32</v>
      </c>
      <c r="E2" t="s">
        <v>109</v>
      </c>
      <c r="F2" t="s">
        <v>20</v>
      </c>
      <c r="G2" t="s">
        <v>195</v>
      </c>
      <c r="H2" t="s">
        <v>193</v>
      </c>
      <c r="I2" t="s">
        <v>193</v>
      </c>
      <c r="J2" t="s">
        <v>17</v>
      </c>
      <c r="K2" t="s">
        <v>159</v>
      </c>
      <c r="L2" t="s">
        <v>16</v>
      </c>
      <c r="M2" t="s">
        <v>16</v>
      </c>
      <c r="N2" t="s">
        <v>22</v>
      </c>
      <c r="O2" t="s">
        <v>24</v>
      </c>
      <c r="P2" t="s">
        <v>26</v>
      </c>
      <c r="Q2" t="s">
        <v>33</v>
      </c>
      <c r="R2" t="s">
        <v>194</v>
      </c>
      <c r="S2" t="s">
        <v>188</v>
      </c>
      <c r="T2" t="s">
        <v>188</v>
      </c>
      <c r="U2" t="s">
        <v>188</v>
      </c>
      <c r="V2" t="s">
        <v>188</v>
      </c>
      <c r="W2" t="s">
        <v>188</v>
      </c>
      <c r="X2" t="s">
        <v>188</v>
      </c>
      <c r="Y2" t="s">
        <v>188</v>
      </c>
      <c r="Z2" t="s">
        <v>188</v>
      </c>
      <c r="AA2" t="s">
        <v>188</v>
      </c>
      <c r="AB2" t="s">
        <v>188</v>
      </c>
      <c r="AC2" t="s">
        <v>188</v>
      </c>
      <c r="AD2" t="s">
        <v>188</v>
      </c>
      <c r="AE2" t="s">
        <v>188</v>
      </c>
      <c r="AF2" t="s">
        <v>188</v>
      </c>
      <c r="AG2" t="s">
        <v>188</v>
      </c>
      <c r="AH2" t="s">
        <v>188</v>
      </c>
      <c r="AI2" t="s">
        <v>188</v>
      </c>
      <c r="AJ2" t="s">
        <v>188</v>
      </c>
      <c r="AK2" t="s">
        <v>188</v>
      </c>
      <c r="AL2" t="s">
        <v>188</v>
      </c>
      <c r="AM2" t="s">
        <v>188</v>
      </c>
      <c r="AN2" t="s">
        <v>188</v>
      </c>
      <c r="AO2" t="s">
        <v>188</v>
      </c>
      <c r="AP2" t="s">
        <v>188</v>
      </c>
      <c r="AQ2" t="s">
        <v>188</v>
      </c>
      <c r="AR2" t="s">
        <v>188</v>
      </c>
      <c r="AS2" t="s">
        <v>188</v>
      </c>
    </row>
    <row r="3" spans="1:45" x14ac:dyDescent="0.25">
      <c r="A3" t="s">
        <v>189</v>
      </c>
      <c r="B3" t="s">
        <v>4</v>
      </c>
      <c r="C3" t="s">
        <v>19</v>
      </c>
      <c r="D3" t="s">
        <v>32</v>
      </c>
      <c r="E3" t="s">
        <v>109</v>
      </c>
      <c r="F3" t="s">
        <v>191</v>
      </c>
      <c r="G3" t="str">
        <f>TEXT(_xlfn.NUMBERVALUE(G2) + 1, "#")</f>
        <v>101086422</v>
      </c>
      <c r="H3" t="s">
        <v>193</v>
      </c>
      <c r="I3" t="s">
        <v>193</v>
      </c>
      <c r="J3" t="s">
        <v>17</v>
      </c>
      <c r="K3" t="s">
        <v>192</v>
      </c>
      <c r="L3" t="s">
        <v>16</v>
      </c>
      <c r="M3" t="s">
        <v>16</v>
      </c>
      <c r="N3" t="s">
        <v>22</v>
      </c>
      <c r="O3" t="s">
        <v>24</v>
      </c>
      <c r="P3" t="s">
        <v>26</v>
      </c>
      <c r="Q3" t="s">
        <v>33</v>
      </c>
      <c r="R3" t="str">
        <f>R2</f>
        <v>0505640108</v>
      </c>
      <c r="S3" t="str">
        <f>G2</f>
        <v>101086421</v>
      </c>
      <c r="T3" t="s">
        <v>188</v>
      </c>
      <c r="U3" t="s">
        <v>188</v>
      </c>
      <c r="V3" t="s">
        <v>188</v>
      </c>
      <c r="W3" t="s">
        <v>188</v>
      </c>
      <c r="X3" t="s">
        <v>188</v>
      </c>
      <c r="Y3" t="s">
        <v>188</v>
      </c>
      <c r="Z3" t="s">
        <v>188</v>
      </c>
      <c r="AA3" t="s">
        <v>188</v>
      </c>
      <c r="AB3" t="s">
        <v>188</v>
      </c>
      <c r="AC3" t="s">
        <v>188</v>
      </c>
      <c r="AD3" t="s">
        <v>188</v>
      </c>
      <c r="AE3" t="s">
        <v>188</v>
      </c>
      <c r="AF3" t="s">
        <v>188</v>
      </c>
      <c r="AG3" t="s">
        <v>188</v>
      </c>
      <c r="AH3" t="s">
        <v>188</v>
      </c>
      <c r="AI3" t="s">
        <v>188</v>
      </c>
      <c r="AJ3" t="s">
        <v>188</v>
      </c>
      <c r="AK3" t="s">
        <v>188</v>
      </c>
      <c r="AL3" t="s">
        <v>188</v>
      </c>
      <c r="AM3" t="s">
        <v>188</v>
      </c>
      <c r="AN3" t="s">
        <v>188</v>
      </c>
      <c r="AO3" t="s">
        <v>188</v>
      </c>
      <c r="AP3" t="s">
        <v>188</v>
      </c>
      <c r="AQ3" t="s">
        <v>188</v>
      </c>
      <c r="AR3" t="s">
        <v>188</v>
      </c>
      <c r="AS3" t="s">
        <v>188</v>
      </c>
    </row>
    <row r="4" spans="1:45" x14ac:dyDescent="0.25">
      <c r="A4" t="s">
        <v>189</v>
      </c>
      <c r="B4" t="s">
        <v>4</v>
      </c>
      <c r="C4" t="s">
        <v>19</v>
      </c>
      <c r="D4" t="s">
        <v>32</v>
      </c>
      <c r="E4" t="s">
        <v>109</v>
      </c>
      <c r="F4" t="s">
        <v>190</v>
      </c>
      <c r="G4" t="str">
        <f>TEXT(_xlfn.NUMBERVALUE(G3) + 1, "#")</f>
        <v>101086423</v>
      </c>
      <c r="H4" t="s">
        <v>193</v>
      </c>
      <c r="I4" t="s">
        <v>193</v>
      </c>
      <c r="J4" t="s">
        <v>17</v>
      </c>
      <c r="K4" t="s">
        <v>106</v>
      </c>
      <c r="L4" t="s">
        <v>16</v>
      </c>
      <c r="M4" t="s">
        <v>16</v>
      </c>
      <c r="N4" t="s">
        <v>22</v>
      </c>
      <c r="O4" t="s">
        <v>24</v>
      </c>
      <c r="P4" t="s">
        <v>26</v>
      </c>
      <c r="Q4" t="s">
        <v>33</v>
      </c>
      <c r="R4" t="str">
        <f>R2</f>
        <v>0505640108</v>
      </c>
      <c r="S4" t="str">
        <f>G2</f>
        <v>101086421</v>
      </c>
      <c r="T4" t="s">
        <v>188</v>
      </c>
      <c r="U4" t="s">
        <v>188</v>
      </c>
      <c r="V4" t="s">
        <v>188</v>
      </c>
      <c r="W4" t="s">
        <v>188</v>
      </c>
      <c r="X4" t="s">
        <v>188</v>
      </c>
      <c r="Y4" t="s">
        <v>188</v>
      </c>
      <c r="Z4" t="s">
        <v>188</v>
      </c>
      <c r="AA4" t="s">
        <v>188</v>
      </c>
      <c r="AB4" t="s">
        <v>188</v>
      </c>
      <c r="AC4" t="s">
        <v>188</v>
      </c>
      <c r="AD4" t="s">
        <v>188</v>
      </c>
      <c r="AE4" t="s">
        <v>188</v>
      </c>
      <c r="AF4" t="s">
        <v>188</v>
      </c>
      <c r="AG4" t="s">
        <v>188</v>
      </c>
      <c r="AH4" t="s">
        <v>188</v>
      </c>
      <c r="AI4" t="s">
        <v>188</v>
      </c>
      <c r="AJ4" t="s">
        <v>188</v>
      </c>
      <c r="AK4" t="s">
        <v>188</v>
      </c>
      <c r="AL4" t="s">
        <v>188</v>
      </c>
      <c r="AM4" t="s">
        <v>188</v>
      </c>
      <c r="AN4" t="s">
        <v>188</v>
      </c>
      <c r="AO4" t="s">
        <v>188</v>
      </c>
      <c r="AP4" t="s">
        <v>188</v>
      </c>
      <c r="AQ4" t="s">
        <v>188</v>
      </c>
      <c r="AR4" t="s">
        <v>188</v>
      </c>
      <c r="AS4" t="s">
        <v>188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defaultRowHeight="13.8" x14ac:dyDescent="0.25"/>
  <cols>
    <col min="1" max="1" width="25.59765625" bestFit="1" customWidth="1"/>
    <col min="2" max="3" width="13.296875" bestFit="1" customWidth="1"/>
    <col min="5" max="5" width="14.8984375" bestFit="1" customWidth="1"/>
    <col min="6" max="6" width="19.09765625" bestFit="1" customWidth="1"/>
    <col min="7" max="7" width="22.296875" bestFit="1" customWidth="1"/>
    <col min="8" max="8" width="5.59765625" bestFit="1" customWidth="1"/>
    <col min="9" max="9" width="13.09765625" bestFit="1" customWidth="1"/>
    <col min="10" max="10" width="18.296875" customWidth="1"/>
    <col min="11" max="11" width="13.3984375" bestFit="1" customWidth="1"/>
  </cols>
  <sheetData>
    <row r="1" spans="1:12" x14ac:dyDescent="0.25">
      <c r="A1" t="s">
        <v>80</v>
      </c>
      <c r="B1" t="s">
        <v>0</v>
      </c>
      <c r="C1" t="s">
        <v>1</v>
      </c>
      <c r="D1" t="s">
        <v>69</v>
      </c>
      <c r="E1" t="s">
        <v>7</v>
      </c>
      <c r="F1" t="s">
        <v>37</v>
      </c>
      <c r="G1" t="s">
        <v>39</v>
      </c>
      <c r="H1" t="s">
        <v>11</v>
      </c>
      <c r="I1" t="s">
        <v>42</v>
      </c>
      <c r="J1" t="s">
        <v>34</v>
      </c>
      <c r="K1" t="s">
        <v>36</v>
      </c>
      <c r="L1" t="s">
        <v>196</v>
      </c>
    </row>
    <row r="2" spans="1:12" x14ac:dyDescent="0.25">
      <c r="A2" t="s">
        <v>80</v>
      </c>
      <c r="B2" t="str">
        <f>TC_VAL_108_Fordring!R2</f>
        <v>0505640108</v>
      </c>
      <c r="C2" t="s">
        <v>2</v>
      </c>
      <c r="D2" t="s">
        <v>77</v>
      </c>
      <c r="E2" t="s">
        <v>160</v>
      </c>
      <c r="F2" t="s">
        <v>38</v>
      </c>
      <c r="G2" t="s">
        <v>40</v>
      </c>
      <c r="H2" t="s">
        <v>61</v>
      </c>
      <c r="I2" t="s">
        <v>44</v>
      </c>
      <c r="J2" t="s">
        <v>35</v>
      </c>
      <c r="K2" t="s">
        <v>108</v>
      </c>
      <c r="L2" t="s">
        <v>197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Test_Eksempel</vt:lpstr>
      <vt:lpstr>Test_FirefoxDriver</vt:lpstr>
      <vt:lpstr>TC_VAL_1088</vt:lpstr>
      <vt:lpstr>Fordring_tepmplate</vt:lpstr>
      <vt:lpstr>TC_Opret_IndbetalingskontrolALL</vt:lpstr>
      <vt:lpstr>TC_Opret_Indbetalingskontrol_ID</vt:lpstr>
      <vt:lpstr>TC_Brevgenerering</vt:lpstr>
      <vt:lpstr>TC_VAL_108_Fordring</vt:lpstr>
      <vt:lpstr>TC_VAL_108</vt:lpstr>
      <vt:lpstr>H_Påkrav_Fordring (3)</vt:lpstr>
      <vt:lpstr>TC_VAL_170</vt:lpstr>
      <vt:lpstr>TC_VAL_170_Fordring</vt:lpstr>
      <vt:lpstr>TC_VAL_170_Fordring_kun_politi</vt:lpstr>
      <vt:lpstr>TC_VAL_171_Fordring</vt:lpstr>
      <vt:lpstr>TC_VAL_171</vt:lpstr>
      <vt:lpstr>TC_VAL_251_Fordring</vt:lpstr>
      <vt:lpstr>TC_VAL_251</vt:lpstr>
      <vt:lpstr>TC_VAL_332_Fordring</vt:lpstr>
      <vt:lpstr>VAL_938</vt:lpstr>
      <vt:lpstr>TC_VAL_332</vt:lpstr>
      <vt:lpstr>TC_VAL_902_Fordring</vt:lpstr>
      <vt:lpstr>TC_VAL_902</vt:lpstr>
      <vt:lpstr>TC_VAL_938_Fordring</vt:lpstr>
      <vt:lpstr>TC_VAL_938</vt:lpstr>
      <vt:lpstr>H_Påkrav_Fordring (2)</vt:lpstr>
      <vt:lpstr>H_Påkrav_Fordring</vt:lpstr>
      <vt:lpstr>H_Påkrav</vt:lpstr>
      <vt:lpstr>H_OCR_Fordring</vt:lpstr>
      <vt:lpstr>H_OCR</vt:lpstr>
      <vt:lpstr>H_Betalingsevne_Afdrag_Fordring</vt:lpstr>
      <vt:lpstr>H_Betalingsevne_Afdrag</vt:lpstr>
      <vt:lpstr>H_Nedskriv_Fordring</vt:lpstr>
      <vt:lpstr>H_Nedskriv</vt:lpstr>
      <vt:lpstr>H_Afskriv_Fordring</vt:lpstr>
      <vt:lpstr>H_Afskriv</vt:lpstr>
      <vt:lpstr>VAL_171</vt:lpstr>
      <vt:lpstr>H_Indbetaling_Fordring</vt:lpstr>
      <vt:lpstr>H_Indbetaling</vt:lpstr>
      <vt:lpstr>H_Tilbagesend_Fordring</vt:lpstr>
      <vt:lpstr>H_Tilbagesend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Jensen, Jakob Rahr Bork (DK - Copenhagen)</dc:creator>
  <cp:lastModifiedBy>Jakob Rahr Bork Jensen</cp:lastModifiedBy>
  <dcterms:created xsi:type="dcterms:W3CDTF">2017-06-23T11:06:50Z</dcterms:created>
  <dcterms:modified xsi:type="dcterms:W3CDTF">2017-06-23T11:09:09Z</dcterms:modified>
</cp:coreProperties>
</file>