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FreeLance\covid19countiesprediction\covid counties\"/>
    </mc:Choice>
  </mc:AlternateContent>
  <xr:revisionPtr revIDLastSave="0" documentId="13_ncr:1_{7C99BB33-1EAD-42DC-9DA1-DE46EB0B1B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  <c r="O3" i="1"/>
  <c r="P3" i="1"/>
  <c r="Q3" i="1"/>
  <c r="O4" i="1"/>
  <c r="P4" i="1"/>
  <c r="Q4" i="1"/>
  <c r="P6" i="1"/>
  <c r="Q6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5" i="1"/>
  <c r="P25" i="1"/>
  <c r="Q25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P36" i="1"/>
  <c r="Q36" i="1"/>
  <c r="P37" i="1"/>
  <c r="Q37" i="1"/>
  <c r="O38" i="1"/>
  <c r="P38" i="1"/>
  <c r="Q38" i="1"/>
  <c r="O39" i="1"/>
  <c r="P39" i="1"/>
  <c r="Q39" i="1"/>
  <c r="O40" i="1"/>
  <c r="P40" i="1"/>
  <c r="Q40" i="1"/>
  <c r="P41" i="1"/>
  <c r="Q41" i="1"/>
  <c r="O42" i="1"/>
  <c r="P42" i="1"/>
  <c r="Q42" i="1"/>
  <c r="O43" i="1"/>
  <c r="P43" i="1"/>
  <c r="Q43" i="1"/>
  <c r="O44" i="1"/>
  <c r="P44" i="1"/>
  <c r="Q44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9" i="1"/>
  <c r="P59" i="1"/>
  <c r="Q59" i="1"/>
  <c r="P2" i="1"/>
  <c r="Q2" i="1"/>
  <c r="O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</calcChain>
</file>

<file path=xl/sharedStrings.xml><?xml version="1.0" encoding="utf-8"?>
<sst xmlns="http://schemas.openxmlformats.org/spreadsheetml/2006/main" count="65" uniqueCount="65">
  <si>
    <t>Westchester</t>
  </si>
  <si>
    <t>Nassau</t>
  </si>
  <si>
    <t>Suffolk</t>
  </si>
  <si>
    <t>Albany</t>
  </si>
  <si>
    <t>Rockland</t>
  </si>
  <si>
    <t>Dutchess</t>
  </si>
  <si>
    <t>Orange</t>
  </si>
  <si>
    <t>Monroe</t>
  </si>
  <si>
    <t>Saratoga</t>
  </si>
  <si>
    <t>Ulster</t>
  </si>
  <si>
    <t>Erie</t>
  </si>
  <si>
    <t>Schenectady</t>
  </si>
  <si>
    <t>Allegany</t>
  </si>
  <si>
    <t>Greene</t>
  </si>
  <si>
    <t>Putnam</t>
  </si>
  <si>
    <t>Onondaga</t>
  </si>
  <si>
    <t>Tompkins</t>
  </si>
  <si>
    <t>Broome</t>
  </si>
  <si>
    <t>Clinton</t>
  </si>
  <si>
    <t>Delaware</t>
  </si>
  <si>
    <t>Herkimer</t>
  </si>
  <si>
    <t>Tioga</t>
  </si>
  <si>
    <t>Montgomery</t>
  </si>
  <si>
    <t>Ontario</t>
  </si>
  <si>
    <t>Rensselaer</t>
  </si>
  <si>
    <t>Sullivan</t>
  </si>
  <si>
    <t>Wyoming</t>
  </si>
  <si>
    <t>County</t>
  </si>
  <si>
    <t>Chenango</t>
  </si>
  <si>
    <t>Essex</t>
  </si>
  <si>
    <t>Hamilton</t>
  </si>
  <si>
    <t>Warren</t>
  </si>
  <si>
    <t>Washington</t>
  </si>
  <si>
    <t>Cayuga</t>
  </si>
  <si>
    <t>Columbia</t>
  </si>
  <si>
    <t>Cortland</t>
  </si>
  <si>
    <t>Fulton</t>
  </si>
  <si>
    <t>Genesee</t>
  </si>
  <si>
    <t>Jefferson</t>
  </si>
  <si>
    <t>Livingston</t>
  </si>
  <si>
    <t>Madison</t>
  </si>
  <si>
    <t>Niagara</t>
  </si>
  <si>
    <t>Oneida</t>
  </si>
  <si>
    <t>Oswego</t>
  </si>
  <si>
    <t>Otsego</t>
  </si>
  <si>
    <t>Schoharie</t>
  </si>
  <si>
    <t>St. Lawrence</t>
  </si>
  <si>
    <t>Steuben</t>
  </si>
  <si>
    <t>Wayne</t>
  </si>
  <si>
    <t>Chautauqua</t>
  </si>
  <si>
    <t>Chemung</t>
  </si>
  <si>
    <t>Franklin</t>
  </si>
  <si>
    <t>Orleans</t>
  </si>
  <si>
    <t>Cattaraugus</t>
  </si>
  <si>
    <t>Lewis</t>
  </si>
  <si>
    <t>Schuyler</t>
  </si>
  <si>
    <t>Seneca</t>
  </si>
  <si>
    <t>Yates</t>
  </si>
  <si>
    <t>New York City</t>
  </si>
  <si>
    <t>Population</t>
  </si>
  <si>
    <t>Area</t>
  </si>
  <si>
    <t>Infection_rate</t>
  </si>
  <si>
    <t>Infection_density</t>
  </si>
  <si>
    <t>Increase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</si>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</sst>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topLeftCell="C1" workbookViewId="0">
      <selection activeCell="S2" sqref="S2:S59"/>
    </sheetView>
  </sheetViews>
  <sheetFormatPr defaultRowHeight="14.4" x14ac:dyDescent="0.3"/>
  <cols>
    <col min="1" max="1" width="27.88671875" bestFit="1" customWidth="1"/>
    <col min="2" max="4" width="27.88671875" customWidth="1"/>
    <col min="12" max="12" width="13.5546875" bestFit="1" customWidth="1"/>
    <col min="13" max="13" width="15.21875" bestFit="1" customWidth="1"/>
  </cols>
  <sheetData>
    <row r="1" spans="1:19" x14ac:dyDescent="0.3">
      <c r="A1" t="s">
        <v>27</v>
      </c>
      <c r="B1" t="s">
        <v>59</v>
      </c>
      <c r="C1" t="s">
        <v>60</v>
      </c>
      <c r="D1" s="2">
        <v>43912</v>
      </c>
      <c r="E1" s="2">
        <v>43913</v>
      </c>
      <c r="F1" s="2">
        <v>43914</v>
      </c>
      <c r="G1" s="2">
        <v>43915</v>
      </c>
      <c r="L1" t="s">
        <v>61</v>
      </c>
      <c r="M1" t="s">
        <v>62</v>
      </c>
      <c r="O1" t="s">
        <v>63</v>
      </c>
      <c r="S1" t="s">
        <v>64</v>
      </c>
    </row>
    <row r="2" spans="1:19" x14ac:dyDescent="0.3">
      <c r="A2" t="s">
        <v>3</v>
      </c>
      <c r="B2" s="1">
        <v>304204</v>
      </c>
      <c r="C2">
        <v>533</v>
      </c>
      <c r="D2">
        <v>88</v>
      </c>
      <c r="E2">
        <v>127</v>
      </c>
      <c r="F2">
        <v>146</v>
      </c>
      <c r="G2">
        <v>152</v>
      </c>
      <c r="L2">
        <f>G2/B2</f>
        <v>4.9966469868903765E-4</v>
      </c>
      <c r="M2">
        <f>G2/C2</f>
        <v>0.28517823639774859</v>
      </c>
      <c r="O2">
        <f>(E2-D2)/D2*100</f>
        <v>44.31818181818182</v>
      </c>
      <c r="P2">
        <f t="shared" ref="P2:Q2" si="0">(F2-E2)/E2*100</f>
        <v>14.960629921259844</v>
      </c>
      <c r="Q2">
        <f t="shared" si="0"/>
        <v>4.10958904109589</v>
      </c>
      <c r="S2">
        <f>ROUND(AVERAGE(O2:Q2),0)</f>
        <v>21</v>
      </c>
    </row>
    <row r="3" spans="1:19" x14ac:dyDescent="0.3">
      <c r="A3" t="s">
        <v>12</v>
      </c>
      <c r="B3" s="1">
        <v>48946</v>
      </c>
      <c r="C3" s="1">
        <v>1034</v>
      </c>
      <c r="D3">
        <v>2</v>
      </c>
      <c r="E3">
        <v>2</v>
      </c>
      <c r="F3">
        <v>2</v>
      </c>
      <c r="G3">
        <v>2</v>
      </c>
      <c r="L3">
        <f t="shared" ref="L3:L59" si="1">G3/B3</f>
        <v>4.0861357414293305E-5</v>
      </c>
      <c r="M3">
        <f t="shared" ref="M3:M59" si="2">G3/C3</f>
        <v>1.9342359767891683E-3</v>
      </c>
      <c r="O3">
        <f t="shared" ref="O3:O59" si="3">(E3-D3)/D3*100</f>
        <v>0</v>
      </c>
      <c r="P3">
        <f t="shared" ref="P3:P59" si="4">(F3-E3)/E3*100</f>
        <v>0</v>
      </c>
      <c r="Q3">
        <f t="shared" ref="Q3:Q59" si="5">(G3-F3)/F3*100</f>
        <v>0</v>
      </c>
      <c r="S3">
        <f t="shared" ref="S3:S59" si="6">ROUND(AVERAGE(O3:Q3),0)</f>
        <v>0</v>
      </c>
    </row>
    <row r="4" spans="1:19" x14ac:dyDescent="0.3">
      <c r="A4" t="s">
        <v>17</v>
      </c>
      <c r="B4" s="1">
        <v>200600</v>
      </c>
      <c r="C4">
        <v>715</v>
      </c>
      <c r="D4">
        <v>2</v>
      </c>
      <c r="E4">
        <v>7</v>
      </c>
      <c r="F4">
        <v>7</v>
      </c>
      <c r="G4">
        <v>11</v>
      </c>
      <c r="L4">
        <f t="shared" si="1"/>
        <v>5.4835493519441675E-5</v>
      </c>
      <c r="M4">
        <f t="shared" si="2"/>
        <v>1.5384615384615385E-2</v>
      </c>
      <c r="O4">
        <f t="shared" si="3"/>
        <v>250</v>
      </c>
      <c r="P4">
        <f t="shared" si="4"/>
        <v>0</v>
      </c>
      <c r="Q4">
        <f t="shared" si="5"/>
        <v>57.142857142857139</v>
      </c>
      <c r="S4">
        <f t="shared" si="6"/>
        <v>102</v>
      </c>
    </row>
    <row r="5" spans="1:19" x14ac:dyDescent="0.3">
      <c r="A5" t="s">
        <v>53</v>
      </c>
      <c r="B5" s="1">
        <v>80317</v>
      </c>
      <c r="C5" s="1">
        <v>1310</v>
      </c>
      <c r="D5">
        <v>0</v>
      </c>
      <c r="E5">
        <v>0</v>
      </c>
      <c r="F5">
        <v>0</v>
      </c>
      <c r="G5">
        <v>0</v>
      </c>
      <c r="L5">
        <f t="shared" si="1"/>
        <v>0</v>
      </c>
      <c r="M5">
        <f t="shared" si="2"/>
        <v>0</v>
      </c>
      <c r="O5">
        <v>0</v>
      </c>
      <c r="P5">
        <v>0</v>
      </c>
      <c r="Q5">
        <v>0</v>
      </c>
      <c r="S5">
        <f t="shared" si="6"/>
        <v>0</v>
      </c>
    </row>
    <row r="6" spans="1:19" x14ac:dyDescent="0.3">
      <c r="A6" t="s">
        <v>33</v>
      </c>
      <c r="B6" s="1">
        <v>80026</v>
      </c>
      <c r="C6">
        <v>864</v>
      </c>
      <c r="D6">
        <v>0</v>
      </c>
      <c r="E6">
        <v>2</v>
      </c>
      <c r="F6">
        <v>2</v>
      </c>
      <c r="G6">
        <v>2</v>
      </c>
      <c r="L6">
        <f t="shared" si="1"/>
        <v>2.4991877639767076E-5</v>
      </c>
      <c r="M6">
        <f t="shared" si="2"/>
        <v>2.3148148148148147E-3</v>
      </c>
      <c r="O6">
        <v>0</v>
      </c>
      <c r="P6">
        <f t="shared" si="4"/>
        <v>0</v>
      </c>
      <c r="Q6">
        <f t="shared" si="5"/>
        <v>0</v>
      </c>
      <c r="S6">
        <f t="shared" si="6"/>
        <v>0</v>
      </c>
    </row>
    <row r="7" spans="1:19" x14ac:dyDescent="0.3">
      <c r="A7" t="s">
        <v>49</v>
      </c>
      <c r="B7" s="1">
        <v>134905</v>
      </c>
      <c r="C7" s="1">
        <v>1500</v>
      </c>
      <c r="D7">
        <v>0</v>
      </c>
      <c r="E7">
        <v>0</v>
      </c>
      <c r="F7">
        <v>0</v>
      </c>
      <c r="G7">
        <v>1</v>
      </c>
      <c r="L7">
        <f t="shared" si="1"/>
        <v>7.4126236981579634E-6</v>
      </c>
      <c r="M7">
        <f t="shared" si="2"/>
        <v>6.6666666666666664E-4</v>
      </c>
      <c r="O7">
        <v>0</v>
      </c>
      <c r="P7">
        <v>0</v>
      </c>
      <c r="Q7">
        <v>0</v>
      </c>
      <c r="S7">
        <f t="shared" si="6"/>
        <v>0</v>
      </c>
    </row>
    <row r="8" spans="1:19" x14ac:dyDescent="0.3">
      <c r="A8" t="s">
        <v>50</v>
      </c>
      <c r="B8" s="1">
        <v>88830</v>
      </c>
      <c r="C8">
        <v>410.81</v>
      </c>
      <c r="D8">
        <v>0</v>
      </c>
      <c r="E8">
        <v>0</v>
      </c>
      <c r="F8">
        <v>0</v>
      </c>
      <c r="G8">
        <v>1</v>
      </c>
      <c r="L8">
        <f t="shared" si="1"/>
        <v>1.1257458065968705E-5</v>
      </c>
      <c r="M8">
        <f t="shared" si="2"/>
        <v>2.4342153306881526E-3</v>
      </c>
      <c r="O8">
        <v>0</v>
      </c>
      <c r="P8">
        <v>0</v>
      </c>
      <c r="Q8">
        <v>0</v>
      </c>
      <c r="S8">
        <f t="shared" si="6"/>
        <v>0</v>
      </c>
    </row>
    <row r="9" spans="1:19" x14ac:dyDescent="0.3">
      <c r="A9" t="s">
        <v>28</v>
      </c>
      <c r="B9" s="1">
        <v>50477</v>
      </c>
      <c r="C9">
        <v>898.85</v>
      </c>
      <c r="D9">
        <v>2</v>
      </c>
      <c r="E9">
        <v>3</v>
      </c>
      <c r="F9">
        <v>3</v>
      </c>
      <c r="G9">
        <v>3</v>
      </c>
      <c r="L9">
        <f t="shared" si="1"/>
        <v>5.9433009093250389E-5</v>
      </c>
      <c r="M9">
        <f t="shared" si="2"/>
        <v>3.3375980419424818E-3</v>
      </c>
      <c r="O9">
        <f t="shared" si="3"/>
        <v>50</v>
      </c>
      <c r="P9">
        <f t="shared" si="4"/>
        <v>0</v>
      </c>
      <c r="Q9">
        <f t="shared" si="5"/>
        <v>0</v>
      </c>
      <c r="S9">
        <f t="shared" si="6"/>
        <v>17</v>
      </c>
    </row>
    <row r="10" spans="1:19" x14ac:dyDescent="0.3">
      <c r="A10" t="s">
        <v>18</v>
      </c>
      <c r="B10" s="1">
        <v>82128</v>
      </c>
      <c r="C10" s="1">
        <v>1118</v>
      </c>
      <c r="D10">
        <v>4</v>
      </c>
      <c r="E10">
        <v>6</v>
      </c>
      <c r="F10">
        <v>6</v>
      </c>
      <c r="G10">
        <v>10</v>
      </c>
      <c r="L10">
        <f t="shared" si="1"/>
        <v>1.2176115332164427E-4</v>
      </c>
      <c r="M10">
        <f t="shared" si="2"/>
        <v>8.9445438282647581E-3</v>
      </c>
      <c r="O10">
        <f t="shared" si="3"/>
        <v>50</v>
      </c>
      <c r="P10">
        <f t="shared" si="4"/>
        <v>0</v>
      </c>
      <c r="Q10">
        <f t="shared" si="5"/>
        <v>66.666666666666657</v>
      </c>
      <c r="S10">
        <f t="shared" si="6"/>
        <v>39</v>
      </c>
    </row>
    <row r="11" spans="1:19" x14ac:dyDescent="0.3">
      <c r="A11" t="s">
        <v>34</v>
      </c>
      <c r="B11" s="1">
        <v>63096</v>
      </c>
      <c r="C11">
        <v>648</v>
      </c>
      <c r="D11">
        <v>2</v>
      </c>
      <c r="E11">
        <v>10</v>
      </c>
      <c r="F11">
        <v>10</v>
      </c>
      <c r="G11">
        <v>12</v>
      </c>
      <c r="L11">
        <f t="shared" si="1"/>
        <v>1.9018638265500191E-4</v>
      </c>
      <c r="M11">
        <f t="shared" si="2"/>
        <v>1.8518518518518517E-2</v>
      </c>
      <c r="O11">
        <f t="shared" si="3"/>
        <v>400</v>
      </c>
      <c r="P11">
        <f t="shared" si="4"/>
        <v>0</v>
      </c>
      <c r="Q11">
        <f t="shared" si="5"/>
        <v>20</v>
      </c>
      <c r="S11">
        <f t="shared" si="6"/>
        <v>140</v>
      </c>
    </row>
    <row r="12" spans="1:19" x14ac:dyDescent="0.3">
      <c r="A12" t="s">
        <v>35</v>
      </c>
      <c r="B12" s="1">
        <v>49336</v>
      </c>
      <c r="C12">
        <v>502</v>
      </c>
      <c r="D12">
        <v>1</v>
      </c>
      <c r="E12">
        <v>2</v>
      </c>
      <c r="F12">
        <v>2</v>
      </c>
      <c r="G12">
        <v>2</v>
      </c>
      <c r="L12">
        <f t="shared" si="1"/>
        <v>4.0538349278417384E-5</v>
      </c>
      <c r="M12">
        <f t="shared" si="2"/>
        <v>3.9840637450199202E-3</v>
      </c>
      <c r="O12">
        <f t="shared" si="3"/>
        <v>100</v>
      </c>
      <c r="P12">
        <f t="shared" si="4"/>
        <v>0</v>
      </c>
      <c r="Q12">
        <f t="shared" si="5"/>
        <v>0</v>
      </c>
      <c r="S12">
        <f t="shared" si="6"/>
        <v>33</v>
      </c>
    </row>
    <row r="13" spans="1:19" x14ac:dyDescent="0.3">
      <c r="A13" t="s">
        <v>19</v>
      </c>
      <c r="B13" s="1">
        <v>47980</v>
      </c>
      <c r="C13" s="1">
        <v>1468</v>
      </c>
      <c r="D13">
        <v>1</v>
      </c>
      <c r="E13">
        <v>3</v>
      </c>
      <c r="F13">
        <v>3</v>
      </c>
      <c r="G13">
        <v>5</v>
      </c>
      <c r="L13">
        <f t="shared" si="1"/>
        <v>1.0421008753647353E-4</v>
      </c>
      <c r="M13">
        <f t="shared" si="2"/>
        <v>3.4059945504087193E-3</v>
      </c>
      <c r="O13">
        <f t="shared" si="3"/>
        <v>200</v>
      </c>
      <c r="P13">
        <f t="shared" si="4"/>
        <v>0</v>
      </c>
      <c r="Q13">
        <f t="shared" si="5"/>
        <v>66.666666666666657</v>
      </c>
      <c r="S13">
        <f t="shared" si="6"/>
        <v>89</v>
      </c>
    </row>
    <row r="14" spans="1:19" x14ac:dyDescent="0.3">
      <c r="A14" t="s">
        <v>5</v>
      </c>
      <c r="B14" s="1">
        <v>297488</v>
      </c>
      <c r="C14">
        <v>825</v>
      </c>
      <c r="D14">
        <v>49</v>
      </c>
      <c r="E14">
        <v>100</v>
      </c>
      <c r="F14">
        <v>124</v>
      </c>
      <c r="G14">
        <v>153</v>
      </c>
      <c r="L14">
        <f t="shared" si="1"/>
        <v>5.1430645942021191E-4</v>
      </c>
      <c r="M14">
        <f t="shared" si="2"/>
        <v>0.18545454545454546</v>
      </c>
      <c r="O14">
        <f t="shared" si="3"/>
        <v>104.08163265306123</v>
      </c>
      <c r="P14">
        <f t="shared" si="4"/>
        <v>24</v>
      </c>
      <c r="Q14">
        <f t="shared" si="5"/>
        <v>23.387096774193548</v>
      </c>
      <c r="S14">
        <f t="shared" si="6"/>
        <v>50</v>
      </c>
    </row>
    <row r="15" spans="1:19" x14ac:dyDescent="0.3">
      <c r="A15" t="s">
        <v>10</v>
      </c>
      <c r="B15" s="1">
        <v>919040</v>
      </c>
      <c r="C15" s="1">
        <v>1227</v>
      </c>
      <c r="D15">
        <v>38</v>
      </c>
      <c r="E15">
        <v>87</v>
      </c>
      <c r="F15">
        <v>107</v>
      </c>
      <c r="G15">
        <v>122</v>
      </c>
      <c r="L15">
        <f t="shared" si="1"/>
        <v>1.3274721448467967E-4</v>
      </c>
      <c r="M15">
        <f t="shared" si="2"/>
        <v>9.9429502852485738E-2</v>
      </c>
      <c r="O15">
        <f t="shared" si="3"/>
        <v>128.94736842105263</v>
      </c>
      <c r="P15">
        <f t="shared" si="4"/>
        <v>22.988505747126435</v>
      </c>
      <c r="Q15">
        <f t="shared" si="5"/>
        <v>14.018691588785046</v>
      </c>
      <c r="S15">
        <f t="shared" si="6"/>
        <v>55</v>
      </c>
    </row>
    <row r="16" spans="1:19" x14ac:dyDescent="0.3">
      <c r="A16" t="s">
        <v>29</v>
      </c>
      <c r="B16" s="1">
        <v>39370</v>
      </c>
      <c r="C16" s="1">
        <v>1916</v>
      </c>
      <c r="D16">
        <v>2</v>
      </c>
      <c r="E16">
        <v>3</v>
      </c>
      <c r="F16">
        <v>3</v>
      </c>
      <c r="G16">
        <v>4</v>
      </c>
      <c r="L16">
        <f t="shared" si="1"/>
        <v>1.016002032004064E-4</v>
      </c>
      <c r="M16">
        <f t="shared" si="2"/>
        <v>2.0876826722338203E-3</v>
      </c>
      <c r="O16">
        <f t="shared" si="3"/>
        <v>50</v>
      </c>
      <c r="P16">
        <f t="shared" si="4"/>
        <v>0</v>
      </c>
      <c r="Q16">
        <f t="shared" si="5"/>
        <v>33.333333333333329</v>
      </c>
      <c r="S16">
        <f t="shared" si="6"/>
        <v>28</v>
      </c>
    </row>
    <row r="17" spans="1:19" x14ac:dyDescent="0.3">
      <c r="A17" t="s">
        <v>51</v>
      </c>
      <c r="B17" s="1">
        <v>51599</v>
      </c>
      <c r="C17" s="1">
        <v>1697</v>
      </c>
      <c r="D17">
        <v>0</v>
      </c>
      <c r="E17">
        <v>0</v>
      </c>
      <c r="F17">
        <v>0</v>
      </c>
      <c r="G17">
        <v>1</v>
      </c>
      <c r="L17">
        <f t="shared" si="1"/>
        <v>1.9380220546909824E-5</v>
      </c>
      <c r="M17">
        <f t="shared" si="2"/>
        <v>5.8927519151443723E-4</v>
      </c>
      <c r="O17">
        <v>0</v>
      </c>
      <c r="P17">
        <v>0</v>
      </c>
      <c r="Q17">
        <v>0</v>
      </c>
      <c r="S17">
        <f t="shared" si="6"/>
        <v>0</v>
      </c>
    </row>
    <row r="18" spans="1:19" x14ac:dyDescent="0.3">
      <c r="A18" t="s">
        <v>36</v>
      </c>
      <c r="B18" s="1">
        <v>55531</v>
      </c>
      <c r="C18">
        <v>533</v>
      </c>
      <c r="D18">
        <v>1</v>
      </c>
      <c r="E18">
        <v>1</v>
      </c>
      <c r="F18">
        <v>1</v>
      </c>
      <c r="G18">
        <v>1</v>
      </c>
      <c r="L18">
        <f t="shared" si="1"/>
        <v>1.8007959518107003E-5</v>
      </c>
      <c r="M18">
        <f t="shared" si="2"/>
        <v>1.876172607879925E-3</v>
      </c>
      <c r="O18">
        <f t="shared" si="3"/>
        <v>0</v>
      </c>
      <c r="P18">
        <f t="shared" si="4"/>
        <v>0</v>
      </c>
      <c r="Q18">
        <f t="shared" si="5"/>
        <v>0</v>
      </c>
      <c r="S18">
        <f t="shared" si="6"/>
        <v>0</v>
      </c>
    </row>
    <row r="19" spans="1:19" x14ac:dyDescent="0.3">
      <c r="A19" t="s">
        <v>37</v>
      </c>
      <c r="B19" s="1">
        <v>60079</v>
      </c>
      <c r="C19">
        <v>495</v>
      </c>
      <c r="D19">
        <v>1</v>
      </c>
      <c r="E19">
        <v>1</v>
      </c>
      <c r="F19">
        <v>1</v>
      </c>
      <c r="G19">
        <v>2</v>
      </c>
      <c r="L19">
        <f t="shared" si="1"/>
        <v>3.3289502155495265E-5</v>
      </c>
      <c r="M19">
        <f t="shared" si="2"/>
        <v>4.0404040404040404E-3</v>
      </c>
      <c r="O19">
        <f t="shared" si="3"/>
        <v>0</v>
      </c>
      <c r="P19">
        <f t="shared" si="4"/>
        <v>0</v>
      </c>
      <c r="Q19">
        <f t="shared" si="5"/>
        <v>100</v>
      </c>
      <c r="S19">
        <f t="shared" si="6"/>
        <v>33</v>
      </c>
    </row>
    <row r="20" spans="1:19" x14ac:dyDescent="0.3">
      <c r="A20" t="s">
        <v>13</v>
      </c>
      <c r="B20" s="1">
        <v>49221</v>
      </c>
      <c r="C20">
        <v>658</v>
      </c>
      <c r="D20">
        <v>2</v>
      </c>
      <c r="E20">
        <v>4</v>
      </c>
      <c r="F20">
        <v>4</v>
      </c>
      <c r="G20">
        <v>4</v>
      </c>
      <c r="L20">
        <f t="shared" si="1"/>
        <v>8.1266126246927128E-5</v>
      </c>
      <c r="M20">
        <f t="shared" si="2"/>
        <v>6.0790273556231003E-3</v>
      </c>
      <c r="O20">
        <f t="shared" si="3"/>
        <v>100</v>
      </c>
      <c r="P20">
        <f t="shared" si="4"/>
        <v>0</v>
      </c>
      <c r="Q20">
        <f t="shared" si="5"/>
        <v>0</v>
      </c>
      <c r="S20">
        <f t="shared" si="6"/>
        <v>33</v>
      </c>
    </row>
    <row r="21" spans="1:19" x14ac:dyDescent="0.3">
      <c r="A21" t="s">
        <v>30</v>
      </c>
      <c r="B21" s="1">
        <v>4836</v>
      </c>
      <c r="C21" s="1">
        <v>1808</v>
      </c>
      <c r="D21">
        <v>2</v>
      </c>
      <c r="E21">
        <v>2</v>
      </c>
      <c r="F21">
        <v>2</v>
      </c>
      <c r="G21">
        <v>2</v>
      </c>
      <c r="L21">
        <f t="shared" si="1"/>
        <v>4.1356492969396195E-4</v>
      </c>
      <c r="M21">
        <f t="shared" si="2"/>
        <v>1.1061946902654867E-3</v>
      </c>
      <c r="O21">
        <f t="shared" si="3"/>
        <v>0</v>
      </c>
      <c r="P21">
        <f t="shared" si="4"/>
        <v>0</v>
      </c>
      <c r="Q21">
        <f t="shared" si="5"/>
        <v>0</v>
      </c>
      <c r="S21">
        <f t="shared" si="6"/>
        <v>0</v>
      </c>
    </row>
    <row r="22" spans="1:19" x14ac:dyDescent="0.3">
      <c r="A22" t="s">
        <v>20</v>
      </c>
      <c r="B22" s="1">
        <v>64519</v>
      </c>
      <c r="C22" s="1">
        <v>1458</v>
      </c>
      <c r="D22">
        <v>3</v>
      </c>
      <c r="E22">
        <v>4</v>
      </c>
      <c r="F22">
        <v>4</v>
      </c>
      <c r="G22">
        <v>5</v>
      </c>
      <c r="L22">
        <f t="shared" si="1"/>
        <v>7.749655140346254E-5</v>
      </c>
      <c r="M22">
        <f t="shared" si="2"/>
        <v>3.4293552812071329E-3</v>
      </c>
      <c r="O22">
        <f t="shared" si="3"/>
        <v>33.333333333333329</v>
      </c>
      <c r="P22">
        <f t="shared" si="4"/>
        <v>0</v>
      </c>
      <c r="Q22">
        <f t="shared" si="5"/>
        <v>25</v>
      </c>
      <c r="S22">
        <f t="shared" si="6"/>
        <v>19</v>
      </c>
    </row>
    <row r="23" spans="1:19" x14ac:dyDescent="0.3">
      <c r="A23" t="s">
        <v>38</v>
      </c>
      <c r="B23" s="1">
        <v>116229</v>
      </c>
      <c r="C23" s="1">
        <v>1857</v>
      </c>
      <c r="D23">
        <v>1</v>
      </c>
      <c r="E23">
        <v>2</v>
      </c>
      <c r="F23">
        <v>2</v>
      </c>
      <c r="G23">
        <v>2</v>
      </c>
      <c r="L23">
        <f t="shared" si="1"/>
        <v>1.7207409510535236E-5</v>
      </c>
      <c r="M23">
        <f t="shared" si="2"/>
        <v>1.0770059235325794E-3</v>
      </c>
      <c r="O23">
        <f t="shared" si="3"/>
        <v>100</v>
      </c>
      <c r="P23">
        <f t="shared" si="4"/>
        <v>0</v>
      </c>
      <c r="Q23">
        <f t="shared" si="5"/>
        <v>0</v>
      </c>
      <c r="S23">
        <f t="shared" si="6"/>
        <v>33</v>
      </c>
    </row>
    <row r="24" spans="1:19" x14ac:dyDescent="0.3">
      <c r="A24" t="s">
        <v>54</v>
      </c>
      <c r="B24" s="1">
        <v>27087</v>
      </c>
      <c r="C24" s="1">
        <v>1290</v>
      </c>
      <c r="D24">
        <v>0</v>
      </c>
      <c r="E24">
        <v>0</v>
      </c>
      <c r="F24">
        <v>0</v>
      </c>
      <c r="G24">
        <v>0</v>
      </c>
      <c r="L24">
        <f t="shared" si="1"/>
        <v>0</v>
      </c>
      <c r="M24">
        <f t="shared" si="2"/>
        <v>0</v>
      </c>
      <c r="O24">
        <v>0</v>
      </c>
      <c r="P24">
        <v>0</v>
      </c>
      <c r="Q24">
        <v>0</v>
      </c>
      <c r="S24">
        <f t="shared" si="6"/>
        <v>0</v>
      </c>
    </row>
    <row r="25" spans="1:19" x14ac:dyDescent="0.3">
      <c r="A25" t="s">
        <v>39</v>
      </c>
      <c r="B25" s="1">
        <v>65393</v>
      </c>
      <c r="C25">
        <v>640</v>
      </c>
      <c r="D25">
        <v>2</v>
      </c>
      <c r="E25">
        <v>3</v>
      </c>
      <c r="F25">
        <v>3</v>
      </c>
      <c r="G25">
        <v>3</v>
      </c>
      <c r="L25">
        <f t="shared" si="1"/>
        <v>4.5876469958558254E-5</v>
      </c>
      <c r="M25">
        <f t="shared" si="2"/>
        <v>4.6874999999999998E-3</v>
      </c>
      <c r="O25">
        <f t="shared" si="3"/>
        <v>50</v>
      </c>
      <c r="P25">
        <f t="shared" si="4"/>
        <v>0</v>
      </c>
      <c r="Q25">
        <f t="shared" si="5"/>
        <v>0</v>
      </c>
      <c r="S25">
        <f t="shared" si="6"/>
        <v>17</v>
      </c>
    </row>
    <row r="26" spans="1:19" x14ac:dyDescent="0.3">
      <c r="A26" t="s">
        <v>40</v>
      </c>
      <c r="B26" s="1">
        <v>73442</v>
      </c>
      <c r="C26">
        <v>662</v>
      </c>
      <c r="D26">
        <v>0</v>
      </c>
      <c r="E26">
        <v>4</v>
      </c>
      <c r="F26">
        <v>4</v>
      </c>
      <c r="G26">
        <v>7</v>
      </c>
      <c r="L26">
        <f t="shared" si="1"/>
        <v>9.5313308461098556E-5</v>
      </c>
      <c r="M26">
        <f t="shared" si="2"/>
        <v>1.0574018126888218E-2</v>
      </c>
      <c r="O26">
        <v>0</v>
      </c>
      <c r="P26">
        <f t="shared" si="4"/>
        <v>0</v>
      </c>
      <c r="Q26">
        <f t="shared" si="5"/>
        <v>75</v>
      </c>
      <c r="S26">
        <f t="shared" si="6"/>
        <v>25</v>
      </c>
    </row>
    <row r="27" spans="1:19" x14ac:dyDescent="0.3">
      <c r="A27" t="s">
        <v>7</v>
      </c>
      <c r="B27" s="1">
        <v>744344</v>
      </c>
      <c r="C27" s="1">
        <v>1366</v>
      </c>
      <c r="D27">
        <v>42</v>
      </c>
      <c r="E27">
        <v>76</v>
      </c>
      <c r="F27">
        <v>96</v>
      </c>
      <c r="G27">
        <v>118</v>
      </c>
      <c r="L27">
        <f t="shared" si="1"/>
        <v>1.585288522511097E-4</v>
      </c>
      <c r="M27">
        <f t="shared" si="2"/>
        <v>8.6383601756954614E-2</v>
      </c>
      <c r="O27">
        <f t="shared" si="3"/>
        <v>80.952380952380949</v>
      </c>
      <c r="P27">
        <f t="shared" si="4"/>
        <v>26.315789473684209</v>
      </c>
      <c r="Q27">
        <f t="shared" si="5"/>
        <v>22.916666666666664</v>
      </c>
      <c r="S27">
        <f t="shared" si="6"/>
        <v>43</v>
      </c>
    </row>
    <row r="28" spans="1:19" x14ac:dyDescent="0.3">
      <c r="A28" t="s">
        <v>22</v>
      </c>
      <c r="B28" s="1">
        <v>50219</v>
      </c>
      <c r="C28">
        <v>410</v>
      </c>
      <c r="D28">
        <v>3</v>
      </c>
      <c r="E28">
        <v>3</v>
      </c>
      <c r="F28">
        <v>3</v>
      </c>
      <c r="G28">
        <v>4</v>
      </c>
      <c r="L28">
        <f t="shared" si="1"/>
        <v>7.9651128059101138E-5</v>
      </c>
      <c r="M28">
        <f t="shared" si="2"/>
        <v>9.7560975609756097E-3</v>
      </c>
      <c r="O28">
        <f t="shared" si="3"/>
        <v>0</v>
      </c>
      <c r="P28">
        <f t="shared" si="4"/>
        <v>0</v>
      </c>
      <c r="Q28">
        <f t="shared" si="5"/>
        <v>33.333333333333329</v>
      </c>
      <c r="S28">
        <f t="shared" si="6"/>
        <v>11</v>
      </c>
    </row>
    <row r="29" spans="1:19" x14ac:dyDescent="0.3">
      <c r="A29" t="s">
        <v>1</v>
      </c>
      <c r="B29" s="1">
        <v>1339532</v>
      </c>
      <c r="C29">
        <v>453</v>
      </c>
      <c r="D29">
        <v>1234</v>
      </c>
      <c r="E29" s="1">
        <v>2442</v>
      </c>
      <c r="F29" s="1">
        <v>2869</v>
      </c>
      <c r="G29" s="1">
        <v>3285</v>
      </c>
      <c r="J29" s="1"/>
      <c r="L29">
        <f t="shared" si="1"/>
        <v>2.4523490293624937E-3</v>
      </c>
      <c r="M29">
        <f t="shared" si="2"/>
        <v>7.2516556291390728</v>
      </c>
      <c r="O29">
        <f t="shared" si="3"/>
        <v>97.893030794165313</v>
      </c>
      <c r="P29">
        <f t="shared" si="4"/>
        <v>17.485667485667484</v>
      </c>
      <c r="Q29">
        <f t="shared" si="5"/>
        <v>14.499825723248518</v>
      </c>
      <c r="S29">
        <f t="shared" si="6"/>
        <v>43</v>
      </c>
    </row>
    <row r="30" spans="1:19" x14ac:dyDescent="0.3">
      <c r="A30" t="s">
        <v>41</v>
      </c>
      <c r="B30" s="1">
        <v>216469</v>
      </c>
      <c r="C30" s="1">
        <v>1140</v>
      </c>
      <c r="D30">
        <v>4</v>
      </c>
      <c r="E30">
        <v>10</v>
      </c>
      <c r="F30">
        <v>10</v>
      </c>
      <c r="G30">
        <v>12</v>
      </c>
      <c r="J30" s="1"/>
      <c r="L30">
        <f t="shared" si="1"/>
        <v>5.5435189334269569E-5</v>
      </c>
      <c r="M30">
        <f t="shared" si="2"/>
        <v>1.0526315789473684E-2</v>
      </c>
      <c r="O30">
        <f t="shared" si="3"/>
        <v>150</v>
      </c>
      <c r="P30">
        <f t="shared" si="4"/>
        <v>0</v>
      </c>
      <c r="Q30">
        <f t="shared" si="5"/>
        <v>20</v>
      </c>
      <c r="S30">
        <f t="shared" si="6"/>
        <v>57</v>
      </c>
    </row>
    <row r="31" spans="1:19" x14ac:dyDescent="0.3">
      <c r="A31" t="s">
        <v>42</v>
      </c>
      <c r="B31" s="1">
        <v>234878</v>
      </c>
      <c r="C31" s="1">
        <v>1213</v>
      </c>
      <c r="D31">
        <v>4</v>
      </c>
      <c r="E31">
        <v>7</v>
      </c>
      <c r="F31">
        <v>7</v>
      </c>
      <c r="G31">
        <v>9</v>
      </c>
      <c r="L31">
        <f t="shared" si="1"/>
        <v>3.8317764967344751E-5</v>
      </c>
      <c r="M31">
        <f t="shared" si="2"/>
        <v>7.4196207749381701E-3</v>
      </c>
      <c r="O31">
        <f t="shared" si="3"/>
        <v>75</v>
      </c>
      <c r="P31">
        <f t="shared" si="4"/>
        <v>0</v>
      </c>
      <c r="Q31">
        <f t="shared" si="5"/>
        <v>28.571428571428569</v>
      </c>
      <c r="S31">
        <f t="shared" si="6"/>
        <v>35</v>
      </c>
    </row>
    <row r="32" spans="1:19" x14ac:dyDescent="0.3">
      <c r="A32" t="s">
        <v>15</v>
      </c>
      <c r="B32" s="1">
        <v>467026</v>
      </c>
      <c r="C32">
        <v>806</v>
      </c>
      <c r="D32">
        <v>17</v>
      </c>
      <c r="E32">
        <v>52</v>
      </c>
      <c r="F32">
        <v>52</v>
      </c>
      <c r="G32">
        <v>65</v>
      </c>
      <c r="L32">
        <f t="shared" si="1"/>
        <v>1.3917854680467467E-4</v>
      </c>
      <c r="M32">
        <f t="shared" si="2"/>
        <v>8.0645161290322578E-2</v>
      </c>
      <c r="O32">
        <f t="shared" si="3"/>
        <v>205.88235294117646</v>
      </c>
      <c r="P32">
        <f t="shared" si="4"/>
        <v>0</v>
      </c>
      <c r="Q32">
        <f t="shared" si="5"/>
        <v>25</v>
      </c>
      <c r="S32">
        <f t="shared" si="6"/>
        <v>77</v>
      </c>
    </row>
    <row r="33" spans="1:19" x14ac:dyDescent="0.3">
      <c r="A33" t="s">
        <v>23</v>
      </c>
      <c r="B33" s="1">
        <v>107931</v>
      </c>
      <c r="C33">
        <v>662</v>
      </c>
      <c r="D33">
        <v>4</v>
      </c>
      <c r="E33">
        <v>6</v>
      </c>
      <c r="F33">
        <v>6</v>
      </c>
      <c r="G33">
        <v>9</v>
      </c>
      <c r="L33">
        <f t="shared" si="1"/>
        <v>8.3386608110737416E-5</v>
      </c>
      <c r="M33">
        <f t="shared" si="2"/>
        <v>1.3595166163141994E-2</v>
      </c>
      <c r="O33">
        <f t="shared" si="3"/>
        <v>50</v>
      </c>
      <c r="P33">
        <f t="shared" si="4"/>
        <v>0</v>
      </c>
      <c r="Q33">
        <f t="shared" si="5"/>
        <v>50</v>
      </c>
      <c r="S33">
        <f t="shared" si="6"/>
        <v>33</v>
      </c>
    </row>
    <row r="34" spans="1:19" x14ac:dyDescent="0.3">
      <c r="A34" t="s">
        <v>6</v>
      </c>
      <c r="B34" s="1">
        <v>372813</v>
      </c>
      <c r="C34">
        <v>839</v>
      </c>
      <c r="D34">
        <v>163</v>
      </c>
      <c r="E34">
        <v>389</v>
      </c>
      <c r="F34">
        <v>498</v>
      </c>
      <c r="G34">
        <v>638</v>
      </c>
      <c r="L34">
        <f t="shared" si="1"/>
        <v>1.7113137149187393E-3</v>
      </c>
      <c r="M34">
        <f t="shared" si="2"/>
        <v>0.76042908224076278</v>
      </c>
      <c r="O34">
        <f t="shared" si="3"/>
        <v>138.65030674846625</v>
      </c>
      <c r="P34">
        <f t="shared" si="4"/>
        <v>28.020565552699228</v>
      </c>
      <c r="Q34">
        <f t="shared" si="5"/>
        <v>28.112449799196789</v>
      </c>
      <c r="S34">
        <f t="shared" si="6"/>
        <v>65</v>
      </c>
    </row>
    <row r="35" spans="1:19" x14ac:dyDescent="0.3">
      <c r="A35" t="s">
        <v>52</v>
      </c>
      <c r="B35" s="1">
        <v>42883</v>
      </c>
      <c r="C35">
        <v>817</v>
      </c>
      <c r="D35">
        <v>0</v>
      </c>
      <c r="E35">
        <v>0</v>
      </c>
      <c r="F35">
        <v>0</v>
      </c>
      <c r="G35">
        <v>2</v>
      </c>
      <c r="L35">
        <f t="shared" si="1"/>
        <v>4.6638528088053541E-5</v>
      </c>
      <c r="M35">
        <f t="shared" si="2"/>
        <v>2.4479804161566705E-3</v>
      </c>
      <c r="O35">
        <v>0</v>
      </c>
      <c r="P35">
        <v>0</v>
      </c>
      <c r="Q35">
        <v>0</v>
      </c>
      <c r="S35">
        <f t="shared" si="6"/>
        <v>0</v>
      </c>
    </row>
    <row r="36" spans="1:19" x14ac:dyDescent="0.3">
      <c r="A36" t="s">
        <v>43</v>
      </c>
      <c r="B36" s="1">
        <v>122109</v>
      </c>
      <c r="C36" s="1">
        <v>1312</v>
      </c>
      <c r="D36">
        <v>0</v>
      </c>
      <c r="E36" s="1">
        <v>1</v>
      </c>
      <c r="F36">
        <v>1</v>
      </c>
      <c r="G36">
        <v>2</v>
      </c>
      <c r="L36">
        <f t="shared" si="1"/>
        <v>1.6378809096790571E-5</v>
      </c>
      <c r="M36">
        <f t="shared" si="2"/>
        <v>1.5243902439024391E-3</v>
      </c>
      <c r="O36">
        <v>0</v>
      </c>
      <c r="P36">
        <f t="shared" si="4"/>
        <v>0</v>
      </c>
      <c r="Q36">
        <f t="shared" si="5"/>
        <v>100</v>
      </c>
      <c r="S36">
        <f t="shared" si="6"/>
        <v>33</v>
      </c>
    </row>
    <row r="37" spans="1:19" x14ac:dyDescent="0.3">
      <c r="A37" t="s">
        <v>44</v>
      </c>
      <c r="B37" s="1">
        <v>62259</v>
      </c>
      <c r="C37" s="1">
        <v>1003</v>
      </c>
      <c r="D37">
        <v>0</v>
      </c>
      <c r="E37">
        <v>1</v>
      </c>
      <c r="F37">
        <v>1</v>
      </c>
      <c r="G37">
        <v>2</v>
      </c>
      <c r="L37">
        <f t="shared" si="1"/>
        <v>3.2123869641336994E-5</v>
      </c>
      <c r="M37">
        <f t="shared" si="2"/>
        <v>1.9940179461615153E-3</v>
      </c>
      <c r="O37">
        <v>0</v>
      </c>
      <c r="P37">
        <f t="shared" si="4"/>
        <v>0</v>
      </c>
      <c r="Q37">
        <f t="shared" si="5"/>
        <v>100</v>
      </c>
      <c r="S37">
        <f t="shared" si="6"/>
        <v>33</v>
      </c>
    </row>
    <row r="38" spans="1:19" x14ac:dyDescent="0.3">
      <c r="A38" t="s">
        <v>14</v>
      </c>
      <c r="B38" s="1">
        <v>99710</v>
      </c>
      <c r="C38">
        <v>246</v>
      </c>
      <c r="D38">
        <v>22</v>
      </c>
      <c r="E38">
        <v>45</v>
      </c>
      <c r="F38">
        <v>45</v>
      </c>
      <c r="G38">
        <v>84</v>
      </c>
      <c r="L38">
        <f t="shared" si="1"/>
        <v>8.4244308494634435E-4</v>
      </c>
      <c r="M38">
        <f t="shared" si="2"/>
        <v>0.34146341463414637</v>
      </c>
      <c r="O38">
        <f t="shared" si="3"/>
        <v>104.54545454545455</v>
      </c>
      <c r="P38">
        <f t="shared" si="4"/>
        <v>0</v>
      </c>
      <c r="Q38">
        <f t="shared" si="5"/>
        <v>86.666666666666671</v>
      </c>
      <c r="S38">
        <f t="shared" si="6"/>
        <v>64</v>
      </c>
    </row>
    <row r="39" spans="1:19" x14ac:dyDescent="0.3">
      <c r="A39" t="s">
        <v>24</v>
      </c>
      <c r="B39" s="1">
        <v>159429</v>
      </c>
      <c r="C39">
        <v>665</v>
      </c>
      <c r="D39">
        <v>20</v>
      </c>
      <c r="E39">
        <v>29</v>
      </c>
      <c r="F39">
        <v>29</v>
      </c>
      <c r="G39">
        <v>31</v>
      </c>
      <c r="L39">
        <f t="shared" si="1"/>
        <v>1.9444392174573007E-4</v>
      </c>
      <c r="M39">
        <f t="shared" si="2"/>
        <v>4.6616541353383459E-2</v>
      </c>
      <c r="O39">
        <f t="shared" si="3"/>
        <v>45</v>
      </c>
      <c r="P39">
        <f t="shared" si="4"/>
        <v>0</v>
      </c>
      <c r="Q39">
        <f t="shared" si="5"/>
        <v>6.8965517241379306</v>
      </c>
      <c r="S39">
        <f t="shared" si="6"/>
        <v>17</v>
      </c>
    </row>
    <row r="40" spans="1:19" x14ac:dyDescent="0.3">
      <c r="A40" t="s">
        <v>4</v>
      </c>
      <c r="B40" s="1">
        <v>311687</v>
      </c>
      <c r="C40">
        <v>199</v>
      </c>
      <c r="D40">
        <v>262</v>
      </c>
      <c r="E40">
        <v>592</v>
      </c>
      <c r="F40">
        <v>671</v>
      </c>
      <c r="G40">
        <v>968</v>
      </c>
      <c r="L40">
        <f t="shared" si="1"/>
        <v>3.105679736402224E-3</v>
      </c>
      <c r="M40">
        <f t="shared" si="2"/>
        <v>4.8643216080402008</v>
      </c>
      <c r="O40">
        <f t="shared" si="3"/>
        <v>125.95419847328245</v>
      </c>
      <c r="P40">
        <f t="shared" si="4"/>
        <v>13.344594594594595</v>
      </c>
      <c r="Q40">
        <f t="shared" si="5"/>
        <v>44.26229508196721</v>
      </c>
      <c r="S40">
        <f t="shared" si="6"/>
        <v>61</v>
      </c>
    </row>
    <row r="41" spans="1:19" x14ac:dyDescent="0.3">
      <c r="A41" t="s">
        <v>46</v>
      </c>
      <c r="B41" s="1">
        <v>111944</v>
      </c>
      <c r="C41" s="1">
        <v>2821</v>
      </c>
      <c r="D41">
        <v>0</v>
      </c>
      <c r="E41">
        <v>1</v>
      </c>
      <c r="F41">
        <v>1</v>
      </c>
      <c r="G41">
        <v>1</v>
      </c>
      <c r="L41">
        <f t="shared" si="1"/>
        <v>8.9330379475452008E-6</v>
      </c>
      <c r="M41">
        <f t="shared" si="2"/>
        <v>3.5448422545196739E-4</v>
      </c>
      <c r="O41">
        <v>0</v>
      </c>
      <c r="P41">
        <f t="shared" si="4"/>
        <v>0</v>
      </c>
      <c r="Q41">
        <f t="shared" si="5"/>
        <v>0</v>
      </c>
      <c r="S41">
        <f t="shared" si="6"/>
        <v>0</v>
      </c>
    </row>
    <row r="42" spans="1:19" x14ac:dyDescent="0.3">
      <c r="A42" t="s">
        <v>8</v>
      </c>
      <c r="B42" s="1">
        <v>219607</v>
      </c>
      <c r="C42">
        <v>844</v>
      </c>
      <c r="D42">
        <v>35</v>
      </c>
      <c r="E42">
        <v>53</v>
      </c>
      <c r="F42">
        <v>53</v>
      </c>
      <c r="G42">
        <v>64</v>
      </c>
      <c r="L42">
        <f t="shared" si="1"/>
        <v>2.9142969031041815E-4</v>
      </c>
      <c r="M42">
        <f t="shared" si="2"/>
        <v>7.582938388625593E-2</v>
      </c>
      <c r="O42">
        <f t="shared" si="3"/>
        <v>51.428571428571423</v>
      </c>
      <c r="P42">
        <f t="shared" si="4"/>
        <v>0</v>
      </c>
      <c r="Q42">
        <f t="shared" si="5"/>
        <v>20.754716981132077</v>
      </c>
      <c r="S42">
        <f t="shared" si="6"/>
        <v>24</v>
      </c>
    </row>
    <row r="43" spans="1:19" x14ac:dyDescent="0.3">
      <c r="A43" t="s">
        <v>11</v>
      </c>
      <c r="B43" s="1">
        <v>154727</v>
      </c>
      <c r="C43">
        <v>210</v>
      </c>
      <c r="D43">
        <v>32</v>
      </c>
      <c r="E43">
        <v>44</v>
      </c>
      <c r="F43">
        <v>44</v>
      </c>
      <c r="G43">
        <v>55</v>
      </c>
      <c r="L43">
        <f t="shared" si="1"/>
        <v>3.5546478636566339E-4</v>
      </c>
      <c r="M43">
        <f t="shared" si="2"/>
        <v>0.26190476190476192</v>
      </c>
      <c r="O43">
        <f t="shared" si="3"/>
        <v>37.5</v>
      </c>
      <c r="P43">
        <f t="shared" si="4"/>
        <v>0</v>
      </c>
      <c r="Q43">
        <f t="shared" si="5"/>
        <v>25</v>
      </c>
      <c r="S43">
        <f t="shared" si="6"/>
        <v>21</v>
      </c>
    </row>
    <row r="44" spans="1:19" x14ac:dyDescent="0.3">
      <c r="A44" t="s">
        <v>45</v>
      </c>
      <c r="B44" s="1">
        <v>32749</v>
      </c>
      <c r="C44">
        <v>626</v>
      </c>
      <c r="D44">
        <v>1</v>
      </c>
      <c r="E44">
        <v>1</v>
      </c>
      <c r="F44">
        <v>1</v>
      </c>
      <c r="G44">
        <v>2</v>
      </c>
      <c r="L44">
        <f t="shared" si="1"/>
        <v>6.1070567040214963E-5</v>
      </c>
      <c r="M44">
        <f t="shared" si="2"/>
        <v>3.1948881789137379E-3</v>
      </c>
      <c r="O44">
        <f t="shared" si="3"/>
        <v>0</v>
      </c>
      <c r="P44">
        <f t="shared" si="4"/>
        <v>0</v>
      </c>
      <c r="Q44">
        <f t="shared" si="5"/>
        <v>100</v>
      </c>
      <c r="S44">
        <f t="shared" si="6"/>
        <v>33</v>
      </c>
    </row>
    <row r="45" spans="1:19" x14ac:dyDescent="0.3">
      <c r="A45" t="s">
        <v>55</v>
      </c>
      <c r="B45" s="1">
        <v>18343</v>
      </c>
      <c r="C45">
        <v>342</v>
      </c>
      <c r="D45">
        <v>0</v>
      </c>
      <c r="E45">
        <v>0</v>
      </c>
      <c r="F45">
        <v>0</v>
      </c>
      <c r="G45">
        <v>0</v>
      </c>
      <c r="L45">
        <f t="shared" si="1"/>
        <v>0</v>
      </c>
      <c r="M45">
        <f t="shared" si="2"/>
        <v>0</v>
      </c>
      <c r="O45">
        <v>0</v>
      </c>
      <c r="P45">
        <v>0</v>
      </c>
      <c r="Q45">
        <v>0</v>
      </c>
      <c r="S45">
        <f t="shared" si="6"/>
        <v>0</v>
      </c>
    </row>
    <row r="46" spans="1:19" x14ac:dyDescent="0.3">
      <c r="A46" t="s">
        <v>56</v>
      </c>
      <c r="B46" s="1">
        <v>35251</v>
      </c>
      <c r="C46">
        <v>325</v>
      </c>
      <c r="D46">
        <v>0</v>
      </c>
      <c r="E46">
        <v>0</v>
      </c>
      <c r="F46">
        <v>0</v>
      </c>
      <c r="G46">
        <v>0</v>
      </c>
      <c r="L46">
        <f t="shared" si="1"/>
        <v>0</v>
      </c>
      <c r="M46">
        <f t="shared" si="2"/>
        <v>0</v>
      </c>
      <c r="O46">
        <v>0</v>
      </c>
      <c r="P46">
        <v>0</v>
      </c>
      <c r="Q46">
        <v>0</v>
      </c>
      <c r="S46">
        <f t="shared" si="6"/>
        <v>0</v>
      </c>
    </row>
    <row r="47" spans="1:19" x14ac:dyDescent="0.3">
      <c r="A47" t="s">
        <v>47</v>
      </c>
      <c r="B47" s="1">
        <v>98990</v>
      </c>
      <c r="C47" s="1">
        <v>1404</v>
      </c>
      <c r="D47">
        <v>2</v>
      </c>
      <c r="E47">
        <v>4</v>
      </c>
      <c r="F47">
        <v>4</v>
      </c>
      <c r="G47">
        <v>8</v>
      </c>
      <c r="L47">
        <f t="shared" si="1"/>
        <v>8.0816244065057071E-5</v>
      </c>
      <c r="M47">
        <f t="shared" si="2"/>
        <v>5.6980056980056983E-3</v>
      </c>
      <c r="O47">
        <f t="shared" si="3"/>
        <v>100</v>
      </c>
      <c r="P47">
        <f t="shared" si="4"/>
        <v>0</v>
      </c>
      <c r="Q47">
        <f t="shared" si="5"/>
        <v>100</v>
      </c>
      <c r="S47">
        <f t="shared" si="6"/>
        <v>67</v>
      </c>
    </row>
    <row r="48" spans="1:19" x14ac:dyDescent="0.3">
      <c r="A48" t="s">
        <v>2</v>
      </c>
      <c r="B48" s="1">
        <v>1493350</v>
      </c>
      <c r="C48" s="1">
        <v>2373</v>
      </c>
      <c r="D48">
        <v>662</v>
      </c>
      <c r="E48" s="1">
        <v>1458</v>
      </c>
      <c r="F48" s="1">
        <v>1880</v>
      </c>
      <c r="G48" s="1">
        <v>2260</v>
      </c>
      <c r="J48" s="1"/>
      <c r="L48">
        <f t="shared" si="1"/>
        <v>1.513375966786085E-3</v>
      </c>
      <c r="M48">
        <f t="shared" si="2"/>
        <v>0.95238095238095233</v>
      </c>
      <c r="O48">
        <f t="shared" si="3"/>
        <v>120.24169184290029</v>
      </c>
      <c r="P48">
        <f t="shared" si="4"/>
        <v>28.943758573388202</v>
      </c>
      <c r="Q48">
        <f t="shared" si="5"/>
        <v>20.212765957446805</v>
      </c>
      <c r="S48">
        <f t="shared" si="6"/>
        <v>56</v>
      </c>
    </row>
    <row r="49" spans="1:19" x14ac:dyDescent="0.3">
      <c r="A49" t="s">
        <v>25</v>
      </c>
      <c r="B49" s="1">
        <v>77547</v>
      </c>
      <c r="C49">
        <v>997</v>
      </c>
      <c r="D49">
        <v>12</v>
      </c>
      <c r="E49">
        <v>23</v>
      </c>
      <c r="F49">
        <v>23</v>
      </c>
      <c r="G49">
        <v>39</v>
      </c>
      <c r="L49">
        <f t="shared" si="1"/>
        <v>5.0292080931564089E-4</v>
      </c>
      <c r="M49">
        <f t="shared" si="2"/>
        <v>3.9117352056168508E-2</v>
      </c>
      <c r="O49">
        <f t="shared" si="3"/>
        <v>91.666666666666657</v>
      </c>
      <c r="P49">
        <f t="shared" si="4"/>
        <v>0</v>
      </c>
      <c r="Q49">
        <f t="shared" si="5"/>
        <v>69.565217391304344</v>
      </c>
      <c r="S49">
        <f t="shared" si="6"/>
        <v>54</v>
      </c>
    </row>
    <row r="50" spans="1:19" x14ac:dyDescent="0.3">
      <c r="A50" t="s">
        <v>21</v>
      </c>
      <c r="B50" s="1">
        <v>51125</v>
      </c>
      <c r="C50">
        <v>523</v>
      </c>
      <c r="D50">
        <v>1</v>
      </c>
      <c r="E50">
        <v>1</v>
      </c>
      <c r="F50">
        <v>1</v>
      </c>
      <c r="G50">
        <v>1</v>
      </c>
      <c r="L50">
        <f t="shared" si="1"/>
        <v>1.9559902200488996E-5</v>
      </c>
      <c r="M50">
        <f t="shared" si="2"/>
        <v>1.9120458891013384E-3</v>
      </c>
      <c r="O50">
        <f t="shared" si="3"/>
        <v>0</v>
      </c>
      <c r="P50">
        <f t="shared" si="4"/>
        <v>0</v>
      </c>
      <c r="Q50">
        <f t="shared" si="5"/>
        <v>0</v>
      </c>
      <c r="S50">
        <f t="shared" si="6"/>
        <v>0</v>
      </c>
    </row>
    <row r="51" spans="1:19" x14ac:dyDescent="0.3">
      <c r="A51" t="s">
        <v>16</v>
      </c>
      <c r="B51" s="1">
        <v>101564</v>
      </c>
      <c r="C51">
        <v>476</v>
      </c>
      <c r="D51">
        <v>11</v>
      </c>
      <c r="E51">
        <v>15</v>
      </c>
      <c r="F51">
        <v>15</v>
      </c>
      <c r="G51">
        <v>16</v>
      </c>
      <c r="L51">
        <f t="shared" si="1"/>
        <v>1.5753613485093142E-4</v>
      </c>
      <c r="M51">
        <f t="shared" si="2"/>
        <v>3.3613445378151259E-2</v>
      </c>
      <c r="O51">
        <f t="shared" si="3"/>
        <v>36.363636363636367</v>
      </c>
      <c r="P51">
        <f t="shared" si="4"/>
        <v>0</v>
      </c>
      <c r="Q51">
        <f t="shared" si="5"/>
        <v>6.666666666666667</v>
      </c>
      <c r="S51">
        <f t="shared" si="6"/>
        <v>14</v>
      </c>
    </row>
    <row r="52" spans="1:19" x14ac:dyDescent="0.3">
      <c r="A52" t="s">
        <v>9</v>
      </c>
      <c r="B52" s="1">
        <v>182493</v>
      </c>
      <c r="C52" s="1">
        <v>1161</v>
      </c>
      <c r="D52">
        <v>18</v>
      </c>
      <c r="E52">
        <v>35</v>
      </c>
      <c r="F52">
        <v>35</v>
      </c>
      <c r="G52">
        <v>65</v>
      </c>
      <c r="L52">
        <f t="shared" si="1"/>
        <v>3.5617804518529476E-4</v>
      </c>
      <c r="M52">
        <f t="shared" si="2"/>
        <v>5.5986218776916452E-2</v>
      </c>
      <c r="O52">
        <f t="shared" si="3"/>
        <v>94.444444444444443</v>
      </c>
      <c r="P52">
        <f t="shared" si="4"/>
        <v>0</v>
      </c>
      <c r="Q52">
        <f t="shared" si="5"/>
        <v>85.714285714285708</v>
      </c>
      <c r="S52">
        <f t="shared" si="6"/>
        <v>60</v>
      </c>
    </row>
    <row r="53" spans="1:19" x14ac:dyDescent="0.3">
      <c r="A53" t="s">
        <v>31</v>
      </c>
      <c r="B53" s="1">
        <v>65707</v>
      </c>
      <c r="C53">
        <v>870</v>
      </c>
      <c r="D53">
        <v>1</v>
      </c>
      <c r="E53">
        <v>2</v>
      </c>
      <c r="F53">
        <v>2</v>
      </c>
      <c r="G53">
        <v>2</v>
      </c>
      <c r="L53">
        <f t="shared" si="1"/>
        <v>3.0438157273958636E-5</v>
      </c>
      <c r="M53">
        <f t="shared" si="2"/>
        <v>2.2988505747126436E-3</v>
      </c>
      <c r="O53">
        <f t="shared" si="3"/>
        <v>100</v>
      </c>
      <c r="P53">
        <f t="shared" si="4"/>
        <v>0</v>
      </c>
      <c r="Q53">
        <f t="shared" si="5"/>
        <v>0</v>
      </c>
      <c r="S53">
        <f t="shared" si="6"/>
        <v>33</v>
      </c>
    </row>
    <row r="54" spans="1:19" x14ac:dyDescent="0.3">
      <c r="A54" t="s">
        <v>32</v>
      </c>
      <c r="B54" s="1">
        <v>63216</v>
      </c>
      <c r="C54">
        <v>846</v>
      </c>
      <c r="D54">
        <v>1</v>
      </c>
      <c r="E54">
        <v>3</v>
      </c>
      <c r="F54">
        <v>3</v>
      </c>
      <c r="G54">
        <v>4</v>
      </c>
      <c r="L54">
        <f t="shared" si="1"/>
        <v>6.3275120222728426E-5</v>
      </c>
      <c r="M54">
        <f t="shared" si="2"/>
        <v>4.7281323877068557E-3</v>
      </c>
      <c r="O54">
        <f t="shared" si="3"/>
        <v>200</v>
      </c>
      <c r="P54">
        <f t="shared" si="4"/>
        <v>0</v>
      </c>
      <c r="Q54">
        <f t="shared" si="5"/>
        <v>33.333333333333329</v>
      </c>
      <c r="S54">
        <f t="shared" si="6"/>
        <v>78</v>
      </c>
    </row>
    <row r="55" spans="1:19" x14ac:dyDescent="0.3">
      <c r="A55" t="s">
        <v>48</v>
      </c>
      <c r="B55" s="1">
        <v>93772</v>
      </c>
      <c r="C55" s="1">
        <v>1384</v>
      </c>
      <c r="D55">
        <v>3</v>
      </c>
      <c r="E55">
        <v>6</v>
      </c>
      <c r="F55">
        <v>6</v>
      </c>
      <c r="G55">
        <v>7</v>
      </c>
      <c r="L55">
        <f t="shared" si="1"/>
        <v>7.4649148999701408E-5</v>
      </c>
      <c r="M55">
        <f t="shared" si="2"/>
        <v>5.0578034682080926E-3</v>
      </c>
      <c r="O55">
        <f t="shared" si="3"/>
        <v>100</v>
      </c>
      <c r="P55">
        <f t="shared" si="4"/>
        <v>0</v>
      </c>
      <c r="Q55">
        <f t="shared" si="5"/>
        <v>16.666666666666664</v>
      </c>
      <c r="S55">
        <f t="shared" si="6"/>
        <v>39</v>
      </c>
    </row>
    <row r="56" spans="1:19" x14ac:dyDescent="0.3">
      <c r="A56" t="s">
        <v>0</v>
      </c>
      <c r="B56" s="1">
        <v>949113</v>
      </c>
      <c r="C56">
        <v>500</v>
      </c>
      <c r="D56">
        <v>1387</v>
      </c>
      <c r="E56" s="1">
        <v>2894</v>
      </c>
      <c r="F56" s="1">
        <v>3891</v>
      </c>
      <c r="G56" s="1">
        <v>4691</v>
      </c>
      <c r="L56">
        <f t="shared" si="1"/>
        <v>4.9425094799038678E-3</v>
      </c>
      <c r="M56">
        <f t="shared" si="2"/>
        <v>9.3819999999999997</v>
      </c>
      <c r="O56">
        <f t="shared" si="3"/>
        <v>108.65176640230713</v>
      </c>
      <c r="P56">
        <f t="shared" si="4"/>
        <v>34.450587422252937</v>
      </c>
      <c r="Q56">
        <f t="shared" si="5"/>
        <v>20.560267283474683</v>
      </c>
      <c r="S56">
        <f t="shared" si="6"/>
        <v>55</v>
      </c>
    </row>
    <row r="57" spans="1:19" x14ac:dyDescent="0.3">
      <c r="A57" t="s">
        <v>26</v>
      </c>
      <c r="B57" s="1">
        <v>42155</v>
      </c>
      <c r="C57">
        <v>596</v>
      </c>
      <c r="D57">
        <v>2</v>
      </c>
      <c r="E57">
        <v>4</v>
      </c>
      <c r="F57">
        <v>4</v>
      </c>
      <c r="G57">
        <v>4</v>
      </c>
      <c r="L57">
        <f t="shared" si="1"/>
        <v>9.4887913651998582E-5</v>
      </c>
      <c r="M57">
        <f t="shared" si="2"/>
        <v>6.7114093959731542E-3</v>
      </c>
      <c r="O57">
        <f t="shared" si="3"/>
        <v>100</v>
      </c>
      <c r="P57">
        <f t="shared" si="4"/>
        <v>0</v>
      </c>
      <c r="Q57">
        <f t="shared" si="5"/>
        <v>0</v>
      </c>
      <c r="S57">
        <f t="shared" si="6"/>
        <v>33</v>
      </c>
    </row>
    <row r="58" spans="1:19" x14ac:dyDescent="0.3">
      <c r="A58" t="s">
        <v>57</v>
      </c>
      <c r="B58" s="1">
        <v>25348</v>
      </c>
      <c r="C58">
        <v>376</v>
      </c>
      <c r="D58">
        <v>0</v>
      </c>
      <c r="E58">
        <v>0</v>
      </c>
      <c r="F58">
        <v>0</v>
      </c>
      <c r="G58">
        <v>0</v>
      </c>
      <c r="L58">
        <f t="shared" si="1"/>
        <v>0</v>
      </c>
      <c r="M58">
        <f t="shared" si="2"/>
        <v>0</v>
      </c>
      <c r="O58">
        <v>0</v>
      </c>
      <c r="P58">
        <v>0</v>
      </c>
      <c r="Q58">
        <v>0</v>
      </c>
      <c r="S58">
        <f t="shared" si="6"/>
        <v>0</v>
      </c>
    </row>
    <row r="59" spans="1:19" x14ac:dyDescent="0.3">
      <c r="A59" t="s">
        <v>58</v>
      </c>
      <c r="B59" s="1">
        <v>8175133</v>
      </c>
      <c r="C59">
        <v>468.88</v>
      </c>
      <c r="D59" s="1">
        <v>6211</v>
      </c>
      <c r="E59">
        <v>12305</v>
      </c>
      <c r="F59">
        <v>14904</v>
      </c>
      <c r="G59">
        <v>17856</v>
      </c>
      <c r="L59">
        <f t="shared" si="1"/>
        <v>2.1841846487390482E-3</v>
      </c>
      <c r="M59">
        <f t="shared" si="2"/>
        <v>38.08223852584883</v>
      </c>
      <c r="O59">
        <f t="shared" si="3"/>
        <v>98.116245371115767</v>
      </c>
      <c r="P59">
        <f t="shared" si="4"/>
        <v>21.121495327102803</v>
      </c>
      <c r="Q59">
        <f t="shared" si="5"/>
        <v>19.806763285024154</v>
      </c>
      <c r="S59">
        <f t="shared" si="6"/>
        <v>46</v>
      </c>
    </row>
    <row r="70" spans="5:7" x14ac:dyDescent="0.3">
      <c r="E70" s="1"/>
      <c r="F70" s="1"/>
      <c r="G7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gerges</dc:creator>
  <cp:lastModifiedBy>firas gerges</cp:lastModifiedBy>
  <dcterms:created xsi:type="dcterms:W3CDTF">2015-06-05T18:17:20Z</dcterms:created>
  <dcterms:modified xsi:type="dcterms:W3CDTF">2020-03-26T19:04:12Z</dcterms:modified>
</cp:coreProperties>
</file>