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drawings/drawing8.xml" ContentType="application/vnd.openxmlformats-officedocument.drawing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ooks\T10\sdaia t5\MTA Project\assesment\"/>
    </mc:Choice>
  </mc:AlternateContent>
  <xr:revisionPtr revIDLastSave="0" documentId="13_ncr:1_{9B515C50-5E74-421D-A31B-C2DAC91E18A4}" xr6:coauthVersionLast="47" xr6:coauthVersionMax="47" xr10:uidLastSave="{00000000-0000-0000-0000-000000000000}"/>
  <bookViews>
    <workbookView xWindow="-120" yWindow="-120" windowWidth="29040" windowHeight="15990" activeTab="7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FP_Ex1" sheetId="28" r:id="rId6"/>
    <sheet name="FP_Ex2" sheetId="20" r:id="rId7"/>
    <sheet name="Assignment-22Nov2021" sheetId="32" r:id="rId8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4" i="32" l="1"/>
  <c r="U44" i="32"/>
  <c r="S44" i="32"/>
  <c r="T29" i="32"/>
  <c r="U29" i="32"/>
  <c r="S29" i="32"/>
  <c r="K27" i="32" a="1"/>
  <c r="K27" i="32" s="1"/>
  <c r="O29" i="32" s="1"/>
  <c r="C12" i="13"/>
  <c r="S29" i="28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C43" i="32" l="1"/>
  <c r="K43" i="32" s="1" a="1"/>
  <c r="K43" i="32" s="1"/>
  <c r="O44" i="32" s="1"/>
  <c r="P29" i="32"/>
  <c r="D43" i="32" s="1"/>
  <c r="Q29" i="32"/>
  <c r="E43" i="32" s="1"/>
  <c r="C5" i="13"/>
  <c r="D5" i="13" s="1"/>
  <c r="C9" i="13"/>
  <c r="D9" i="13" s="1"/>
  <c r="C8" i="13"/>
  <c r="D8" i="13" s="1"/>
  <c r="K27" i="28" a="1"/>
  <c r="K27" i="28" s="1"/>
  <c r="I50" i="20"/>
  <c r="I49" i="20"/>
  <c r="I48" i="20"/>
  <c r="I47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G39" i="20"/>
  <c r="G38" i="20"/>
  <c r="G37" i="20"/>
  <c r="G36" i="20"/>
  <c r="H24" i="20"/>
  <c r="I24" i="20"/>
  <c r="J24" i="20"/>
  <c r="H25" i="20"/>
  <c r="I25" i="20"/>
  <c r="J25" i="20"/>
  <c r="H26" i="20"/>
  <c r="I26" i="20"/>
  <c r="J26" i="20"/>
  <c r="G24" i="20"/>
  <c r="E24" i="20"/>
  <c r="G26" i="20"/>
  <c r="D24" i="20"/>
  <c r="G25" i="20"/>
  <c r="C24" i="20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P44" i="32" l="1"/>
  <c r="Q44" i="32"/>
  <c r="C4" i="14"/>
  <c r="D4" i="14"/>
  <c r="E15" i="17"/>
  <c r="M27" i="28"/>
  <c r="Q29" i="28" s="1"/>
  <c r="U29" i="28" s="1"/>
  <c r="E59" i="28" s="1"/>
  <c r="L27" i="28"/>
  <c r="P29" i="28" s="1"/>
  <c r="T29" i="28" s="1"/>
  <c r="D59" i="28" s="1"/>
  <c r="O29" i="28"/>
  <c r="C59" i="28" s="1"/>
  <c r="K59" i="28" s="1" a="1"/>
  <c r="L24" i="20" a="1"/>
  <c r="N24" i="20" s="1"/>
  <c r="S26" i="20" s="1"/>
  <c r="X26" i="20" s="1"/>
  <c r="D36" i="20" s="1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F17" i="17" l="1"/>
  <c r="G17" i="17" s="1"/>
  <c r="H17" i="17" s="1"/>
  <c r="M59" i="28"/>
  <c r="Q60" i="28" s="1"/>
  <c r="U60" i="28" s="1"/>
  <c r="K59" i="28"/>
  <c r="O60" i="28" s="1"/>
  <c r="S60" i="28" s="1"/>
  <c r="L59" i="28"/>
  <c r="P60" i="28" s="1"/>
  <c r="T60" i="28" s="1"/>
  <c r="O24" i="20"/>
  <c r="T26" i="20" s="1"/>
  <c r="Y26" i="20" s="1"/>
  <c r="E36" i="20" s="1"/>
  <c r="M24" i="20"/>
  <c r="R26" i="20" s="1"/>
  <c r="W26" i="20" s="1"/>
  <c r="C36" i="20" s="1"/>
  <c r="L24" i="20"/>
  <c r="Q26" i="20" s="1"/>
  <c r="H45" i="17"/>
  <c r="K43" i="17" s="1"/>
  <c r="L43" i="17" s="1"/>
  <c r="V26" i="20" l="1"/>
  <c r="B36" i="20" s="1"/>
  <c r="L36" i="20" s="1" a="1"/>
  <c r="L36" i="20" l="1"/>
  <c r="Q38" i="20" s="1"/>
  <c r="V38" i="20" s="1"/>
  <c r="B47" i="20" s="1"/>
  <c r="M36" i="20"/>
  <c r="N36" i="20"/>
  <c r="O36" i="20"/>
  <c r="S38" i="20" l="1"/>
  <c r="X38" i="20" s="1"/>
  <c r="D47" i="20" s="1"/>
  <c r="T38" i="20"/>
  <c r="Y38" i="20" s="1"/>
  <c r="E47" i="20" s="1"/>
  <c r="R38" i="20"/>
  <c r="W38" i="20" s="1"/>
  <c r="C47" i="20" s="1"/>
  <c r="L47" i="20" l="1"/>
  <c r="Q48" i="20" l="1"/>
  <c r="S48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<sst xmlns="http://schemas.openxmlformats.org/spreadsheetml/2006/main" count="118" uniqueCount="33">
  <si>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</si>
  <si>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</si>
  <si>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</si>
  <si>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</si>
  <si>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</si>
  <si>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</si>
  <si>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</si>
  <si>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</si>
  <si>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</si>
  <si>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</si>
  <si>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</si>
  <si>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</si>
  <si>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</si>
  <si>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</si>
  <si>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HIDDEN LAYER 1</t>
  </si>
  <si>
    <t>HIDDEN LAYER 2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</si>
  <si>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</si>
  <si>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</si>
  <si>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</si>
  <si>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</si>
  <si>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</si>
  <si>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</si>
  <si>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</si>
  <si>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</si>
  <si>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</si>
  <si>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</si>
  <si>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</si>
  <si>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</si>
  <si>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</si>
  <si>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</si>
  <si>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This is compared with the label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</si>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</sst>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.0000"/>
    <numFmt numFmtId="166" formatCode="0.000"/>
    <numFmt numFmtId="167" formatCode="0.000000"/>
    <numFmt numFmtId="168" formatCode="0.0"/>
  </numFmts>
  <fonts count="24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166" fontId="2" fillId="4" borderId="6" xfId="0" applyNumberFormat="1" applyFont="1" applyFill="1" applyBorder="1" applyAlignment="1">
      <alignment horizontal="center"/>
    </xf>
    <xf numFmtId="166" fontId="2" fillId="4" borderId="0" xfId="0" applyNumberFormat="1" applyFont="1" applyFill="1" applyBorder="1" applyAlignment="1">
      <alignment horizontal="center"/>
    </xf>
    <xf numFmtId="166" fontId="2" fillId="4" borderId="7" xfId="0" applyNumberFormat="1" applyFont="1" applyFill="1" applyBorder="1" applyAlignment="1">
      <alignment horizontal="center"/>
    </xf>
    <xf numFmtId="166" fontId="2" fillId="4" borderId="3" xfId="0" applyNumberFormat="1" applyFont="1" applyFill="1" applyBorder="1" applyAlignment="1">
      <alignment horizontal="center"/>
    </xf>
    <xf numFmtId="0" fontId="12" fillId="0" borderId="0" xfId="0" applyFont="1"/>
    <xf numFmtId="0" fontId="11" fillId="0" borderId="0" xfId="0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7" xfId="0" applyNumberFormat="1" applyFont="1" applyFill="1" applyBorder="1" applyAlignment="1">
      <alignment horizontal="center"/>
    </xf>
    <xf numFmtId="168" fontId="2" fillId="6" borderId="6" xfId="0" applyNumberFormat="1" applyFont="1" applyFill="1" applyBorder="1" applyAlignment="1">
      <alignment horizontal="center"/>
    </xf>
    <xf numFmtId="166" fontId="4" fillId="6" borderId="6" xfId="0" applyNumberFormat="1" applyFont="1" applyFill="1" applyBorder="1" applyAlignment="1">
      <alignment horizontal="center"/>
    </xf>
    <xf numFmtId="166" fontId="2" fillId="9" borderId="0" xfId="0" applyNumberFormat="1" applyFont="1" applyFill="1" applyBorder="1" applyAlignment="1">
      <alignment horizontal="center"/>
    </xf>
    <xf numFmtId="168" fontId="2" fillId="4" borderId="3" xfId="0" applyNumberFormat="1" applyFont="1" applyFill="1" applyBorder="1" applyAlignment="1">
      <alignment horizontal="center"/>
    </xf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/>
    </xf>
    <xf numFmtId="166" fontId="4" fillId="6" borderId="7" xfId="0" applyNumberFormat="1" applyFont="1" applyFill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68" fontId="2" fillId="2" borderId="6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center"/>
    </xf>
    <xf numFmtId="168" fontId="2" fillId="2" borderId="7" xfId="0" applyNumberFormat="1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/>
    </xf>
    <xf numFmtId="2" fontId="4" fillId="6" borderId="7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2" fontId="2" fillId="6" borderId="0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7" xfId="0" applyNumberFormat="1" applyFont="1" applyFill="1" applyBorder="1" applyAlignment="1">
      <alignment horizontal="center"/>
    </xf>
    <xf numFmtId="166" fontId="4" fillId="4" borderId="6" xfId="0" applyNumberFormat="1" applyFont="1" applyFill="1" applyBorder="1" applyAlignment="1">
      <alignment horizontal="center"/>
    </xf>
    <xf numFmtId="166" fontId="4" fillId="4" borderId="0" xfId="0" applyNumberFormat="1" applyFont="1" applyFill="1" applyBorder="1" applyAlignment="1">
      <alignment horizontal="center"/>
    </xf>
    <xf numFmtId="166" fontId="4" fillId="4" borderId="7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17" fillId="0" borderId="0" xfId="0" applyFont="1"/>
    <xf numFmtId="2" fontId="2" fillId="5" borderId="6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168" fontId="2" fillId="5" borderId="6" xfId="0" applyNumberFormat="1" applyFont="1" applyFill="1" applyBorder="1" applyAlignment="1">
      <alignment horizontal="center"/>
    </xf>
    <xf numFmtId="168" fontId="2" fillId="5" borderId="0" xfId="0" applyNumberFormat="1" applyFont="1" applyFill="1" applyBorder="1" applyAlignment="1">
      <alignment horizontal="center"/>
    </xf>
    <xf numFmtId="168" fontId="2" fillId="5" borderId="7" xfId="0" applyNumberFormat="1" applyFont="1" applyFill="1" applyBorder="1" applyAlignment="1">
      <alignment horizontal="center"/>
    </xf>
    <xf numFmtId="2" fontId="4" fillId="8" borderId="6" xfId="0" applyNumberFormat="1" applyFont="1" applyFill="1" applyBorder="1" applyAlignment="1">
      <alignment horizontal="center"/>
    </xf>
    <xf numFmtId="2" fontId="4" fillId="8" borderId="0" xfId="0" applyNumberFormat="1" applyFont="1" applyFill="1" applyBorder="1" applyAlignment="1">
      <alignment horizontal="center"/>
    </xf>
    <xf numFmtId="166" fontId="4" fillId="8" borderId="6" xfId="0" applyNumberFormat="1" applyFont="1" applyFill="1" applyBorder="1" applyAlignment="1">
      <alignment horizontal="center"/>
    </xf>
    <xf numFmtId="166" fontId="4" fillId="8" borderId="0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2" fillId="4" borderId="7" xfId="0" applyNumberFormat="1" applyFont="1" applyFill="1" applyBorder="1" applyAlignment="1">
      <alignment horizontal="center"/>
    </xf>
    <xf numFmtId="166" fontId="2" fillId="9" borderId="6" xfId="0" applyNumberFormat="1" applyFont="1" applyFill="1" applyBorder="1" applyAlignment="1">
      <alignment horizontal="center"/>
    </xf>
    <xf numFmtId="166" fontId="2" fillId="9" borderId="7" xfId="0" applyNumberFormat="1" applyFont="1" applyFill="1" applyBorder="1" applyAlignment="1">
      <alignment horizontal="center"/>
    </xf>
    <xf numFmtId="2" fontId="2" fillId="9" borderId="6" xfId="0" applyNumberFormat="1" applyFont="1" applyFill="1" applyBorder="1" applyAlignment="1">
      <alignment horizontal="center"/>
    </xf>
    <xf numFmtId="2" fontId="2" fillId="9" borderId="0" xfId="0" applyNumberFormat="1" applyFont="1" applyFill="1" applyBorder="1" applyAlignment="1">
      <alignment horizontal="center"/>
    </xf>
    <xf numFmtId="2" fontId="2" fillId="9" borderId="7" xfId="0" applyNumberFormat="1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7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6" fontId="4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6" fontId="2" fillId="9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0" fontId="23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30</c:v>
                </c:pt>
                <c:pt idx="1">
                  <c:v>69</c:v>
                </c:pt>
                <c:pt idx="2">
                  <c:v>18</c:v>
                </c:pt>
                <c:pt idx="3">
                  <c:v>41</c:v>
                </c:pt>
                <c:pt idx="4">
                  <c:v>32</c:v>
                </c:pt>
                <c:pt idx="5">
                  <c:v>61</c:v>
                </c:pt>
                <c:pt idx="6">
                  <c:v>-94</c:v>
                </c:pt>
                <c:pt idx="7">
                  <c:v>38</c:v>
                </c:pt>
                <c:pt idx="8">
                  <c:v>23</c:v>
                </c:pt>
                <c:pt idx="9">
                  <c:v>86</c:v>
                </c:pt>
                <c:pt idx="10">
                  <c:v>85</c:v>
                </c:pt>
                <c:pt idx="11">
                  <c:v>20</c:v>
                </c:pt>
                <c:pt idx="12">
                  <c:v>-86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30</c:v>
                </c:pt>
                <c:pt idx="1">
                  <c:v>69</c:v>
                </c:pt>
                <c:pt idx="2">
                  <c:v>18</c:v>
                </c:pt>
                <c:pt idx="3">
                  <c:v>41</c:v>
                </c:pt>
                <c:pt idx="4">
                  <c:v>32</c:v>
                </c:pt>
                <c:pt idx="5">
                  <c:v>61</c:v>
                </c:pt>
                <c:pt idx="6">
                  <c:v>-94</c:v>
                </c:pt>
                <c:pt idx="7">
                  <c:v>38</c:v>
                </c:pt>
                <c:pt idx="8">
                  <c:v>23</c:v>
                </c:pt>
                <c:pt idx="9">
                  <c:v>86</c:v>
                </c:pt>
                <c:pt idx="10">
                  <c:v>85</c:v>
                </c:pt>
                <c:pt idx="11">
                  <c:v>20</c:v>
                </c:pt>
                <c:pt idx="12">
                  <c:v>-86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-67</c:v>
                </c:pt>
                <c:pt idx="1">
                  <c:v>3</c:v>
                </c:pt>
                <c:pt idx="2">
                  <c:v>-82</c:v>
                </c:pt>
                <c:pt idx="3">
                  <c:v>4</c:v>
                </c:pt>
                <c:pt idx="4">
                  <c:v>-44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7.9849042456869778E-30</c:v>
                </c:pt>
                <c:pt idx="1">
                  <c:v>0.95257412682243336</c:v>
                </c:pt>
                <c:pt idx="2">
                  <c:v>2.4426007377405277E-36</c:v>
                </c:pt>
                <c:pt idx="3">
                  <c:v>0.98201379003790845</c:v>
                </c:pt>
                <c:pt idx="4">
                  <c:v>7.7811322411337966E-20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-67</c:v>
                </c:pt>
                <c:pt idx="1">
                  <c:v>3</c:v>
                </c:pt>
                <c:pt idx="2">
                  <c:v>-82</c:v>
                </c:pt>
                <c:pt idx="3">
                  <c:v>4</c:v>
                </c:pt>
                <c:pt idx="4">
                  <c:v>-44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7.9849042456869778E-30</c:v>
                </c:pt>
                <c:pt idx="1">
                  <c:v>4.5176659730911999E-2</c:v>
                </c:pt>
                <c:pt idx="2">
                  <c:v>2.4426007377405277E-36</c:v>
                </c:pt>
                <c:pt idx="3">
                  <c:v>1.7662706213291107E-2</c:v>
                </c:pt>
                <c:pt idx="4">
                  <c:v>7.7811322411337966E-20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7</c:v>
                </c:pt>
                <c:pt idx="1">
                  <c:v>9</c:v>
                </c:pt>
                <c:pt idx="2">
                  <c:v>-40</c:v>
                </c:pt>
                <c:pt idx="3">
                  <c:v>40</c:v>
                </c:pt>
                <c:pt idx="4">
                  <c:v>-38</c:v>
                </c:pt>
                <c:pt idx="5">
                  <c:v>40</c:v>
                </c:pt>
                <c:pt idx="6">
                  <c:v>-56</c:v>
                </c:pt>
                <c:pt idx="7">
                  <c:v>37</c:v>
                </c:pt>
                <c:pt idx="8">
                  <c:v>32</c:v>
                </c:pt>
                <c:pt idx="9">
                  <c:v>45</c:v>
                </c:pt>
                <c:pt idx="10">
                  <c:v>-30</c:v>
                </c:pt>
                <c:pt idx="11">
                  <c:v>97</c:v>
                </c:pt>
                <c:pt idx="12">
                  <c:v>28</c:v>
                </c:pt>
                <c:pt idx="13">
                  <c:v>71</c:v>
                </c:pt>
                <c:pt idx="14">
                  <c:v>-70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0.99999833694394469</c:v>
                </c:pt>
                <c:pt idx="1">
                  <c:v>0.99999996954004089</c:v>
                </c:pt>
                <c:pt idx="2">
                  <c:v>-1</c:v>
                </c:pt>
                <c:pt idx="3">
                  <c:v>1</c:v>
                </c:pt>
                <c:pt idx="4">
                  <c:v>-1</c:v>
                </c:pt>
                <c:pt idx="5">
                  <c:v>1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-1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7</c:v>
                </c:pt>
                <c:pt idx="1">
                  <c:v>9</c:v>
                </c:pt>
                <c:pt idx="2">
                  <c:v>-40</c:v>
                </c:pt>
                <c:pt idx="3">
                  <c:v>40</c:v>
                </c:pt>
                <c:pt idx="4">
                  <c:v>-38</c:v>
                </c:pt>
                <c:pt idx="5">
                  <c:v>40</c:v>
                </c:pt>
                <c:pt idx="6">
                  <c:v>-56</c:v>
                </c:pt>
                <c:pt idx="7">
                  <c:v>37</c:v>
                </c:pt>
                <c:pt idx="8">
                  <c:v>32</c:v>
                </c:pt>
                <c:pt idx="9">
                  <c:v>45</c:v>
                </c:pt>
                <c:pt idx="10">
                  <c:v>-30</c:v>
                </c:pt>
                <c:pt idx="11">
                  <c:v>97</c:v>
                </c:pt>
                <c:pt idx="12">
                  <c:v>28</c:v>
                </c:pt>
                <c:pt idx="13">
                  <c:v>71</c:v>
                </c:pt>
                <c:pt idx="14">
                  <c:v>-70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0.9990889488055994</c:v>
                </c:pt>
                <c:pt idx="1">
                  <c:v>0.99987660542401369</c:v>
                </c:pt>
                <c:pt idx="2">
                  <c:v>4.2483542552915889E-18</c:v>
                </c:pt>
                <c:pt idx="3">
                  <c:v>1</c:v>
                </c:pt>
                <c:pt idx="4">
                  <c:v>3.1391327920480296E-17</c:v>
                </c:pt>
                <c:pt idx="5">
                  <c:v>1</c:v>
                </c:pt>
                <c:pt idx="6">
                  <c:v>4.7808928838854688E-25</c:v>
                </c:pt>
                <c:pt idx="7">
                  <c:v>1</c:v>
                </c:pt>
                <c:pt idx="8">
                  <c:v>0.99999999999998734</c:v>
                </c:pt>
                <c:pt idx="9">
                  <c:v>1</c:v>
                </c:pt>
                <c:pt idx="10">
                  <c:v>9.3576229688392989E-14</c:v>
                </c:pt>
                <c:pt idx="11">
                  <c:v>1</c:v>
                </c:pt>
                <c:pt idx="12">
                  <c:v>0.99999999999930855</c:v>
                </c:pt>
                <c:pt idx="13">
                  <c:v>1</c:v>
                </c:pt>
                <c:pt idx="14">
                  <c:v>3.9754497359086468E-31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7</c:v>
                </c:pt>
                <c:pt idx="1">
                  <c:v>9</c:v>
                </c:pt>
                <c:pt idx="2">
                  <c:v>-40</c:v>
                </c:pt>
                <c:pt idx="3">
                  <c:v>40</c:v>
                </c:pt>
                <c:pt idx="4">
                  <c:v>-38</c:v>
                </c:pt>
                <c:pt idx="5">
                  <c:v>40</c:v>
                </c:pt>
                <c:pt idx="6">
                  <c:v>-56</c:v>
                </c:pt>
                <c:pt idx="7">
                  <c:v>37</c:v>
                </c:pt>
                <c:pt idx="8">
                  <c:v>32</c:v>
                </c:pt>
                <c:pt idx="9">
                  <c:v>45</c:v>
                </c:pt>
                <c:pt idx="10">
                  <c:v>-30</c:v>
                </c:pt>
                <c:pt idx="11">
                  <c:v>97</c:v>
                </c:pt>
                <c:pt idx="12">
                  <c:v>28</c:v>
                </c:pt>
                <c:pt idx="13">
                  <c:v>71</c:v>
                </c:pt>
                <c:pt idx="14">
                  <c:v>-70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0.99999833694394469</c:v>
                </c:pt>
                <c:pt idx="1">
                  <c:v>0.99999996954004089</c:v>
                </c:pt>
                <c:pt idx="2">
                  <c:v>-1</c:v>
                </c:pt>
                <c:pt idx="3">
                  <c:v>1</c:v>
                </c:pt>
                <c:pt idx="4">
                  <c:v>-1</c:v>
                </c:pt>
                <c:pt idx="5">
                  <c:v>1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-1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-62</c:v>
                </c:pt>
                <c:pt idx="1">
                  <c:v>-4</c:v>
                </c:pt>
                <c:pt idx="2">
                  <c:v>75</c:v>
                </c:pt>
                <c:pt idx="3">
                  <c:v>9</c:v>
                </c:pt>
                <c:pt idx="4">
                  <c:v>-60</c:v>
                </c:pt>
                <c:pt idx="5">
                  <c:v>-2</c:v>
                </c:pt>
                <c:pt idx="6">
                  <c:v>11</c:v>
                </c:pt>
                <c:pt idx="7">
                  <c:v>-23</c:v>
                </c:pt>
                <c:pt idx="8">
                  <c:v>-5</c:v>
                </c:pt>
                <c:pt idx="9">
                  <c:v>-100</c:v>
                </c:pt>
                <c:pt idx="10">
                  <c:v>-97</c:v>
                </c:pt>
                <c:pt idx="11">
                  <c:v>-16</c:v>
                </c:pt>
                <c:pt idx="12">
                  <c:v>95</c:v>
                </c:pt>
                <c:pt idx="13">
                  <c:v>99</c:v>
                </c:pt>
                <c:pt idx="14">
                  <c:v>-72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75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95</c:v>
                </c:pt>
                <c:pt idx="13">
                  <c:v>99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9" Type="http://schemas.openxmlformats.org/officeDocument/2006/relationships/image" Target="../media/image22.png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Relationship Id="rId3" Type="http://schemas.openxmlformats.org/officeDocument/2006/relationships/image" Target="../media/image8.tiff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0" Type="http://schemas.openxmlformats.org/officeDocument/2006/relationships/customXml" Target="../ink/ink9.xml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/Relationships>
</file>

<file path=xl/drawings/_rels/drawing6.xml.rels><?xml version="1.0" encoding="UTF-8" standalone="yes"?>
<Relationships xmlns="http://schemas.openxmlformats.org/package/2006/relationships"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89" Type="http://schemas.openxmlformats.org/officeDocument/2006/relationships/image" Target="../media/image78.png"/><Relationship Id="rId167" Type="http://schemas.openxmlformats.org/officeDocument/2006/relationships/image" Target="../media/image117.png"/><Relationship Id="rId92" Type="http://schemas.openxmlformats.org/officeDocument/2006/relationships/customXml" Target="../ink/ink32.xml"/><Relationship Id="rId183" Type="http://schemas.openxmlformats.org/officeDocument/2006/relationships/image" Target="../media/image125.png"/><Relationship Id="rId234" Type="http://schemas.openxmlformats.org/officeDocument/2006/relationships/customXml" Target="../ink/ink40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179" Type="http://schemas.openxmlformats.org/officeDocument/2006/relationships/image" Target="../media/image123.png"/><Relationship Id="rId182" Type="http://schemas.openxmlformats.org/officeDocument/2006/relationships/customXml" Target="../ink/ink36.xml"/><Relationship Id="rId250" Type="http://schemas.openxmlformats.org/officeDocument/2006/relationships/customXml" Target="../ink/ink41.xml"/><Relationship Id="rId255" Type="http://schemas.openxmlformats.org/officeDocument/2006/relationships/customXml" Target="../ink/ink43.xml"/><Relationship Id="rId1" Type="http://schemas.openxmlformats.org/officeDocument/2006/relationships/image" Target="../media/image8.tiff"/><Relationship Id="rId6" Type="http://schemas.openxmlformats.org/officeDocument/2006/relationships/customXml" Target="../ink/ink25.xml"/><Relationship Id="rId79" Type="http://schemas.openxmlformats.org/officeDocument/2006/relationships/image" Target="../media/image73.png"/><Relationship Id="rId233" Type="http://schemas.openxmlformats.org/officeDocument/2006/relationships/image" Target="../media/image150.png"/><Relationship Id="rId254" Type="http://schemas.openxmlformats.org/officeDocument/2006/relationships/customXml" Target="../ink/ink42.xml"/><Relationship Id="rId5" Type="http://schemas.openxmlformats.org/officeDocument/2006/relationships/image" Target="../media/image14.tiff"/><Relationship Id="rId82" Type="http://schemas.openxmlformats.org/officeDocument/2006/relationships/customXml" Target="../ink/ink30.xml"/><Relationship Id="rId90" Type="http://schemas.openxmlformats.org/officeDocument/2006/relationships/customXml" Target="../ink/ink31.xml"/><Relationship Id="rId181" Type="http://schemas.openxmlformats.org/officeDocument/2006/relationships/image" Target="../media/image124.png"/><Relationship Id="rId186" Type="http://schemas.openxmlformats.org/officeDocument/2006/relationships/customXml" Target="../ink/ink38.xml"/><Relationship Id="rId229" Type="http://schemas.openxmlformats.org/officeDocument/2006/relationships/image" Target="../media/image148.png"/><Relationship Id="rId78" Type="http://schemas.openxmlformats.org/officeDocument/2006/relationships/customXml" Target="../ink/ink28.xml"/><Relationship Id="rId81" Type="http://schemas.openxmlformats.org/officeDocument/2006/relationships/image" Target="../media/image74.png"/><Relationship Id="rId94" Type="http://schemas.openxmlformats.org/officeDocument/2006/relationships/customXml" Target="../ink/ink33.xml"/><Relationship Id="rId185" Type="http://schemas.openxmlformats.org/officeDocument/2006/relationships/image" Target="../media/image126.png"/><Relationship Id="rId253" Type="http://schemas.openxmlformats.org/officeDocument/2006/relationships/image" Target="../media/image160.png"/><Relationship Id="rId4" Type="http://schemas.openxmlformats.org/officeDocument/2006/relationships/image" Target="../media/image13.tiff"/><Relationship Id="rId22" Type="http://schemas.openxmlformats.org/officeDocument/2006/relationships/customXml" Target="../ink/ink26.xml"/><Relationship Id="rId77" Type="http://schemas.openxmlformats.org/officeDocument/2006/relationships/image" Target="../media/image72.png"/><Relationship Id="rId168" Type="http://schemas.openxmlformats.org/officeDocument/2006/relationships/customXml" Target="../ink/ink34.xml"/><Relationship Id="rId180" Type="http://schemas.openxmlformats.org/officeDocument/2006/relationships/customXml" Target="../ink/ink35.xml"/><Relationship Id="rId249" Type="http://schemas.openxmlformats.org/officeDocument/2006/relationships/image" Target="../media/image158.png"/><Relationship Id="rId257" Type="http://schemas.openxmlformats.org/officeDocument/2006/relationships/customXml" Target="../ink/ink44.xml"/><Relationship Id="rId80" Type="http://schemas.openxmlformats.org/officeDocument/2006/relationships/customXml" Target="../ink/ink29.xml"/><Relationship Id="rId93" Type="http://schemas.openxmlformats.org/officeDocument/2006/relationships/image" Target="../media/image80.png"/><Relationship Id="rId184" Type="http://schemas.openxmlformats.org/officeDocument/2006/relationships/customXml" Target="../ink/ink37.xml"/><Relationship Id="rId3" Type="http://schemas.openxmlformats.org/officeDocument/2006/relationships/image" Target="../media/image12.tiff"/><Relationship Id="rId230" Type="http://schemas.openxmlformats.org/officeDocument/2006/relationships/customXml" Target="../ink/ink39.xml"/><Relationship Id="rId256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3" Type="http://schemas.openxmlformats.org/officeDocument/2006/relationships/image" Target="../media/image11.tiff"/><Relationship Id="rId7" Type="http://schemas.openxmlformats.org/officeDocument/2006/relationships/customXml" Target="../ink/ink47.xml"/><Relationship Id="rId2" Type="http://schemas.openxmlformats.org/officeDocument/2006/relationships/image" Target="../media/image15.tiff"/><Relationship Id="rId1" Type="http://schemas.openxmlformats.org/officeDocument/2006/relationships/image" Target="../media/image8.tiff"/><Relationship Id="rId6" Type="http://schemas.openxmlformats.org/officeDocument/2006/relationships/customXml" Target="../ink/ink46.xml"/><Relationship Id="rId5" Type="http://schemas.openxmlformats.org/officeDocument/2006/relationships/image" Target="../media/image192.png"/><Relationship Id="rId4" Type="http://schemas.openxmlformats.org/officeDocument/2006/relationships/customXml" Target="../ink/ink45.xml"/></Relationships>
</file>

<file path=xl/drawings/_rels/drawing8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51.xml"/><Relationship Id="rId92" Type="http://schemas.openxmlformats.org/officeDocument/2006/relationships/customXml" Target="../ink/ink53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55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52.xml"/><Relationship Id="rId94" Type="http://schemas.openxmlformats.org/officeDocument/2006/relationships/customXml" Target="../ink/ink54.xml"/><Relationship Id="rId4" Type="http://schemas.openxmlformats.org/officeDocument/2006/relationships/customXml" Target="../ink/ink49.xml"/><Relationship Id="rId22" Type="http://schemas.openxmlformats.org/officeDocument/2006/relationships/customXml" Target="../ink/ink50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5674AC2D-330C-194F-84CF-93513C835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4769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55</xdr:row>
      <xdr:rowOff>130911</xdr:rowOff>
    </xdr:from>
    <xdr:ext cx="1333500" cy="701510"/>
    <xdr:pic>
      <xdr:nvPicPr>
        <xdr:cNvPr id="5" name="Picture 4">
          <a:extLst>
            <a:ext uri="{FF2B5EF4-FFF2-40B4-BE49-F238E27FC236}">
              <a16:creationId xmlns:a16="http://schemas.microsoft.com/office/drawing/2014/main" id="{664FF305-FCC9-624D-8CBD-FE95FDE9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19419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88900</xdr:colOff>
      <xdr:row>14</xdr:row>
      <xdr:rowOff>46848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2784F0-86CE-9A40-B204-93469491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647700</xdr:colOff>
      <xdr:row>19</xdr:row>
      <xdr:rowOff>88899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A756AC-E85F-9A44-984B-2A68C98B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177800</xdr:rowOff>
    </xdr:from>
    <xdr:to>
      <xdr:col>16</xdr:col>
      <xdr:colOff>203200</xdr:colOff>
      <xdr:row>50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D3242-069B-B047-B90B-EED3502F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0600" y="6883400"/>
          <a:ext cx="6908800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67</xdr:row>
      <xdr:rowOff>96330</xdr:rowOff>
    </xdr:from>
    <xdr:to>
      <xdr:col>16</xdr:col>
      <xdr:colOff>762000</xdr:colOff>
      <xdr:row>86</xdr:row>
      <xdr:rowOff>165099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0BB98-5604-0849-BA9F-06CA76A1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5006130"/>
          <a:ext cx="7035800" cy="3929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386340</xdr:colOff>
      <xdr:row>6</xdr:row>
      <xdr:rowOff>33680</xdr:rowOff>
    </xdr:from>
    <xdr:to>
      <xdr:col>7</xdr:col>
      <xdr:colOff>407580</xdr:colOff>
      <xdr:row>6</xdr:row>
      <xdr:rowOff>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14:cNvPr>
            <xdr14:cNvContentPartPr/>
          </xdr14:nvContentPartPr>
          <xdr14:nvPr macro=""/>
          <xdr14:xfrm>
            <a:off x="4539240" y="1379880"/>
            <a:ext cx="21240" cy="97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523760" y="1364400"/>
              <a:ext cx="518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506880</xdr:colOff>
      <xdr:row>26</xdr:row>
      <xdr:rowOff>239700</xdr:rowOff>
    </xdr:from>
    <xdr:to>
      <xdr:col>2</xdr:col>
      <xdr:colOff>533160</xdr:colOff>
      <xdr:row>26</xdr:row>
      <xdr:rowOff>253020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14:cNvPr>
            <xdr14:cNvContentPartPr/>
          </xdr14:nvContentPartPr>
          <xdr14:nvPr macro=""/>
          <xdr14:xfrm>
            <a:off x="1878480" y="5916600"/>
            <a:ext cx="26280" cy="133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863360" y="5901480"/>
              <a:ext cx="568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266520</xdr:colOff>
      <xdr:row>27</xdr:row>
      <xdr:rowOff>119380</xdr:rowOff>
    </xdr:from>
    <xdr:to>
      <xdr:col>6</xdr:col>
      <xdr:colOff>297840</xdr:colOff>
      <xdr:row>27</xdr:row>
      <xdr:rowOff>160780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14:cNvPr>
            <xdr14:cNvContentPartPr/>
          </xdr14:nvContentPartPr>
          <xdr14:nvPr macro=""/>
          <xdr14:xfrm>
            <a:off x="3771720" y="6126480"/>
            <a:ext cx="31320" cy="414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56600" y="6111000"/>
              <a:ext cx="6192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375480</xdr:colOff>
      <xdr:row>27</xdr:row>
      <xdr:rowOff>207940</xdr:rowOff>
    </xdr:from>
    <xdr:to>
      <xdr:col>2</xdr:col>
      <xdr:colOff>385920</xdr:colOff>
      <xdr:row>27</xdr:row>
      <xdr:rowOff>212620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14:cNvPr>
            <xdr14:cNvContentPartPr/>
          </xdr14:nvContentPartPr>
          <xdr14:nvPr macro=""/>
          <xdr14:xfrm>
            <a:off x="1747080" y="6215040"/>
            <a:ext cx="10440" cy="468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731960" y="6199920"/>
              <a:ext cx="410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233140</xdr:colOff>
      <xdr:row>3</xdr:row>
      <xdr:rowOff>201920</xdr:rowOff>
    </xdr:from>
    <xdr:to>
      <xdr:col>8</xdr:col>
      <xdr:colOff>241780</xdr:colOff>
      <xdr:row>4</xdr:row>
      <xdr:rowOff>37600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14:cNvPr>
            <xdr14:cNvContentPartPr/>
          </xdr14:nvContentPartPr>
          <xdr14:nvPr macro=""/>
          <xdr14:xfrm>
            <a:off x="5097240" y="938520"/>
            <a:ext cx="8640" cy="38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081760" y="923040"/>
              <a:ext cx="392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496300</xdr:colOff>
      <xdr:row>26</xdr:row>
      <xdr:rowOff>175980</xdr:rowOff>
    </xdr:from>
    <xdr:to>
      <xdr:col>11</xdr:col>
      <xdr:colOff>515380</xdr:colOff>
      <xdr:row>26</xdr:row>
      <xdr:rowOff>198660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14:cNvPr>
            <xdr14:cNvContentPartPr/>
          </xdr14:nvContentPartPr>
          <xdr14:nvPr macro=""/>
          <xdr14:xfrm>
            <a:off x="7417800" y="5852880"/>
            <a:ext cx="19080" cy="2268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402320" y="5837400"/>
              <a:ext cx="4968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442660</xdr:colOff>
      <xdr:row>29</xdr:row>
      <xdr:rowOff>216260</xdr:rowOff>
    </xdr:from>
    <xdr:to>
      <xdr:col>11</xdr:col>
      <xdr:colOff>459220</xdr:colOff>
      <xdr:row>29</xdr:row>
      <xdr:rowOff>236780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14:cNvPr>
            <xdr14:cNvContentPartPr/>
          </xdr14:nvContentPartPr>
          <xdr14:nvPr macro=""/>
          <xdr14:xfrm>
            <a:off x="7364160" y="6858360"/>
            <a:ext cx="16560" cy="205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348680" y="6843240"/>
              <a:ext cx="47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410740</xdr:colOff>
      <xdr:row>26</xdr:row>
      <xdr:rowOff>200100</xdr:rowOff>
    </xdr:from>
    <xdr:to>
      <xdr:col>12</xdr:col>
      <xdr:colOff>447100</xdr:colOff>
      <xdr:row>26</xdr:row>
      <xdr:rowOff>217020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14:cNvPr>
            <xdr14:cNvContentPartPr/>
          </xdr14:nvContentPartPr>
          <xdr14:nvPr macro=""/>
          <xdr14:xfrm>
            <a:off x="8094240" y="5877000"/>
            <a:ext cx="36360" cy="169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078760" y="5861880"/>
              <a:ext cx="669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349900</xdr:colOff>
      <xdr:row>29</xdr:row>
      <xdr:rowOff>241460</xdr:rowOff>
    </xdr:from>
    <xdr:to>
      <xdr:col>12</xdr:col>
      <xdr:colOff>384460</xdr:colOff>
      <xdr:row>29</xdr:row>
      <xdr:rowOff>263420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14:cNvPr>
            <xdr14:cNvContentPartPr/>
          </xdr14:nvContentPartPr>
          <xdr14:nvPr macro=""/>
          <xdr14:xfrm>
            <a:off x="8033400" y="6883560"/>
            <a:ext cx="34560" cy="219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17920" y="6868440"/>
              <a:ext cx="6480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205260</xdr:colOff>
      <xdr:row>5</xdr:row>
      <xdr:rowOff>72720</xdr:rowOff>
    </xdr:from>
    <xdr:to>
      <xdr:col>7</xdr:col>
      <xdr:colOff>218220</xdr:colOff>
      <xdr:row>5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14:cNvPr>
            <xdr14:cNvContentPartPr/>
          </xdr14:nvContentPartPr>
          <xdr14:nvPr macro=""/>
          <xdr14:xfrm>
            <a:off x="4358160" y="1215720"/>
            <a:ext cx="12960" cy="590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4343040" y="1200600"/>
              <a:ext cx="4356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552660</xdr:colOff>
      <xdr:row>6</xdr:row>
      <xdr:rowOff>68600</xdr:rowOff>
    </xdr:from>
    <xdr:to>
      <xdr:col>7</xdr:col>
      <xdr:colOff>639060</xdr:colOff>
      <xdr:row>6</xdr:row>
      <xdr:rowOff>92360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14:cNvPr>
            <xdr14:cNvContentPartPr/>
          </xdr14:nvContentPartPr>
          <xdr14:nvPr macro=""/>
          <xdr14:xfrm>
            <a:off x="4705560" y="1414800"/>
            <a:ext cx="86400" cy="2376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4690080" y="1399680"/>
              <a:ext cx="1170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750280</xdr:colOff>
      <xdr:row>58</xdr:row>
      <xdr:rowOff>218180</xdr:rowOff>
    </xdr:from>
    <xdr:to>
      <xdr:col>10</xdr:col>
      <xdr:colOff>781240</xdr:colOff>
      <xdr:row>58</xdr:row>
      <xdr:rowOff>242300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14:cNvPr>
            <xdr14:cNvContentPartPr/>
          </xdr14:nvContentPartPr>
          <xdr14:nvPr macro=""/>
          <xdr14:xfrm>
            <a:off x="6871680" y="13337280"/>
            <a:ext cx="30960" cy="24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856560" y="13322160"/>
              <a:ext cx="6156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677020</xdr:colOff>
      <xdr:row>63</xdr:row>
      <xdr:rowOff>182460</xdr:rowOff>
    </xdr:from>
    <xdr:to>
      <xdr:col>11</xdr:col>
      <xdr:colOff>701500</xdr:colOff>
      <xdr:row>63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14:cNvPr>
            <xdr14:cNvContentPartPr/>
          </xdr14:nvContentPartPr>
          <xdr14:nvPr macro=""/>
          <xdr14:xfrm>
            <a:off x="7598520" y="14774760"/>
            <a:ext cx="24480" cy="75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83400" y="14759640"/>
              <a:ext cx="5472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139700</xdr:colOff>
      <xdr:row>22</xdr:row>
      <xdr:rowOff>130911</xdr:rowOff>
    </xdr:from>
    <xdr:ext cx="1333500" cy="701510"/>
    <xdr:pic>
      <xdr:nvPicPr>
        <xdr:cNvPr id="4" name="Picture 3">
          <a:extLst>
            <a:ext uri="{FF2B5EF4-FFF2-40B4-BE49-F238E27FC236}">
              <a16:creationId xmlns:a16="http://schemas.microsoft.com/office/drawing/2014/main" id="{6570123E-DDD7-1B47-893C-2067C289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49188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4</xdr:col>
      <xdr:colOff>558799</xdr:colOff>
      <xdr:row>2</xdr:row>
      <xdr:rowOff>97649</xdr:rowOff>
    </xdr:from>
    <xdr:to>
      <xdr:col>12</xdr:col>
      <xdr:colOff>215900</xdr:colOff>
      <xdr:row>17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FCD05-7BD7-0044-9A2D-6ABC87FF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599" y="631049"/>
          <a:ext cx="4775201" cy="3077350"/>
        </a:xfrm>
        <a:prstGeom prst="rect">
          <a:avLst/>
        </a:prstGeom>
      </xdr:spPr>
    </xdr:pic>
    <xdr:clientData/>
  </xdr:twoCellAnchor>
  <xdr:oneCellAnchor>
    <xdr:from>
      <xdr:col>22</xdr:col>
      <xdr:colOff>139700</xdr:colOff>
      <xdr:row>34</xdr:row>
      <xdr:rowOff>130911</xdr:rowOff>
    </xdr:from>
    <xdr:ext cx="1333500" cy="701510"/>
    <xdr:pic>
      <xdr:nvPicPr>
        <xdr:cNvPr id="6" name="Picture 5">
          <a:extLst>
            <a:ext uri="{FF2B5EF4-FFF2-40B4-BE49-F238E27FC236}">
              <a16:creationId xmlns:a16="http://schemas.microsoft.com/office/drawing/2014/main" id="{AB2C69C3-70F3-0C47-88FB-311D8ABB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4829911"/>
          <a:ext cx="1333500" cy="701510"/>
        </a:xfrm>
        <a:prstGeom prst="rect">
          <a:avLst/>
        </a:prstGeom>
      </xdr:spPr>
    </xdr:pic>
    <xdr:clientData/>
  </xdr:oneCellAnchor>
  <xdr:oneCellAnchor>
    <xdr:from>
      <xdr:col>17</xdr:col>
      <xdr:colOff>444500</xdr:colOff>
      <xdr:row>44</xdr:row>
      <xdr:rowOff>42011</xdr:rowOff>
    </xdr:from>
    <xdr:ext cx="1333500" cy="701510"/>
    <xdr:pic>
      <xdr:nvPicPr>
        <xdr:cNvPr id="7" name="Picture 6">
          <a:extLst>
            <a:ext uri="{FF2B5EF4-FFF2-40B4-BE49-F238E27FC236}">
              <a16:creationId xmlns:a16="http://schemas.microsoft.com/office/drawing/2014/main" id="{821F8FEB-1154-AD41-A6A8-E2D2580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107100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13</xdr:col>
      <xdr:colOff>660399</xdr:colOff>
      <xdr:row>5</xdr:row>
      <xdr:rowOff>44145</xdr:rowOff>
    </xdr:from>
    <xdr:to>
      <xdr:col>22</xdr:col>
      <xdr:colOff>101600</xdr:colOff>
      <xdr:row>14</xdr:row>
      <xdr:rowOff>72248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2FBB3-BF20-4743-856E-A40C49E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299" y="11871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481300</xdr:colOff>
      <xdr:row>18</xdr:row>
      <xdr:rowOff>174320</xdr:rowOff>
    </xdr:from>
    <xdr:to>
      <xdr:col>18</xdr:col>
      <xdr:colOff>481660</xdr:colOff>
      <xdr:row>18</xdr:row>
      <xdr:rowOff>174680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14:cNvPr>
            <xdr14:cNvContentPartPr/>
          </xdr14:nvContentPartPr>
          <xdr14:nvPr macro=""/>
          <xdr14:xfrm>
            <a:off x="12051000" y="39589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042000" y="3950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162340</xdr:colOff>
      <xdr:row>18</xdr:row>
      <xdr:rowOff>190160</xdr:rowOff>
    </xdr:from>
    <xdr:to>
      <xdr:col>17</xdr:col>
      <xdr:colOff>162700</xdr:colOff>
      <xdr:row>18</xdr:row>
      <xdr:rowOff>190520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14:cNvPr>
            <xdr14:cNvContentPartPr/>
          </xdr14:nvContentPartPr>
          <xdr14:nvPr macro=""/>
          <xdr14:xfrm>
            <a:off x="11046240" y="397476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037600" y="3966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501820</xdr:colOff>
      <xdr:row>18</xdr:row>
      <xdr:rowOff>74960</xdr:rowOff>
    </xdr:from>
    <xdr:to>
      <xdr:col>17</xdr:col>
      <xdr:colOff>502180</xdr:colOff>
      <xdr:row>18</xdr:row>
      <xdr:rowOff>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14:cNvPr>
            <xdr14:cNvContentPartPr/>
          </xdr14:nvContentPartPr>
          <xdr14:nvPr macro=""/>
          <xdr14:xfrm>
            <a:off x="11385720" y="3859560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376720" y="385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12240</xdr:colOff>
      <xdr:row>10</xdr:row>
      <xdr:rowOff>89200</xdr:rowOff>
    </xdr:from>
    <xdr:to>
      <xdr:col>2</xdr:col>
      <xdr:colOff>12600</xdr:colOff>
      <xdr:row>10</xdr:row>
      <xdr:rowOff>89560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14:cNvPr>
            <xdr14:cNvContentPartPr/>
          </xdr14:nvContentPartPr>
          <xdr14:nvPr macro=""/>
          <xdr14:xfrm>
            <a:off x="1383840" y="224820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5200" y="2239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11.8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0.4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1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58 26 9512,'-5'-1'989,"1"-1"-809,3 1 0,1 0 0,-2-1 449,-5-2-539,3 3 0,-8-1-899,4 2-3149,2 0 3958,1-2 0,4-2 0,-2-2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0.3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19 9062,'1'-6'1079,"-1"3"-899,2-1-90,-1 4 90,-1-2 180,1 0-540,-1 1 90,0 5-180,0-1 0,0 6 0,0-4-89,0 1-1800,9 2 1259,-1-7 900,10-2 0,-3-10 0,2-5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5.2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87 86 6183,'-10'5'1979,"1"0"-1799,5-3 720,-8 2-720,6-1 0,-4 2-1,8-4 271,-2 0 719,-3-1-179,1 1-450,-3-1-360,5 1-180,1-1 0,3 0-90,0-3 0,0 2-90,0-3-90,0 4-630,2-2-3867,5-19 4767,-2 3 0,3-19 0,-4 9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8.9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50.7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5824,'-4'1'359,"-1"0"-269,1 0 0,-1 1-180,2 0 0,0 0 90,1-1 0,2-1 0,-2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2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0 107 7083,'12'-48'1101,"-2"6"1,-9 35 0,0-3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9.4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9 7803,'4'2'1169,"-1"-1"-809,-1-1-90,1 0 89,-1 0 1170,2-1-1079,-2-1 0,1 0 0,-3 0 359,-1-1 361,-3 2-1081,1 0-448,-11 10-2430,3 7-1618,-3 3 4407,9-5 0,6-10 0,6-8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0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 5 6813,'-21'24'2429,"5"-3"-1530,12-18-809,2-1 450,0 0-1170,1-4-449,2 0 449,0 0-179,3-4-181,2 0 990,1-4 0,1-3 0,1-2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0 6453,'-7'5'1799,"0"-1"-1349,1-1 1169,-3 0-1079,5-1-270,-1-1-1,3-1 811,2-3-990,-1 1 450,-2 0-271,-2 1-269,1 1 0,0 1 0,2 0-269,-6 6-1261,-5 2-1438,4 1 1709,-1-2 1259,9-11 0,1-3 0,0-5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1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0 7623,'-13'5'1709,"0"0"-1350,2-2 361,-9 4-630,7-3-450,-6 9-899,13 0 1259,13-5 0,-1-6 0,11-13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2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0 7803,'2'2'629,"0"-1"-179,-2 0-270,0 8-270,0 3-540,-4 21-218,-6 9 0,1-11 0,-2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3.3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5 6723,'-9'14'225,"-1"10"0,7-17 0,-1 9 0</inkml:trace>
  <inkml:trace contextRef="#ctx0" brushRef="#br0" timeOffset="109">154 26 8882,'-8'4'-630,"2"0"91,4 0-271,0 0 810,2-1 0,-2-2 0,1-2 0</inkml:trace>
  <inkml:trace contextRef="#ctx0" brushRef="#br0" timeOffset="324">233 10 6094,'3'-5'0,"1"1"0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3.0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59 9691,'0'-6'2069,"0"1"-1979,0 3 360,0 1-450,-2 1 0,0 2 0,0-1 0,1 3 0,-2 2-90,1-3-90,-2 3-719,2-6-2160,15-3 3059,6-13 0,7-3 0,1-9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6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 8 6723,'-4'-3'1979,"-1"2"-1529,1 0 0,1 1-181,1 0 631,-2-1-810,2 1-90,-3-1-1080,5 5-809,6 3 1041,13-1 0,-1-3 0,5-7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1:15.7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6.2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9.9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3:18.6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01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43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6:45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defaultColWidth="11" defaultRowHeight="23.25"/>
  <cols>
    <col min="2" max="3" width="10.875" style="101"/>
  </cols>
  <sheetData>
    <row r="4" spans="2:3">
      <c r="B4" s="99" t="s">
        <v>0</v>
      </c>
      <c r="C4" s="100" t="s">
        <v>28</v>
      </c>
    </row>
    <row r="5" spans="2:3">
      <c r="B5" s="99">
        <f t="shared" ref="B5:B17" ca="1" si="0">RANDBETWEEN(-100,100)</f>
        <v>30</v>
      </c>
      <c r="C5" s="99">
        <f ca="1">B5</f>
        <v>30</v>
      </c>
    </row>
    <row r="6" spans="2:3">
      <c r="B6" s="99">
        <f t="shared" ca="1" si="0"/>
        <v>69</v>
      </c>
      <c r="C6" s="99">
        <f t="shared" ref="C6:C17" ca="1" si="1">B6</f>
        <v>69</v>
      </c>
    </row>
    <row r="7" spans="2:3">
      <c r="B7" s="99">
        <f ca="1">RANDBETWEEN(-100,100)</f>
        <v>18</v>
      </c>
      <c r="C7" s="99">
        <f t="shared" ca="1" si="1"/>
        <v>18</v>
      </c>
    </row>
    <row r="8" spans="2:3">
      <c r="B8" s="99">
        <f t="shared" ca="1" si="0"/>
        <v>41</v>
      </c>
      <c r="C8" s="99">
        <f t="shared" ca="1" si="1"/>
        <v>41</v>
      </c>
    </row>
    <row r="9" spans="2:3">
      <c r="B9" s="99">
        <f t="shared" ca="1" si="0"/>
        <v>32</v>
      </c>
      <c r="C9" s="99">
        <f t="shared" ca="1" si="1"/>
        <v>32</v>
      </c>
    </row>
    <row r="10" spans="2:3">
      <c r="B10" s="99">
        <f t="shared" ca="1" si="0"/>
        <v>61</v>
      </c>
      <c r="C10" s="99">
        <f t="shared" ca="1" si="1"/>
        <v>61</v>
      </c>
    </row>
    <row r="11" spans="2:3">
      <c r="B11" s="99">
        <f t="shared" ca="1" si="0"/>
        <v>-94</v>
      </c>
      <c r="C11" s="99">
        <f t="shared" ca="1" si="1"/>
        <v>-94</v>
      </c>
    </row>
    <row r="12" spans="2:3">
      <c r="B12" s="99">
        <f t="shared" ca="1" si="0"/>
        <v>38</v>
      </c>
      <c r="C12" s="99">
        <f t="shared" ca="1" si="1"/>
        <v>38</v>
      </c>
    </row>
    <row r="13" spans="2:3">
      <c r="B13" s="99">
        <f t="shared" ca="1" si="0"/>
        <v>23</v>
      </c>
      <c r="C13" s="99">
        <f t="shared" ca="1" si="1"/>
        <v>23</v>
      </c>
    </row>
    <row r="14" spans="2:3">
      <c r="B14" s="99">
        <f t="shared" ca="1" si="0"/>
        <v>86</v>
      </c>
      <c r="C14" s="99">
        <f t="shared" ca="1" si="1"/>
        <v>86</v>
      </c>
    </row>
    <row r="15" spans="2:3">
      <c r="B15" s="99">
        <f t="shared" ca="1" si="0"/>
        <v>85</v>
      </c>
      <c r="C15" s="99">
        <f t="shared" ca="1" si="1"/>
        <v>85</v>
      </c>
    </row>
    <row r="16" spans="2:3">
      <c r="B16" s="99">
        <f t="shared" ca="1" si="0"/>
        <v>20</v>
      </c>
      <c r="C16" s="99">
        <f t="shared" ca="1" si="1"/>
        <v>20</v>
      </c>
    </row>
    <row r="17" spans="2:3">
      <c r="B17" s="99">
        <f t="shared" ca="1" si="0"/>
        <v>-86</v>
      </c>
      <c r="C17" s="99">
        <f t="shared" ca="1" si="1"/>
        <v>-86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workbookViewId="0">
      <selection activeCell="C5" sqref="C5"/>
    </sheetView>
  </sheetViews>
  <sheetFormatPr defaultColWidth="10.875" defaultRowHeight="18.75"/>
  <cols>
    <col min="1" max="2" width="10.875" style="1"/>
    <col min="3" max="3" width="25.875" style="1" customWidth="1"/>
    <col min="4" max="4" width="21.625" style="1" customWidth="1"/>
    <col min="5" max="6" width="10.875" style="1"/>
    <col min="7" max="7" width="15.875" style="1" bestFit="1" customWidth="1"/>
    <col min="8" max="8" width="14" style="1" bestFit="1" customWidth="1"/>
    <col min="9" max="9" width="10.875" style="1"/>
    <col min="10" max="10" width="19.375" style="1" bestFit="1" customWidth="1"/>
    <col min="11" max="16384" width="10.875" style="1"/>
  </cols>
  <sheetData>
    <row r="3" spans="2:10">
      <c r="H3" s="70" t="s">
        <v>23</v>
      </c>
    </row>
    <row r="4" spans="2:10" s="3" customFormat="1" ht="63.95" customHeight="1">
      <c r="B4" s="14" t="s">
        <v>1</v>
      </c>
      <c r="C4" s="96" t="s">
        <v>22</v>
      </c>
      <c r="D4" s="95" t="s">
        <v>27</v>
      </c>
      <c r="E4" s="2"/>
      <c r="F4" s="2"/>
      <c r="G4" s="2"/>
      <c r="H4" s="2"/>
      <c r="I4" s="2"/>
      <c r="J4" s="2"/>
    </row>
    <row r="5" spans="2:10" ht="21">
      <c r="B5" s="2">
        <f ca="1">RANDBETWEEN(-100,100)</f>
        <v>-67</v>
      </c>
      <c r="C5" s="6">
        <f ca="1">1/(1+EXP(-B5))</f>
        <v>7.9849042456869778E-30</v>
      </c>
      <c r="D5" s="97">
        <f ca="1">C5*(1-C5)</f>
        <v>7.9849042456869778E-30</v>
      </c>
    </row>
    <row r="6" spans="2:10" ht="21">
      <c r="B6" s="92">
        <f t="shared" ref="B6:B9" ca="1" si="0">RANDBETWEEN(-100,100)</f>
        <v>3</v>
      </c>
      <c r="C6" s="6">
        <f t="shared" ref="C6:C20" ca="1" si="1">1/(1+EXP(-B6))</f>
        <v>0.95257412682243336</v>
      </c>
      <c r="D6" s="97">
        <f t="shared" ref="D6:D20" ca="1" si="2">C6*(1-C6)</f>
        <v>4.5176659730911999E-2</v>
      </c>
    </row>
    <row r="7" spans="2:10" ht="21">
      <c r="B7" s="92">
        <v>-82</v>
      </c>
      <c r="C7" s="6">
        <f t="shared" si="1"/>
        <v>2.4426007377405277E-36</v>
      </c>
      <c r="D7" s="97">
        <f t="shared" si="2"/>
        <v>2.4426007377405277E-36</v>
      </c>
    </row>
    <row r="8" spans="2:10" ht="21">
      <c r="B8" s="92">
        <f t="shared" ca="1" si="0"/>
        <v>4</v>
      </c>
      <c r="C8" s="6">
        <f t="shared" ca="1" si="1"/>
        <v>0.98201379003790845</v>
      </c>
      <c r="D8" s="97">
        <f t="shared" ca="1" si="2"/>
        <v>1.7662706213291107E-2</v>
      </c>
    </row>
    <row r="9" spans="2:10" ht="21">
      <c r="B9" s="92">
        <f t="shared" ca="1" si="0"/>
        <v>-44</v>
      </c>
      <c r="C9" s="6">
        <f t="shared" ca="1" si="1"/>
        <v>7.7811322411337966E-20</v>
      </c>
      <c r="D9" s="97">
        <f ca="1">C9*(1-C9)</f>
        <v>7.7811322411337966E-20</v>
      </c>
    </row>
    <row r="10" spans="2:10" ht="21">
      <c r="B10" s="92">
        <v>-10</v>
      </c>
      <c r="C10" s="6">
        <f t="shared" si="1"/>
        <v>4.5397868702434395E-5</v>
      </c>
      <c r="D10" s="97">
        <f t="shared" si="2"/>
        <v>4.5395807735951673E-5</v>
      </c>
    </row>
    <row r="11" spans="2:10" ht="21">
      <c r="B11" s="92">
        <v>-5</v>
      </c>
      <c r="C11" s="6">
        <f t="shared" si="1"/>
        <v>6.6928509242848554E-3</v>
      </c>
      <c r="D11" s="97">
        <f t="shared" si="2"/>
        <v>6.6480566707901546E-3</v>
      </c>
    </row>
    <row r="12" spans="2:10" ht="21">
      <c r="B12" s="92">
        <v>-4</v>
      </c>
      <c r="C12" s="6">
        <f>1/(1+EXP(-B12))</f>
        <v>1.7986209962091559E-2</v>
      </c>
      <c r="D12" s="97">
        <f>C12*(1-C12)</f>
        <v>1.7662706213291118E-2</v>
      </c>
    </row>
    <row r="13" spans="2:10" ht="21">
      <c r="B13" s="92">
        <v>-3</v>
      </c>
      <c r="C13" s="6">
        <f t="shared" si="1"/>
        <v>4.7425873177566781E-2</v>
      </c>
      <c r="D13" s="97">
        <f t="shared" si="2"/>
        <v>4.5176659730912137E-2</v>
      </c>
    </row>
    <row r="14" spans="2:10" ht="21">
      <c r="B14" s="92">
        <v>0</v>
      </c>
      <c r="C14" s="6">
        <f t="shared" si="1"/>
        <v>0.5</v>
      </c>
      <c r="D14" s="97">
        <f t="shared" si="2"/>
        <v>0.25</v>
      </c>
    </row>
    <row r="15" spans="2:10" ht="21">
      <c r="B15" s="92">
        <v>3</v>
      </c>
      <c r="C15" s="6">
        <f t="shared" si="1"/>
        <v>0.95257412682243336</v>
      </c>
      <c r="D15" s="97">
        <f t="shared" si="2"/>
        <v>4.5176659730911999E-2</v>
      </c>
    </row>
    <row r="16" spans="2:10" ht="21">
      <c r="B16" s="92">
        <v>4</v>
      </c>
      <c r="C16" s="6">
        <f t="shared" si="1"/>
        <v>0.98201379003790845</v>
      </c>
      <c r="D16" s="97">
        <f t="shared" si="2"/>
        <v>1.7662706213291107E-2</v>
      </c>
    </row>
    <row r="17" spans="2:4" ht="21">
      <c r="B17" s="92">
        <v>5</v>
      </c>
      <c r="C17" s="6">
        <f t="shared" si="1"/>
        <v>0.99330714907571527</v>
      </c>
      <c r="D17" s="97">
        <f t="shared" si="2"/>
        <v>6.6480566707900332E-3</v>
      </c>
    </row>
    <row r="18" spans="2:4" ht="21">
      <c r="B18" s="92">
        <v>30</v>
      </c>
      <c r="C18" s="6">
        <f t="shared" si="1"/>
        <v>0.99999999999990652</v>
      </c>
      <c r="D18" s="97">
        <f t="shared" si="2"/>
        <v>9.3480778673429446E-14</v>
      </c>
    </row>
    <row r="19" spans="2:4" ht="21">
      <c r="B19" s="92">
        <v>40</v>
      </c>
      <c r="C19" s="6">
        <f t="shared" si="1"/>
        <v>1</v>
      </c>
      <c r="D19" s="97">
        <f t="shared" si="2"/>
        <v>0</v>
      </c>
    </row>
    <row r="20" spans="2:4" ht="21">
      <c r="B20" s="92">
        <v>60</v>
      </c>
      <c r="C20" s="6">
        <f t="shared" si="1"/>
        <v>1</v>
      </c>
      <c r="D20" s="9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workbookViewId="0">
      <selection activeCell="I17" sqref="I17"/>
    </sheetView>
  </sheetViews>
  <sheetFormatPr defaultColWidth="11" defaultRowHeight="21"/>
  <cols>
    <col min="2" max="2" width="13.875" style="2" customWidth="1"/>
    <col min="3" max="3" width="14.5" style="2" customWidth="1"/>
    <col min="4" max="4" width="13.375" bestFit="1" customWidth="1"/>
    <col min="5" max="5" width="12.125" bestFit="1" customWidth="1"/>
    <col min="9" max="9" width="12.125" bestFit="1" customWidth="1"/>
  </cols>
  <sheetData>
    <row r="3" spans="2:7" ht="23.25">
      <c r="B3" s="5" t="s">
        <v>0</v>
      </c>
      <c r="C3" s="5" t="s">
        <v>21</v>
      </c>
      <c r="D3" s="5" t="s">
        <v>2</v>
      </c>
    </row>
    <row r="4" spans="2:7">
      <c r="B4" s="2">
        <f ca="1">RANDBETWEEN(-100,100)</f>
        <v>7</v>
      </c>
      <c r="C4" s="6">
        <f ca="1">1/(1+EXP(-B4))</f>
        <v>0.9990889488055994</v>
      </c>
      <c r="D4" s="6">
        <f ca="1">TANH(B4:B18)</f>
        <v>0.99999833694394469</v>
      </c>
      <c r="E4" s="6"/>
      <c r="G4" s="7"/>
    </row>
    <row r="5" spans="2:7">
      <c r="B5" s="2">
        <f t="shared" ref="B5:B18" ca="1" si="0">RANDBETWEEN(-100,100)</f>
        <v>9</v>
      </c>
      <c r="C5" s="6">
        <f t="shared" ref="C5:C18" ca="1" si="1">1/(1+EXP(-B5))</f>
        <v>0.99987660542401369</v>
      </c>
      <c r="D5" s="6">
        <f t="shared" ref="D5:D18" ca="1" si="2">TANH(B5:B19)</f>
        <v>0.99999996954004089</v>
      </c>
    </row>
    <row r="6" spans="2:7">
      <c r="B6" s="2">
        <f t="shared" ca="1" si="0"/>
        <v>-40</v>
      </c>
      <c r="C6" s="6">
        <f t="shared" ca="1" si="1"/>
        <v>4.2483542552915889E-18</v>
      </c>
      <c r="D6" s="6">
        <f t="shared" ca="1" si="2"/>
        <v>-1</v>
      </c>
      <c r="E6" s="7"/>
    </row>
    <row r="7" spans="2:7">
      <c r="B7" s="2">
        <f t="shared" ca="1" si="0"/>
        <v>40</v>
      </c>
      <c r="C7" s="6">
        <f t="shared" ca="1" si="1"/>
        <v>1</v>
      </c>
      <c r="D7" s="6">
        <f t="shared" ca="1" si="2"/>
        <v>1</v>
      </c>
    </row>
    <row r="8" spans="2:7">
      <c r="B8" s="2">
        <f t="shared" ca="1" si="0"/>
        <v>-38</v>
      </c>
      <c r="C8" s="6">
        <f t="shared" ca="1" si="1"/>
        <v>3.1391327920480296E-17</v>
      </c>
      <c r="D8" s="6">
        <f t="shared" ca="1" si="2"/>
        <v>-1</v>
      </c>
    </row>
    <row r="9" spans="2:7">
      <c r="B9" s="2">
        <f t="shared" ca="1" si="0"/>
        <v>40</v>
      </c>
      <c r="C9" s="6">
        <f t="shared" ca="1" si="1"/>
        <v>1</v>
      </c>
      <c r="D9" s="6">
        <f t="shared" ca="1" si="2"/>
        <v>1</v>
      </c>
    </row>
    <row r="10" spans="2:7">
      <c r="B10" s="2">
        <f t="shared" ca="1" si="0"/>
        <v>-56</v>
      </c>
      <c r="C10" s="6">
        <f t="shared" ca="1" si="1"/>
        <v>4.7808928838854688E-25</v>
      </c>
      <c r="D10" s="6">
        <f t="shared" ca="1" si="2"/>
        <v>-1</v>
      </c>
    </row>
    <row r="11" spans="2:7">
      <c r="B11" s="2">
        <f t="shared" ca="1" si="0"/>
        <v>37</v>
      </c>
      <c r="C11" s="6">
        <f t="shared" ca="1" si="1"/>
        <v>1</v>
      </c>
      <c r="D11" s="6">
        <f t="shared" ca="1" si="2"/>
        <v>1</v>
      </c>
    </row>
    <row r="12" spans="2:7">
      <c r="B12" s="2">
        <f t="shared" ca="1" si="0"/>
        <v>32</v>
      </c>
      <c r="C12" s="6">
        <f t="shared" ca="1" si="1"/>
        <v>0.99999999999998734</v>
      </c>
      <c r="D12" s="6">
        <f t="shared" ca="1" si="2"/>
        <v>1</v>
      </c>
    </row>
    <row r="13" spans="2:7">
      <c r="B13" s="2">
        <f t="shared" ca="1" si="0"/>
        <v>45</v>
      </c>
      <c r="C13" s="6">
        <f t="shared" ca="1" si="1"/>
        <v>1</v>
      </c>
      <c r="D13" s="6">
        <f t="shared" ca="1" si="2"/>
        <v>1</v>
      </c>
    </row>
    <row r="14" spans="2:7">
      <c r="B14" s="2">
        <f t="shared" ca="1" si="0"/>
        <v>-30</v>
      </c>
      <c r="C14" s="6">
        <f t="shared" ca="1" si="1"/>
        <v>9.3576229688392989E-14</v>
      </c>
      <c r="D14" s="6">
        <f t="shared" ca="1" si="2"/>
        <v>-1</v>
      </c>
    </row>
    <row r="15" spans="2:7">
      <c r="B15" s="2">
        <f t="shared" ca="1" si="0"/>
        <v>97</v>
      </c>
      <c r="C15" s="6">
        <f t="shared" ca="1" si="1"/>
        <v>1</v>
      </c>
      <c r="D15" s="6">
        <f t="shared" ca="1" si="2"/>
        <v>1</v>
      </c>
    </row>
    <row r="16" spans="2:7">
      <c r="B16" s="2">
        <f t="shared" ca="1" si="0"/>
        <v>28</v>
      </c>
      <c r="C16" s="6">
        <f ca="1">1/(1+EXP(-B16))</f>
        <v>0.99999999999930855</v>
      </c>
      <c r="D16" s="6">
        <f t="shared" ca="1" si="2"/>
        <v>1</v>
      </c>
    </row>
    <row r="17" spans="2:4">
      <c r="B17" s="2">
        <f t="shared" ca="1" si="0"/>
        <v>71</v>
      </c>
      <c r="C17" s="6">
        <f t="shared" ca="1" si="1"/>
        <v>1</v>
      </c>
      <c r="D17" s="6">
        <f t="shared" ca="1" si="2"/>
        <v>1</v>
      </c>
    </row>
    <row r="18" spans="2:4">
      <c r="B18" s="2">
        <f t="shared" ca="1" si="0"/>
        <v>-70</v>
      </c>
      <c r="C18" s="6">
        <f t="shared" ca="1" si="1"/>
        <v>3.9754497359086468E-31</v>
      </c>
      <c r="D18" s="6">
        <f t="shared" ca="1" si="2"/>
        <v>-1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topLeftCell="A13" workbookViewId="0">
      <selection activeCell="C11" sqref="C11"/>
    </sheetView>
  </sheetViews>
  <sheetFormatPr defaultColWidth="11" defaultRowHeight="15.75"/>
  <cols>
    <col min="3" max="3" width="21" bestFit="1" customWidth="1"/>
  </cols>
  <sheetData>
    <row r="4" spans="2:3" ht="23.25">
      <c r="B4" s="5" t="s">
        <v>13</v>
      </c>
      <c r="C4" s="5" t="s">
        <v>20</v>
      </c>
    </row>
    <row r="5" spans="2:3" ht="21">
      <c r="B5" s="2">
        <f ca="1">RANDBETWEEN(-100,100)</f>
        <v>-62</v>
      </c>
      <c r="C5" s="98">
        <f ca="1">MAX(0,B5)</f>
        <v>0</v>
      </c>
    </row>
    <row r="6" spans="2:3" ht="21">
      <c r="B6" s="2">
        <f t="shared" ref="B6:B19" ca="1" si="0">RANDBETWEEN(-100,100)</f>
        <v>-4</v>
      </c>
      <c r="C6" s="98">
        <f t="shared" ref="C6:C19" ca="1" si="1">MAX(0,B6)</f>
        <v>0</v>
      </c>
    </row>
    <row r="7" spans="2:3" ht="21">
      <c r="B7" s="2">
        <f t="shared" ca="1" si="0"/>
        <v>75</v>
      </c>
      <c r="C7" s="98">
        <f t="shared" ca="1" si="1"/>
        <v>75</v>
      </c>
    </row>
    <row r="8" spans="2:3" ht="21">
      <c r="B8" s="2">
        <f t="shared" ca="1" si="0"/>
        <v>9</v>
      </c>
      <c r="C8" s="98">
        <f t="shared" ca="1" si="1"/>
        <v>9</v>
      </c>
    </row>
    <row r="9" spans="2:3" ht="21">
      <c r="B9" s="2">
        <f t="shared" ca="1" si="0"/>
        <v>-60</v>
      </c>
      <c r="C9" s="98">
        <f t="shared" ca="1" si="1"/>
        <v>0</v>
      </c>
    </row>
    <row r="10" spans="2:3" ht="21">
      <c r="B10" s="2">
        <f t="shared" ca="1" si="0"/>
        <v>-2</v>
      </c>
      <c r="C10" s="98">
        <f t="shared" ca="1" si="1"/>
        <v>0</v>
      </c>
    </row>
    <row r="11" spans="2:3" ht="21">
      <c r="B11" s="2">
        <f t="shared" ca="1" si="0"/>
        <v>11</v>
      </c>
      <c r="C11" s="98">
        <f t="shared" ca="1" si="1"/>
        <v>11</v>
      </c>
    </row>
    <row r="12" spans="2:3" ht="21">
      <c r="B12" s="2">
        <f t="shared" ca="1" si="0"/>
        <v>-23</v>
      </c>
      <c r="C12" s="98">
        <f t="shared" ca="1" si="1"/>
        <v>0</v>
      </c>
    </row>
    <row r="13" spans="2:3" ht="21">
      <c r="B13" s="2">
        <f t="shared" ca="1" si="0"/>
        <v>-5</v>
      </c>
      <c r="C13" s="98">
        <f t="shared" ca="1" si="1"/>
        <v>0</v>
      </c>
    </row>
    <row r="14" spans="2:3" ht="21">
      <c r="B14" s="2">
        <f t="shared" ca="1" si="0"/>
        <v>-100</v>
      </c>
      <c r="C14" s="98">
        <f t="shared" ca="1" si="1"/>
        <v>0</v>
      </c>
    </row>
    <row r="15" spans="2:3" ht="21">
      <c r="B15" s="2">
        <f t="shared" ca="1" si="0"/>
        <v>-97</v>
      </c>
      <c r="C15" s="98">
        <f t="shared" ca="1" si="1"/>
        <v>0</v>
      </c>
    </row>
    <row r="16" spans="2:3" ht="21">
      <c r="B16" s="2">
        <f t="shared" ca="1" si="0"/>
        <v>-16</v>
      </c>
      <c r="C16" s="98">
        <f t="shared" ca="1" si="1"/>
        <v>0</v>
      </c>
    </row>
    <row r="17" spans="2:3" ht="21">
      <c r="B17" s="2">
        <f t="shared" ca="1" si="0"/>
        <v>95</v>
      </c>
      <c r="C17" s="98">
        <f t="shared" ca="1" si="1"/>
        <v>95</v>
      </c>
    </row>
    <row r="18" spans="2:3" ht="21">
      <c r="B18" s="2">
        <f t="shared" ca="1" si="0"/>
        <v>99</v>
      </c>
      <c r="C18" s="98">
        <f t="shared" ca="1" si="1"/>
        <v>99</v>
      </c>
    </row>
    <row r="19" spans="2:3" ht="21">
      <c r="B19" s="2">
        <f t="shared" ca="1" si="0"/>
        <v>-72</v>
      </c>
      <c r="C19" s="98">
        <f t="shared" ca="1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topLeftCell="A23" workbookViewId="0">
      <selection activeCell="B10" sqref="B10"/>
    </sheetView>
  </sheetViews>
  <sheetFormatPr defaultColWidth="11" defaultRowHeight="15.75"/>
  <cols>
    <col min="6" max="6" width="21.375" customWidth="1"/>
    <col min="7" max="7" width="29.875" customWidth="1"/>
    <col min="8" max="8" width="26" customWidth="1"/>
    <col min="11" max="11" width="20" customWidth="1"/>
    <col min="12" max="12" width="23.875" customWidth="1"/>
  </cols>
  <sheetData>
    <row r="4" spans="2:9" ht="18.75">
      <c r="I4" s="1"/>
    </row>
    <row r="5" spans="2:9" ht="18.75">
      <c r="I5" s="1"/>
    </row>
    <row r="6" spans="2:9" ht="18.75">
      <c r="I6" s="1"/>
    </row>
    <row r="7" spans="2:9" ht="18.75">
      <c r="I7" s="1"/>
    </row>
    <row r="8" spans="2:9" ht="18.75">
      <c r="I8" s="1"/>
    </row>
    <row r="9" spans="2:9" ht="18.75">
      <c r="B9" s="1"/>
      <c r="C9" s="1"/>
      <c r="D9" s="1"/>
      <c r="E9" s="1"/>
      <c r="F9" s="1"/>
      <c r="G9" s="1"/>
      <c r="H9" s="1"/>
      <c r="I9" s="1"/>
    </row>
    <row r="10" spans="2:9" ht="18.75">
      <c r="B10" s="1"/>
      <c r="C10" s="1"/>
      <c r="D10" s="1"/>
      <c r="E10" s="1"/>
      <c r="F10" s="1"/>
      <c r="G10" s="1"/>
      <c r="H10" s="1"/>
      <c r="I10" s="1"/>
    </row>
    <row r="11" spans="2:9" ht="18.75">
      <c r="B11" s="1"/>
      <c r="C11" s="1"/>
      <c r="D11" s="1"/>
      <c r="E11" s="1"/>
      <c r="F11" s="1"/>
      <c r="G11" s="1"/>
      <c r="H11" s="1"/>
      <c r="I11" s="1"/>
    </row>
    <row r="12" spans="2:9" ht="18.75">
      <c r="B12" s="1"/>
      <c r="C12" s="1"/>
      <c r="D12" s="1"/>
      <c r="E12" s="1"/>
      <c r="F12" s="1"/>
      <c r="G12" s="1"/>
      <c r="H12" s="1"/>
      <c r="I12" s="1"/>
    </row>
    <row r="13" spans="2:9" ht="18.75">
      <c r="B13" s="1"/>
      <c r="C13" s="1"/>
      <c r="D13" s="1"/>
      <c r="E13" s="1"/>
      <c r="F13" s="1"/>
      <c r="G13" s="1"/>
      <c r="H13" s="1"/>
      <c r="I13" s="1"/>
    </row>
    <row r="14" spans="2:9" ht="66.95" customHeight="1">
      <c r="B14" s="10" t="s">
        <v>4</v>
      </c>
      <c r="C14" s="10" t="s">
        <v>6</v>
      </c>
      <c r="D14" s="10" t="s">
        <v>7</v>
      </c>
      <c r="E14" s="10" t="s">
        <v>8</v>
      </c>
      <c r="F14" s="11"/>
      <c r="G14" s="11"/>
      <c r="H14" s="11"/>
      <c r="I14" s="1"/>
    </row>
    <row r="15" spans="2:9" ht="18.75">
      <c r="B15" s="12">
        <f t="shared" ref="B15:C20" ca="1" si="0">RAND()</f>
        <v>0.85666901881711421</v>
      </c>
      <c r="C15" s="12">
        <f t="shared" ca="1" si="0"/>
        <v>0.36918696971587917</v>
      </c>
      <c r="D15" s="112">
        <v>1</v>
      </c>
      <c r="E15" s="12">
        <f ca="1">B15*C15</f>
        <v>0.31627103910656584</v>
      </c>
      <c r="F15" s="13"/>
      <c r="G15" s="13"/>
      <c r="H15" s="13"/>
      <c r="I15" s="1"/>
    </row>
    <row r="16" spans="2:9" ht="18.75">
      <c r="B16" s="12">
        <f t="shared" ca="1" si="0"/>
        <v>0.94174899086549047</v>
      </c>
      <c r="C16" s="12">
        <f t="shared" ca="1" si="0"/>
        <v>0.92000074474071969</v>
      </c>
      <c r="D16" s="113"/>
      <c r="E16" s="12">
        <f t="shared" ref="E16:E20" ca="1" si="1">B16*C16</f>
        <v>0.86640977295507249</v>
      </c>
      <c r="F16" s="13"/>
      <c r="G16" s="13"/>
      <c r="H16" s="13"/>
      <c r="I16" s="1"/>
    </row>
    <row r="17" spans="2:9" ht="18.75">
      <c r="B17" s="12">
        <f t="shared" ca="1" si="0"/>
        <v>0.73062728008908195</v>
      </c>
      <c r="C17" s="12">
        <f t="shared" ca="1" si="0"/>
        <v>0.38570096532315579</v>
      </c>
      <c r="D17" s="113"/>
      <c r="E17" s="12">
        <f t="shared" ca="1" si="1"/>
        <v>0.28180364722179063</v>
      </c>
      <c r="F17" s="12">
        <f ca="1">SUM(E15:E20)</f>
        <v>2.0102914356978951</v>
      </c>
      <c r="G17" s="12">
        <f ca="1">D15+F17</f>
        <v>3.0102914356978951</v>
      </c>
      <c r="H17" s="12">
        <f ca="1">1/(1+EXP(-G17))</f>
        <v>0.95303689999690444</v>
      </c>
      <c r="I17" s="1"/>
    </row>
    <row r="18" spans="2:9" ht="18.75">
      <c r="B18" s="12">
        <f t="shared" ca="1" si="0"/>
        <v>0.74797320063440187</v>
      </c>
      <c r="C18" s="12">
        <f t="shared" ca="1" si="0"/>
        <v>0.38870358809908234</v>
      </c>
      <c r="D18" s="113"/>
      <c r="E18" s="12">
        <f t="shared" ca="1" si="1"/>
        <v>0.29073986688854681</v>
      </c>
      <c r="F18" s="13"/>
      <c r="G18" s="13"/>
      <c r="H18" s="13"/>
      <c r="I18" s="1"/>
    </row>
    <row r="19" spans="2:9" ht="18.75">
      <c r="B19" s="12">
        <f t="shared" ca="1" si="0"/>
        <v>0.52557721970783089</v>
      </c>
      <c r="C19" s="12">
        <f t="shared" ca="1" si="0"/>
        <v>0.43196132453645741</v>
      </c>
      <c r="D19" s="113"/>
      <c r="E19" s="12">
        <f t="shared" ca="1" si="1"/>
        <v>0.22702903197118332</v>
      </c>
      <c r="F19" s="13"/>
      <c r="G19" s="13"/>
      <c r="H19" s="13"/>
      <c r="I19" s="1"/>
    </row>
    <row r="20" spans="2:9" ht="18.75">
      <c r="B20" s="12">
        <f t="shared" ca="1" si="0"/>
        <v>8.2077251871334522E-2</v>
      </c>
      <c r="C20" s="12">
        <f t="shared" ca="1" si="0"/>
        <v>0.34160594946196388</v>
      </c>
      <c r="D20" s="114"/>
      <c r="E20" s="12">
        <f t="shared" ca="1" si="1"/>
        <v>2.8038077554735981E-2</v>
      </c>
      <c r="F20" s="13"/>
      <c r="G20" s="13"/>
      <c r="H20" s="13"/>
      <c r="I20" s="1"/>
    </row>
    <row r="21" spans="2:9" ht="18.75">
      <c r="B21" s="1"/>
      <c r="C21" s="1"/>
      <c r="D21" s="1"/>
      <c r="E21" s="1"/>
      <c r="F21" s="1"/>
      <c r="G21" s="1"/>
      <c r="H21" s="1"/>
      <c r="I21" s="1"/>
    </row>
    <row r="22" spans="2:9" ht="18.75">
      <c r="B22" s="1"/>
      <c r="C22" s="1"/>
      <c r="D22" s="1"/>
      <c r="E22" s="1"/>
      <c r="F22" s="1"/>
      <c r="G22" s="1"/>
      <c r="H22" s="1"/>
      <c r="I22" s="1"/>
    </row>
    <row r="23" spans="2:9" ht="18.75">
      <c r="I23" s="1"/>
    </row>
    <row r="34" spans="2:13">
      <c r="M34" t="s">
        <v>0</v>
      </c>
    </row>
    <row r="39" spans="2:13" ht="66.95" customHeight="1">
      <c r="B39" s="15" t="s">
        <v>3</v>
      </c>
      <c r="C39" s="15" t="s">
        <v>5</v>
      </c>
      <c r="D39" s="15" t="s">
        <v>7</v>
      </c>
      <c r="E39" s="15" t="s">
        <v>8</v>
      </c>
      <c r="F39" s="16"/>
      <c r="G39" s="16"/>
      <c r="H39" s="16"/>
      <c r="I39" s="17" t="s">
        <v>5</v>
      </c>
      <c r="J39" s="15" t="s">
        <v>7</v>
      </c>
      <c r="K39" s="18"/>
      <c r="L39" s="18"/>
    </row>
    <row r="40" spans="2:13" ht="26.25">
      <c r="B40" s="15"/>
      <c r="C40" s="15"/>
      <c r="D40" s="15"/>
      <c r="E40" s="15"/>
      <c r="F40" s="16"/>
      <c r="G40" s="16"/>
      <c r="H40" s="19" t="s">
        <v>9</v>
      </c>
      <c r="I40" s="17"/>
      <c r="J40" s="15"/>
      <c r="K40" s="18"/>
      <c r="L40" s="18"/>
    </row>
    <row r="41" spans="2:13" ht="26.25">
      <c r="B41" s="20">
        <v>2</v>
      </c>
      <c r="C41" s="20">
        <v>0</v>
      </c>
      <c r="D41" s="20">
        <v>1</v>
      </c>
      <c r="E41" s="20">
        <f>B41*C41</f>
        <v>0</v>
      </c>
      <c r="F41" s="20">
        <f>SUM(E41:E42)</f>
        <v>3</v>
      </c>
      <c r="G41" s="20">
        <f>D41+F41</f>
        <v>4</v>
      </c>
      <c r="H41" s="21">
        <f>1/(1+EXP(-G41))</f>
        <v>0.98201379003790845</v>
      </c>
      <c r="I41" s="20">
        <v>0</v>
      </c>
      <c r="J41" s="18"/>
      <c r="K41" s="22"/>
      <c r="L41" s="23"/>
    </row>
    <row r="42" spans="2:13" ht="26.25">
      <c r="B42" s="20">
        <v>3</v>
      </c>
      <c r="C42" s="20">
        <v>1</v>
      </c>
      <c r="D42" s="20"/>
      <c r="E42" s="20">
        <f>B42*C42</f>
        <v>3</v>
      </c>
      <c r="F42" s="20"/>
      <c r="G42" s="20"/>
      <c r="H42" s="24"/>
      <c r="I42" s="20"/>
      <c r="J42" s="20"/>
      <c r="K42" s="22"/>
      <c r="L42" s="18"/>
    </row>
    <row r="43" spans="2:13" ht="26.25">
      <c r="B43" s="25"/>
      <c r="C43" s="25"/>
      <c r="D43" s="25"/>
      <c r="E43" s="25"/>
      <c r="F43" s="25"/>
      <c r="G43" s="25"/>
      <c r="H43" s="25"/>
      <c r="I43" s="26"/>
      <c r="J43" s="20">
        <v>1</v>
      </c>
      <c r="K43" s="22">
        <f>H41*I41+H45*I45+J43</f>
        <v>1.9820137900379085</v>
      </c>
      <c r="L43" s="23">
        <f>1/(1+EXP(-K43))</f>
        <v>0.87889566963661969</v>
      </c>
    </row>
    <row r="44" spans="2:13" ht="26.25">
      <c r="B44" s="15"/>
      <c r="C44" s="15"/>
      <c r="D44" s="15"/>
      <c r="E44" s="15"/>
      <c r="F44" s="16"/>
      <c r="G44" s="16"/>
      <c r="H44" s="19" t="s">
        <v>10</v>
      </c>
      <c r="I44" s="17"/>
      <c r="J44" s="15"/>
      <c r="K44" s="22"/>
      <c r="L44" s="18"/>
    </row>
    <row r="45" spans="2:13" ht="26.25">
      <c r="B45" s="20">
        <v>2</v>
      </c>
      <c r="C45" s="20">
        <v>0</v>
      </c>
      <c r="D45" s="20">
        <v>1</v>
      </c>
      <c r="E45" s="20">
        <f>B45*C45</f>
        <v>0</v>
      </c>
      <c r="F45" s="20">
        <f>SUM(E45:E46)</f>
        <v>3</v>
      </c>
      <c r="G45" s="20">
        <f>D45+F45</f>
        <v>4</v>
      </c>
      <c r="H45" s="23">
        <f>1/(1+EXP(-G45))</f>
        <v>0.98201379003790845</v>
      </c>
      <c r="I45" s="24">
        <v>1</v>
      </c>
      <c r="J45" s="20"/>
      <c r="K45" s="22"/>
      <c r="L45" s="18"/>
    </row>
    <row r="46" spans="2:13" ht="26.25">
      <c r="B46" s="20">
        <v>3</v>
      </c>
      <c r="C46" s="20">
        <v>1</v>
      </c>
      <c r="D46" s="20"/>
      <c r="E46" s="20">
        <f>B46*C46</f>
        <v>3</v>
      </c>
      <c r="F46" s="20"/>
      <c r="G46" s="20"/>
      <c r="H46" s="20"/>
      <c r="I46" s="24"/>
      <c r="J46" s="20"/>
      <c r="K46" s="18"/>
      <c r="L46" s="18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7D70-AA3D-874D-BFA9-C8530514B7C0}">
  <dimension ref="C2:V62"/>
  <sheetViews>
    <sheetView topLeftCell="A38" workbookViewId="0">
      <selection activeCell="U14" sqref="U14"/>
    </sheetView>
  </sheetViews>
  <sheetFormatPr defaultColWidth="11" defaultRowHeight="15.75"/>
  <cols>
    <col min="2" max="4" width="7.125" bestFit="1" customWidth="1"/>
    <col min="5" max="5" width="8.5" bestFit="1" customWidth="1"/>
    <col min="6" max="6" width="5.125" customWidth="1"/>
    <col min="7" max="7" width="8.5" customWidth="1"/>
    <col min="8" max="8" width="9.375" customWidth="1"/>
    <col min="9" max="9" width="8.125" customWidth="1"/>
    <col min="10" max="10" width="8.375" customWidth="1"/>
    <col min="11" max="11" width="10.5" customWidth="1"/>
    <col min="12" max="12" width="10" customWidth="1"/>
    <col min="13" max="13" width="8.875" customWidth="1"/>
    <col min="14" max="14" width="7" customWidth="1"/>
    <col min="15" max="15" width="8.625" customWidth="1"/>
    <col min="16" max="16" width="9" customWidth="1"/>
    <col min="17" max="17" width="10.375" customWidth="1"/>
    <col min="18" max="18" width="8.125" customWidth="1"/>
    <col min="20" max="20" width="12" customWidth="1"/>
  </cols>
  <sheetData>
    <row r="2" spans="3:12" ht="26.25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.75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19" t="s">
        <v>3</v>
      </c>
      <c r="D26" s="119"/>
      <c r="E26" s="119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.25">
      <c r="C27" s="71">
        <v>0.9</v>
      </c>
      <c r="D27" s="72">
        <v>0.1</v>
      </c>
      <c r="E27" s="73">
        <v>0.8</v>
      </c>
      <c r="F27" s="33" t="s">
        <v>0</v>
      </c>
      <c r="G27" s="71">
        <v>0.9</v>
      </c>
      <c r="H27" s="72">
        <v>0.2</v>
      </c>
      <c r="I27" s="72">
        <v>0.1</v>
      </c>
      <c r="J27" s="33" t="s">
        <v>12</v>
      </c>
      <c r="K27" s="71">
        <f t="array" ref="K27:M27">MMULT(C27:E27,G27:I29)</f>
        <v>1.1600000000000001</v>
      </c>
      <c r="L27" s="72">
        <v>0.42000000000000004</v>
      </c>
      <c r="M27" s="73">
        <v>0.62</v>
      </c>
      <c r="O27" s="47">
        <v>1</v>
      </c>
      <c r="P27" s="47">
        <v>2</v>
      </c>
      <c r="Q27" s="47">
        <v>3</v>
      </c>
    </row>
    <row r="28" spans="3:21" ht="24" customHeight="1">
      <c r="G28" s="71">
        <v>0.3</v>
      </c>
      <c r="H28" s="72">
        <v>0.8</v>
      </c>
      <c r="I28" s="72">
        <v>0.5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.25">
      <c r="G29" s="71">
        <v>0.4</v>
      </c>
      <c r="H29" s="72">
        <v>0.2</v>
      </c>
      <c r="I29" s="72">
        <v>0.6</v>
      </c>
      <c r="K29" s="116" t="s">
        <v>24</v>
      </c>
      <c r="L29" s="116"/>
      <c r="M29" s="116"/>
      <c r="N29" s="33" t="s">
        <v>12</v>
      </c>
      <c r="O29" s="77">
        <f>K27+K30</f>
        <v>1.1600000000000001</v>
      </c>
      <c r="P29" s="78">
        <f>L27+L30</f>
        <v>0.42000000000000004</v>
      </c>
      <c r="Q29" s="78">
        <f>M27+M30</f>
        <v>0.62</v>
      </c>
      <c r="S29" s="79">
        <f>(1/(1+EXP(-O29)))</f>
        <v>0.76133271484291043</v>
      </c>
      <c r="T29" s="80">
        <f>(1/(1+EXP(-P29)))</f>
        <v>0.60348324986472635</v>
      </c>
      <c r="U29" s="80">
        <f>(1/(1+EXP(-Q29)))</f>
        <v>0.6502185485738271</v>
      </c>
    </row>
    <row r="30" spans="3:21" ht="21">
      <c r="K30" s="74">
        <v>0</v>
      </c>
      <c r="L30" s="75">
        <v>0</v>
      </c>
      <c r="M30" s="76">
        <v>0</v>
      </c>
    </row>
    <row r="31" spans="3:21" ht="21">
      <c r="G31" s="2"/>
      <c r="H31" s="2"/>
      <c r="I31" s="2"/>
    </row>
    <row r="32" spans="3:21" ht="21">
      <c r="G32" s="2"/>
      <c r="H32" s="2"/>
      <c r="I32" s="2"/>
      <c r="K32" s="4"/>
      <c r="L32" s="4"/>
      <c r="M32" s="4"/>
    </row>
    <row r="33" spans="7:9" ht="21">
      <c r="G33" s="2"/>
      <c r="H33" s="2"/>
      <c r="I33" s="2"/>
    </row>
    <row r="54" spans="3:22" ht="21">
      <c r="G54" s="90" t="s">
        <v>25</v>
      </c>
      <c r="Q54" s="90" t="s">
        <v>16</v>
      </c>
    </row>
    <row r="55" spans="3:22" ht="21">
      <c r="L55" s="89"/>
      <c r="P55" s="32"/>
    </row>
    <row r="56" spans="3:22" ht="18.75">
      <c r="G56" s="118" t="s">
        <v>17</v>
      </c>
      <c r="H56" s="118"/>
      <c r="I56" s="118"/>
    </row>
    <row r="57" spans="3:22" ht="18.75">
      <c r="G57" s="47">
        <v>1</v>
      </c>
      <c r="H57" s="47">
        <v>2</v>
      </c>
      <c r="I57" s="47">
        <v>3</v>
      </c>
      <c r="O57" s="118" t="s">
        <v>17</v>
      </c>
      <c r="P57" s="118"/>
      <c r="Q57" s="118"/>
    </row>
    <row r="58" spans="3:22" ht="26.25">
      <c r="C58" s="116" t="s">
        <v>3</v>
      </c>
      <c r="D58" s="116"/>
      <c r="E58" s="116"/>
      <c r="F58" s="42"/>
      <c r="G58" s="116" t="s">
        <v>5</v>
      </c>
      <c r="H58" s="116"/>
      <c r="I58" s="116"/>
      <c r="K58" s="116" t="s">
        <v>19</v>
      </c>
      <c r="L58" s="116"/>
      <c r="M58" s="116"/>
      <c r="O58" s="47">
        <v>1</v>
      </c>
      <c r="P58" s="47">
        <v>2</v>
      </c>
      <c r="Q58" s="47">
        <v>3</v>
      </c>
      <c r="T58" s="47"/>
      <c r="U58" s="47"/>
      <c r="V58" s="47"/>
    </row>
    <row r="59" spans="3:22" ht="26.25">
      <c r="C59" s="84">
        <f>S29</f>
        <v>0.76133271484291043</v>
      </c>
      <c r="D59" s="39">
        <f>T29</f>
        <v>0.60348324986472635</v>
      </c>
      <c r="E59" s="85">
        <f>U29</f>
        <v>0.6502185485738271</v>
      </c>
      <c r="F59" s="33" t="s">
        <v>0</v>
      </c>
      <c r="G59" s="86">
        <v>0.3</v>
      </c>
      <c r="H59" s="87">
        <v>0.6</v>
      </c>
      <c r="I59" s="88">
        <v>0.8</v>
      </c>
      <c r="J59" s="33" t="s">
        <v>12</v>
      </c>
      <c r="K59" s="28">
        <f t="array" ref="K59:M59">MMULT(C59:E59,G59:I61)</f>
        <v>0.97594736364509505</v>
      </c>
      <c r="L59" s="29">
        <v>0.88858496355287475</v>
      </c>
      <c r="M59" s="30">
        <v>1.2546111905772457</v>
      </c>
      <c r="T59" s="47"/>
    </row>
    <row r="60" spans="3:22" ht="28.5">
      <c r="G60" s="86">
        <v>0.7</v>
      </c>
      <c r="H60" s="87">
        <v>0.5</v>
      </c>
      <c r="I60" s="88">
        <v>0.1</v>
      </c>
      <c r="K60" s="115" t="s">
        <v>11</v>
      </c>
      <c r="L60" s="115"/>
      <c r="M60" s="115"/>
      <c r="N60" s="57" t="s">
        <v>12</v>
      </c>
      <c r="O60" s="64">
        <f>K59+K62</f>
        <v>0.97594736364509505</v>
      </c>
      <c r="P60" s="65">
        <f>L59+L62</f>
        <v>0.88858496355287475</v>
      </c>
      <c r="Q60" s="66">
        <f>M59+M62</f>
        <v>1.2546111905772457</v>
      </c>
      <c r="S60" s="64">
        <f>(1/(1+EXP(-O60)))</f>
        <v>0.72630334501397931</v>
      </c>
      <c r="T60" s="65">
        <f t="shared" ref="T60:U60" si="0">(1/(1+EXP(-P60)))</f>
        <v>0.7085980724248232</v>
      </c>
      <c r="U60" s="66">
        <f t="shared" si="0"/>
        <v>0.77809705956114195</v>
      </c>
    </row>
    <row r="61" spans="3:22" ht="23.25">
      <c r="G61" s="86">
        <v>0.5</v>
      </c>
      <c r="H61" s="87">
        <v>0.2</v>
      </c>
      <c r="I61" s="88">
        <v>0.9</v>
      </c>
      <c r="K61" s="116" t="s">
        <v>24</v>
      </c>
      <c r="L61" s="116"/>
      <c r="M61" s="116"/>
    </row>
    <row r="62" spans="3:22" ht="21">
      <c r="K62" s="81">
        <v>0</v>
      </c>
      <c r="L62" s="82">
        <v>0</v>
      </c>
      <c r="M62" s="83">
        <v>0</v>
      </c>
    </row>
  </sheetData>
  <mergeCells count="15">
    <mergeCell ref="G24:I24"/>
    <mergeCell ref="C26:E26"/>
    <mergeCell ref="O26:Q26"/>
    <mergeCell ref="G26:I26"/>
    <mergeCell ref="K26:M26"/>
    <mergeCell ref="C58:E58"/>
    <mergeCell ref="G56:I56"/>
    <mergeCell ref="O57:Q57"/>
    <mergeCell ref="G58:I58"/>
    <mergeCell ref="K58:M58"/>
    <mergeCell ref="K60:M60"/>
    <mergeCell ref="K61:M61"/>
    <mergeCell ref="O28:Q28"/>
    <mergeCell ref="K28:M28"/>
    <mergeCell ref="K29:M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53AC-8BDF-8842-8053-CB9645BF02AA}">
  <dimension ref="B2:Y50"/>
  <sheetViews>
    <sheetView topLeftCell="A13" workbookViewId="0">
      <selection activeCell="D15" sqref="D15"/>
    </sheetView>
  </sheetViews>
  <sheetFormatPr defaultColWidth="11" defaultRowHeight="15.75"/>
  <cols>
    <col min="2" max="4" width="7.125" bestFit="1" customWidth="1"/>
    <col min="5" max="5" width="8.5" bestFit="1" customWidth="1"/>
    <col min="6" max="6" width="4.5" customWidth="1"/>
    <col min="7" max="7" width="8.5" customWidth="1"/>
    <col min="8" max="8" width="9.375" customWidth="1"/>
    <col min="9" max="9" width="8.125" customWidth="1"/>
    <col min="10" max="10" width="9.375" customWidth="1"/>
    <col min="11" max="11" width="8.375" customWidth="1"/>
    <col min="12" max="12" width="10.5" customWidth="1"/>
    <col min="13" max="13" width="10" customWidth="1"/>
    <col min="14" max="15" width="8.875" customWidth="1"/>
    <col min="16" max="16" width="7" customWidth="1"/>
    <col min="17" max="17" width="8.625" customWidth="1"/>
    <col min="18" max="18" width="9" customWidth="1"/>
    <col min="19" max="19" width="10.375" customWidth="1"/>
    <col min="20" max="20" width="8.625" customWidth="1"/>
    <col min="21" max="21" width="8.125" customWidth="1"/>
  </cols>
  <sheetData>
    <row r="2" spans="3:12" ht="26.25">
      <c r="C2" s="41"/>
      <c r="D2" s="41"/>
      <c r="E2" s="27"/>
      <c r="F2" s="27"/>
      <c r="L2" s="91" t="s">
        <v>18</v>
      </c>
    </row>
    <row r="20" spans="3:25" ht="21">
      <c r="N20" s="32" t="s">
        <v>14</v>
      </c>
    </row>
    <row r="21" spans="3:25" ht="18.75">
      <c r="G21" s="118" t="s">
        <v>17</v>
      </c>
      <c r="H21" s="118"/>
      <c r="I21" s="118"/>
      <c r="J21" s="118"/>
    </row>
    <row r="22" spans="3:25">
      <c r="G22" s="47">
        <v>1</v>
      </c>
      <c r="H22" s="47">
        <v>2</v>
      </c>
      <c r="I22" s="47">
        <v>3</v>
      </c>
      <c r="J22" s="47">
        <v>4</v>
      </c>
    </row>
    <row r="23" spans="3:25" ht="24" customHeight="1">
      <c r="C23" s="119" t="s">
        <v>3</v>
      </c>
      <c r="D23" s="119"/>
      <c r="E23" s="119"/>
      <c r="F23" s="42"/>
      <c r="G23" s="119" t="s">
        <v>5</v>
      </c>
      <c r="H23" s="119"/>
      <c r="I23" s="119"/>
      <c r="J23" s="119"/>
      <c r="L23" s="117" t="s">
        <v>19</v>
      </c>
      <c r="M23" s="117"/>
      <c r="N23" s="117"/>
      <c r="O23" s="117"/>
      <c r="Q23" s="118" t="s">
        <v>17</v>
      </c>
      <c r="R23" s="118"/>
      <c r="S23" s="118"/>
      <c r="T23" s="118"/>
    </row>
    <row r="24" spans="3:25" ht="26.25">
      <c r="C24" s="54">
        <f ca="1">RAND()</f>
        <v>7.0575008859196431E-2</v>
      </c>
      <c r="D24" s="55">
        <f ca="1">RAND()</f>
        <v>0.20682622604705647</v>
      </c>
      <c r="E24" s="56">
        <f ca="1">RAND()</f>
        <v>0.39408622852647435</v>
      </c>
      <c r="F24" s="33" t="s">
        <v>0</v>
      </c>
      <c r="G24" s="54">
        <f ca="1">RAND()</f>
        <v>0.1518066322385575</v>
      </c>
      <c r="H24" s="55">
        <f t="shared" ref="H24:J26" ca="1" si="0">RAND()</f>
        <v>4.4645533500447421E-2</v>
      </c>
      <c r="I24" s="55">
        <f t="shared" ca="1" si="0"/>
        <v>0.67044182080454895</v>
      </c>
      <c r="J24" s="56">
        <f t="shared" ca="1" si="0"/>
        <v>2.8596569029726293E-3</v>
      </c>
      <c r="K24" s="33" t="s">
        <v>12</v>
      </c>
      <c r="L24" s="54">
        <f t="array" aca="1" ref="L24:O24" ca="1">MMULT(C24:E24,G24:J26)</f>
        <v>7.3351130346447357E-2</v>
      </c>
      <c r="M24" s="55">
        <f ca="1"/>
        <v>0.36791447893151846</v>
      </c>
      <c r="N24" s="55">
        <f ca="1"/>
        <v>0.11410822459967834</v>
      </c>
      <c r="O24" s="56">
        <f ca="1"/>
        <v>0.27884773391046935</v>
      </c>
      <c r="Q24" s="47">
        <v>1</v>
      </c>
      <c r="R24" s="47">
        <v>2</v>
      </c>
      <c r="S24" s="47">
        <v>3</v>
      </c>
      <c r="T24" s="47">
        <v>4</v>
      </c>
    </row>
    <row r="25" spans="3:25" ht="24" customHeight="1">
      <c r="G25" s="54">
        <f ca="1">RAND()</f>
        <v>0.14856636180519889</v>
      </c>
      <c r="H25" s="55">
        <f t="shared" ca="1" si="0"/>
        <v>0.64782007963322663</v>
      </c>
      <c r="I25" s="55">
        <f t="shared" ca="1" si="0"/>
        <v>4.401742525806307E-2</v>
      </c>
      <c r="J25" s="56">
        <f t="shared" ca="1" si="0"/>
        <v>0.6236433250036667</v>
      </c>
      <c r="L25" s="120" t="s">
        <v>11</v>
      </c>
      <c r="M25" s="120"/>
      <c r="N25" s="120"/>
      <c r="O25" s="120"/>
      <c r="Q25" s="2"/>
      <c r="R25" s="2"/>
      <c r="S25" s="2"/>
      <c r="T25" s="2"/>
    </row>
    <row r="26" spans="3:25" ht="26.25">
      <c r="G26" s="54">
        <f ca="1">RAND()</f>
        <v>8.0972014984968865E-2</v>
      </c>
      <c r="H26" s="55">
        <f t="shared" ca="1" si="0"/>
        <v>0.58560137623701203</v>
      </c>
      <c r="I26" s="55">
        <f t="shared" ca="1" si="0"/>
        <v>0.14638377348553433</v>
      </c>
      <c r="J26" s="56">
        <f t="shared" ca="1" si="0"/>
        <v>0.37976490284589459</v>
      </c>
      <c r="L26" s="121" t="s">
        <v>7</v>
      </c>
      <c r="M26" s="121"/>
      <c r="N26" s="121"/>
      <c r="O26" s="121"/>
      <c r="P26" s="33" t="s">
        <v>12</v>
      </c>
      <c r="Q26" s="51">
        <f ca="1">L24+L27</f>
        <v>1.0733511303464474</v>
      </c>
      <c r="R26" s="52">
        <f ca="1">M24+M27</f>
        <v>1.3679144789315185</v>
      </c>
      <c r="S26" s="52">
        <f ca="1">N24+N27</f>
        <v>1.1141082245996783</v>
      </c>
      <c r="T26" s="53">
        <f ca="1">O24+O27</f>
        <v>1.2788477339104694</v>
      </c>
      <c r="V26" s="38">
        <f ca="1">(1/(1+EXP(-Q26)))</f>
        <v>0.74523368561556558</v>
      </c>
      <c r="W26" s="44">
        <f ca="1">(1/(1+EXP(-R26)))</f>
        <v>0.79704299728550665</v>
      </c>
      <c r="X26" s="44">
        <f ca="1">(1/(1+EXP(-S26)))</f>
        <v>0.75289421791926603</v>
      </c>
      <c r="Y26" s="45">
        <f ca="1">(1/(1+EXP(-T26)))</f>
        <v>0.78225357140752583</v>
      </c>
    </row>
    <row r="27" spans="3:25" ht="21">
      <c r="L27" s="48">
        <v>1</v>
      </c>
      <c r="M27" s="49">
        <v>1</v>
      </c>
      <c r="N27" s="49">
        <v>1</v>
      </c>
      <c r="O27" s="50">
        <v>1</v>
      </c>
    </row>
    <row r="31" spans="3:25" ht="21">
      <c r="M31" s="32" t="s">
        <v>15</v>
      </c>
    </row>
    <row r="33" spans="2:25" ht="18.75">
      <c r="G33" s="118" t="s">
        <v>17</v>
      </c>
      <c r="H33" s="118"/>
      <c r="I33" s="118"/>
      <c r="J33" s="118"/>
    </row>
    <row r="34" spans="2:25">
      <c r="G34" s="47">
        <v>1</v>
      </c>
      <c r="H34" s="47">
        <v>2</v>
      </c>
      <c r="I34" s="47">
        <v>3</v>
      </c>
      <c r="J34" s="47">
        <v>4</v>
      </c>
    </row>
    <row r="35" spans="2:25" ht="26.25">
      <c r="B35" s="122" t="s">
        <v>3</v>
      </c>
      <c r="C35" s="122"/>
      <c r="D35" s="122"/>
      <c r="E35" s="122"/>
      <c r="F35" s="42"/>
      <c r="G35" s="119" t="s">
        <v>5</v>
      </c>
      <c r="H35" s="119"/>
      <c r="I35" s="119"/>
      <c r="J35" s="119"/>
      <c r="L35" s="117" t="s">
        <v>19</v>
      </c>
      <c r="M35" s="117"/>
      <c r="N35" s="117"/>
      <c r="O35" s="117"/>
      <c r="Q35" s="118" t="s">
        <v>17</v>
      </c>
      <c r="R35" s="118"/>
      <c r="S35" s="118"/>
      <c r="T35" s="118"/>
    </row>
    <row r="36" spans="2:25" ht="26.25">
      <c r="B36" s="34">
        <f ca="1">V26</f>
        <v>0.74523368561556558</v>
      </c>
      <c r="C36" s="35">
        <f t="shared" ref="C36:E36" ca="1" si="1">W26</f>
        <v>0.79704299728550665</v>
      </c>
      <c r="D36" s="35">
        <f t="shared" ca="1" si="1"/>
        <v>0.75289421791926603</v>
      </c>
      <c r="E36" s="36">
        <f t="shared" ca="1" si="1"/>
        <v>0.78225357140752583</v>
      </c>
      <c r="F36" s="33" t="s">
        <v>0</v>
      </c>
      <c r="G36" s="34">
        <f ca="1">RAND()</f>
        <v>8.6460416483963964E-2</v>
      </c>
      <c r="H36" s="35">
        <f t="shared" ref="H36:J39" ca="1" si="2">RAND()</f>
        <v>0.23163072911106963</v>
      </c>
      <c r="I36" s="35">
        <f t="shared" ca="1" si="2"/>
        <v>0.19498402348827759</v>
      </c>
      <c r="J36" s="36">
        <f t="shared" ca="1" si="2"/>
        <v>0.51473122491213896</v>
      </c>
      <c r="K36" s="33" t="s">
        <v>12</v>
      </c>
      <c r="L36" s="58">
        <f t="array" aca="1" ref="L36:O36" ca="1">MMULT(B36:E36,G36:J39)</f>
        <v>0.6427603639285393</v>
      </c>
      <c r="M36" s="59">
        <f ca="1"/>
        <v>0.87115347716426506</v>
      </c>
      <c r="N36" s="59">
        <f ca="1"/>
        <v>1.1310187097608804</v>
      </c>
      <c r="O36" s="60">
        <f ca="1"/>
        <v>1.2211819851792372</v>
      </c>
      <c r="Q36" s="47">
        <v>1</v>
      </c>
      <c r="R36" s="47">
        <v>2</v>
      </c>
      <c r="S36" s="47">
        <v>3</v>
      </c>
      <c r="T36" s="47">
        <v>4</v>
      </c>
    </row>
    <row r="37" spans="2:25" ht="26.25">
      <c r="G37" s="34">
        <f ca="1">RAND()</f>
        <v>3.179790324853593E-2</v>
      </c>
      <c r="H37" s="35">
        <f t="shared" ca="1" si="2"/>
        <v>0.67234312402440954</v>
      </c>
      <c r="I37" s="35">
        <f t="shared" ca="1" si="2"/>
        <v>0.31246901299748731</v>
      </c>
      <c r="J37" s="36">
        <f t="shared" ca="1" si="2"/>
        <v>0.25397849645073645</v>
      </c>
      <c r="L37" s="120" t="s">
        <v>11</v>
      </c>
      <c r="M37" s="120"/>
      <c r="N37" s="120"/>
      <c r="O37" s="120"/>
      <c r="Q37" s="117" t="s">
        <v>29</v>
      </c>
      <c r="R37" s="117"/>
      <c r="S37" s="117"/>
      <c r="T37" s="117"/>
    </row>
    <row r="38" spans="2:25" ht="26.25">
      <c r="G38" s="34">
        <f ca="1">RAND()</f>
        <v>0.18687328624304578</v>
      </c>
      <c r="H38" s="35">
        <f t="shared" ca="1" si="2"/>
        <v>5.6100601100887992E-3</v>
      </c>
      <c r="I38" s="35">
        <f t="shared" ca="1" si="2"/>
        <v>0.11459796360420227</v>
      </c>
      <c r="J38" s="36">
        <f t="shared" ca="1" si="2"/>
        <v>0.34464002447537234</v>
      </c>
      <c r="L38" s="121" t="s">
        <v>7</v>
      </c>
      <c r="M38" s="121"/>
      <c r="N38" s="121"/>
      <c r="O38" s="121"/>
      <c r="P38" s="33" t="s">
        <v>12</v>
      </c>
      <c r="Q38" s="61">
        <f ca="1">L36+L39</f>
        <v>1.6427603639285393</v>
      </c>
      <c r="R38" s="62">
        <f t="shared" ref="R38:T38" ca="1" si="3">M36+M39</f>
        <v>1.8711534771642651</v>
      </c>
      <c r="S38" s="62">
        <f t="shared" ca="1" si="3"/>
        <v>2.1310187097608804</v>
      </c>
      <c r="T38" s="63">
        <f t="shared" ca="1" si="3"/>
        <v>2.2211819851792374</v>
      </c>
      <c r="V38" s="64">
        <f ca="1">(1/(1+EXP(-Q38)))</f>
        <v>0.8379101907283284</v>
      </c>
      <c r="W38" s="65">
        <f ca="1">(1/(1+EXP(-R38)))</f>
        <v>0.86659168797658637</v>
      </c>
      <c r="X38" s="65">
        <f ca="1">(1/(1+EXP(-S38)))</f>
        <v>0.8938816790845534</v>
      </c>
      <c r="Y38" s="66">
        <f ca="1">(1/(1+EXP(-T38)))</f>
        <v>0.90213559919325892</v>
      </c>
    </row>
    <row r="39" spans="2:25" ht="21">
      <c r="G39" s="34">
        <f ca="1">RAND()</f>
        <v>0.52705037260735332</v>
      </c>
      <c r="H39" s="35">
        <f t="shared" ca="1" si="2"/>
        <v>0.20252294192299292</v>
      </c>
      <c r="I39" s="35">
        <f t="shared" ca="1" si="2"/>
        <v>0.83141667639692751</v>
      </c>
      <c r="J39" s="36">
        <f t="shared" ca="1" si="2"/>
        <v>0.48025050612726594</v>
      </c>
      <c r="L39" s="37">
        <v>1</v>
      </c>
      <c r="M39" s="43">
        <v>1</v>
      </c>
      <c r="N39" s="43">
        <v>1</v>
      </c>
      <c r="O39" s="46">
        <v>1</v>
      </c>
    </row>
    <row r="42" spans="2:25" ht="35.1" customHeight="1"/>
    <row r="43" spans="2:25" ht="21">
      <c r="M43" s="32" t="s">
        <v>16</v>
      </c>
    </row>
    <row r="44" spans="2:25">
      <c r="I44" s="47" t="s">
        <v>17</v>
      </c>
    </row>
    <row r="45" spans="2:25">
      <c r="G45" s="47"/>
      <c r="H45" s="47"/>
      <c r="I45" s="4">
        <v>1</v>
      </c>
      <c r="J45" s="47"/>
    </row>
    <row r="46" spans="2:25" ht="26.25">
      <c r="B46" s="122" t="s">
        <v>3</v>
      </c>
      <c r="C46" s="122"/>
      <c r="D46" s="122"/>
      <c r="E46" s="122"/>
      <c r="F46" s="42"/>
      <c r="I46" s="9" t="s">
        <v>5</v>
      </c>
      <c r="L46" s="8" t="s">
        <v>19</v>
      </c>
      <c r="Q46" s="47" t="s">
        <v>17</v>
      </c>
      <c r="R46" s="47"/>
      <c r="S46" s="47"/>
      <c r="T46" s="47"/>
    </row>
    <row r="47" spans="2:25" ht="26.25">
      <c r="B47" s="28">
        <f ca="1">V38</f>
        <v>0.8379101907283284</v>
      </c>
      <c r="C47" s="29">
        <f t="shared" ref="C47:E47" ca="1" si="4">W38</f>
        <v>0.86659168797658637</v>
      </c>
      <c r="D47" s="29">
        <f t="shared" ca="1" si="4"/>
        <v>0.8938816790845534</v>
      </c>
      <c r="E47" s="30">
        <f t="shared" ca="1" si="4"/>
        <v>0.90213559919325892</v>
      </c>
      <c r="G47" s="33" t="s">
        <v>0</v>
      </c>
      <c r="I47" s="31">
        <f ca="1">RAND()</f>
        <v>0.4890214528724347</v>
      </c>
      <c r="K47" s="57" t="s">
        <v>12</v>
      </c>
      <c r="L47" s="67">
        <f ca="1">MMULT(B47:E47,I47:I50)</f>
        <v>2.2483324201238153</v>
      </c>
      <c r="Q47" s="47">
        <v>1</v>
      </c>
    </row>
    <row r="48" spans="2:25" ht="26.25">
      <c r="I48" s="31">
        <f ca="1">RAND()</f>
        <v>0.61903973670731027</v>
      </c>
      <c r="L48" s="57" t="s">
        <v>11</v>
      </c>
      <c r="M48" s="57"/>
      <c r="P48" s="33" t="s">
        <v>12</v>
      </c>
      <c r="Q48" s="68">
        <f ca="1">L47+L50</f>
        <v>3.2483324201238153</v>
      </c>
      <c r="S48" s="69">
        <f ca="1">(1/(1+EXP(-Q48)))</f>
        <v>0.96261314426855615</v>
      </c>
      <c r="U48" s="3" t="s">
        <v>30</v>
      </c>
    </row>
    <row r="49" spans="9:12" ht="23.25">
      <c r="I49" s="31">
        <f ca="1">RAND()</f>
        <v>0.50402426056080707</v>
      </c>
      <c r="L49" s="8" t="s">
        <v>7</v>
      </c>
    </row>
    <row r="50" spans="9:12" ht="21">
      <c r="I50" s="31">
        <f ca="1">RAND()</f>
        <v>0.94396409957832217</v>
      </c>
      <c r="L50" s="40">
        <v>1</v>
      </c>
    </row>
  </sheetData>
  <mergeCells count="16">
    <mergeCell ref="G33:J33"/>
    <mergeCell ref="L26:O26"/>
    <mergeCell ref="G21:J21"/>
    <mergeCell ref="L25:O25"/>
    <mergeCell ref="Q23:T23"/>
    <mergeCell ref="C23:E23"/>
    <mergeCell ref="G23:J23"/>
    <mergeCell ref="L23:O23"/>
    <mergeCell ref="L37:O37"/>
    <mergeCell ref="L38:O38"/>
    <mergeCell ref="B35:E35"/>
    <mergeCell ref="B46:E46"/>
    <mergeCell ref="Q37:T37"/>
    <mergeCell ref="Q35:T35"/>
    <mergeCell ref="G35:J35"/>
    <mergeCell ref="L35:O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A19" zoomScaleNormal="100" workbookViewId="0">
      <selection activeCell="V37" sqref="V37"/>
    </sheetView>
  </sheetViews>
  <sheetFormatPr defaultColWidth="11" defaultRowHeight="15.75"/>
  <cols>
    <col min="2" max="4" width="7.125" bestFit="1" customWidth="1"/>
    <col min="5" max="5" width="10.375" customWidth="1"/>
    <col min="6" max="6" width="5.125" customWidth="1"/>
    <col min="7" max="7" width="8.5" customWidth="1"/>
    <col min="8" max="8" width="9.375" customWidth="1"/>
    <col min="9" max="9" width="8.125" customWidth="1"/>
    <col min="10" max="10" width="8.375" customWidth="1"/>
    <col min="11" max="11" width="12.125" customWidth="1"/>
    <col min="12" max="12" width="11.375" customWidth="1"/>
    <col min="13" max="13" width="10" customWidth="1"/>
    <col min="14" max="14" width="7" customWidth="1"/>
    <col min="15" max="15" width="8.625" customWidth="1"/>
    <col min="16" max="16" width="9" customWidth="1"/>
    <col min="17" max="17" width="10.375" customWidth="1"/>
    <col min="18" max="18" width="8.125" customWidth="1"/>
    <col min="20" max="20" width="12" customWidth="1"/>
  </cols>
  <sheetData>
    <row r="2" spans="3:12" ht="26.25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.75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23" t="s">
        <v>3</v>
      </c>
      <c r="D26" s="123"/>
      <c r="E26" s="123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.25">
      <c r="C27" s="102">
        <v>0.5</v>
      </c>
      <c r="D27" s="102">
        <v>0.5</v>
      </c>
      <c r="E27" s="102">
        <v>1</v>
      </c>
      <c r="F27" s="94" t="s">
        <v>0</v>
      </c>
      <c r="G27" s="103">
        <v>0</v>
      </c>
      <c r="H27" s="103">
        <v>0.1</v>
      </c>
      <c r="I27" s="103">
        <v>0.4</v>
      </c>
      <c r="J27" s="94" t="s">
        <v>12</v>
      </c>
      <c r="K27" s="104" cm="1">
        <f t="array" ref="K27:M27">MMULT(C27:E27,G27:I29)</f>
        <v>1</v>
      </c>
      <c r="L27" s="104">
        <v>0.57999999999999996</v>
      </c>
      <c r="M27" s="104">
        <v>1.2</v>
      </c>
      <c r="O27" s="47">
        <v>1</v>
      </c>
      <c r="P27" s="47">
        <v>2</v>
      </c>
      <c r="Q27" s="47">
        <v>3</v>
      </c>
    </row>
    <row r="28" spans="3:21" ht="24" customHeight="1">
      <c r="C28" t="s">
        <v>31</v>
      </c>
      <c r="G28" s="103">
        <v>0.6</v>
      </c>
      <c r="H28" s="103">
        <v>0.9</v>
      </c>
      <c r="I28" s="103">
        <v>1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.25">
      <c r="G29" s="103">
        <v>0.7</v>
      </c>
      <c r="H29" s="103">
        <v>0.08</v>
      </c>
      <c r="I29" s="103">
        <v>0.5</v>
      </c>
      <c r="K29" s="116" t="s">
        <v>24</v>
      </c>
      <c r="L29" s="116"/>
      <c r="M29" s="116"/>
      <c r="N29" s="94" t="s">
        <v>12</v>
      </c>
      <c r="O29" s="107">
        <f>K27+K30</f>
        <v>1</v>
      </c>
      <c r="P29" s="107">
        <f t="shared" ref="P29:Q29" si="0">L27+L30</f>
        <v>0.57999999999999996</v>
      </c>
      <c r="Q29" s="107">
        <f t="shared" si="0"/>
        <v>1.2</v>
      </c>
      <c r="S29" s="106">
        <f>1/(1+EXP(-O29))</f>
        <v>0.7310585786300049</v>
      </c>
      <c r="T29" s="106">
        <f t="shared" ref="T29:U29" si="1">1/(1+EXP(-P29))</f>
        <v>0.64106740633481707</v>
      </c>
      <c r="U29" s="106">
        <f t="shared" si="1"/>
        <v>0.76852478349901754</v>
      </c>
    </row>
    <row r="30" spans="3:21" ht="21">
      <c r="G30" t="s">
        <v>31</v>
      </c>
      <c r="K30" s="105">
        <v>0</v>
      </c>
      <c r="L30" s="105">
        <v>0</v>
      </c>
      <c r="M30" s="105">
        <v>0</v>
      </c>
    </row>
    <row r="31" spans="3:21" ht="21">
      <c r="G31" s="93"/>
      <c r="H31" s="93"/>
      <c r="I31" s="93"/>
      <c r="K31" t="s">
        <v>31</v>
      </c>
    </row>
    <row r="32" spans="3:21" ht="21">
      <c r="G32" s="93"/>
      <c r="H32" s="93"/>
      <c r="I32" s="93"/>
      <c r="K32" s="4"/>
      <c r="L32" s="4"/>
      <c r="M32" s="4"/>
    </row>
    <row r="38" spans="3:22" ht="21">
      <c r="G38" s="90" t="s">
        <v>25</v>
      </c>
      <c r="Q38" s="90" t="s">
        <v>16</v>
      </c>
    </row>
    <row r="39" spans="3:22" ht="21">
      <c r="L39" s="89"/>
      <c r="P39" s="32"/>
    </row>
    <row r="40" spans="3:22" ht="18.75">
      <c r="G40" s="118" t="s">
        <v>17</v>
      </c>
      <c r="H40" s="118"/>
      <c r="I40" s="118"/>
    </row>
    <row r="41" spans="3:22" ht="18.75">
      <c r="G41" s="47">
        <v>1</v>
      </c>
      <c r="H41" s="47">
        <v>2</v>
      </c>
      <c r="I41" s="47">
        <v>3</v>
      </c>
      <c r="O41" s="118" t="s">
        <v>17</v>
      </c>
      <c r="P41" s="118"/>
      <c r="Q41" s="118"/>
    </row>
    <row r="42" spans="3:22" ht="26.25">
      <c r="C42" s="116" t="s">
        <v>3</v>
      </c>
      <c r="D42" s="116"/>
      <c r="E42" s="116"/>
      <c r="F42" s="42"/>
      <c r="G42" s="116" t="s">
        <v>5</v>
      </c>
      <c r="H42" s="116"/>
      <c r="I42" s="116"/>
      <c r="K42" s="116" t="s">
        <v>19</v>
      </c>
      <c r="L42" s="116"/>
      <c r="M42" s="116"/>
      <c r="O42" s="47">
        <v>1</v>
      </c>
      <c r="P42" s="47">
        <v>2</v>
      </c>
      <c r="Q42" s="47">
        <v>3</v>
      </c>
      <c r="T42" s="47"/>
      <c r="U42" s="47"/>
      <c r="V42" s="47"/>
    </row>
    <row r="43" spans="3:22" ht="26.25">
      <c r="C43" s="109">
        <f>S29</f>
        <v>0.7310585786300049</v>
      </c>
      <c r="D43" s="109">
        <f t="shared" ref="D43:E43" si="2">T29</f>
        <v>0.64106740633481707</v>
      </c>
      <c r="E43" s="109">
        <f t="shared" si="2"/>
        <v>0.76852478349901754</v>
      </c>
      <c r="F43" s="94" t="s">
        <v>0</v>
      </c>
      <c r="G43" s="108">
        <v>0.9</v>
      </c>
      <c r="H43" s="108">
        <v>0.2</v>
      </c>
      <c r="I43" s="108">
        <v>0.6</v>
      </c>
      <c r="J43" s="94" t="s">
        <v>12</v>
      </c>
      <c r="K43" s="104" cm="1">
        <f t="array" ref="K43:M43">MMULT(C43:E43,G43:I45)</f>
        <v>1.2986420750504399</v>
      </c>
      <c r="L43" s="104">
        <v>1.197032989243167</v>
      </c>
      <c r="M43" s="104">
        <v>0.70780784742834979</v>
      </c>
      <c r="T43" s="47"/>
    </row>
    <row r="44" spans="3:22" ht="28.5">
      <c r="C44" s="111" t="s">
        <v>32</v>
      </c>
      <c r="G44" s="108">
        <v>0.4</v>
      </c>
      <c r="H44" s="108">
        <v>0.8</v>
      </c>
      <c r="I44" s="108">
        <v>0.3</v>
      </c>
      <c r="K44" s="115" t="s">
        <v>11</v>
      </c>
      <c r="L44" s="115"/>
      <c r="M44" s="115"/>
      <c r="N44" s="57" t="s">
        <v>12</v>
      </c>
      <c r="O44" s="110">
        <f>K43+K46</f>
        <v>1.2986420750504399</v>
      </c>
      <c r="P44" s="110">
        <f t="shared" ref="P44:Q44" si="3">L43+L46</f>
        <v>1.197032989243167</v>
      </c>
      <c r="Q44" s="110">
        <f t="shared" si="3"/>
        <v>0.70780784742834979</v>
      </c>
      <c r="S44" s="110">
        <f>1/(1+EXP(-O44))</f>
        <v>0.78560635779315746</v>
      </c>
      <c r="T44" s="110">
        <f t="shared" ref="T44:U44" si="4">1/(1+EXP(-P44))</f>
        <v>0.76799654831416708</v>
      </c>
      <c r="U44" s="110">
        <f t="shared" si="4"/>
        <v>0.66991659341178045</v>
      </c>
    </row>
    <row r="45" spans="3:22" ht="23.25">
      <c r="G45" s="108">
        <v>0.5</v>
      </c>
      <c r="H45" s="108">
        <v>0.7</v>
      </c>
      <c r="I45" s="108">
        <v>0.1</v>
      </c>
      <c r="K45" s="116" t="s">
        <v>24</v>
      </c>
      <c r="L45" s="116"/>
      <c r="M45" s="116"/>
    </row>
    <row r="46" spans="3:22" ht="21">
      <c r="G46" t="s">
        <v>31</v>
      </c>
      <c r="K46" s="104">
        <v>0</v>
      </c>
      <c r="L46" s="104">
        <v>0</v>
      </c>
      <c r="M46" s="104">
        <v>0</v>
      </c>
    </row>
    <row r="47" spans="3:22">
      <c r="K47" t="s">
        <v>31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LinearActivation</vt:lpstr>
      <vt:lpstr>Sigmoid</vt:lpstr>
      <vt:lpstr>tanh</vt:lpstr>
      <vt:lpstr>ReLU</vt:lpstr>
      <vt:lpstr>NN-Howitworks</vt:lpstr>
      <vt:lpstr>FP_Ex1</vt:lpstr>
      <vt:lpstr>FP_Ex2</vt:lpstr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Shane Furukawa</cp:lastModifiedBy>
  <dcterms:created xsi:type="dcterms:W3CDTF">2019-12-18T04:19:18Z</dcterms:created>
  <dcterms:modified xsi:type="dcterms:W3CDTF">2021-11-22T16:11:54Z</dcterms:modified>
</cp:coreProperties>
</file>