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ink/ink1.xml" ContentType="application/inkml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drawings/drawing6.xml" ContentType="application/vnd.openxmlformats-officedocument.drawing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drawings/drawing7.xml" ContentType="application/vnd.openxmlformats-officedocument.drawing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drawings/drawing8.xml" ContentType="application/vnd.openxmlformats-officedocument.drawing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non\Downloads\"/>
    </mc:Choice>
  </mc:AlternateContent>
  <xr:revisionPtr revIDLastSave="0" documentId="13_ncr:1_{D09A1E7F-2C29-4E97-AFB9-B04E796B6A24}" xr6:coauthVersionLast="47" xr6:coauthVersionMax="47" xr10:uidLastSave="{00000000-0000-0000-0000-000000000000}"/>
  <bookViews>
    <workbookView xWindow="-110" yWindow="-110" windowWidth="19420" windowHeight="10420" firstSheet="1" activeTab="7" xr2:uid="{8A2F264E-8FEB-7D40-A5B4-E3D397CDA4E7}"/>
  </bookViews>
  <sheets>
    <sheet name="LinearActivation" sheetId="30" r:id="rId1"/>
    <sheet name="Sigmoid" sheetId="13" r:id="rId2"/>
    <sheet name="tanh" sheetId="14" r:id="rId3"/>
    <sheet name="ReLU" sheetId="15" r:id="rId4"/>
    <sheet name="NN-Howitworks" sheetId="17" r:id="rId5"/>
    <sheet name="FP_Ex1" sheetId="28" r:id="rId6"/>
    <sheet name="FP_Ex2" sheetId="20" r:id="rId7"/>
    <sheet name="Assignment-22Nov2021" sheetId="32" r:id="rId8"/>
  </sheets>
  <definedNames>
    <definedName name="data">#REF!</definedName>
    <definedName name="Gender">#REF!</definedName>
    <definedName name="Sentimen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3" i="32" l="1" a="1"/>
  <c r="K43" i="32" s="1"/>
  <c r="O44" i="32" s="1"/>
  <c r="S44" i="32" s="1"/>
  <c r="K27" i="32" a="1"/>
  <c r="K27" i="32" s="1"/>
  <c r="O29" i="32" s="1"/>
  <c r="S29" i="32" s="1"/>
  <c r="C12" i="13"/>
  <c r="S29" i="28"/>
  <c r="E41" i="17"/>
  <c r="B8" i="30"/>
  <c r="C8" i="30" s="1"/>
  <c r="B9" i="30"/>
  <c r="C9" i="30" s="1"/>
  <c r="B10" i="30"/>
  <c r="C10" i="30" s="1"/>
  <c r="B11" i="30"/>
  <c r="C11" i="30" s="1"/>
  <c r="B12" i="30"/>
  <c r="C12" i="30" s="1"/>
  <c r="B13" i="30"/>
  <c r="C13" i="30" s="1"/>
  <c r="B14" i="30"/>
  <c r="C14" i="30" s="1"/>
  <c r="B15" i="30"/>
  <c r="C15" i="30" s="1"/>
  <c r="B16" i="30"/>
  <c r="C16" i="30" s="1"/>
  <c r="B17" i="30"/>
  <c r="C17" i="30" s="1"/>
  <c r="B5" i="30"/>
  <c r="C5" i="30" s="1"/>
  <c r="B6" i="30"/>
  <c r="C6" i="30" s="1"/>
  <c r="B7" i="30"/>
  <c r="C7" i="30" s="1"/>
  <c r="D12" i="13"/>
  <c r="D10" i="13"/>
  <c r="D11" i="13"/>
  <c r="D13" i="13"/>
  <c r="D14" i="13"/>
  <c r="D15" i="13"/>
  <c r="D16" i="13"/>
  <c r="D17" i="13"/>
  <c r="D18" i="13"/>
  <c r="D19" i="13"/>
  <c r="D20" i="13"/>
  <c r="C10" i="13"/>
  <c r="C11" i="13"/>
  <c r="C13" i="13"/>
  <c r="C14" i="13"/>
  <c r="C15" i="13"/>
  <c r="C16" i="13"/>
  <c r="C17" i="13"/>
  <c r="C18" i="13"/>
  <c r="C19" i="13"/>
  <c r="C20" i="13"/>
  <c r="B6" i="13"/>
  <c r="C6" i="13" s="1"/>
  <c r="D6" i="13" s="1"/>
  <c r="C7" i="13"/>
  <c r="D7" i="13" s="1"/>
  <c r="B8" i="13"/>
  <c r="B9" i="13"/>
  <c r="B5" i="13"/>
  <c r="C5" i="13" s="1"/>
  <c r="D5" i="13" s="1"/>
  <c r="C9" i="13" l="1"/>
  <c r="D9" i="13" s="1"/>
  <c r="C8" i="13"/>
  <c r="D8" i="13" s="1"/>
  <c r="K27" i="28" a="1"/>
  <c r="K27" i="28" s="1"/>
  <c r="I50" i="20"/>
  <c r="I49" i="20"/>
  <c r="I48" i="20"/>
  <c r="I47" i="20"/>
  <c r="H36" i="20"/>
  <c r="I36" i="20"/>
  <c r="J36" i="20"/>
  <c r="H37" i="20"/>
  <c r="I37" i="20"/>
  <c r="J37" i="20"/>
  <c r="H38" i="20"/>
  <c r="I38" i="20"/>
  <c r="J38" i="20"/>
  <c r="H39" i="20"/>
  <c r="I39" i="20"/>
  <c r="J39" i="20"/>
  <c r="G39" i="20"/>
  <c r="G38" i="20"/>
  <c r="G37" i="20"/>
  <c r="G36" i="20"/>
  <c r="H24" i="20"/>
  <c r="I24" i="20"/>
  <c r="J24" i="20"/>
  <c r="H25" i="20"/>
  <c r="I25" i="20"/>
  <c r="J25" i="20"/>
  <c r="H26" i="20"/>
  <c r="I26" i="20"/>
  <c r="J26" i="20"/>
  <c r="G24" i="20"/>
  <c r="E24" i="20"/>
  <c r="G26" i="20"/>
  <c r="D24" i="20"/>
  <c r="G25" i="20"/>
  <c r="C24" i="20"/>
  <c r="E46" i="17"/>
  <c r="E45" i="17"/>
  <c r="E42" i="17"/>
  <c r="F41" i="17" s="1"/>
  <c r="B15" i="17"/>
  <c r="B16" i="17"/>
  <c r="B17" i="17"/>
  <c r="B18" i="17"/>
  <c r="B19" i="17"/>
  <c r="B20" i="17"/>
  <c r="C16" i="17"/>
  <c r="C17" i="17"/>
  <c r="C18" i="17"/>
  <c r="C19" i="17"/>
  <c r="C20" i="17"/>
  <c r="C15" i="17"/>
  <c r="B19" i="15"/>
  <c r="C19" i="15" s="1"/>
  <c r="B18" i="15"/>
  <c r="C18" i="15" s="1"/>
  <c r="B17" i="15"/>
  <c r="C17" i="15" s="1"/>
  <c r="B16" i="15"/>
  <c r="C16" i="15" s="1"/>
  <c r="B15" i="15"/>
  <c r="C15" i="15" s="1"/>
  <c r="B14" i="15"/>
  <c r="C14" i="15" s="1"/>
  <c r="B13" i="15"/>
  <c r="C13" i="15" s="1"/>
  <c r="B12" i="15"/>
  <c r="C12" i="15" s="1"/>
  <c r="B11" i="15"/>
  <c r="C11" i="15" s="1"/>
  <c r="B10" i="15"/>
  <c r="C10" i="15" s="1"/>
  <c r="B9" i="15"/>
  <c r="C9" i="15" s="1"/>
  <c r="B8" i="15"/>
  <c r="C8" i="15" s="1"/>
  <c r="B7" i="15"/>
  <c r="C7" i="15" s="1"/>
  <c r="B6" i="15"/>
  <c r="C6" i="15" s="1"/>
  <c r="B5" i="15"/>
  <c r="C5" i="15" s="1"/>
  <c r="B5" i="14"/>
  <c r="C5" i="14" s="1"/>
  <c r="B6" i="14"/>
  <c r="C6" i="14" s="1"/>
  <c r="B7" i="14"/>
  <c r="C7" i="14" s="1"/>
  <c r="B8" i="14"/>
  <c r="C8" i="14" s="1"/>
  <c r="B9" i="14"/>
  <c r="C9" i="14" s="1"/>
  <c r="B10" i="14"/>
  <c r="C10" i="14" s="1"/>
  <c r="B11" i="14"/>
  <c r="C11" i="14" s="1"/>
  <c r="B12" i="14"/>
  <c r="C12" i="14" s="1"/>
  <c r="B13" i="14"/>
  <c r="C13" i="14" s="1"/>
  <c r="B14" i="14"/>
  <c r="C14" i="14" s="1"/>
  <c r="B15" i="14"/>
  <c r="C15" i="14" s="1"/>
  <c r="B16" i="14"/>
  <c r="C16" i="14" s="1"/>
  <c r="B17" i="14"/>
  <c r="C17" i="14" s="1"/>
  <c r="B18" i="14"/>
  <c r="C18" i="14" s="1"/>
  <c r="B4" i="14"/>
  <c r="C4" i="14" l="1"/>
  <c r="D4" i="14"/>
  <c r="E15" i="17"/>
  <c r="M27" i="28"/>
  <c r="Q29" i="28" s="1"/>
  <c r="U29" i="28" s="1"/>
  <c r="E59" i="28" s="1"/>
  <c r="L27" i="28"/>
  <c r="P29" i="28" s="1"/>
  <c r="T29" i="28" s="1"/>
  <c r="D59" i="28" s="1"/>
  <c r="O29" i="28"/>
  <c r="C59" i="28" s="1"/>
  <c r="K59" i="28" s="1" a="1"/>
  <c r="L24" i="20" a="1"/>
  <c r="N24" i="20" s="1"/>
  <c r="S26" i="20" s="1"/>
  <c r="X26" i="20" s="1"/>
  <c r="D36" i="20" s="1"/>
  <c r="F45" i="17"/>
  <c r="G45" i="17" s="1"/>
  <c r="G41" i="17"/>
  <c r="H41" i="17" s="1"/>
  <c r="E17" i="17"/>
  <c r="E18" i="17"/>
  <c r="E19" i="17"/>
  <c r="E16" i="17"/>
  <c r="E20" i="17"/>
  <c r="D17" i="14"/>
  <c r="D16" i="14"/>
  <c r="D5" i="14"/>
  <c r="D10" i="14"/>
  <c r="D9" i="14"/>
  <c r="D15" i="14"/>
  <c r="D14" i="14"/>
  <c r="D13" i="14"/>
  <c r="D12" i="14"/>
  <c r="D11" i="14"/>
  <c r="D8" i="14"/>
  <c r="D7" i="14"/>
  <c r="D18" i="14"/>
  <c r="D6" i="14"/>
  <c r="F17" i="17" l="1"/>
  <c r="G17" i="17" s="1"/>
  <c r="H17" i="17" s="1"/>
  <c r="M59" i="28"/>
  <c r="Q60" i="28" s="1"/>
  <c r="U60" i="28" s="1"/>
  <c r="K59" i="28"/>
  <c r="O60" i="28" s="1"/>
  <c r="S60" i="28" s="1"/>
  <c r="L59" i="28"/>
  <c r="P60" i="28" s="1"/>
  <c r="T60" i="28" s="1"/>
  <c r="O24" i="20"/>
  <c r="T26" i="20" s="1"/>
  <c r="Y26" i="20" s="1"/>
  <c r="E36" i="20" s="1"/>
  <c r="M24" i="20"/>
  <c r="R26" i="20" s="1"/>
  <c r="W26" i="20" s="1"/>
  <c r="C36" i="20" s="1"/>
  <c r="L24" i="20"/>
  <c r="Q26" i="20" s="1"/>
  <c r="H45" i="17"/>
  <c r="K43" i="17" s="1"/>
  <c r="L43" i="17" s="1"/>
  <c r="V26" i="20" l="1"/>
  <c r="B36" i="20" s="1"/>
  <c r="L36" i="20" s="1" a="1"/>
  <c r="L36" i="20" l="1"/>
  <c r="Q38" i="20" s="1"/>
  <c r="V38" i="20" s="1"/>
  <c r="B47" i="20" s="1"/>
  <c r="M36" i="20"/>
  <c r="N36" i="20"/>
  <c r="O36" i="20"/>
  <c r="S38" i="20" l="1"/>
  <c r="X38" i="20" s="1"/>
  <c r="D47" i="20" s="1"/>
  <c r="T38" i="20"/>
  <c r="Y38" i="20" s="1"/>
  <c r="E47" i="20" s="1"/>
  <c r="R38" i="20"/>
  <c r="W38" i="20" s="1"/>
  <c r="C47" i="20" s="1"/>
  <c r="L47" i="20" l="1"/>
  <c r="Q48" i="20" l="1"/>
  <c r="S48" i="20" s="1"/>
  <c r="M43" i="32"/>
  <c r="Q44" i="32" s="1"/>
  <c r="U44" i="32" s="1"/>
  <c r="L43" i="32"/>
  <c r="P44" i="32" s="1"/>
  <c r="T44" i="32" s="1"/>
  <c r="M27" i="32"/>
  <c r="Q29" i="32" s="1"/>
  <c r="U29" i="32" s="1"/>
  <c r="L27" i="32"/>
  <c r="P29" i="32" s="1"/>
  <c r="T29" i="3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<sst xmlns="http://schemas.openxmlformats.org/spreadsheetml/2006/main" count="118" uniqueCount="33">
  <si>
    <t>x</t>
  </si>
  <si>
    <t>z</t>
  </si>
  <si>
    <t>tanh</t>
  </si>
  <si>
    <t>xi</t>
  </si>
  <si>
    <r>
      <rPr>
        <sz val="26"/>
        <color theme="1"/>
        <rFont val="Calibri (Body)"/>
      </rPr>
      <t>x</t>
    </r>
    <r>
      <rPr>
        <sz val="18"/>
        <color theme="1"/>
        <rFont val="Calibri (Body)"/>
      </rPr>
      <t>i</t>
    </r>
  </si>
  <si>
    <t>wi</t>
  </si>
  <si>
    <r>
      <rPr>
        <sz val="24"/>
        <color theme="1"/>
        <rFont val="Calibri (Body)"/>
      </rPr>
      <t>w</t>
    </r>
    <r>
      <rPr>
        <sz val="18"/>
        <color theme="1"/>
        <rFont val="Calibri (Body)"/>
      </rPr>
      <t>i</t>
    </r>
  </si>
  <si>
    <t>b1</t>
  </si>
  <si>
    <t>xi * wi</t>
  </si>
  <si>
    <t>h1</t>
  </si>
  <si>
    <t>h2</t>
  </si>
  <si>
    <t>+</t>
  </si>
  <si>
    <t>=</t>
  </si>
  <si>
    <t>y</t>
  </si>
  <si>
    <t>HIDDEN LAYER 1</t>
  </si>
  <si>
    <t>HIDDEN LAYER 2</t>
  </si>
  <si>
    <t>OUTER LAYER</t>
  </si>
  <si>
    <t>Neuron</t>
  </si>
  <si>
    <t>FORWARD PROPAGATION</t>
  </si>
  <si>
    <t>x * w</t>
  </si>
  <si>
    <t>f (x) = max (0,x)</t>
  </si>
  <si>
    <t xml:space="preserve"> f(x)</t>
  </si>
  <si>
    <t>f (z) =</t>
  </si>
  <si>
    <t>SIGMOID FUNCTION</t>
  </si>
  <si>
    <t>biases</t>
  </si>
  <si>
    <t>HIDDEN LAYER</t>
  </si>
  <si>
    <t>INPUT LAYER</t>
  </si>
  <si>
    <t>d(f(z)/dz
= f(z) (1-f(z))</t>
  </si>
  <si>
    <t>f(x) = x</t>
  </si>
  <si>
    <t>Sigma / Summation</t>
  </si>
  <si>
    <t>This is compared with the label</t>
  </si>
  <si>
    <t>Take any values from 0 to 1</t>
  </si>
  <si>
    <t>Do not enter values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</si>
</sst>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E+00"/>
    <numFmt numFmtId="165" formatCode="0.0000"/>
    <numFmt numFmtId="166" formatCode="0.000"/>
    <numFmt numFmtId="167" formatCode="0.000000"/>
    <numFmt numFmtId="168" formatCode="0.0"/>
  </numFmts>
  <fonts count="24"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theme="1"/>
      <name val="Calibri (Body)"/>
    </font>
    <font>
      <sz val="18"/>
      <color theme="1"/>
      <name val="Calibri (Body)"/>
    </font>
    <font>
      <sz val="24"/>
      <color theme="1"/>
      <name val="Calibri (Body)"/>
    </font>
    <font>
      <sz val="26"/>
      <color theme="1"/>
      <name val="Calibri (Body)"/>
    </font>
    <font>
      <b/>
      <sz val="20"/>
      <color theme="1"/>
      <name val="Calibri"/>
      <family val="2"/>
      <scheme val="minor"/>
    </font>
    <font>
      <sz val="20"/>
      <color rgb="FFC0000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6"/>
      <color rgb="FF0432FF"/>
      <name val="Calibri"/>
      <family val="2"/>
      <scheme val="minor"/>
    </font>
    <font>
      <sz val="20"/>
      <color rgb="FF0432FF"/>
      <name val="Calibri"/>
      <family val="2"/>
      <scheme val="minor"/>
    </font>
    <font>
      <sz val="18"/>
      <color rgb="FF0000FF"/>
      <name val="Avenir Book"/>
      <family val="2"/>
    </font>
    <font>
      <sz val="14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1" fontId="0" fillId="0" borderId="0" xfId="0" applyNumberForma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1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vertical="center"/>
    </xf>
    <xf numFmtId="0" fontId="6" fillId="0" borderId="5" xfId="0" applyNumberFormat="1" applyFont="1" applyBorder="1" applyAlignment="1">
      <alignment horizontal="center" vertical="center"/>
    </xf>
    <xf numFmtId="0" fontId="5" fillId="0" borderId="1" xfId="0" applyFont="1" applyBorder="1"/>
    <xf numFmtId="0" fontId="10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NumberFormat="1" applyFont="1" applyBorder="1" applyAlignment="1">
      <alignment horizontal="center" vertical="center"/>
    </xf>
    <xf numFmtId="167" fontId="5" fillId="0" borderId="1" xfId="0" applyNumberFormat="1" applyFont="1" applyBorder="1" applyAlignment="1">
      <alignment horizontal="center"/>
    </xf>
    <xf numFmtId="0" fontId="5" fillId="0" borderId="1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0" xfId="0" applyFont="1"/>
    <xf numFmtId="166" fontId="2" fillId="4" borderId="6" xfId="0" applyNumberFormat="1" applyFont="1" applyFill="1" applyBorder="1" applyAlignment="1">
      <alignment horizontal="center"/>
    </xf>
    <xf numFmtId="166" fontId="2" fillId="4" borderId="0" xfId="0" applyNumberFormat="1" applyFont="1" applyFill="1" applyBorder="1" applyAlignment="1">
      <alignment horizontal="center"/>
    </xf>
    <xf numFmtId="166" fontId="2" fillId="4" borderId="7" xfId="0" applyNumberFormat="1" applyFont="1" applyFill="1" applyBorder="1" applyAlignment="1">
      <alignment horizontal="center"/>
    </xf>
    <xf numFmtId="166" fontId="2" fillId="4" borderId="3" xfId="0" applyNumberFormat="1" applyFont="1" applyFill="1" applyBorder="1" applyAlignment="1">
      <alignment horizontal="center"/>
    </xf>
    <xf numFmtId="0" fontId="12" fillId="0" borderId="0" xfId="0" applyFont="1"/>
    <xf numFmtId="0" fontId="11" fillId="0" borderId="0" xfId="0" applyFont="1" applyFill="1" applyBorder="1" applyAlignment="1">
      <alignment horizontal="center"/>
    </xf>
    <xf numFmtId="166" fontId="2" fillId="6" borderId="6" xfId="0" applyNumberFormat="1" applyFont="1" applyFill="1" applyBorder="1" applyAlignment="1">
      <alignment horizontal="center"/>
    </xf>
    <xf numFmtId="166" fontId="2" fillId="6" borderId="0" xfId="0" applyNumberFormat="1" applyFont="1" applyFill="1" applyBorder="1" applyAlignment="1">
      <alignment horizontal="center"/>
    </xf>
    <xf numFmtId="166" fontId="2" fillId="6" borderId="7" xfId="0" applyNumberFormat="1" applyFont="1" applyFill="1" applyBorder="1" applyAlignment="1">
      <alignment horizontal="center"/>
    </xf>
    <xf numFmtId="168" fontId="2" fillId="6" borderId="6" xfId="0" applyNumberFormat="1" applyFont="1" applyFill="1" applyBorder="1" applyAlignment="1">
      <alignment horizontal="center"/>
    </xf>
    <xf numFmtId="166" fontId="4" fillId="6" borderId="6" xfId="0" applyNumberFormat="1" applyFont="1" applyFill="1" applyBorder="1" applyAlignment="1">
      <alignment horizontal="center"/>
    </xf>
    <xf numFmtId="166" fontId="2" fillId="9" borderId="0" xfId="0" applyNumberFormat="1" applyFont="1" applyFill="1" applyBorder="1" applyAlignment="1">
      <alignment horizontal="center"/>
    </xf>
    <xf numFmtId="168" fontId="2" fillId="4" borderId="3" xfId="0" applyNumberFormat="1" applyFont="1" applyFill="1" applyBorder="1" applyAlignment="1">
      <alignment horizontal="center"/>
    </xf>
    <xf numFmtId="0" fontId="13" fillId="0" borderId="0" xfId="0" applyFont="1"/>
    <xf numFmtId="0" fontId="5" fillId="0" borderId="0" xfId="0" applyFont="1" applyFill="1" applyBorder="1" applyAlignment="1">
      <alignment horizontal="center"/>
    </xf>
    <xf numFmtId="168" fontId="2" fillId="6" borderId="0" xfId="0" applyNumberFormat="1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/>
    </xf>
    <xf numFmtId="166" fontId="4" fillId="6" borderId="7" xfId="0" applyNumberFormat="1" applyFont="1" applyFill="1" applyBorder="1" applyAlignment="1">
      <alignment horizontal="center"/>
    </xf>
    <xf numFmtId="168" fontId="2" fillId="6" borderId="7" xfId="0" applyNumberFormat="1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168" fontId="2" fillId="2" borderId="6" xfId="0" applyNumberFormat="1" applyFont="1" applyFill="1" applyBorder="1" applyAlignment="1">
      <alignment horizontal="center"/>
    </xf>
    <xf numFmtId="168" fontId="2" fillId="2" borderId="0" xfId="0" applyNumberFormat="1" applyFont="1" applyFill="1" applyBorder="1" applyAlignment="1">
      <alignment horizontal="center"/>
    </xf>
    <xf numFmtId="168" fontId="2" fillId="2" borderId="7" xfId="0" applyNumberFormat="1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2" fontId="4" fillId="6" borderId="0" xfId="0" applyNumberFormat="1" applyFont="1" applyFill="1" applyBorder="1" applyAlignment="1">
      <alignment horizontal="center"/>
    </xf>
    <xf numFmtId="2" fontId="4" fillId="6" borderId="7" xfId="0" applyNumberFormat="1" applyFont="1" applyFill="1" applyBorder="1" applyAlignment="1">
      <alignment horizontal="center"/>
    </xf>
    <xf numFmtId="2" fontId="2" fillId="2" borderId="6" xfId="0" applyNumberFormat="1" applyFont="1" applyFill="1" applyBorder="1" applyAlignment="1">
      <alignment horizontal="center"/>
    </xf>
    <xf numFmtId="2" fontId="2" fillId="2" borderId="0" xfId="0" applyNumberFormat="1" applyFont="1" applyFill="1" applyBorder="1" applyAlignment="1">
      <alignment horizontal="center"/>
    </xf>
    <xf numFmtId="2" fontId="2" fillId="2" borderId="7" xfId="0" applyNumberFormat="1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2" fontId="2" fillId="6" borderId="6" xfId="0" applyNumberFormat="1" applyFont="1" applyFill="1" applyBorder="1" applyAlignment="1">
      <alignment horizontal="center"/>
    </xf>
    <xf numFmtId="2" fontId="2" fillId="6" borderId="0" xfId="0" applyNumberFormat="1" applyFont="1" applyFill="1" applyBorder="1" applyAlignment="1">
      <alignment horizontal="center"/>
    </xf>
    <xf numFmtId="2" fontId="2" fillId="6" borderId="7" xfId="0" applyNumberFormat="1" applyFont="1" applyFill="1" applyBorder="1" applyAlignment="1">
      <alignment horizontal="center"/>
    </xf>
    <xf numFmtId="2" fontId="4" fillId="4" borderId="6" xfId="0" applyNumberFormat="1" applyFont="1" applyFill="1" applyBorder="1" applyAlignment="1">
      <alignment horizontal="center"/>
    </xf>
    <xf numFmtId="2" fontId="4" fillId="4" borderId="0" xfId="0" applyNumberFormat="1" applyFont="1" applyFill="1" applyBorder="1" applyAlignment="1">
      <alignment horizontal="center"/>
    </xf>
    <xf numFmtId="2" fontId="4" fillId="4" borderId="7" xfId="0" applyNumberFormat="1" applyFont="1" applyFill="1" applyBorder="1" applyAlignment="1">
      <alignment horizontal="center"/>
    </xf>
    <xf numFmtId="166" fontId="4" fillId="4" borderId="6" xfId="0" applyNumberFormat="1" applyFont="1" applyFill="1" applyBorder="1" applyAlignment="1">
      <alignment horizontal="center"/>
    </xf>
    <xf numFmtId="166" fontId="4" fillId="4" borderId="0" xfId="0" applyNumberFormat="1" applyFont="1" applyFill="1" applyBorder="1" applyAlignment="1">
      <alignment horizontal="center"/>
    </xf>
    <xf numFmtId="166" fontId="4" fillId="4" borderId="7" xfId="0" applyNumberFormat="1" applyFont="1" applyFill="1" applyBorder="1" applyAlignment="1">
      <alignment horizontal="center"/>
    </xf>
    <xf numFmtId="2" fontId="2" fillId="4" borderId="3" xfId="0" applyNumberFormat="1" applyFont="1" applyFill="1" applyBorder="1" applyAlignment="1">
      <alignment horizontal="center"/>
    </xf>
    <xf numFmtId="2" fontId="4" fillId="3" borderId="3" xfId="0" applyNumberFormat="1" applyFont="1" applyFill="1" applyBorder="1" applyAlignment="1">
      <alignment horizontal="center"/>
    </xf>
    <xf numFmtId="165" fontId="4" fillId="3" borderId="3" xfId="0" applyNumberFormat="1" applyFont="1" applyFill="1" applyBorder="1" applyAlignment="1">
      <alignment horizontal="center"/>
    </xf>
    <xf numFmtId="0" fontId="17" fillId="0" borderId="0" xfId="0" applyFont="1"/>
    <xf numFmtId="2" fontId="2" fillId="5" borderId="6" xfId="0" applyNumberFormat="1" applyFont="1" applyFill="1" applyBorder="1" applyAlignment="1">
      <alignment horizontal="center"/>
    </xf>
    <xf numFmtId="2" fontId="2" fillId="5" borderId="0" xfId="0" applyNumberFormat="1" applyFont="1" applyFill="1" applyBorder="1" applyAlignment="1">
      <alignment horizontal="center"/>
    </xf>
    <xf numFmtId="2" fontId="2" fillId="5" borderId="7" xfId="0" applyNumberFormat="1" applyFont="1" applyFill="1" applyBorder="1" applyAlignment="1">
      <alignment horizontal="center"/>
    </xf>
    <xf numFmtId="168" fontId="2" fillId="5" borderId="6" xfId="0" applyNumberFormat="1" applyFont="1" applyFill="1" applyBorder="1" applyAlignment="1">
      <alignment horizontal="center"/>
    </xf>
    <xf numFmtId="168" fontId="2" fillId="5" borderId="0" xfId="0" applyNumberFormat="1" applyFont="1" applyFill="1" applyBorder="1" applyAlignment="1">
      <alignment horizontal="center"/>
    </xf>
    <xf numFmtId="168" fontId="2" fillId="5" borderId="7" xfId="0" applyNumberFormat="1" applyFont="1" applyFill="1" applyBorder="1" applyAlignment="1">
      <alignment horizontal="center"/>
    </xf>
    <xf numFmtId="2" fontId="4" fillId="8" borderId="6" xfId="0" applyNumberFormat="1" applyFont="1" applyFill="1" applyBorder="1" applyAlignment="1">
      <alignment horizontal="center"/>
    </xf>
    <xf numFmtId="2" fontId="4" fillId="8" borderId="0" xfId="0" applyNumberFormat="1" applyFont="1" applyFill="1" applyBorder="1" applyAlignment="1">
      <alignment horizontal="center"/>
    </xf>
    <xf numFmtId="166" fontId="4" fillId="8" borderId="6" xfId="0" applyNumberFormat="1" applyFont="1" applyFill="1" applyBorder="1" applyAlignment="1">
      <alignment horizontal="center"/>
    </xf>
    <xf numFmtId="166" fontId="4" fillId="8" borderId="0" xfId="0" applyNumberFormat="1" applyFont="1" applyFill="1" applyBorder="1" applyAlignment="1">
      <alignment horizontal="center"/>
    </xf>
    <xf numFmtId="2" fontId="2" fillId="4" borderId="6" xfId="0" applyNumberFormat="1" applyFont="1" applyFill="1" applyBorder="1" applyAlignment="1">
      <alignment horizontal="center"/>
    </xf>
    <xf numFmtId="2" fontId="2" fillId="4" borderId="0" xfId="0" applyNumberFormat="1" applyFont="1" applyFill="1" applyBorder="1" applyAlignment="1">
      <alignment horizontal="center"/>
    </xf>
    <xf numFmtId="2" fontId="2" fillId="4" borderId="7" xfId="0" applyNumberFormat="1" applyFont="1" applyFill="1" applyBorder="1" applyAlignment="1">
      <alignment horizontal="center"/>
    </xf>
    <xf numFmtId="166" fontId="2" fillId="9" borderId="6" xfId="0" applyNumberFormat="1" applyFont="1" applyFill="1" applyBorder="1" applyAlignment="1">
      <alignment horizontal="center"/>
    </xf>
    <xf numFmtId="166" fontId="2" fillId="9" borderId="7" xfId="0" applyNumberFormat="1" applyFont="1" applyFill="1" applyBorder="1" applyAlignment="1">
      <alignment horizontal="center"/>
    </xf>
    <xf numFmtId="2" fontId="2" fillId="9" borderId="6" xfId="0" applyNumberFormat="1" applyFont="1" applyFill="1" applyBorder="1" applyAlignment="1">
      <alignment horizontal="center"/>
    </xf>
    <xf numFmtId="2" fontId="2" fillId="9" borderId="0" xfId="0" applyNumberFormat="1" applyFont="1" applyFill="1" applyBorder="1" applyAlignment="1">
      <alignment horizontal="center"/>
    </xf>
    <xf numFmtId="2" fontId="2" fillId="9" borderId="7" xfId="0" applyNumberFormat="1" applyFont="1" applyFill="1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164" fontId="1" fillId="0" borderId="0" xfId="0" applyNumberFormat="1" applyFont="1"/>
    <xf numFmtId="166" fontId="2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1" xfId="0" applyFill="1" applyBorder="1"/>
    <xf numFmtId="2" fontId="2" fillId="7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68" fontId="2" fillId="9" borderId="1" xfId="0" applyNumberFormat="1" applyFont="1" applyFill="1" applyBorder="1" applyAlignment="1">
      <alignment horizontal="center"/>
    </xf>
    <xf numFmtId="166" fontId="4" fillId="8" borderId="1" xfId="0" applyNumberFormat="1" applyFont="1" applyFill="1" applyBorder="1" applyAlignment="1">
      <alignment horizontal="center"/>
    </xf>
    <xf numFmtId="2" fontId="4" fillId="8" borderId="1" xfId="0" applyNumberFormat="1" applyFont="1" applyFill="1" applyBorder="1" applyAlignment="1">
      <alignment horizontal="center"/>
    </xf>
    <xf numFmtId="2" fontId="2" fillId="9" borderId="1" xfId="0" applyNumberFormat="1" applyFont="1" applyFill="1" applyBorder="1" applyAlignment="1">
      <alignment horizontal="center"/>
    </xf>
    <xf numFmtId="166" fontId="2" fillId="9" borderId="1" xfId="0" applyNumberFormat="1" applyFont="1" applyFill="1" applyBorder="1" applyAlignment="1">
      <alignment horizontal="center"/>
    </xf>
    <xf numFmtId="166" fontId="4" fillId="4" borderId="1" xfId="0" applyNumberFormat="1" applyFont="1" applyFill="1" applyBorder="1" applyAlignment="1">
      <alignment horizontal="center"/>
    </xf>
    <xf numFmtId="0" fontId="23" fillId="0" borderId="0" xfId="0" applyFont="1"/>
    <xf numFmtId="0" fontId="1" fillId="0" borderId="2" xfId="0" applyNumberFormat="1" applyFont="1" applyBorder="1" applyAlignment="1">
      <alignment horizontal="center" vertical="center"/>
    </xf>
    <xf numFmtId="0" fontId="1" fillId="0" borderId="3" xfId="0" applyNumberFormat="1" applyFont="1" applyBorder="1" applyAlignment="1">
      <alignment horizontal="center" vertical="center"/>
    </xf>
    <xf numFmtId="0" fontId="1" fillId="0" borderId="4" xfId="0" applyNumberFormat="1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LinearActivation!$C$4</c:f>
              <c:strCache>
                <c:ptCount val="1"/>
                <c:pt idx="0">
                  <c:v>f(x) = 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LinearActivation!$B$5:$B$17</c:f>
              <c:numCache>
                <c:formatCode>General</c:formatCode>
                <c:ptCount val="13"/>
                <c:pt idx="0">
                  <c:v>100</c:v>
                </c:pt>
                <c:pt idx="1">
                  <c:v>6</c:v>
                </c:pt>
                <c:pt idx="2">
                  <c:v>43</c:v>
                </c:pt>
                <c:pt idx="3">
                  <c:v>36</c:v>
                </c:pt>
                <c:pt idx="4">
                  <c:v>-97</c:v>
                </c:pt>
                <c:pt idx="5">
                  <c:v>-88</c:v>
                </c:pt>
                <c:pt idx="6">
                  <c:v>-39</c:v>
                </c:pt>
                <c:pt idx="7">
                  <c:v>-37</c:v>
                </c:pt>
                <c:pt idx="8">
                  <c:v>84</c:v>
                </c:pt>
                <c:pt idx="9">
                  <c:v>-21</c:v>
                </c:pt>
                <c:pt idx="10">
                  <c:v>-69</c:v>
                </c:pt>
                <c:pt idx="11">
                  <c:v>91</c:v>
                </c:pt>
                <c:pt idx="12">
                  <c:v>-43</c:v>
                </c:pt>
              </c:numCache>
            </c:numRef>
          </c:xVal>
          <c:yVal>
            <c:numRef>
              <c:f>LinearActivation!$C$5:$C$17</c:f>
              <c:numCache>
                <c:formatCode>General</c:formatCode>
                <c:ptCount val="13"/>
                <c:pt idx="0">
                  <c:v>100</c:v>
                </c:pt>
                <c:pt idx="1">
                  <c:v>6</c:v>
                </c:pt>
                <c:pt idx="2">
                  <c:v>43</c:v>
                </c:pt>
                <c:pt idx="3">
                  <c:v>36</c:v>
                </c:pt>
                <c:pt idx="4">
                  <c:v>-97</c:v>
                </c:pt>
                <c:pt idx="5">
                  <c:v>-88</c:v>
                </c:pt>
                <c:pt idx="6">
                  <c:v>-39</c:v>
                </c:pt>
                <c:pt idx="7">
                  <c:v>-37</c:v>
                </c:pt>
                <c:pt idx="8">
                  <c:v>84</c:v>
                </c:pt>
                <c:pt idx="9">
                  <c:v>-21</c:v>
                </c:pt>
                <c:pt idx="10">
                  <c:v>-69</c:v>
                </c:pt>
                <c:pt idx="11">
                  <c:v>91</c:v>
                </c:pt>
                <c:pt idx="12">
                  <c:v>-43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9D-DF41-A73B-864871535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451280"/>
        <c:axId val="932480112"/>
      </c:scatterChart>
      <c:valAx>
        <c:axId val="93245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80112"/>
        <c:crosses val="autoZero"/>
        <c:crossBetween val="midCat"/>
      </c:valAx>
      <c:valAx>
        <c:axId val="93248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5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Sigmoid!$C$4</c:f>
              <c:strCache>
                <c:ptCount val="1"/>
                <c:pt idx="0">
                  <c:v>f (z) =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Sigmoid!$B$5:$B$20</c:f>
              <c:numCache>
                <c:formatCode>General</c:formatCode>
                <c:ptCount val="16"/>
                <c:pt idx="0">
                  <c:v>25</c:v>
                </c:pt>
                <c:pt idx="1">
                  <c:v>-56</c:v>
                </c:pt>
                <c:pt idx="2">
                  <c:v>-82</c:v>
                </c:pt>
                <c:pt idx="3">
                  <c:v>15</c:v>
                </c:pt>
                <c:pt idx="4">
                  <c:v>98</c:v>
                </c:pt>
                <c:pt idx="5">
                  <c:v>-10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30</c:v>
                </c:pt>
                <c:pt idx="14">
                  <c:v>40</c:v>
                </c:pt>
                <c:pt idx="15">
                  <c:v>60</c:v>
                </c:pt>
              </c:numCache>
            </c:numRef>
          </c:xVal>
          <c:yVal>
            <c:numRef>
              <c:f>Sigmoid!$C$5:$C$20</c:f>
              <c:numCache>
                <c:formatCode>0.000E+00</c:formatCode>
                <c:ptCount val="16"/>
                <c:pt idx="0">
                  <c:v>0.999999999986112</c:v>
                </c:pt>
                <c:pt idx="1">
                  <c:v>4.7808928838854688E-25</c:v>
                </c:pt>
                <c:pt idx="2">
                  <c:v>2.4426007377405277E-36</c:v>
                </c:pt>
                <c:pt idx="3">
                  <c:v>0.99999969409777301</c:v>
                </c:pt>
                <c:pt idx="4">
                  <c:v>1</c:v>
                </c:pt>
                <c:pt idx="5">
                  <c:v>4.5397868702434395E-5</c:v>
                </c:pt>
                <c:pt idx="6">
                  <c:v>6.6928509242848554E-3</c:v>
                </c:pt>
                <c:pt idx="7">
                  <c:v>1.7986209962091559E-2</c:v>
                </c:pt>
                <c:pt idx="8">
                  <c:v>4.7425873177566781E-2</c:v>
                </c:pt>
                <c:pt idx="9">
                  <c:v>0.5</c:v>
                </c:pt>
                <c:pt idx="10">
                  <c:v>0.95257412682243336</c:v>
                </c:pt>
                <c:pt idx="11">
                  <c:v>0.98201379003790845</c:v>
                </c:pt>
                <c:pt idx="12">
                  <c:v>0.99330714907571527</c:v>
                </c:pt>
                <c:pt idx="13">
                  <c:v>0.99999999999990652</c:v>
                </c:pt>
                <c:pt idx="14">
                  <c:v>1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8C-6F42-BD93-835CF12D3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471776"/>
        <c:axId val="2124463104"/>
      </c:scatterChart>
      <c:valAx>
        <c:axId val="212447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463104"/>
        <c:crosses val="autoZero"/>
        <c:crossBetween val="midCat"/>
      </c:valAx>
      <c:valAx>
        <c:axId val="21244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47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Sigmoid!$D$4</c:f>
              <c:strCache>
                <c:ptCount val="1"/>
                <c:pt idx="0">
                  <c:v>d(f(z)/dz
= f(z) (1-f(z))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Sigmoid!$B$5:$B$20</c:f>
              <c:numCache>
                <c:formatCode>General</c:formatCode>
                <c:ptCount val="16"/>
                <c:pt idx="0">
                  <c:v>25</c:v>
                </c:pt>
                <c:pt idx="1">
                  <c:v>-56</c:v>
                </c:pt>
                <c:pt idx="2">
                  <c:v>-82</c:v>
                </c:pt>
                <c:pt idx="3">
                  <c:v>15</c:v>
                </c:pt>
                <c:pt idx="4">
                  <c:v>98</c:v>
                </c:pt>
                <c:pt idx="5">
                  <c:v>-10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30</c:v>
                </c:pt>
                <c:pt idx="14">
                  <c:v>40</c:v>
                </c:pt>
                <c:pt idx="15">
                  <c:v>60</c:v>
                </c:pt>
              </c:numCache>
            </c:numRef>
          </c:xVal>
          <c:yVal>
            <c:numRef>
              <c:f>Sigmoid!$D$5:$D$20</c:f>
              <c:numCache>
                <c:formatCode>0.000E+00</c:formatCode>
                <c:ptCount val="16"/>
                <c:pt idx="0">
                  <c:v>1.3888001859448131E-11</c:v>
                </c:pt>
                <c:pt idx="1">
                  <c:v>4.7808928838854688E-25</c:v>
                </c:pt>
                <c:pt idx="2">
                  <c:v>2.4426007377405277E-36</c:v>
                </c:pt>
                <c:pt idx="3">
                  <c:v>3.0590213341738715E-7</c:v>
                </c:pt>
                <c:pt idx="4">
                  <c:v>0</c:v>
                </c:pt>
                <c:pt idx="5">
                  <c:v>4.5395807735951673E-5</c:v>
                </c:pt>
                <c:pt idx="6">
                  <c:v>6.6480566707901546E-3</c:v>
                </c:pt>
                <c:pt idx="7">
                  <c:v>1.7662706213291118E-2</c:v>
                </c:pt>
                <c:pt idx="8">
                  <c:v>4.5176659730912137E-2</c:v>
                </c:pt>
                <c:pt idx="9">
                  <c:v>0.25</c:v>
                </c:pt>
                <c:pt idx="10">
                  <c:v>4.5176659730911999E-2</c:v>
                </c:pt>
                <c:pt idx="11">
                  <c:v>1.7662706213291107E-2</c:v>
                </c:pt>
                <c:pt idx="12">
                  <c:v>6.6480566707900332E-3</c:v>
                </c:pt>
                <c:pt idx="13">
                  <c:v>9.3480778673429446E-14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83-CE4A-B93B-0461241AA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96672"/>
        <c:axId val="885098320"/>
      </c:scatterChart>
      <c:valAx>
        <c:axId val="88509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098320"/>
        <c:crosses val="autoZero"/>
        <c:crossBetween val="midCat"/>
      </c:valAx>
      <c:valAx>
        <c:axId val="88509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096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tanh!$D$3</c:f>
              <c:strCache>
                <c:ptCount val="1"/>
                <c:pt idx="0">
                  <c:v>tanh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-31</c:v>
                </c:pt>
                <c:pt idx="1">
                  <c:v>-98</c:v>
                </c:pt>
                <c:pt idx="2">
                  <c:v>-55</c:v>
                </c:pt>
                <c:pt idx="3">
                  <c:v>16</c:v>
                </c:pt>
                <c:pt idx="4">
                  <c:v>40</c:v>
                </c:pt>
                <c:pt idx="5">
                  <c:v>-66</c:v>
                </c:pt>
                <c:pt idx="6">
                  <c:v>53</c:v>
                </c:pt>
                <c:pt idx="7">
                  <c:v>77</c:v>
                </c:pt>
                <c:pt idx="8">
                  <c:v>-28</c:v>
                </c:pt>
                <c:pt idx="9">
                  <c:v>-45</c:v>
                </c:pt>
                <c:pt idx="10">
                  <c:v>62</c:v>
                </c:pt>
                <c:pt idx="11">
                  <c:v>-57</c:v>
                </c:pt>
                <c:pt idx="12">
                  <c:v>40</c:v>
                </c:pt>
                <c:pt idx="13">
                  <c:v>-86</c:v>
                </c:pt>
                <c:pt idx="14">
                  <c:v>76</c:v>
                </c:pt>
              </c:numCache>
            </c:numRef>
          </c:xVal>
          <c:yVal>
            <c:numRef>
              <c:f>tanh!$D$4:$D$18</c:f>
              <c:numCache>
                <c:formatCode>0.000E+00</c:formatCode>
                <c:ptCount val="1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0.9999999999999748</c:v>
                </c:pt>
                <c:pt idx="4">
                  <c:v>1</c:v>
                </c:pt>
                <c:pt idx="5">
                  <c:v>-1</c:v>
                </c:pt>
                <c:pt idx="6">
                  <c:v>1</c:v>
                </c:pt>
                <c:pt idx="7">
                  <c:v>1</c:v>
                </c:pt>
                <c:pt idx="8">
                  <c:v>-1</c:v>
                </c:pt>
                <c:pt idx="9">
                  <c:v>-1</c:v>
                </c:pt>
                <c:pt idx="10">
                  <c:v>1</c:v>
                </c:pt>
                <c:pt idx="11">
                  <c:v>-1</c:v>
                </c:pt>
                <c:pt idx="12">
                  <c:v>1</c:v>
                </c:pt>
                <c:pt idx="13">
                  <c:v>-1</c:v>
                </c:pt>
                <c:pt idx="1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BF-E84F-A473-7C1A8E858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169600"/>
        <c:axId val="2059182256"/>
      </c:scatterChart>
      <c:valAx>
        <c:axId val="205916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182256"/>
        <c:crosses val="autoZero"/>
        <c:crossBetween val="midCat"/>
      </c:valAx>
      <c:valAx>
        <c:axId val="20591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16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Sigmoid</a:t>
            </a:r>
            <a:r>
              <a:rPr lang="en-GB" baseline="0"/>
              <a:t> &amp; tanh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tanh!$C$3</c:f>
              <c:strCache>
                <c:ptCount val="1"/>
                <c:pt idx="0">
                  <c:v> f(x)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-31</c:v>
                </c:pt>
                <c:pt idx="1">
                  <c:v>-98</c:v>
                </c:pt>
                <c:pt idx="2">
                  <c:v>-55</c:v>
                </c:pt>
                <c:pt idx="3">
                  <c:v>16</c:v>
                </c:pt>
                <c:pt idx="4">
                  <c:v>40</c:v>
                </c:pt>
                <c:pt idx="5">
                  <c:v>-66</c:v>
                </c:pt>
                <c:pt idx="6">
                  <c:v>53</c:v>
                </c:pt>
                <c:pt idx="7">
                  <c:v>77</c:v>
                </c:pt>
                <c:pt idx="8">
                  <c:v>-28</c:v>
                </c:pt>
                <c:pt idx="9">
                  <c:v>-45</c:v>
                </c:pt>
                <c:pt idx="10">
                  <c:v>62</c:v>
                </c:pt>
                <c:pt idx="11">
                  <c:v>-57</c:v>
                </c:pt>
                <c:pt idx="12">
                  <c:v>40</c:v>
                </c:pt>
                <c:pt idx="13">
                  <c:v>-86</c:v>
                </c:pt>
                <c:pt idx="14">
                  <c:v>76</c:v>
                </c:pt>
              </c:numCache>
            </c:numRef>
          </c:xVal>
          <c:yVal>
            <c:numRef>
              <c:f>tanh!$C$4:$C$18</c:f>
              <c:numCache>
                <c:formatCode>0.000E+00</c:formatCode>
                <c:ptCount val="15"/>
                <c:pt idx="0">
                  <c:v>3.4424771084698581E-14</c:v>
                </c:pt>
                <c:pt idx="1">
                  <c:v>2.7487850079102147E-43</c:v>
                </c:pt>
                <c:pt idx="2">
                  <c:v>1.2995814250075029E-24</c:v>
                </c:pt>
                <c:pt idx="3">
                  <c:v>0.99999988746483792</c:v>
                </c:pt>
                <c:pt idx="4">
                  <c:v>1</c:v>
                </c:pt>
                <c:pt idx="5">
                  <c:v>2.1705220113036392E-29</c:v>
                </c:pt>
                <c:pt idx="6">
                  <c:v>1</c:v>
                </c:pt>
                <c:pt idx="7">
                  <c:v>1</c:v>
                </c:pt>
                <c:pt idx="8">
                  <c:v>6.9144001069354229E-13</c:v>
                </c:pt>
                <c:pt idx="9">
                  <c:v>2.8625185805493937E-20</c:v>
                </c:pt>
                <c:pt idx="10">
                  <c:v>1</c:v>
                </c:pt>
                <c:pt idx="11">
                  <c:v>1.7587922024243116E-25</c:v>
                </c:pt>
                <c:pt idx="12">
                  <c:v>1</c:v>
                </c:pt>
                <c:pt idx="13">
                  <c:v>4.4737793061811207E-38</c:v>
                </c:pt>
                <c:pt idx="1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29-BA47-9829-3A50B365B8B7}"/>
            </c:ext>
          </c:extLst>
        </c:ser>
        <c:ser>
          <c:idx val="1"/>
          <c:order val="1"/>
          <c:tx>
            <c:strRef>
              <c:f>tanh!$D$3</c:f>
              <c:strCache>
                <c:ptCount val="1"/>
                <c:pt idx="0">
                  <c:v>tanh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-31</c:v>
                </c:pt>
                <c:pt idx="1">
                  <c:v>-98</c:v>
                </c:pt>
                <c:pt idx="2">
                  <c:v>-55</c:v>
                </c:pt>
                <c:pt idx="3">
                  <c:v>16</c:v>
                </c:pt>
                <c:pt idx="4">
                  <c:v>40</c:v>
                </c:pt>
                <c:pt idx="5">
                  <c:v>-66</c:v>
                </c:pt>
                <c:pt idx="6">
                  <c:v>53</c:v>
                </c:pt>
                <c:pt idx="7">
                  <c:v>77</c:v>
                </c:pt>
                <c:pt idx="8">
                  <c:v>-28</c:v>
                </c:pt>
                <c:pt idx="9">
                  <c:v>-45</c:v>
                </c:pt>
                <c:pt idx="10">
                  <c:v>62</c:v>
                </c:pt>
                <c:pt idx="11">
                  <c:v>-57</c:v>
                </c:pt>
                <c:pt idx="12">
                  <c:v>40</c:v>
                </c:pt>
                <c:pt idx="13">
                  <c:v>-86</c:v>
                </c:pt>
                <c:pt idx="14">
                  <c:v>76</c:v>
                </c:pt>
              </c:numCache>
            </c:numRef>
          </c:xVal>
          <c:yVal>
            <c:numRef>
              <c:f>tanh!$D$4:$D$18</c:f>
              <c:numCache>
                <c:formatCode>0.000E+00</c:formatCode>
                <c:ptCount val="1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0.9999999999999748</c:v>
                </c:pt>
                <c:pt idx="4">
                  <c:v>1</c:v>
                </c:pt>
                <c:pt idx="5">
                  <c:v>-1</c:v>
                </c:pt>
                <c:pt idx="6">
                  <c:v>1</c:v>
                </c:pt>
                <c:pt idx="7">
                  <c:v>1</c:v>
                </c:pt>
                <c:pt idx="8">
                  <c:v>-1</c:v>
                </c:pt>
                <c:pt idx="9">
                  <c:v>-1</c:v>
                </c:pt>
                <c:pt idx="10">
                  <c:v>1</c:v>
                </c:pt>
                <c:pt idx="11">
                  <c:v>-1</c:v>
                </c:pt>
                <c:pt idx="12">
                  <c:v>1</c:v>
                </c:pt>
                <c:pt idx="13">
                  <c:v>-1</c:v>
                </c:pt>
                <c:pt idx="1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29-BA47-9829-3A50B365B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819104"/>
        <c:axId val="2060814576"/>
      </c:scatterChart>
      <c:valAx>
        <c:axId val="2060819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814576"/>
        <c:crosses val="autoZero"/>
        <c:crossBetween val="midCat"/>
      </c:valAx>
      <c:valAx>
        <c:axId val="206081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81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ReLU!$C$4</c:f>
              <c:strCache>
                <c:ptCount val="1"/>
                <c:pt idx="0">
                  <c:v>f (x) = max (0,x)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ReLU!$B$5:$B$19</c:f>
              <c:numCache>
                <c:formatCode>General</c:formatCode>
                <c:ptCount val="15"/>
                <c:pt idx="0">
                  <c:v>-33</c:v>
                </c:pt>
                <c:pt idx="1">
                  <c:v>47</c:v>
                </c:pt>
                <c:pt idx="2">
                  <c:v>-18</c:v>
                </c:pt>
                <c:pt idx="3">
                  <c:v>83</c:v>
                </c:pt>
                <c:pt idx="4">
                  <c:v>35</c:v>
                </c:pt>
                <c:pt idx="5">
                  <c:v>75</c:v>
                </c:pt>
                <c:pt idx="6">
                  <c:v>26</c:v>
                </c:pt>
                <c:pt idx="7">
                  <c:v>-92</c:v>
                </c:pt>
                <c:pt idx="8">
                  <c:v>1</c:v>
                </c:pt>
                <c:pt idx="9">
                  <c:v>70</c:v>
                </c:pt>
                <c:pt idx="10">
                  <c:v>14</c:v>
                </c:pt>
                <c:pt idx="11">
                  <c:v>-40</c:v>
                </c:pt>
                <c:pt idx="12">
                  <c:v>-92</c:v>
                </c:pt>
                <c:pt idx="13">
                  <c:v>-78</c:v>
                </c:pt>
                <c:pt idx="14">
                  <c:v>48</c:v>
                </c:pt>
              </c:numCache>
            </c:numRef>
          </c:xVal>
          <c:yVal>
            <c:numRef>
              <c:f>ReLU!$C$5:$C$19</c:f>
              <c:numCache>
                <c:formatCode>0.000</c:formatCode>
                <c:ptCount val="15"/>
                <c:pt idx="0">
                  <c:v>0</c:v>
                </c:pt>
                <c:pt idx="1">
                  <c:v>47</c:v>
                </c:pt>
                <c:pt idx="2">
                  <c:v>0</c:v>
                </c:pt>
                <c:pt idx="3">
                  <c:v>83</c:v>
                </c:pt>
                <c:pt idx="4">
                  <c:v>35</c:v>
                </c:pt>
                <c:pt idx="5">
                  <c:v>75</c:v>
                </c:pt>
                <c:pt idx="6">
                  <c:v>26</c:v>
                </c:pt>
                <c:pt idx="7">
                  <c:v>0</c:v>
                </c:pt>
                <c:pt idx="8">
                  <c:v>1</c:v>
                </c:pt>
                <c:pt idx="9">
                  <c:v>70</c:v>
                </c:pt>
                <c:pt idx="10">
                  <c:v>14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3-B048-8BBA-4F54A4A73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649280"/>
        <c:axId val="2059650912"/>
      </c:scatterChart>
      <c:valAx>
        <c:axId val="205964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50912"/>
        <c:crosses val="autoZero"/>
        <c:crossBetween val="midCat"/>
      </c:valAx>
      <c:valAx>
        <c:axId val="20596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4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chart" Target="../charts/chart2.xml"/><Relationship Id="rId1" Type="http://schemas.openxmlformats.org/officeDocument/2006/relationships/image" Target="../media/image2.tiff"/><Relationship Id="rId6" Type="http://schemas.openxmlformats.org/officeDocument/2006/relationships/image" Target="../media/image4.png"/><Relationship Id="rId5" Type="http://schemas.openxmlformats.org/officeDocument/2006/relationships/customXml" Target="../ink/ink1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tiff"/><Relationship Id="rId2" Type="http://schemas.openxmlformats.org/officeDocument/2006/relationships/image" Target="../media/image4.tiff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customXml" Target="../ink/ink8.xml"/><Relationship Id="rId26" Type="http://schemas.openxmlformats.org/officeDocument/2006/relationships/customXml" Target="../ink/ink12.xml"/><Relationship Id="rId39" Type="http://schemas.openxmlformats.org/officeDocument/2006/relationships/customXml" Target="../ink/ink19.xml"/><Relationship Id="rId21" Type="http://schemas.openxmlformats.org/officeDocument/2006/relationships/image" Target="../media/image18.png"/><Relationship Id="rId34" Type="http://schemas.openxmlformats.org/officeDocument/2006/relationships/image" Target="../media/image24.png"/><Relationship Id="rId42" Type="http://schemas.openxmlformats.org/officeDocument/2006/relationships/image" Target="../media/image28.png"/><Relationship Id="rId47" Type="http://schemas.openxmlformats.org/officeDocument/2006/relationships/customXml" Target="../ink/ink23.xml"/><Relationship Id="rId50" Type="http://schemas.openxmlformats.org/officeDocument/2006/relationships/image" Target="../media/image32.png"/><Relationship Id="rId7" Type="http://schemas.openxmlformats.org/officeDocument/2006/relationships/customXml" Target="../ink/ink2.xml"/><Relationship Id="rId2" Type="http://schemas.openxmlformats.org/officeDocument/2006/relationships/image" Target="../media/image7.tiff"/><Relationship Id="rId16" Type="http://schemas.openxmlformats.org/officeDocument/2006/relationships/customXml" Target="../ink/ink7.xml"/><Relationship Id="rId29" Type="http://schemas.openxmlformats.org/officeDocument/2006/relationships/image" Target="../media/image22.png"/><Relationship Id="rId11" Type="http://schemas.openxmlformats.org/officeDocument/2006/relationships/customXml" Target="../ink/ink4.xml"/><Relationship Id="rId24" Type="http://schemas.openxmlformats.org/officeDocument/2006/relationships/customXml" Target="../ink/ink11.xml"/><Relationship Id="rId32" Type="http://schemas.openxmlformats.org/officeDocument/2006/relationships/customXml" Target="../ink/ink15.xml"/><Relationship Id="rId37" Type="http://schemas.openxmlformats.org/officeDocument/2006/relationships/customXml" Target="../ink/ink18.xml"/><Relationship Id="rId40" Type="http://schemas.openxmlformats.org/officeDocument/2006/relationships/image" Target="../media/image27.png"/><Relationship Id="rId45" Type="http://schemas.openxmlformats.org/officeDocument/2006/relationships/customXml" Target="../ink/ink22.xml"/><Relationship Id="rId5" Type="http://schemas.openxmlformats.org/officeDocument/2006/relationships/image" Target="../media/image10.tiff"/><Relationship Id="rId15" Type="http://schemas.openxmlformats.org/officeDocument/2006/relationships/image" Target="../media/image15.png"/><Relationship Id="rId23" Type="http://schemas.openxmlformats.org/officeDocument/2006/relationships/image" Target="../media/image19.png"/><Relationship Id="rId28" Type="http://schemas.openxmlformats.org/officeDocument/2006/relationships/customXml" Target="../ink/ink13.xml"/><Relationship Id="rId36" Type="http://schemas.openxmlformats.org/officeDocument/2006/relationships/image" Target="../media/image25.png"/><Relationship Id="rId49" Type="http://schemas.openxmlformats.org/officeDocument/2006/relationships/customXml" Target="../ink/ink24.xml"/><Relationship Id="rId10" Type="http://schemas.openxmlformats.org/officeDocument/2006/relationships/image" Target="../media/image13.png"/><Relationship Id="rId19" Type="http://schemas.openxmlformats.org/officeDocument/2006/relationships/image" Target="../media/image17.png"/><Relationship Id="rId31" Type="http://schemas.openxmlformats.org/officeDocument/2006/relationships/image" Target="../media/image23.png"/><Relationship Id="rId44" Type="http://schemas.openxmlformats.org/officeDocument/2006/relationships/image" Target="../media/image29.png"/><Relationship Id="rId4" Type="http://schemas.openxmlformats.org/officeDocument/2006/relationships/image" Target="../media/image9.tiff"/><Relationship Id="rId9" Type="http://schemas.openxmlformats.org/officeDocument/2006/relationships/customXml" Target="../ink/ink3.xml"/><Relationship Id="rId14" Type="http://schemas.openxmlformats.org/officeDocument/2006/relationships/customXml" Target="../ink/ink6.xml"/><Relationship Id="rId22" Type="http://schemas.openxmlformats.org/officeDocument/2006/relationships/customXml" Target="../ink/ink10.xml"/><Relationship Id="rId27" Type="http://schemas.openxmlformats.org/officeDocument/2006/relationships/image" Target="../media/image21.png"/><Relationship Id="rId30" Type="http://schemas.openxmlformats.org/officeDocument/2006/relationships/customXml" Target="../ink/ink14.xml"/><Relationship Id="rId35" Type="http://schemas.openxmlformats.org/officeDocument/2006/relationships/customXml" Target="../ink/ink17.xml"/><Relationship Id="rId43" Type="http://schemas.openxmlformats.org/officeDocument/2006/relationships/customXml" Target="../ink/ink21.xml"/><Relationship Id="rId48" Type="http://schemas.openxmlformats.org/officeDocument/2006/relationships/image" Target="../media/image31.png"/><Relationship Id="rId8" Type="http://schemas.openxmlformats.org/officeDocument/2006/relationships/image" Target="../media/image12.png"/><Relationship Id="rId3" Type="http://schemas.openxmlformats.org/officeDocument/2006/relationships/image" Target="../media/image8.tiff"/><Relationship Id="rId12" Type="http://schemas.openxmlformats.org/officeDocument/2006/relationships/customXml" Target="../ink/ink5.xml"/><Relationship Id="rId17" Type="http://schemas.openxmlformats.org/officeDocument/2006/relationships/image" Target="../media/image16.png"/><Relationship Id="rId25" Type="http://schemas.openxmlformats.org/officeDocument/2006/relationships/image" Target="../media/image20.png"/><Relationship Id="rId33" Type="http://schemas.openxmlformats.org/officeDocument/2006/relationships/customXml" Target="../ink/ink16.xml"/><Relationship Id="rId38" Type="http://schemas.openxmlformats.org/officeDocument/2006/relationships/image" Target="../media/image26.png"/><Relationship Id="rId46" Type="http://schemas.openxmlformats.org/officeDocument/2006/relationships/image" Target="../media/image30.png"/><Relationship Id="rId20" Type="http://schemas.openxmlformats.org/officeDocument/2006/relationships/customXml" Target="../ink/ink9.xml"/><Relationship Id="rId41" Type="http://schemas.openxmlformats.org/officeDocument/2006/relationships/customXml" Target="../ink/ink20.xml"/><Relationship Id="rId1" Type="http://schemas.openxmlformats.org/officeDocument/2006/relationships/image" Target="../media/image6.tiff"/><Relationship Id="rId6" Type="http://schemas.openxmlformats.org/officeDocument/2006/relationships/image" Target="../media/image2.tiff"/></Relationships>
</file>

<file path=xl/drawings/_rels/drawing6.xml.rels><?xml version="1.0" encoding="UTF-8" standalone="yes"?>
<Relationships xmlns="http://schemas.openxmlformats.org/package/2006/relationships"><Relationship Id="rId21" Type="http://schemas.openxmlformats.org/officeDocument/2006/relationships/image" Target="../media/image44.png"/><Relationship Id="rId76" Type="http://schemas.openxmlformats.org/officeDocument/2006/relationships/customXml" Target="../ink/ink27.xml"/><Relationship Id="rId89" Type="http://schemas.openxmlformats.org/officeDocument/2006/relationships/image" Target="../media/image78.png"/><Relationship Id="rId167" Type="http://schemas.openxmlformats.org/officeDocument/2006/relationships/image" Target="../media/image117.png"/><Relationship Id="rId92" Type="http://schemas.openxmlformats.org/officeDocument/2006/relationships/customXml" Target="../ink/ink32.xml"/><Relationship Id="rId183" Type="http://schemas.openxmlformats.org/officeDocument/2006/relationships/image" Target="../media/image125.png"/><Relationship Id="rId234" Type="http://schemas.openxmlformats.org/officeDocument/2006/relationships/customXml" Target="../ink/ink40.xml"/><Relationship Id="rId2" Type="http://schemas.openxmlformats.org/officeDocument/2006/relationships/image" Target="../media/image11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179" Type="http://schemas.openxmlformats.org/officeDocument/2006/relationships/image" Target="../media/image123.png"/><Relationship Id="rId182" Type="http://schemas.openxmlformats.org/officeDocument/2006/relationships/customXml" Target="../ink/ink36.xml"/><Relationship Id="rId250" Type="http://schemas.openxmlformats.org/officeDocument/2006/relationships/customXml" Target="../ink/ink41.xml"/><Relationship Id="rId255" Type="http://schemas.openxmlformats.org/officeDocument/2006/relationships/customXml" Target="../ink/ink43.xml"/><Relationship Id="rId1" Type="http://schemas.openxmlformats.org/officeDocument/2006/relationships/image" Target="../media/image8.tiff"/><Relationship Id="rId6" Type="http://schemas.openxmlformats.org/officeDocument/2006/relationships/customXml" Target="../ink/ink25.xml"/><Relationship Id="rId79" Type="http://schemas.openxmlformats.org/officeDocument/2006/relationships/image" Target="../media/image73.png"/><Relationship Id="rId233" Type="http://schemas.openxmlformats.org/officeDocument/2006/relationships/image" Target="../media/image150.png"/><Relationship Id="rId254" Type="http://schemas.openxmlformats.org/officeDocument/2006/relationships/customXml" Target="../ink/ink42.xml"/><Relationship Id="rId5" Type="http://schemas.openxmlformats.org/officeDocument/2006/relationships/image" Target="../media/image14.tiff"/><Relationship Id="rId82" Type="http://schemas.openxmlformats.org/officeDocument/2006/relationships/customXml" Target="../ink/ink30.xml"/><Relationship Id="rId90" Type="http://schemas.openxmlformats.org/officeDocument/2006/relationships/customXml" Target="../ink/ink31.xml"/><Relationship Id="rId181" Type="http://schemas.openxmlformats.org/officeDocument/2006/relationships/image" Target="../media/image124.png"/><Relationship Id="rId186" Type="http://schemas.openxmlformats.org/officeDocument/2006/relationships/customXml" Target="../ink/ink38.xml"/><Relationship Id="rId229" Type="http://schemas.openxmlformats.org/officeDocument/2006/relationships/image" Target="../media/image148.png"/><Relationship Id="rId78" Type="http://schemas.openxmlformats.org/officeDocument/2006/relationships/customXml" Target="../ink/ink28.xml"/><Relationship Id="rId81" Type="http://schemas.openxmlformats.org/officeDocument/2006/relationships/image" Target="../media/image74.png"/><Relationship Id="rId94" Type="http://schemas.openxmlformats.org/officeDocument/2006/relationships/customXml" Target="../ink/ink33.xml"/><Relationship Id="rId185" Type="http://schemas.openxmlformats.org/officeDocument/2006/relationships/image" Target="../media/image126.png"/><Relationship Id="rId253" Type="http://schemas.openxmlformats.org/officeDocument/2006/relationships/image" Target="../media/image160.png"/><Relationship Id="rId4" Type="http://schemas.openxmlformats.org/officeDocument/2006/relationships/image" Target="../media/image13.tiff"/><Relationship Id="rId22" Type="http://schemas.openxmlformats.org/officeDocument/2006/relationships/customXml" Target="../ink/ink26.xml"/><Relationship Id="rId77" Type="http://schemas.openxmlformats.org/officeDocument/2006/relationships/image" Target="../media/image72.png"/><Relationship Id="rId168" Type="http://schemas.openxmlformats.org/officeDocument/2006/relationships/customXml" Target="../ink/ink34.xml"/><Relationship Id="rId180" Type="http://schemas.openxmlformats.org/officeDocument/2006/relationships/customXml" Target="../ink/ink35.xml"/><Relationship Id="rId249" Type="http://schemas.openxmlformats.org/officeDocument/2006/relationships/image" Target="../media/image158.png"/><Relationship Id="rId257" Type="http://schemas.openxmlformats.org/officeDocument/2006/relationships/customXml" Target="../ink/ink44.xml"/><Relationship Id="rId80" Type="http://schemas.openxmlformats.org/officeDocument/2006/relationships/customXml" Target="../ink/ink29.xml"/><Relationship Id="rId93" Type="http://schemas.openxmlformats.org/officeDocument/2006/relationships/image" Target="../media/image80.png"/><Relationship Id="rId184" Type="http://schemas.openxmlformats.org/officeDocument/2006/relationships/customXml" Target="../ink/ink37.xml"/><Relationship Id="rId3" Type="http://schemas.openxmlformats.org/officeDocument/2006/relationships/image" Target="../media/image12.tiff"/><Relationship Id="rId230" Type="http://schemas.openxmlformats.org/officeDocument/2006/relationships/customXml" Target="../ink/ink39.xml"/><Relationship Id="rId256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ustomXml" Target="../ink/ink48.xml"/><Relationship Id="rId3" Type="http://schemas.openxmlformats.org/officeDocument/2006/relationships/image" Target="../media/image11.tiff"/><Relationship Id="rId7" Type="http://schemas.openxmlformats.org/officeDocument/2006/relationships/customXml" Target="../ink/ink47.xml"/><Relationship Id="rId2" Type="http://schemas.openxmlformats.org/officeDocument/2006/relationships/image" Target="../media/image15.tiff"/><Relationship Id="rId1" Type="http://schemas.openxmlformats.org/officeDocument/2006/relationships/image" Target="../media/image8.tiff"/><Relationship Id="rId6" Type="http://schemas.openxmlformats.org/officeDocument/2006/relationships/customXml" Target="../ink/ink46.xml"/><Relationship Id="rId5" Type="http://schemas.openxmlformats.org/officeDocument/2006/relationships/image" Target="../media/image192.png"/><Relationship Id="rId4" Type="http://schemas.openxmlformats.org/officeDocument/2006/relationships/customXml" Target="../ink/ink45.xml"/></Relationships>
</file>

<file path=xl/drawings/_rels/drawing8.xml.rels><?xml version="1.0" encoding="UTF-8" standalone="yes"?>
<Relationships xmlns="http://schemas.openxmlformats.org/package/2006/relationships"><Relationship Id="rId93" Type="http://schemas.openxmlformats.org/officeDocument/2006/relationships/image" Target="../media/image80.png"/><Relationship Id="rId3" Type="http://schemas.openxmlformats.org/officeDocument/2006/relationships/image" Target="../media/image12.tiff"/><Relationship Id="rId21" Type="http://schemas.openxmlformats.org/officeDocument/2006/relationships/image" Target="../media/image44.png"/><Relationship Id="rId76" Type="http://schemas.openxmlformats.org/officeDocument/2006/relationships/customXml" Target="../ink/ink51.xml"/><Relationship Id="rId92" Type="http://schemas.openxmlformats.org/officeDocument/2006/relationships/customXml" Target="../ink/ink53.xml"/><Relationship Id="rId2" Type="http://schemas.openxmlformats.org/officeDocument/2006/relationships/image" Target="../media/image11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96" Type="http://schemas.openxmlformats.org/officeDocument/2006/relationships/customXml" Target="../ink/ink55.xml"/><Relationship Id="rId1" Type="http://schemas.openxmlformats.org/officeDocument/2006/relationships/image" Target="../media/image8.tiff"/><Relationship Id="rId95" Type="http://schemas.openxmlformats.org/officeDocument/2006/relationships/image" Target="../media/image33.png"/><Relationship Id="rId78" Type="http://schemas.openxmlformats.org/officeDocument/2006/relationships/customXml" Target="../ink/ink52.xml"/><Relationship Id="rId94" Type="http://schemas.openxmlformats.org/officeDocument/2006/relationships/customXml" Target="../ink/ink54.xml"/><Relationship Id="rId4" Type="http://schemas.openxmlformats.org/officeDocument/2006/relationships/customXml" Target="../ink/ink49.xml"/><Relationship Id="rId22" Type="http://schemas.openxmlformats.org/officeDocument/2006/relationships/customXml" Target="../ink/ink50.xml"/><Relationship Id="rId77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139700</xdr:colOff>
      <xdr:row>3</xdr:row>
      <xdr:rowOff>177800</xdr:rowOff>
    </xdr:from>
    <xdr:to>
      <xdr:col>17</xdr:col>
      <xdr:colOff>251833</xdr:colOff>
      <xdr:row>14</xdr:row>
      <xdr:rowOff>8249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73C336-D9D1-5D40-A71B-E0921D507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200" y="1092200"/>
          <a:ext cx="5065133" cy="3208649"/>
        </a:xfrm>
        <a:prstGeom prst="rect">
          <a:avLst/>
        </a:prstGeom>
      </xdr:spPr>
    </xdr:pic>
    <xdr:clientData/>
  </xdr:twoCellAnchor>
  <xdr:twoCellAnchor>
    <xdr:from>
      <xdr:col>4</xdr:col>
      <xdr:colOff>781050</xdr:colOff>
      <xdr:row>3</xdr:row>
      <xdr:rowOff>209550</xdr:rowOff>
    </xdr:from>
    <xdr:to>
      <xdr:col>10</xdr:col>
      <xdr:colOff>400050</xdr:colOff>
      <xdr:row>13</xdr:row>
      <xdr:rowOff>260350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1D0A3B-064F-5440-81E9-3AAF6EA57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762000</xdr:colOff>
      <xdr:row>3</xdr:row>
      <xdr:rowOff>101600</xdr:rowOff>
    </xdr:from>
    <xdr:to>
      <xdr:col>2</xdr:col>
      <xdr:colOff>1700504</xdr:colOff>
      <xdr:row>3</xdr:row>
      <xdr:rowOff>749300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A49405-6715-1647-8B48-C538B3EC4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3000" y="825500"/>
          <a:ext cx="938504" cy="647700"/>
        </a:xfrm>
        <a:prstGeom prst="rect">
          <a:avLst/>
        </a:prstGeom>
      </xdr:spPr>
    </xdr:pic>
    <xdr:clientData/>
  </xdr:twoCellAnchor>
  <xdr:twoCellAnchor>
    <xdr:from>
      <xdr:col>4</xdr:col>
      <xdr:colOff>654050</xdr:colOff>
      <xdr:row>3</xdr:row>
      <xdr:rowOff>711200</xdr:rowOff>
    </xdr:from>
    <xdr:to>
      <xdr:col>10</xdr:col>
      <xdr:colOff>25400</xdr:colOff>
      <xdr:row>14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C4FE21-A696-4341-BCAE-AF5BEE79B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774699</xdr:colOff>
      <xdr:row>15</xdr:row>
      <xdr:rowOff>215900</xdr:rowOff>
    </xdr:from>
    <xdr:to>
      <xdr:col>9</xdr:col>
      <xdr:colOff>1347808</xdr:colOff>
      <xdr:row>30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9C3CAF-8DA4-9842-B8F6-AF022F3CD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5199" y="4686300"/>
          <a:ext cx="5322909" cy="3594100"/>
        </a:xfrm>
        <a:prstGeom prst="rect">
          <a:avLst/>
        </a:prstGeom>
      </xdr:spPr>
    </xdr:pic>
    <xdr:clientData/>
  </xdr:twoCellAnchor>
  <xdr:twoCellAnchor>
    <xdr:from>
      <xdr:col>10</xdr:col>
      <xdr:colOff>488950</xdr:colOff>
      <xdr:row>3</xdr:row>
      <xdr:rowOff>704850</xdr:rowOff>
    </xdr:from>
    <xdr:to>
      <xdr:col>16</xdr:col>
      <xdr:colOff>241300</xdr:colOff>
      <xdr:row>14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DF681B-E5AA-DC43-99D0-9C3F926AD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797340</xdr:colOff>
      <xdr:row>9</xdr:row>
      <xdr:rowOff>81800</xdr:rowOff>
    </xdr:from>
    <xdr:to>
      <xdr:col>9</xdr:col>
      <xdr:colOff>836940</xdr:colOff>
      <xdr:row>9</xdr:row>
      <xdr:rowOff>138680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89DDB666-0024-8A44-A9A1-825D9A994199}"/>
                </a:ext>
              </a:extLst>
            </xdr14:cNvPr>
            <xdr14:cNvContentPartPr/>
          </xdr14:nvContentPartPr>
          <xdr14:nvPr macro=""/>
          <xdr14:xfrm>
            <a:off x="10817640" y="2952000"/>
            <a:ext cx="39600" cy="5688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89DDB666-0024-8A44-A9A1-825D9A99419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802520" y="2936880"/>
              <a:ext cx="70200" cy="874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539750</xdr:colOff>
      <xdr:row>2</xdr:row>
      <xdr:rowOff>279400</xdr:rowOff>
    </xdr:from>
    <xdr:to>
      <xdr:col>11</xdr:col>
      <xdr:colOff>139700</xdr:colOff>
      <xdr:row>15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67BE89-C1DC-874A-B76E-15C3ACB72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679450</xdr:colOff>
      <xdr:row>2</xdr:row>
      <xdr:rowOff>241300</xdr:rowOff>
    </xdr:from>
    <xdr:to>
      <xdr:col>18</xdr:col>
      <xdr:colOff>431800</xdr:colOff>
      <xdr:row>16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3E2465-03DB-DC45-8696-08BD0EA07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387350</xdr:colOff>
      <xdr:row>4</xdr:row>
      <xdr:rowOff>12700</xdr:rowOff>
    </xdr:from>
    <xdr:to>
      <xdr:col>13</xdr:col>
      <xdr:colOff>762000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0FA5D-3F03-6D43-B5FB-7F959D0C8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1587500</xdr:colOff>
      <xdr:row>15</xdr:row>
      <xdr:rowOff>203200</xdr:rowOff>
    </xdr:from>
    <xdr:to>
      <xdr:col>9</xdr:col>
      <xdr:colOff>650300</xdr:colOff>
      <xdr:row>36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FD03DF-45EF-9E49-B279-19DE961E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0" y="4051300"/>
          <a:ext cx="5616000" cy="445770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7</xdr:row>
      <xdr:rowOff>78584</xdr:rowOff>
    </xdr:from>
    <xdr:to>
      <xdr:col>6</xdr:col>
      <xdr:colOff>596900</xdr:colOff>
      <xdr:row>12</xdr:row>
      <xdr:rowOff>191360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0C2825-92BD-2F4F-B67A-939E66BAF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43300" y="1793084"/>
          <a:ext cx="2781300" cy="14462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13</xdr:row>
      <xdr:rowOff>34776</xdr:rowOff>
    </xdr:from>
    <xdr:to>
      <xdr:col>5</xdr:col>
      <xdr:colOff>1228091</xdr:colOff>
      <xdr:row>13</xdr:row>
      <xdr:rowOff>736600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D76E62-0525-F64F-9D22-16E035907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1200" y="3501876"/>
          <a:ext cx="834391" cy="701824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457201</xdr:colOff>
      <xdr:row>13</xdr:row>
      <xdr:rowOff>82512</xdr:rowOff>
    </xdr:from>
    <xdr:to>
      <xdr:col>6</xdr:col>
      <xdr:colOff>1649085</xdr:colOff>
      <xdr:row>13</xdr:row>
      <xdr:rowOff>812799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118D20-E241-634E-A750-365FCA6E9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1" y="3549612"/>
          <a:ext cx="1191884" cy="730287"/>
        </a:xfrm>
        <a:prstGeom prst="rect">
          <a:avLst/>
        </a:prstGeom>
      </xdr:spPr>
    </xdr:pic>
    <xdr:clientData/>
  </xdr:twoCellAnchor>
  <xdr:twoCellAnchor editAs="oneCell">
    <xdr:from>
      <xdr:col>7</xdr:col>
      <xdr:colOff>265327</xdr:colOff>
      <xdr:row>13</xdr:row>
      <xdr:rowOff>88900</xdr:rowOff>
    </xdr:from>
    <xdr:to>
      <xdr:col>7</xdr:col>
      <xdr:colOff>1689672</xdr:colOff>
      <xdr:row>13</xdr:row>
      <xdr:rowOff>838200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139637-5B67-494B-B6C3-4F420A375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1727" y="3556000"/>
          <a:ext cx="1424345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127001</xdr:colOff>
      <xdr:row>3</xdr:row>
      <xdr:rowOff>155933</xdr:rowOff>
    </xdr:from>
    <xdr:to>
      <xdr:col>6</xdr:col>
      <xdr:colOff>1384300</xdr:colOff>
      <xdr:row>11</xdr:row>
      <xdr:rowOff>164559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28910B-EA6B-FC4A-9752-511DF7D22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03501" y="1210033"/>
          <a:ext cx="4533899" cy="1939026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22</xdr:row>
      <xdr:rowOff>169310</xdr:rowOff>
    </xdr:from>
    <xdr:to>
      <xdr:col>6</xdr:col>
      <xdr:colOff>1981200</xdr:colOff>
      <xdr:row>34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0831E0-00D2-B041-A9FB-6F73086D5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100" y="6417710"/>
          <a:ext cx="5791200" cy="2484990"/>
        </a:xfrm>
        <a:prstGeom prst="rect">
          <a:avLst/>
        </a:prstGeom>
      </xdr:spPr>
    </xdr:pic>
    <xdr:clientData/>
  </xdr:twoCellAnchor>
  <xdr:oneCellAnchor>
    <xdr:from>
      <xdr:col>5</xdr:col>
      <xdr:colOff>393700</xdr:colOff>
      <xdr:row>38</xdr:row>
      <xdr:rowOff>34776</xdr:rowOff>
    </xdr:from>
    <xdr:ext cx="834391" cy="701824"/>
    <xdr:pic>
      <xdr:nvPicPr>
        <xdr:cNvPr id="7" name="Picture 6">
          <a:extLst>
            <a:ext uri="{FF2B5EF4-FFF2-40B4-BE49-F238E27FC236}">
              <a16:creationId xmlns:a16="http://schemas.microsoft.com/office/drawing/2014/main" id="{1A131236-781A-CB46-B075-78F498019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1200" y="3501876"/>
          <a:ext cx="834391" cy="701824"/>
        </a:xfrm>
        <a:prstGeom prst="rect">
          <a:avLst/>
        </a:prstGeom>
      </xdr:spPr>
    </xdr:pic>
    <xdr:clientData/>
  </xdr:oneCellAnchor>
  <xdr:oneCellAnchor>
    <xdr:from>
      <xdr:col>6</xdr:col>
      <xdr:colOff>457201</xdr:colOff>
      <xdr:row>38</xdr:row>
      <xdr:rowOff>82512</xdr:rowOff>
    </xdr:from>
    <xdr:ext cx="1191884" cy="730287"/>
    <xdr:pic>
      <xdr:nvPicPr>
        <xdr:cNvPr id="8" name="Picture 7">
          <a:extLst>
            <a:ext uri="{FF2B5EF4-FFF2-40B4-BE49-F238E27FC236}">
              <a16:creationId xmlns:a16="http://schemas.microsoft.com/office/drawing/2014/main" id="{17042627-BB3A-9342-9541-CAE4AC45C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1" y="3549612"/>
          <a:ext cx="1191884" cy="730287"/>
        </a:xfrm>
        <a:prstGeom prst="rect">
          <a:avLst/>
        </a:prstGeom>
      </xdr:spPr>
    </xdr:pic>
    <xdr:clientData/>
  </xdr:oneCellAnchor>
  <xdr:oneCellAnchor>
    <xdr:from>
      <xdr:col>7</xdr:col>
      <xdr:colOff>265327</xdr:colOff>
      <xdr:row>38</xdr:row>
      <xdr:rowOff>88900</xdr:rowOff>
    </xdr:from>
    <xdr:ext cx="1424345" cy="749300"/>
    <xdr:pic>
      <xdr:nvPicPr>
        <xdr:cNvPr id="9" name="Picture 8">
          <a:extLst>
            <a:ext uri="{FF2B5EF4-FFF2-40B4-BE49-F238E27FC236}">
              <a16:creationId xmlns:a16="http://schemas.microsoft.com/office/drawing/2014/main" id="{BA1F7AA3-6DC0-C04D-B103-444CF2E9A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1727" y="3556000"/>
          <a:ext cx="1424345" cy="749300"/>
        </a:xfrm>
        <a:prstGeom prst="rect">
          <a:avLst/>
        </a:prstGeom>
      </xdr:spPr>
    </xdr:pic>
    <xdr:clientData/>
  </xdr:oneCellAnchor>
  <xdr:oneCellAnchor>
    <xdr:from>
      <xdr:col>10</xdr:col>
      <xdr:colOff>203200</xdr:colOff>
      <xdr:row>38</xdr:row>
      <xdr:rowOff>165100</xdr:rowOff>
    </xdr:from>
    <xdr:ext cx="1026065" cy="628687"/>
    <xdr:pic>
      <xdr:nvPicPr>
        <xdr:cNvPr id="12" name="Picture 11">
          <a:extLst>
            <a:ext uri="{FF2B5EF4-FFF2-40B4-BE49-F238E27FC236}">
              <a16:creationId xmlns:a16="http://schemas.microsoft.com/office/drawing/2014/main" id="{BD721FBB-73FD-4A49-8FCF-5DB9DA1D3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1800" y="9702800"/>
          <a:ext cx="1026065" cy="628687"/>
        </a:xfrm>
        <a:prstGeom prst="rect">
          <a:avLst/>
        </a:prstGeom>
      </xdr:spPr>
    </xdr:pic>
    <xdr:clientData/>
  </xdr:oneCellAnchor>
  <xdr:oneCellAnchor>
    <xdr:from>
      <xdr:col>11</xdr:col>
      <xdr:colOff>241301</xdr:colOff>
      <xdr:row>38</xdr:row>
      <xdr:rowOff>144696</xdr:rowOff>
    </xdr:from>
    <xdr:ext cx="1270000" cy="668104"/>
    <xdr:pic>
      <xdr:nvPicPr>
        <xdr:cNvPr id="13" name="Picture 12">
          <a:extLst>
            <a:ext uri="{FF2B5EF4-FFF2-40B4-BE49-F238E27FC236}">
              <a16:creationId xmlns:a16="http://schemas.microsoft.com/office/drawing/2014/main" id="{0CD4339C-AFF7-CA41-AD95-CF6E0F660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23901" y="9682396"/>
          <a:ext cx="1270000" cy="668104"/>
        </a:xfrm>
        <a:prstGeom prst="rect">
          <a:avLst/>
        </a:prstGeom>
      </xdr:spPr>
    </xdr:pic>
    <xdr:clientData/>
  </xdr:oneCellAnchor>
  <xdr:twoCellAnchor editAs="oneCell">
    <xdr:from>
      <xdr:col>7</xdr:col>
      <xdr:colOff>444499</xdr:colOff>
      <xdr:row>33</xdr:row>
      <xdr:rowOff>25400</xdr:rowOff>
    </xdr:from>
    <xdr:to>
      <xdr:col>7</xdr:col>
      <xdr:colOff>1751044</xdr:colOff>
      <xdr:row>37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2552D4D-9A6B-6043-8B98-A743FA6AA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0899" y="8102600"/>
          <a:ext cx="1306545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356020</xdr:colOff>
      <xdr:row>13</xdr:row>
      <xdr:rowOff>658040</xdr:rowOff>
    </xdr:from>
    <xdr:to>
      <xdr:col>1</xdr:col>
      <xdr:colOff>380500</xdr:colOff>
      <xdr:row>13</xdr:row>
      <xdr:rowOff>691160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0A4A3EC6-A665-5C42-A8BB-30405E444728}"/>
                </a:ext>
              </a:extLst>
            </xdr14:cNvPr>
            <xdr14:cNvContentPartPr/>
          </xdr14:nvContentPartPr>
          <xdr14:nvPr macro=""/>
          <xdr14:xfrm>
            <a:off x="1181520" y="3680640"/>
            <a:ext cx="24480" cy="3312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0A4A3EC6-A665-5C42-A8BB-30405E44472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66040" y="3665520"/>
              <a:ext cx="55080" cy="6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334460</xdr:colOff>
      <xdr:row>15</xdr:row>
      <xdr:rowOff>78120</xdr:rowOff>
    </xdr:from>
    <xdr:to>
      <xdr:col>9</xdr:col>
      <xdr:colOff>344180</xdr:colOff>
      <xdr:row>15</xdr:row>
      <xdr:rowOff>84240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5F45B6C7-326D-FB40-8DAE-40B9DEFEBE62}"/>
                </a:ext>
              </a:extLst>
            </xdr14:cNvPr>
            <xdr14:cNvContentPartPr/>
          </xdr14:nvContentPartPr>
          <xdr14:nvPr macro=""/>
          <xdr14:xfrm>
            <a:off x="11167560" y="4192920"/>
            <a:ext cx="9720" cy="612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5F45B6C7-326D-FB40-8DAE-40B9DEFEBE6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1152440" y="4177800"/>
              <a:ext cx="39960" cy="3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934560</xdr:colOff>
      <xdr:row>18</xdr:row>
      <xdr:rowOff>159180</xdr:rowOff>
    </xdr:from>
    <xdr:to>
      <xdr:col>10</xdr:col>
      <xdr:colOff>934920</xdr:colOff>
      <xdr:row>18</xdr:row>
      <xdr:rowOff>162060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82DD0202-3A8E-5D46-AE09-D9D5A160D92F}"/>
                </a:ext>
              </a:extLst>
            </xdr14:cNvPr>
            <xdr14:cNvContentPartPr/>
          </xdr14:nvContentPartPr>
          <xdr14:nvPr macro=""/>
          <xdr14:xfrm>
            <a:off x="12593160" y="4997880"/>
            <a:ext cx="360" cy="288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82DD0202-3A8E-5D46-AE09-D9D5A160D92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2578040" y="4982400"/>
              <a:ext cx="30960" cy="3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419100</xdr:colOff>
      <xdr:row>9</xdr:row>
      <xdr:rowOff>12700</xdr:rowOff>
    </xdr:from>
    <xdr:to>
      <xdr:col>7</xdr:col>
      <xdr:colOff>1725645</xdr:colOff>
      <xdr:row>12</xdr:row>
      <xdr:rowOff>190500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D058A363-BF51-5845-8020-EEADBE664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45500" y="2070100"/>
          <a:ext cx="1306545" cy="901700"/>
        </a:xfrm>
        <a:prstGeom prst="rect">
          <a:avLst/>
        </a:prstGeom>
      </xdr:spPr>
    </xdr:pic>
    <xdr:clientData/>
  </xdr:twoCellAnchor>
  <xdr:twoCellAnchor editAs="oneCell">
    <xdr:from>
      <xdr:col>6</xdr:col>
      <xdr:colOff>1290300</xdr:colOff>
      <xdr:row>2</xdr:row>
      <xdr:rowOff>14440</xdr:rowOff>
    </xdr:from>
    <xdr:to>
      <xdr:col>6</xdr:col>
      <xdr:colOff>1297500</xdr:colOff>
      <xdr:row>2</xdr:row>
      <xdr:rowOff>35680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694C2E9F-F6D4-C840-995D-170BF35B7FD0}"/>
                </a:ext>
              </a:extLst>
            </xdr14:cNvPr>
            <xdr14:cNvContentPartPr/>
          </xdr14:nvContentPartPr>
          <xdr14:nvPr macro=""/>
          <xdr14:xfrm>
            <a:off x="7043400" y="420840"/>
            <a:ext cx="7200" cy="21240"/>
          </xdr14:xfrm>
        </xdr:contentPart>
      </mc:Choice>
      <mc:Fallback xmlns=""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694C2E9F-F6D4-C840-995D-170BF35B7FD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028280" y="405720"/>
              <a:ext cx="3744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840040</xdr:colOff>
      <xdr:row>1</xdr:row>
      <xdr:rowOff>48440</xdr:rowOff>
    </xdr:from>
    <xdr:to>
      <xdr:col>7</xdr:col>
      <xdr:colOff>878200</xdr:colOff>
      <xdr:row>1</xdr:row>
      <xdr:rowOff>66800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5C1C2DA3-17EB-AC40-A812-0088C0564DFC}"/>
                </a:ext>
              </a:extLst>
            </xdr14:cNvPr>
            <xdr14:cNvContentPartPr/>
          </xdr14:nvContentPartPr>
          <xdr14:nvPr macro=""/>
          <xdr14:xfrm>
            <a:off x="8866440" y="251640"/>
            <a:ext cx="38160" cy="18360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5C1C2DA3-17EB-AC40-A812-0088C0564DF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8851320" y="236520"/>
              <a:ext cx="68400" cy="4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234300</xdr:colOff>
      <xdr:row>8</xdr:row>
      <xdr:rowOff>217900</xdr:rowOff>
    </xdr:from>
    <xdr:to>
      <xdr:col>3</xdr:col>
      <xdr:colOff>302340</xdr:colOff>
      <xdr:row>9</xdr:row>
      <xdr:rowOff>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3D2E0EC8-BF64-9F43-AF10-8871386D24B3}"/>
                </a:ext>
              </a:extLst>
            </xdr14:cNvPr>
            <xdr14:cNvContentPartPr/>
          </xdr14:nvContentPartPr>
          <xdr14:nvPr macro=""/>
          <xdr14:xfrm>
            <a:off x="2710800" y="2034000"/>
            <a:ext cx="68040" cy="25920"/>
          </xdr14:xfrm>
        </xdr:contentPart>
      </mc:Choice>
      <mc:Fallback xmlns=""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3D2E0EC8-BF64-9F43-AF10-8871386D24B3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695680" y="2018880"/>
              <a:ext cx="9864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625980</xdr:colOff>
      <xdr:row>10</xdr:row>
      <xdr:rowOff>125180</xdr:rowOff>
    </xdr:from>
    <xdr:to>
      <xdr:col>3</xdr:col>
      <xdr:colOff>655500</xdr:colOff>
      <xdr:row>10</xdr:row>
      <xdr:rowOff>146420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A5692EF6-39BE-7D4C-95B7-025045A92529}"/>
                </a:ext>
              </a:extLst>
            </xdr14:cNvPr>
            <xdr14:cNvContentPartPr/>
          </xdr14:nvContentPartPr>
          <xdr14:nvPr macro=""/>
          <xdr14:xfrm>
            <a:off x="3102480" y="2423880"/>
            <a:ext cx="29520" cy="21240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A5692EF6-39BE-7D4C-95B7-025045A9252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3087360" y="2408760"/>
              <a:ext cx="6012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781560</xdr:colOff>
      <xdr:row>19</xdr:row>
      <xdr:rowOff>153680</xdr:rowOff>
    </xdr:from>
    <xdr:to>
      <xdr:col>1</xdr:col>
      <xdr:colOff>41740</xdr:colOff>
      <xdr:row>20</xdr:row>
      <xdr:rowOff>50620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F3C3F08E-C094-BD4E-ADDF-2D4D67E5D56D}"/>
                </a:ext>
              </a:extLst>
            </xdr14:cNvPr>
            <xdr14:cNvContentPartPr/>
          </xdr14:nvContentPartPr>
          <xdr14:nvPr macro=""/>
          <xdr14:xfrm>
            <a:off x="781560" y="5233680"/>
            <a:ext cx="85680" cy="138240"/>
          </xdr14:xfrm>
        </xdr:contentPart>
      </mc:Choice>
      <mc:Fallback xmlns="">
        <xdr:pic>
          <xdr:nvPicPr>
            <xdr:cNvPr id="145" name="Ink 144">
              <a:extLst>
                <a:ext uri="{FF2B5EF4-FFF2-40B4-BE49-F238E27FC236}">
                  <a16:creationId xmlns:a16="http://schemas.microsoft.com/office/drawing/2014/main" id="{F3C3F08E-C094-BD4E-ADDF-2D4D67E5D56D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66440" y="5218200"/>
              <a:ext cx="116280" cy="16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658400</xdr:colOff>
      <xdr:row>18</xdr:row>
      <xdr:rowOff>10860</xdr:rowOff>
    </xdr:from>
    <xdr:to>
      <xdr:col>2</xdr:col>
      <xdr:colOff>718160</xdr:colOff>
      <xdr:row>18</xdr:row>
      <xdr:rowOff>99780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FB6C2D89-E52B-B44E-AA29-315363719154}"/>
                </a:ext>
              </a:extLst>
            </xdr14:cNvPr>
            <xdr14:cNvContentPartPr/>
          </xdr14:nvContentPartPr>
          <xdr14:nvPr macro=""/>
          <xdr14:xfrm>
            <a:off x="2309400" y="4849560"/>
            <a:ext cx="59760" cy="8892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FB6C2D89-E52B-B44E-AA29-315363719154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93920" y="4834080"/>
              <a:ext cx="90360" cy="11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82700</xdr:colOff>
      <xdr:row>3</xdr:row>
      <xdr:rowOff>232080</xdr:rowOff>
    </xdr:from>
    <xdr:to>
      <xdr:col>5</xdr:col>
      <xdr:colOff>111500</xdr:colOff>
      <xdr:row>4</xdr:row>
      <xdr:rowOff>17060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F16A56EE-322B-834B-8051-1EA5106D7D6B}"/>
                </a:ext>
              </a:extLst>
            </xdr14:cNvPr>
            <xdr14:cNvContentPartPr/>
          </xdr14:nvContentPartPr>
          <xdr14:nvPr macro=""/>
          <xdr14:xfrm>
            <a:off x="4210200" y="841680"/>
            <a:ext cx="28800" cy="26280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F16A56EE-322B-834B-8051-1EA5106D7D6B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195080" y="826560"/>
              <a:ext cx="59400" cy="5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518320</xdr:colOff>
      <xdr:row>16</xdr:row>
      <xdr:rowOff>49940</xdr:rowOff>
    </xdr:from>
    <xdr:to>
      <xdr:col>4</xdr:col>
      <xdr:colOff>678520</xdr:colOff>
      <xdr:row>16</xdr:row>
      <xdr:rowOff>204380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313723C9-FDEB-AB40-8D8C-0FFA56CE4165}"/>
                </a:ext>
              </a:extLst>
            </xdr14:cNvPr>
            <xdr14:cNvContentPartPr/>
          </xdr14:nvContentPartPr>
          <xdr14:nvPr macro=""/>
          <xdr14:xfrm>
            <a:off x="3820320" y="4406040"/>
            <a:ext cx="160200" cy="154440"/>
          </xdr14:xfrm>
        </xdr:contentPart>
      </mc:Choice>
      <mc:Fallback xmlns="">
        <xdr:pic>
          <xdr:nvPicPr>
            <xdr:cNvPr id="173" name="Ink 172">
              <a:extLst>
                <a:ext uri="{FF2B5EF4-FFF2-40B4-BE49-F238E27FC236}">
                  <a16:creationId xmlns:a16="http://schemas.microsoft.com/office/drawing/2014/main" id="{313723C9-FDEB-AB40-8D8C-0FFA56CE4165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805200" y="4390920"/>
              <a:ext cx="190800" cy="18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535240</xdr:colOff>
      <xdr:row>17</xdr:row>
      <xdr:rowOff>94840</xdr:rowOff>
    </xdr:from>
    <xdr:to>
      <xdr:col>4</xdr:col>
      <xdr:colOff>670240</xdr:colOff>
      <xdr:row>17</xdr:row>
      <xdr:rowOff>228400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29C97CCE-FC55-9343-A79B-4DEE982567CE}"/>
                </a:ext>
              </a:extLst>
            </xdr14:cNvPr>
            <xdr14:cNvContentPartPr/>
          </xdr14:nvContentPartPr>
          <xdr14:nvPr macro=""/>
          <xdr14:xfrm>
            <a:off x="3837240" y="4692240"/>
            <a:ext cx="135000" cy="133560"/>
          </xdr14:xfrm>
        </xdr:contentPart>
      </mc:Choice>
      <mc:Fallback xmlns=""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29C97CCE-FC55-9343-A79B-4DEE982567CE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821760" y="4676760"/>
              <a:ext cx="165600" cy="16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616240</xdr:colOff>
      <xdr:row>18</xdr:row>
      <xdr:rowOff>161340</xdr:rowOff>
    </xdr:from>
    <xdr:to>
      <xdr:col>4</xdr:col>
      <xdr:colOff>649360</xdr:colOff>
      <xdr:row>18</xdr:row>
      <xdr:rowOff>200220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C75F4D99-F528-554B-9EBA-316AFE3DE153}"/>
                </a:ext>
              </a:extLst>
            </xdr14:cNvPr>
            <xdr14:cNvContentPartPr/>
          </xdr14:nvContentPartPr>
          <xdr14:nvPr macro=""/>
          <xdr14:xfrm>
            <a:off x="3918240" y="5000040"/>
            <a:ext cx="33120" cy="38880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C75F4D99-F528-554B-9EBA-316AFE3DE15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3903120" y="4984920"/>
              <a:ext cx="6336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794940</xdr:colOff>
      <xdr:row>13</xdr:row>
      <xdr:rowOff>745160</xdr:rowOff>
    </xdr:from>
    <xdr:to>
      <xdr:col>6</xdr:col>
      <xdr:colOff>797100</xdr:colOff>
      <xdr:row>13</xdr:row>
      <xdr:rowOff>746240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8CB3EA82-BF1C-1947-8F8A-DFCC61679751}"/>
                </a:ext>
              </a:extLst>
            </xdr14:cNvPr>
            <xdr14:cNvContentPartPr/>
          </xdr14:nvContentPartPr>
          <xdr14:nvPr macro=""/>
          <xdr14:xfrm>
            <a:off x="6548040" y="3767760"/>
            <a:ext cx="2160" cy="1080"/>
          </xdr14:xfrm>
        </xdr:contentPart>
      </mc:Choice>
      <mc:Fallback xmlns="">
        <xdr:pic>
          <xdr:nvPicPr>
            <xdr:cNvPr id="193" name="Ink 192">
              <a:extLst>
                <a:ext uri="{FF2B5EF4-FFF2-40B4-BE49-F238E27FC236}">
                  <a16:creationId xmlns:a16="http://schemas.microsoft.com/office/drawing/2014/main" id="{8CB3EA82-BF1C-1947-8F8A-DFCC61679751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532920" y="3752280"/>
              <a:ext cx="32400" cy="3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349860</xdr:colOff>
      <xdr:row>17</xdr:row>
      <xdr:rowOff>193480</xdr:rowOff>
    </xdr:from>
    <xdr:to>
      <xdr:col>3</xdr:col>
      <xdr:colOff>393060</xdr:colOff>
      <xdr:row>17</xdr:row>
      <xdr:rowOff>239920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576F37CB-9D69-DC42-BE22-FB59C35A8586}"/>
                </a:ext>
              </a:extLst>
            </xdr14:cNvPr>
            <xdr14:cNvContentPartPr/>
          </xdr14:nvContentPartPr>
          <xdr14:nvPr macro=""/>
          <xdr14:xfrm>
            <a:off x="2826360" y="4790880"/>
            <a:ext cx="43200" cy="46440"/>
          </xdr14:xfrm>
        </xdr:contentPart>
      </mc:Choice>
      <mc:Fallback xmlns="">
        <xdr:pic>
          <xdr:nvPicPr>
            <xdr:cNvPr id="198" name="Ink 197">
              <a:extLst>
                <a:ext uri="{FF2B5EF4-FFF2-40B4-BE49-F238E27FC236}">
                  <a16:creationId xmlns:a16="http://schemas.microsoft.com/office/drawing/2014/main" id="{576F37CB-9D69-DC42-BE22-FB59C35A8586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811240" y="4775760"/>
              <a:ext cx="7344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311060</xdr:colOff>
      <xdr:row>5</xdr:row>
      <xdr:rowOff>179680</xdr:rowOff>
    </xdr:from>
    <xdr:to>
      <xdr:col>9</xdr:col>
      <xdr:colOff>343460</xdr:colOff>
      <xdr:row>5</xdr:row>
      <xdr:rowOff>205240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14DBD912-B5DC-3D4E-BF32-1B6D9BD9B3C8}"/>
                </a:ext>
              </a:extLst>
            </xdr14:cNvPr>
            <xdr14:cNvContentPartPr/>
          </xdr14:nvContentPartPr>
          <xdr14:nvPr macro=""/>
          <xdr14:xfrm>
            <a:off x="11144160" y="1271880"/>
            <a:ext cx="32400" cy="25560"/>
          </xdr14:xfrm>
        </xdr:contentPart>
      </mc:Choice>
      <mc:Fallback xmlns=""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14DBD912-B5DC-3D4E-BF32-1B6D9BD9B3C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1128680" y="1256400"/>
              <a:ext cx="62640" cy="5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508480</xdr:colOff>
      <xdr:row>11</xdr:row>
      <xdr:rowOff>65320</xdr:rowOff>
    </xdr:from>
    <xdr:to>
      <xdr:col>7</xdr:col>
      <xdr:colOff>568600</xdr:colOff>
      <xdr:row>11</xdr:row>
      <xdr:rowOff>135880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EBDCAE18-097E-3C4E-A2FD-4A8AD469C489}"/>
                </a:ext>
              </a:extLst>
            </xdr14:cNvPr>
            <xdr14:cNvContentPartPr/>
          </xdr14:nvContentPartPr>
          <xdr14:nvPr macro=""/>
          <xdr14:xfrm>
            <a:off x="8534880" y="2605320"/>
            <a:ext cx="60120" cy="70560"/>
          </xdr14:xfrm>
        </xdr:contentPart>
      </mc:Choice>
      <mc:Fallback xmlns="">
        <xdr:pic>
          <xdr:nvPicPr>
            <xdr:cNvPr id="215" name="Ink 214">
              <a:extLst>
                <a:ext uri="{FF2B5EF4-FFF2-40B4-BE49-F238E27FC236}">
                  <a16:creationId xmlns:a16="http://schemas.microsoft.com/office/drawing/2014/main" id="{EBDCAE18-097E-3C4E-A2FD-4A8AD469C489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8519400" y="2590200"/>
              <a:ext cx="90720" cy="10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1281040</xdr:colOff>
      <xdr:row>16</xdr:row>
      <xdr:rowOff>51740</xdr:rowOff>
    </xdr:from>
    <xdr:to>
      <xdr:col>7</xdr:col>
      <xdr:colOff>1324240</xdr:colOff>
      <xdr:row>16</xdr:row>
      <xdr:rowOff>90620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261D72AE-2859-2E42-BD2B-0554BF5D35D9}"/>
                </a:ext>
              </a:extLst>
            </xdr14:cNvPr>
            <xdr14:cNvContentPartPr/>
          </xdr14:nvContentPartPr>
          <xdr14:nvPr macro=""/>
          <xdr14:xfrm>
            <a:off x="9307440" y="4407840"/>
            <a:ext cx="43200" cy="38880"/>
          </xdr14:xfrm>
        </xdr:contentPart>
      </mc:Choice>
      <mc:Fallback xmlns="">
        <xdr:pic>
          <xdr:nvPicPr>
            <xdr:cNvPr id="216" name="Ink 215">
              <a:extLst>
                <a:ext uri="{FF2B5EF4-FFF2-40B4-BE49-F238E27FC236}">
                  <a16:creationId xmlns:a16="http://schemas.microsoft.com/office/drawing/2014/main" id="{261D72AE-2859-2E42-BD2B-0554BF5D35D9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292320" y="4392360"/>
              <a:ext cx="7380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1199680</xdr:colOff>
      <xdr:row>16</xdr:row>
      <xdr:rowOff>211220</xdr:rowOff>
    </xdr:from>
    <xdr:to>
      <xdr:col>7</xdr:col>
      <xdr:colOff>1200040</xdr:colOff>
      <xdr:row>16</xdr:row>
      <xdr:rowOff>211580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956BB3C9-DFB2-5940-B410-946D72ADAE87}"/>
                </a:ext>
              </a:extLst>
            </xdr14:cNvPr>
            <xdr14:cNvContentPartPr/>
          </xdr14:nvContentPartPr>
          <xdr14:nvPr macro=""/>
          <xdr14:xfrm>
            <a:off x="9226080" y="4567320"/>
            <a:ext cx="360" cy="360"/>
          </xdr14:xfrm>
        </xdr:contentPart>
      </mc:Choice>
      <mc:Fallback xmlns="">
        <xdr:pic>
          <xdr:nvPicPr>
            <xdr:cNvPr id="217" name="Ink 216">
              <a:extLst>
                <a:ext uri="{FF2B5EF4-FFF2-40B4-BE49-F238E27FC236}">
                  <a16:creationId xmlns:a16="http://schemas.microsoft.com/office/drawing/2014/main" id="{956BB3C9-DFB2-5940-B410-946D72ADAE8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9217440" y="45586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382640</xdr:colOff>
      <xdr:row>32</xdr:row>
      <xdr:rowOff>120880</xdr:rowOff>
    </xdr:from>
    <xdr:to>
      <xdr:col>2</xdr:col>
      <xdr:colOff>411080</xdr:colOff>
      <xdr:row>32</xdr:row>
      <xdr:rowOff>193240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37D68F4C-BD79-EC4A-B8E3-E2BEAF639B12}"/>
                </a:ext>
              </a:extLst>
            </xdr14:cNvPr>
            <xdr14:cNvContentPartPr/>
          </xdr14:nvContentPartPr>
          <xdr14:nvPr macro=""/>
          <xdr14:xfrm>
            <a:off x="2033640" y="7994880"/>
            <a:ext cx="28440" cy="72360"/>
          </xdr14:xfrm>
        </xdr:contentPart>
      </mc:Choice>
      <mc:Fallback xmlns="">
        <xdr:pic>
          <xdr:nvPicPr>
            <xdr:cNvPr id="218" name="Ink 217">
              <a:extLst>
                <a:ext uri="{FF2B5EF4-FFF2-40B4-BE49-F238E27FC236}">
                  <a16:creationId xmlns:a16="http://schemas.microsoft.com/office/drawing/2014/main" id="{37D68F4C-BD79-EC4A-B8E3-E2BEAF639B12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018160" y="7979760"/>
              <a:ext cx="59040" cy="10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457100</xdr:colOff>
      <xdr:row>27</xdr:row>
      <xdr:rowOff>34200</xdr:rowOff>
    </xdr:from>
    <xdr:to>
      <xdr:col>5</xdr:col>
      <xdr:colOff>468980</xdr:colOff>
      <xdr:row>27</xdr:row>
      <xdr:rowOff>57960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7C437F04-D987-1E4B-971B-49F7BFDEF3B3}"/>
                </a:ext>
              </a:extLst>
            </xdr14:cNvPr>
            <xdr14:cNvContentPartPr/>
          </xdr14:nvContentPartPr>
          <xdr14:nvPr macro=""/>
          <xdr14:xfrm>
            <a:off x="4584600" y="6892200"/>
            <a:ext cx="11880" cy="23760"/>
          </xdr14:xfrm>
        </xdr:contentPart>
      </mc:Choice>
      <mc:Fallback xmlns="">
        <xdr:pic>
          <xdr:nvPicPr>
            <xdr:cNvPr id="249" name="Ink 248">
              <a:extLst>
                <a:ext uri="{FF2B5EF4-FFF2-40B4-BE49-F238E27FC236}">
                  <a16:creationId xmlns:a16="http://schemas.microsoft.com/office/drawing/2014/main" id="{7C437F04-D987-1E4B-971B-49F7BFDEF3B3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569120" y="6877080"/>
              <a:ext cx="4248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1457700</xdr:colOff>
      <xdr:row>29</xdr:row>
      <xdr:rowOff>152320</xdr:rowOff>
    </xdr:from>
    <xdr:to>
      <xdr:col>6</xdr:col>
      <xdr:colOff>1504860</xdr:colOff>
      <xdr:row>29</xdr:row>
      <xdr:rowOff>170320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94" name="Ink 293">
              <a:extLst>
                <a:ext uri="{FF2B5EF4-FFF2-40B4-BE49-F238E27FC236}">
                  <a16:creationId xmlns:a16="http://schemas.microsoft.com/office/drawing/2014/main" id="{DBA59AAF-9E02-6242-96F8-405E9B90456A}"/>
                </a:ext>
              </a:extLst>
            </xdr14:cNvPr>
            <xdr14:cNvContentPartPr/>
          </xdr14:nvContentPartPr>
          <xdr14:nvPr macro=""/>
          <xdr14:xfrm>
            <a:off x="7210800" y="7416720"/>
            <a:ext cx="47160" cy="18000"/>
          </xdr14:xfrm>
        </xdr:contentPart>
      </mc:Choice>
      <mc:Fallback xmlns="">
        <xdr:pic>
          <xdr:nvPicPr>
            <xdr:cNvPr id="294" name="Ink 293">
              <a:extLst>
                <a:ext uri="{FF2B5EF4-FFF2-40B4-BE49-F238E27FC236}">
                  <a16:creationId xmlns:a16="http://schemas.microsoft.com/office/drawing/2014/main" id="{DBA59AAF-9E02-6242-96F8-405E9B90456A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195680" y="7401600"/>
              <a:ext cx="77760" cy="4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136600</xdr:colOff>
      <xdr:row>27</xdr:row>
      <xdr:rowOff>23040</xdr:rowOff>
    </xdr:from>
    <xdr:to>
      <xdr:col>7</xdr:col>
      <xdr:colOff>156040</xdr:colOff>
      <xdr:row>27</xdr:row>
      <xdr:rowOff>34560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502" name="Ink 501">
              <a:extLst>
                <a:ext uri="{FF2B5EF4-FFF2-40B4-BE49-F238E27FC236}">
                  <a16:creationId xmlns:a16="http://schemas.microsoft.com/office/drawing/2014/main" id="{36D2BCAA-145E-0E41-A3F1-4FF2D1B4DE41}"/>
                </a:ext>
              </a:extLst>
            </xdr14:cNvPr>
            <xdr14:cNvContentPartPr/>
          </xdr14:nvContentPartPr>
          <xdr14:nvPr macro=""/>
          <xdr14:xfrm>
            <a:off x="8163000" y="6881040"/>
            <a:ext cx="19440" cy="11520"/>
          </xdr14:xfrm>
        </xdr:contentPart>
      </mc:Choice>
      <mc:Fallback xmlns="">
        <xdr:pic>
          <xdr:nvPicPr>
            <xdr:cNvPr id="502" name="Ink 501">
              <a:extLst>
                <a:ext uri="{FF2B5EF4-FFF2-40B4-BE49-F238E27FC236}">
                  <a16:creationId xmlns:a16="http://schemas.microsoft.com/office/drawing/2014/main" id="{36D2BCAA-145E-0E41-A3F1-4FF2D1B4DE41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8147520" y="6865920"/>
              <a:ext cx="50040" cy="421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5674AC2D-330C-194F-84CF-93513C835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47697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55</xdr:row>
      <xdr:rowOff>130911</xdr:rowOff>
    </xdr:from>
    <xdr:ext cx="1333500" cy="701510"/>
    <xdr:pic>
      <xdr:nvPicPr>
        <xdr:cNvPr id="5" name="Picture 4">
          <a:extLst>
            <a:ext uri="{FF2B5EF4-FFF2-40B4-BE49-F238E27FC236}">
              <a16:creationId xmlns:a16="http://schemas.microsoft.com/office/drawing/2014/main" id="{664FF305-FCC9-624D-8CBD-FE95FDE9F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119419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88900</xdr:colOff>
      <xdr:row>14</xdr:row>
      <xdr:rowOff>46848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2784F0-86CE-9A40-B204-93469491F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0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647700</xdr:colOff>
      <xdr:row>19</xdr:row>
      <xdr:rowOff>88899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A756AC-E85F-9A44-984B-2A68C98B2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31</xdr:row>
      <xdr:rowOff>177800</xdr:rowOff>
    </xdr:from>
    <xdr:to>
      <xdr:col>16</xdr:col>
      <xdr:colOff>203200</xdr:colOff>
      <xdr:row>50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9D3242-069B-B047-B90B-EED3502F7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30600" y="6883400"/>
          <a:ext cx="6908800" cy="3886200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67</xdr:row>
      <xdr:rowOff>96330</xdr:rowOff>
    </xdr:from>
    <xdr:to>
      <xdr:col>16</xdr:col>
      <xdr:colOff>762000</xdr:colOff>
      <xdr:row>86</xdr:row>
      <xdr:rowOff>165099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60BB98-5604-0849-BA9F-06CA76A1E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2400" y="15006130"/>
          <a:ext cx="7035800" cy="3929569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386340</xdr:colOff>
      <xdr:row>6</xdr:row>
      <xdr:rowOff>33680</xdr:rowOff>
    </xdr:from>
    <xdr:to>
      <xdr:col>7</xdr:col>
      <xdr:colOff>407580</xdr:colOff>
      <xdr:row>6</xdr:row>
      <xdr:rowOff>43400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BDDBD556-786C-1D47-9E69-7C92576EC359}"/>
                </a:ext>
              </a:extLst>
            </xdr14:cNvPr>
            <xdr14:cNvContentPartPr/>
          </xdr14:nvContentPartPr>
          <xdr14:nvPr macro=""/>
          <xdr14:xfrm>
            <a:off x="4539240" y="1379880"/>
            <a:ext cx="21240" cy="972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BDDBD556-786C-1D47-9E69-7C92576EC359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4523760" y="1364400"/>
              <a:ext cx="51840" cy="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506880</xdr:colOff>
      <xdr:row>26</xdr:row>
      <xdr:rowOff>239700</xdr:rowOff>
    </xdr:from>
    <xdr:to>
      <xdr:col>2</xdr:col>
      <xdr:colOff>533160</xdr:colOff>
      <xdr:row>26</xdr:row>
      <xdr:rowOff>253020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A1E41355-35D0-F045-94DB-9D87F9276CCD}"/>
                </a:ext>
              </a:extLst>
            </xdr14:cNvPr>
            <xdr14:cNvContentPartPr/>
          </xdr14:nvContentPartPr>
          <xdr14:nvPr macro=""/>
          <xdr14:xfrm>
            <a:off x="1878480" y="5916600"/>
            <a:ext cx="26280" cy="1332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A1E41355-35D0-F045-94DB-9D87F9276CCD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863360" y="5901480"/>
              <a:ext cx="5688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266520</xdr:colOff>
      <xdr:row>27</xdr:row>
      <xdr:rowOff>119380</xdr:rowOff>
    </xdr:from>
    <xdr:to>
      <xdr:col>6</xdr:col>
      <xdr:colOff>297840</xdr:colOff>
      <xdr:row>27</xdr:row>
      <xdr:rowOff>160780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B52AC00-83D0-A44B-B01E-8F2A2818952C}"/>
                </a:ext>
              </a:extLst>
            </xdr14:cNvPr>
            <xdr14:cNvContentPartPr/>
          </xdr14:nvContentPartPr>
          <xdr14:nvPr macro=""/>
          <xdr14:xfrm>
            <a:off x="3771720" y="6126480"/>
            <a:ext cx="31320" cy="4140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B52AC00-83D0-A44B-B01E-8F2A2818952C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3756600" y="6111000"/>
              <a:ext cx="6192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375480</xdr:colOff>
      <xdr:row>27</xdr:row>
      <xdr:rowOff>207940</xdr:rowOff>
    </xdr:from>
    <xdr:to>
      <xdr:col>2</xdr:col>
      <xdr:colOff>385920</xdr:colOff>
      <xdr:row>27</xdr:row>
      <xdr:rowOff>212620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E6E437D0-4981-6C4F-A123-F058087752D7}"/>
                </a:ext>
              </a:extLst>
            </xdr14:cNvPr>
            <xdr14:cNvContentPartPr/>
          </xdr14:nvContentPartPr>
          <xdr14:nvPr macro=""/>
          <xdr14:xfrm>
            <a:off x="1747080" y="6215040"/>
            <a:ext cx="10440" cy="468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E6E437D0-4981-6C4F-A123-F058087752D7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1731960" y="6199920"/>
              <a:ext cx="41040" cy="3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233140</xdr:colOff>
      <xdr:row>3</xdr:row>
      <xdr:rowOff>201920</xdr:rowOff>
    </xdr:from>
    <xdr:to>
      <xdr:col>8</xdr:col>
      <xdr:colOff>241780</xdr:colOff>
      <xdr:row>4</xdr:row>
      <xdr:rowOff>37600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D896F472-6171-B64B-8449-05C40CD07D86}"/>
                </a:ext>
              </a:extLst>
            </xdr14:cNvPr>
            <xdr14:cNvContentPartPr/>
          </xdr14:nvContentPartPr>
          <xdr14:nvPr macro=""/>
          <xdr14:xfrm>
            <a:off x="5097240" y="938520"/>
            <a:ext cx="8640" cy="3888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D896F472-6171-B64B-8449-05C40CD07D86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5081760" y="923040"/>
              <a:ext cx="3924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496300</xdr:colOff>
      <xdr:row>26</xdr:row>
      <xdr:rowOff>175980</xdr:rowOff>
    </xdr:from>
    <xdr:to>
      <xdr:col>11</xdr:col>
      <xdr:colOff>515380</xdr:colOff>
      <xdr:row>26</xdr:row>
      <xdr:rowOff>198660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BA31F6BD-E04B-7C44-8343-1BED219086B1}"/>
                </a:ext>
              </a:extLst>
            </xdr14:cNvPr>
            <xdr14:cNvContentPartPr/>
          </xdr14:nvContentPartPr>
          <xdr14:nvPr macro=""/>
          <xdr14:xfrm>
            <a:off x="7417800" y="5852880"/>
            <a:ext cx="19080" cy="22680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BA31F6BD-E04B-7C44-8343-1BED219086B1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7402320" y="5837400"/>
              <a:ext cx="49680" cy="5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442660</xdr:colOff>
      <xdr:row>29</xdr:row>
      <xdr:rowOff>216260</xdr:rowOff>
    </xdr:from>
    <xdr:to>
      <xdr:col>11</xdr:col>
      <xdr:colOff>459220</xdr:colOff>
      <xdr:row>29</xdr:row>
      <xdr:rowOff>236780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D60D5202-A969-CD4A-826F-9DFA8799E908}"/>
                </a:ext>
              </a:extLst>
            </xdr14:cNvPr>
            <xdr14:cNvContentPartPr/>
          </xdr14:nvContentPartPr>
          <xdr14:nvPr macro=""/>
          <xdr14:xfrm>
            <a:off x="7364160" y="6858360"/>
            <a:ext cx="16560" cy="2052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D60D5202-A969-CD4A-826F-9DFA8799E908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7348680" y="6843240"/>
              <a:ext cx="47160" cy="5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410740</xdr:colOff>
      <xdr:row>26</xdr:row>
      <xdr:rowOff>200100</xdr:rowOff>
    </xdr:from>
    <xdr:to>
      <xdr:col>12</xdr:col>
      <xdr:colOff>447100</xdr:colOff>
      <xdr:row>26</xdr:row>
      <xdr:rowOff>217020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B6C44321-7786-2C4B-B91D-D8249C4A5A99}"/>
                </a:ext>
              </a:extLst>
            </xdr14:cNvPr>
            <xdr14:cNvContentPartPr/>
          </xdr14:nvContentPartPr>
          <xdr14:nvPr macro=""/>
          <xdr14:xfrm>
            <a:off x="8094240" y="5877000"/>
            <a:ext cx="36360" cy="1692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B6C44321-7786-2C4B-B91D-D8249C4A5A99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8078760" y="5861880"/>
              <a:ext cx="66960" cy="4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349900</xdr:colOff>
      <xdr:row>29</xdr:row>
      <xdr:rowOff>241460</xdr:rowOff>
    </xdr:from>
    <xdr:to>
      <xdr:col>12</xdr:col>
      <xdr:colOff>384460</xdr:colOff>
      <xdr:row>29</xdr:row>
      <xdr:rowOff>263420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39B8ACFA-2580-034C-9AB7-E484DD9451A8}"/>
                </a:ext>
              </a:extLst>
            </xdr14:cNvPr>
            <xdr14:cNvContentPartPr/>
          </xdr14:nvContentPartPr>
          <xdr14:nvPr macro=""/>
          <xdr14:xfrm>
            <a:off x="8033400" y="6883560"/>
            <a:ext cx="34560" cy="2196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39B8ACFA-2580-034C-9AB7-E484DD9451A8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8017920" y="6868440"/>
              <a:ext cx="64800" cy="5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205260</xdr:colOff>
      <xdr:row>5</xdr:row>
      <xdr:rowOff>72720</xdr:rowOff>
    </xdr:from>
    <xdr:to>
      <xdr:col>7</xdr:col>
      <xdr:colOff>218220</xdr:colOff>
      <xdr:row>5</xdr:row>
      <xdr:rowOff>131760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6764A856-D78F-6C44-9863-C9929E04970A}"/>
                </a:ext>
              </a:extLst>
            </xdr14:cNvPr>
            <xdr14:cNvContentPartPr/>
          </xdr14:nvContentPartPr>
          <xdr14:nvPr macro=""/>
          <xdr14:xfrm>
            <a:off x="4358160" y="1215720"/>
            <a:ext cx="12960" cy="59040"/>
          </xdr14:xfrm>
        </xdr:contentPart>
      </mc:Choice>
      <mc:Fallback xmlns=""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6764A856-D78F-6C44-9863-C9929E04970A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4343040" y="1200600"/>
              <a:ext cx="43560" cy="8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552660</xdr:colOff>
      <xdr:row>6</xdr:row>
      <xdr:rowOff>68600</xdr:rowOff>
    </xdr:from>
    <xdr:to>
      <xdr:col>7</xdr:col>
      <xdr:colOff>639060</xdr:colOff>
      <xdr:row>6</xdr:row>
      <xdr:rowOff>92360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4EC6D8FD-D74C-6A48-995F-72740955950A}"/>
                </a:ext>
              </a:extLst>
            </xdr14:cNvPr>
            <xdr14:cNvContentPartPr/>
          </xdr14:nvContentPartPr>
          <xdr14:nvPr macro=""/>
          <xdr14:xfrm>
            <a:off x="4705560" y="1414800"/>
            <a:ext cx="86400" cy="23760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4EC6D8FD-D74C-6A48-995F-72740955950A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4690080" y="1399680"/>
              <a:ext cx="11700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750280</xdr:colOff>
      <xdr:row>58</xdr:row>
      <xdr:rowOff>218180</xdr:rowOff>
    </xdr:from>
    <xdr:to>
      <xdr:col>10</xdr:col>
      <xdr:colOff>781240</xdr:colOff>
      <xdr:row>58</xdr:row>
      <xdr:rowOff>242300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BFBA63FF-9747-FA40-8486-615859B7EF59}"/>
                </a:ext>
              </a:extLst>
            </xdr14:cNvPr>
            <xdr14:cNvContentPartPr/>
          </xdr14:nvContentPartPr>
          <xdr14:nvPr macro=""/>
          <xdr14:xfrm>
            <a:off x="6871680" y="13337280"/>
            <a:ext cx="30960" cy="24120"/>
          </xdr14:xfrm>
        </xdr:contentPart>
      </mc:Choice>
      <mc:Fallback xmlns="">
        <xdr:pic>
          <xdr:nvPicPr>
            <xdr:cNvPr id="166" name="Ink 165">
              <a:extLst>
                <a:ext uri="{FF2B5EF4-FFF2-40B4-BE49-F238E27FC236}">
                  <a16:creationId xmlns:a16="http://schemas.microsoft.com/office/drawing/2014/main" id="{BFBA63FF-9747-FA40-8486-615859B7EF59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6856560" y="13322160"/>
              <a:ext cx="61560" cy="5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677020</xdr:colOff>
      <xdr:row>63</xdr:row>
      <xdr:rowOff>182460</xdr:rowOff>
    </xdr:from>
    <xdr:to>
      <xdr:col>11</xdr:col>
      <xdr:colOff>701500</xdr:colOff>
      <xdr:row>63</xdr:row>
      <xdr:rowOff>190020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112837DC-427E-B748-82AB-F6E97263DC17}"/>
                </a:ext>
              </a:extLst>
            </xdr14:cNvPr>
            <xdr14:cNvContentPartPr/>
          </xdr14:nvContentPartPr>
          <xdr14:nvPr macro=""/>
          <xdr14:xfrm>
            <a:off x="7598520" y="14774760"/>
            <a:ext cx="24480" cy="7560"/>
          </xdr14:xfrm>
        </xdr:contentPart>
      </mc:Choice>
      <mc:Fallback xmlns=""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112837DC-427E-B748-82AB-F6E97263DC17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7583400" y="14759640"/>
              <a:ext cx="54720" cy="3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0</xdr:col>
      <xdr:colOff>823680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F71E8F5C-3A79-5740-9097-C11AD6F9DA1F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F71E8F5C-3A79-5740-9097-C11AD6F9DA1F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840DF6A3-6E03-7B44-8C37-674FAD62B1F5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840DF6A3-6E03-7B44-8C37-674FAD62B1F5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139700</xdr:colOff>
      <xdr:row>22</xdr:row>
      <xdr:rowOff>130911</xdr:rowOff>
    </xdr:from>
    <xdr:ext cx="1333500" cy="701510"/>
    <xdr:pic>
      <xdr:nvPicPr>
        <xdr:cNvPr id="4" name="Picture 3">
          <a:extLst>
            <a:ext uri="{FF2B5EF4-FFF2-40B4-BE49-F238E27FC236}">
              <a16:creationId xmlns:a16="http://schemas.microsoft.com/office/drawing/2014/main" id="{6570123E-DDD7-1B47-893C-2067C289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20900" y="49188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4</xdr:col>
      <xdr:colOff>558799</xdr:colOff>
      <xdr:row>2</xdr:row>
      <xdr:rowOff>97649</xdr:rowOff>
    </xdr:from>
    <xdr:to>
      <xdr:col>12</xdr:col>
      <xdr:colOff>215900</xdr:colOff>
      <xdr:row>17</xdr:row>
      <xdr:rowOff>126999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6FCD05-7BD7-0044-9A2D-6ABC87FFE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2599" y="631049"/>
          <a:ext cx="4775201" cy="3077350"/>
        </a:xfrm>
        <a:prstGeom prst="rect">
          <a:avLst/>
        </a:prstGeom>
      </xdr:spPr>
    </xdr:pic>
    <xdr:clientData/>
  </xdr:twoCellAnchor>
  <xdr:oneCellAnchor>
    <xdr:from>
      <xdr:col>22</xdr:col>
      <xdr:colOff>139700</xdr:colOff>
      <xdr:row>34</xdr:row>
      <xdr:rowOff>130911</xdr:rowOff>
    </xdr:from>
    <xdr:ext cx="1333500" cy="701510"/>
    <xdr:pic>
      <xdr:nvPicPr>
        <xdr:cNvPr id="6" name="Picture 5">
          <a:extLst>
            <a:ext uri="{FF2B5EF4-FFF2-40B4-BE49-F238E27FC236}">
              <a16:creationId xmlns:a16="http://schemas.microsoft.com/office/drawing/2014/main" id="{AB2C69C3-70F3-0C47-88FB-311D8ABBB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17700" y="4829911"/>
          <a:ext cx="1333500" cy="701510"/>
        </a:xfrm>
        <a:prstGeom prst="rect">
          <a:avLst/>
        </a:prstGeom>
      </xdr:spPr>
    </xdr:pic>
    <xdr:clientData/>
  </xdr:oneCellAnchor>
  <xdr:oneCellAnchor>
    <xdr:from>
      <xdr:col>17</xdr:col>
      <xdr:colOff>444500</xdr:colOff>
      <xdr:row>44</xdr:row>
      <xdr:rowOff>42011</xdr:rowOff>
    </xdr:from>
    <xdr:ext cx="1333500" cy="701510"/>
    <xdr:pic>
      <xdr:nvPicPr>
        <xdr:cNvPr id="7" name="Picture 6">
          <a:extLst>
            <a:ext uri="{FF2B5EF4-FFF2-40B4-BE49-F238E27FC236}">
              <a16:creationId xmlns:a16="http://schemas.microsoft.com/office/drawing/2014/main" id="{821F8FEB-1154-AD41-A6A8-E2D25805F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8400" y="107100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13</xdr:col>
      <xdr:colOff>660399</xdr:colOff>
      <xdr:row>5</xdr:row>
      <xdr:rowOff>44145</xdr:rowOff>
    </xdr:from>
    <xdr:to>
      <xdr:col>22</xdr:col>
      <xdr:colOff>101600</xdr:colOff>
      <xdr:row>14</xdr:row>
      <xdr:rowOff>72248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62FBB3-BF20-4743-856E-A40C49E7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04299" y="11871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18</xdr:col>
      <xdr:colOff>481300</xdr:colOff>
      <xdr:row>18</xdr:row>
      <xdr:rowOff>174320</xdr:rowOff>
    </xdr:from>
    <xdr:to>
      <xdr:col>18</xdr:col>
      <xdr:colOff>481660</xdr:colOff>
      <xdr:row>18</xdr:row>
      <xdr:rowOff>174680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AEFFE8E2-1E9E-E944-B330-68BA3EA12E86}"/>
                </a:ext>
              </a:extLst>
            </xdr14:cNvPr>
            <xdr14:cNvContentPartPr/>
          </xdr14:nvContentPartPr>
          <xdr14:nvPr macro=""/>
          <xdr14:xfrm>
            <a:off x="12051000" y="3958920"/>
            <a:ext cx="36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AEFFE8E2-1E9E-E944-B330-68BA3EA12E8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2042000" y="3950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162340</xdr:colOff>
      <xdr:row>18</xdr:row>
      <xdr:rowOff>190160</xdr:rowOff>
    </xdr:from>
    <xdr:to>
      <xdr:col>17</xdr:col>
      <xdr:colOff>162700</xdr:colOff>
      <xdr:row>18</xdr:row>
      <xdr:rowOff>190520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65A54FB8-D589-0342-A6AB-546FE44BB4A3}"/>
                </a:ext>
              </a:extLst>
            </xdr14:cNvPr>
            <xdr14:cNvContentPartPr/>
          </xdr14:nvContentPartPr>
          <xdr14:nvPr macro=""/>
          <xdr14:xfrm>
            <a:off x="11046240" y="397476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65A54FB8-D589-0342-A6AB-546FE44BB4A3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1037600" y="39661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501820</xdr:colOff>
      <xdr:row>18</xdr:row>
      <xdr:rowOff>74960</xdr:rowOff>
    </xdr:from>
    <xdr:to>
      <xdr:col>17</xdr:col>
      <xdr:colOff>502180</xdr:colOff>
      <xdr:row>18</xdr:row>
      <xdr:rowOff>75320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3E83524F-3A0D-1B42-86DD-DCDAF1A1796E}"/>
                </a:ext>
              </a:extLst>
            </xdr14:cNvPr>
            <xdr14:cNvContentPartPr/>
          </xdr14:nvContentPartPr>
          <xdr14:nvPr macro=""/>
          <xdr14:xfrm>
            <a:off x="11385720" y="3859560"/>
            <a:ext cx="360" cy="36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3E83524F-3A0D-1B42-86DD-DCDAF1A1796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1376720" y="3850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12240</xdr:colOff>
      <xdr:row>10</xdr:row>
      <xdr:rowOff>89200</xdr:rowOff>
    </xdr:from>
    <xdr:to>
      <xdr:col>2</xdr:col>
      <xdr:colOff>12600</xdr:colOff>
      <xdr:row>10</xdr:row>
      <xdr:rowOff>89560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B87E9062-324B-DC4B-BAE5-A4A24926E8C9}"/>
                </a:ext>
              </a:extLst>
            </xdr14:cNvPr>
            <xdr14:cNvContentPartPr/>
          </xdr14:nvContentPartPr>
          <xdr14:nvPr macro=""/>
          <xdr14:xfrm>
            <a:off x="1383840" y="2248200"/>
            <a:ext cx="360" cy="3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B87E9062-324B-DC4B-BAE5-A4A24926E8C9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75200" y="2239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DF2DAB55-D131-9F49-9698-2B10E7695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54428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39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5F798996-A9F1-8545-A03B-CD63ECC97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124372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0</xdr:colOff>
      <xdr:row>14</xdr:row>
      <xdr:rowOff>46848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44D4B0-84F5-6F4A-9FF0-DCA35F7B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0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508000</xdr:colOff>
      <xdr:row>19</xdr:row>
      <xdr:rowOff>88899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E16277-7552-F846-BE98-48CCDE0BA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33A7AE63-B28A-464F-A4DD-E6E09A5D25D3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DD14BE18-B5D3-7341-B9FC-B2AECC206BA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CBAB4FC-5272-2D46-B92C-785FC9824791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2C6E3A0F-D538-B84B-B686-581101C87992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679058CB-1D70-0E44-9D83-17A7C883FC5A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0</xdr:col>
      <xdr:colOff>810980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08:09.00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110 158 7533,'-4'-68'5487,"6"43"-5667,-21-36 0,11 58-3688,-28 26 3148,24-13-1169,-20 20 1889,34-27 0,1-5 0,3-5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6:40.666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68 1 5804,'-10'7'20,"2"0"-20,1-1 0,2-1 0,0 0 0,1 0 0,1-2 0,-1 2 90,0 3-90,-1-2-113,0 10 113,2-10 0,-1 3 0,3-7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7:56.091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21 7 6183,'0'-4'270,"0"1"-540,0 3 270,0 5-89,0-4-1,0 3 90,0-4 90,-2 0-1,1 0-89,-3 0 90,2 0 90,-2-1-180,2-1 180,-2-1-180,4 1 0,-1 0-90,2 7 90,0-4 0,1 4 0,1-5 0,-2 1 90,0 1-809,-1-1 719,3 1 0,2-2 0,3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8:23.734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7 5824,'0'-7'0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06.952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19 0 7353,'-5'4'2608,"2"-1"-2428,1 1-180,-1 2 0,1 0-180,-1 3-1709,3 3 1889,0-7 0,2 5 0,-2-10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16.86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106 1 7173,'-8'5'2159,"-1"-1"-1710,0 1-89,0 0 0,-1-2-90,1 0 0,0 0 269,-10 4-629,2 8 90,14-15 0,0-1 0,19-23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23.951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0 7173,'2'4'3688,"7"-1"-4408,12 12-3417,33 8 3074,-17-8 0,13-3 0,-35-23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28.882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82 0 6633,'-4'2'720,"1"-1"-540,1-1-90,-1 1-90,1 0 90,0 1-90,-2 1 90,-2 1-90,-6 3-90,-3 5-450,0 0 540,6-4 0,5-2 0,4-6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53.736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0 384 6363,'42'-60'135,"1"1"0,-1-1 0,18-24 0,-19 22-944,-39 51-607,1-3 1,-1-2 0,0-2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00.403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0 247 6183,'38'-53'1709,"-5"8"-1709,-22 32-179,0 0 179,21-32 0,-19 18 0,14-24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03.243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80 59 6453,'-3'-2'360,"1"1"-180,1 1-90,0 0 360,-3 0-1,-3-1 91,-6-3-180,-1-3-90,-1-4 90,8 0-360,2 4 179,5-1-179,0 6 0,0-3 0,-1 11 0,1-5 0,-1 3 0,-1-4-449,1-1-1980,0 19 1620,0-9 809,1 14 0,0-16 0,0-1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2.75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1 421 6363,'0'4'1889,"0"-1"-1619,3-5-180,0-1-90,2-1 0,1-2 0,1-1 0,37-38 0,-20 21-1696,33-33 0,3-2 1696,-25 24-2484,29-25 1,-4 3 2483,-39 37 0,29-25 0,-45 41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3.16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0 370 6273,'39'-58'1799,"-6"9"-1799,-21 33 90,1-1-90,0 0 0,10-9 0,21-15 0,-12 11 0,13-7-90,-27 24 0,0 1-89,-1 1 179,15-9 0,-19 12 0,9-7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3.435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1 108 6453,'2'-5'900,"0"-1"-720,1 0 0,-1-1-90,1 1-90,0 1 89,3-2-448,11-7 359,2-4 0,0 0 0,-5 3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47.21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5 0 5914,'-2'1'0,"0"0"0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51.188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75 128 6094,'-5'-3'1619,"1"0"-1440,3 1-89,0 1 0,0 0 90,-1 0-180,2 1 0,-2-1 0,2-1 540,0 1-450,-2 0 90,1 1 180,-3 1-270,4-1-90,-3 1 179,1-1 1,1-1-180,-1 0 90,1 0-90,-2 0 0,3 1 0,-3-1 0,2 1 0,-2-1 90,0-2-90,-3 0 90,0-2-90,1 0 0,2 3 0,2 1-90,-2 1 0,1 0-180,-1 0-449,9-1 539,-4 0 0,6-1 0,-5 1 0,1 0 0,2 0-989,13-12 1169,4-8 0,2-1 0,-3-3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3.13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24 0 7443,'-11'8'719,"3"0"-809,3-1-989,21 5 539,-5-4-123,15 3 663,-12-7 0,-3 2 0,0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5.96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167 1 6183,'-6'2'990,"0"2"-810,-1-1 0,0 1-90,1-1 0,-1-1 179,-4 8-179,3 0 90,-1 1 0,6-1-90,3-5-90,-1 0 0,0 1 0,-8 11 0,-12 11 0,6-5-90,-14 10-809,19-23 899,1-1 0,7-9 0,6-5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8.61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119 107 6633,'-16'-23'3058,"2"4"-2878,7 17 540,-13 1-630,9 0 0,-9 2 0,11 1-90,0-1-90,1 3-360,4-1-1709,7-3 1170,0-2-1,6-8 990,-3-5 0,0-6 0,-1-3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25.480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1 24575,'0'0'0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8:55.09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78 1 6363,'-44'52'810,"14"-23"-810,26 40 0,6-52 0,2 16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9:48.16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32 0 7353,'-3'2'90,"-1"-1"-90,1 0 90,-4 2-90,3 0 0,-3 1-90,3 4-1439,6 11 1529,-1-9 0,9 5 0,0-18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1:04.92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131 47 6633,'-5'1'990,"0"0"-721,1-2 91,-1 0 450,-10-5-450,1-3-360,-2 2 0,4-1 0,11 8 90,-1-2 629,3 0-719,-1 1 0,1-1 0,-1 1-629,-5 1 269,2 0 360,-11 0 0,2-3 0,-8-2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5:01.35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37 13 6183,'7'-6'2339,"-2"1"-2249,-5 5 90,0-1-360,2 3-90,-1-1-269,1 4-271,-4 0-3481,-3 0 4291,-5 1 0,-7-2 0,-3-1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11.82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0.44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1.11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1.76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58 26 9512,'-5'-1'989,"1"-1"-809,3 1 0,1 0 0,-2-1 449,-5-2-539,3 3 0,-8-1-899,4 2-3149,2 0 3958,1-2 0,4-2 0,-2-2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0.32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19 9062,'1'-6'1079,"-1"3"-899,2-1-90,-1 4 90,-1-2 180,1 0-540,-1 1 90,0 5-180,0-1 0,0 6 0,0-4-89,0 1-1800,9 2 1259,-1-7 900,10-2 0,-3-10 0,2-5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5.29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87 86 6183,'-10'5'1979,"1"0"-1799,5-3 720,-8 2-720,6-1 0,-4 2-1,8-4 271,-2 0 719,-3-1-179,1 1-450,-3-1-360,5 1-180,1-1 0,3 0-90,0-3 0,0 2-90,0-3-90,0 4-630,2-2-3867,5-19 4767,-2 3 0,3-19 0,-4 9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8.9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50.7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5824,'-4'1'359,"-1"0"-269,1 0 0,-1 1-180,2 0 0,0 0 90,1-1 0,2-1 0,-2 1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8:52.14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0 107 7083,'12'-48'1101,"-2"6"1,-9 35 0,0-3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8:59.49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29 9 7803,'4'2'1169,"-1"-1"-809,-1-1-90,1 0 89,-1 0 1170,2-1-1079,-2-1 0,1 0 0,-3 0 359,-1-1 361,-3 2-1081,1 0-448,-11 10-2430,3 7-1618,-3 3 4407,9-5 0,6-10 0,6-8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0.08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46 5 6813,'-21'24'2429,"5"-3"-1530,12-18-809,2-1 450,0 0-1170,1-4-449,2 0 449,0 0-179,3-4-181,2 0 990,1-4 0,1-3 0,1-2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0.76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100 0 6453,'-7'5'1799,"0"-1"-1349,1-1 1169,-3 0-1079,5-1-270,-1-1-1,3-1 811,2-3-990,-1 1 450,-2 0-271,-2 1-269,1 1 0,0 1 0,2 0-269,-6 6-1261,-5 2-1438,4 1 1709,-1-2 1259,9-11 0,1-3 0,0-5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1.36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95 0 7623,'-13'5'1709,"0"0"-1350,2-2 361,-9 4-630,7-3-450,-6 9-899,13 0 1259,13-5 0,-1-6 0,11-13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02.87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31 0 7803,'2'2'629,"0"-1"-179,-2 0-270,0 8-270,0 3-540,-4 21-218,-6 9 0,1-11 0,-2 1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03.31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26 5 6723,'-9'14'225,"-1"10"0,7-17 0,-1 9 0</inkml:trace>
  <inkml:trace contextRef="#ctx0" brushRef="#br0" timeOffset="109">154 26 8882,'-8'4'-630,"2"0"91,4 0-271,0 0 810,2-1 0,-2-2 0,1-2 0</inkml:trace>
  <inkml:trace contextRef="#ctx0" brushRef="#br0" timeOffset="324">233 10 6094,'3'-5'0,"1"1"0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33.02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59 9691,'0'-6'2069,"0"1"-1979,0 3 360,0 1-450,-2 1 0,0 2 0,0-1 0,1 3 0,-2 2-90,1-3-90,-2 3-719,2-6-2160,15-3 3059,6-13 0,7-3 0,1-9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36.5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30 8 6723,'-4'-3'1979,"-1"2"-1529,1 0 0,1 1-181,1 0 631,-2-1-810,2 1-90,-3-1-1080,5 5-809,6 3 1041,13-1 0,-1-3 0,5-7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1:15.78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2:56.25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2:59.90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3:18.60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5:01.60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24575,'0'0'0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5:43.36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24575,'0'0'0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6:45.1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24575,'0'0'0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6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0A358-75AC-BE40-9BDD-DE6D6FA5F643}">
  <dimension ref="B4:C17"/>
  <sheetViews>
    <sheetView workbookViewId="0">
      <selection activeCell="B8" sqref="B8"/>
    </sheetView>
  </sheetViews>
  <sheetFormatPr defaultColWidth="10.6640625" defaultRowHeight="23.5"/>
  <cols>
    <col min="2" max="3" width="10.83203125" style="101"/>
  </cols>
  <sheetData>
    <row r="4" spans="2:3">
      <c r="B4" s="99" t="s">
        <v>0</v>
      </c>
      <c r="C4" s="100" t="s">
        <v>28</v>
      </c>
    </row>
    <row r="5" spans="2:3">
      <c r="B5" s="99">
        <f t="shared" ref="B5:B17" ca="1" si="0">RANDBETWEEN(-100,100)</f>
        <v>100</v>
      </c>
      <c r="C5" s="99">
        <f ca="1">B5</f>
        <v>100</v>
      </c>
    </row>
    <row r="6" spans="2:3">
      <c r="B6" s="99">
        <f t="shared" ca="1" si="0"/>
        <v>6</v>
      </c>
      <c r="C6" s="99">
        <f t="shared" ref="C6:C17" ca="1" si="1">B6</f>
        <v>6</v>
      </c>
    </row>
    <row r="7" spans="2:3">
      <c r="B7" s="99">
        <f ca="1">RANDBETWEEN(-100,100)</f>
        <v>43</v>
      </c>
      <c r="C7" s="99">
        <f t="shared" ca="1" si="1"/>
        <v>43</v>
      </c>
    </row>
    <row r="8" spans="2:3">
      <c r="B8" s="99">
        <f t="shared" ca="1" si="0"/>
        <v>36</v>
      </c>
      <c r="C8" s="99">
        <f t="shared" ca="1" si="1"/>
        <v>36</v>
      </c>
    </row>
    <row r="9" spans="2:3">
      <c r="B9" s="99">
        <f t="shared" ca="1" si="0"/>
        <v>-97</v>
      </c>
      <c r="C9" s="99">
        <f t="shared" ca="1" si="1"/>
        <v>-97</v>
      </c>
    </row>
    <row r="10" spans="2:3">
      <c r="B10" s="99">
        <f t="shared" ca="1" si="0"/>
        <v>-88</v>
      </c>
      <c r="C10" s="99">
        <f t="shared" ca="1" si="1"/>
        <v>-88</v>
      </c>
    </row>
    <row r="11" spans="2:3">
      <c r="B11" s="99">
        <f t="shared" ca="1" si="0"/>
        <v>-39</v>
      </c>
      <c r="C11" s="99">
        <f t="shared" ca="1" si="1"/>
        <v>-39</v>
      </c>
    </row>
    <row r="12" spans="2:3">
      <c r="B12" s="99">
        <f t="shared" ca="1" si="0"/>
        <v>-37</v>
      </c>
      <c r="C12" s="99">
        <f t="shared" ca="1" si="1"/>
        <v>-37</v>
      </c>
    </row>
    <row r="13" spans="2:3">
      <c r="B13" s="99">
        <f t="shared" ca="1" si="0"/>
        <v>84</v>
      </c>
      <c r="C13" s="99">
        <f t="shared" ca="1" si="1"/>
        <v>84</v>
      </c>
    </row>
    <row r="14" spans="2:3">
      <c r="B14" s="99">
        <f t="shared" ca="1" si="0"/>
        <v>-21</v>
      </c>
      <c r="C14" s="99">
        <f t="shared" ca="1" si="1"/>
        <v>-21</v>
      </c>
    </row>
    <row r="15" spans="2:3">
      <c r="B15" s="99">
        <f t="shared" ca="1" si="0"/>
        <v>-69</v>
      </c>
      <c r="C15" s="99">
        <f t="shared" ca="1" si="1"/>
        <v>-69</v>
      </c>
    </row>
    <row r="16" spans="2:3">
      <c r="B16" s="99">
        <f t="shared" ca="1" si="0"/>
        <v>91</v>
      </c>
      <c r="C16" s="99">
        <f t="shared" ca="1" si="1"/>
        <v>91</v>
      </c>
    </row>
    <row r="17" spans="2:3">
      <c r="B17" s="99">
        <f t="shared" ca="1" si="0"/>
        <v>-43</v>
      </c>
      <c r="C17" s="99">
        <f t="shared" ca="1" si="1"/>
        <v>-43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1DD48-25EA-E44F-A410-7CFACAD8881E}">
  <dimension ref="B3:J20"/>
  <sheetViews>
    <sheetView topLeftCell="A14" workbookViewId="0">
      <selection activeCell="F1" sqref="F1"/>
    </sheetView>
  </sheetViews>
  <sheetFormatPr defaultColWidth="10.83203125" defaultRowHeight="18.5"/>
  <cols>
    <col min="1" max="2" width="10.83203125" style="1"/>
    <col min="3" max="3" width="25.83203125" style="1" customWidth="1"/>
    <col min="4" max="4" width="21.6640625" style="1" customWidth="1"/>
    <col min="5" max="6" width="10.83203125" style="1"/>
    <col min="7" max="7" width="15.83203125" style="1" bestFit="1" customWidth="1"/>
    <col min="8" max="8" width="14" style="1" bestFit="1" customWidth="1"/>
    <col min="9" max="9" width="10.83203125" style="1"/>
    <col min="10" max="10" width="19.33203125" style="1" bestFit="1" customWidth="1"/>
    <col min="11" max="16384" width="10.83203125" style="1"/>
  </cols>
  <sheetData>
    <row r="3" spans="2:10">
      <c r="H3" s="70" t="s">
        <v>23</v>
      </c>
    </row>
    <row r="4" spans="2:10" s="3" customFormat="1" ht="64" customHeight="1">
      <c r="B4" s="14" t="s">
        <v>1</v>
      </c>
      <c r="C4" s="96" t="s">
        <v>22</v>
      </c>
      <c r="D4" s="95" t="s">
        <v>27</v>
      </c>
      <c r="E4" s="2"/>
      <c r="F4" s="2"/>
      <c r="G4" s="2"/>
      <c r="H4" s="2"/>
      <c r="I4" s="2"/>
      <c r="J4" s="2"/>
    </row>
    <row r="5" spans="2:10" ht="21">
      <c r="B5" s="2">
        <f ca="1">RANDBETWEEN(-100,100)</f>
        <v>25</v>
      </c>
      <c r="C5" s="6">
        <f ca="1">1/(1+EXP(-B5))</f>
        <v>0.999999999986112</v>
      </c>
      <c r="D5" s="97">
        <f ca="1">C5*(1-C5)</f>
        <v>1.3888001859448131E-11</v>
      </c>
    </row>
    <row r="6" spans="2:10" ht="21">
      <c r="B6" s="92">
        <f t="shared" ref="B6:B9" ca="1" si="0">RANDBETWEEN(-100,100)</f>
        <v>-56</v>
      </c>
      <c r="C6" s="6">
        <f t="shared" ref="C6:C20" ca="1" si="1">1/(1+EXP(-B6))</f>
        <v>4.7808928838854688E-25</v>
      </c>
      <c r="D6" s="97">
        <f t="shared" ref="D6:D20" ca="1" si="2">C6*(1-C6)</f>
        <v>4.7808928838854688E-25</v>
      </c>
    </row>
    <row r="7" spans="2:10" ht="21">
      <c r="B7" s="92">
        <v>-82</v>
      </c>
      <c r="C7" s="6">
        <f t="shared" si="1"/>
        <v>2.4426007377405277E-36</v>
      </c>
      <c r="D7" s="97">
        <f t="shared" si="2"/>
        <v>2.4426007377405277E-36</v>
      </c>
    </row>
    <row r="8" spans="2:10" ht="21">
      <c r="B8" s="92">
        <f t="shared" ca="1" si="0"/>
        <v>15</v>
      </c>
      <c r="C8" s="6">
        <f t="shared" ca="1" si="1"/>
        <v>0.99999969409777301</v>
      </c>
      <c r="D8" s="97">
        <f t="shared" ca="1" si="2"/>
        <v>3.0590213341738715E-7</v>
      </c>
    </row>
    <row r="9" spans="2:10" ht="21">
      <c r="B9" s="92">
        <f t="shared" ca="1" si="0"/>
        <v>98</v>
      </c>
      <c r="C9" s="6">
        <f t="shared" ca="1" si="1"/>
        <v>1</v>
      </c>
      <c r="D9" s="97">
        <f ca="1">C9*(1-C9)</f>
        <v>0</v>
      </c>
    </row>
    <row r="10" spans="2:10" ht="21">
      <c r="B10" s="92">
        <v>-10</v>
      </c>
      <c r="C10" s="6">
        <f t="shared" si="1"/>
        <v>4.5397868702434395E-5</v>
      </c>
      <c r="D10" s="97">
        <f t="shared" si="2"/>
        <v>4.5395807735951673E-5</v>
      </c>
    </row>
    <row r="11" spans="2:10" ht="21">
      <c r="B11" s="92">
        <v>-5</v>
      </c>
      <c r="C11" s="6">
        <f t="shared" si="1"/>
        <v>6.6928509242848554E-3</v>
      </c>
      <c r="D11" s="97">
        <f t="shared" si="2"/>
        <v>6.6480566707901546E-3</v>
      </c>
    </row>
    <row r="12" spans="2:10" ht="21">
      <c r="B12" s="92">
        <v>-4</v>
      </c>
      <c r="C12" s="6">
        <f>1/(1+EXP(-B12))</f>
        <v>1.7986209962091559E-2</v>
      </c>
      <c r="D12" s="97">
        <f>C12*(1-C12)</f>
        <v>1.7662706213291118E-2</v>
      </c>
    </row>
    <row r="13" spans="2:10" ht="21">
      <c r="B13" s="92">
        <v>-3</v>
      </c>
      <c r="C13" s="6">
        <f t="shared" si="1"/>
        <v>4.7425873177566781E-2</v>
      </c>
      <c r="D13" s="97">
        <f t="shared" si="2"/>
        <v>4.5176659730912137E-2</v>
      </c>
    </row>
    <row r="14" spans="2:10" ht="21">
      <c r="B14" s="92">
        <v>0</v>
      </c>
      <c r="C14" s="6">
        <f t="shared" si="1"/>
        <v>0.5</v>
      </c>
      <c r="D14" s="97">
        <f t="shared" si="2"/>
        <v>0.25</v>
      </c>
    </row>
    <row r="15" spans="2:10" ht="21">
      <c r="B15" s="92">
        <v>3</v>
      </c>
      <c r="C15" s="6">
        <f t="shared" si="1"/>
        <v>0.95257412682243336</v>
      </c>
      <c r="D15" s="97">
        <f t="shared" si="2"/>
        <v>4.5176659730911999E-2</v>
      </c>
    </row>
    <row r="16" spans="2:10" ht="21">
      <c r="B16" s="92">
        <v>4</v>
      </c>
      <c r="C16" s="6">
        <f t="shared" si="1"/>
        <v>0.98201379003790845</v>
      </c>
      <c r="D16" s="97">
        <f t="shared" si="2"/>
        <v>1.7662706213291107E-2</v>
      </c>
    </row>
    <row r="17" spans="2:4" ht="21">
      <c r="B17" s="92">
        <v>5</v>
      </c>
      <c r="C17" s="6">
        <f t="shared" si="1"/>
        <v>0.99330714907571527</v>
      </c>
      <c r="D17" s="97">
        <f t="shared" si="2"/>
        <v>6.6480566707900332E-3</v>
      </c>
    </row>
    <row r="18" spans="2:4" ht="21">
      <c r="B18" s="92">
        <v>30</v>
      </c>
      <c r="C18" s="6">
        <f t="shared" si="1"/>
        <v>0.99999999999990652</v>
      </c>
      <c r="D18" s="97">
        <f t="shared" si="2"/>
        <v>9.3480778673429446E-14</v>
      </c>
    </row>
    <row r="19" spans="2:4" ht="21">
      <c r="B19" s="92">
        <v>40</v>
      </c>
      <c r="C19" s="6">
        <f t="shared" si="1"/>
        <v>1</v>
      </c>
      <c r="D19" s="97">
        <f t="shared" si="2"/>
        <v>0</v>
      </c>
    </row>
    <row r="20" spans="2:4" ht="21">
      <c r="B20" s="92">
        <v>60</v>
      </c>
      <c r="C20" s="6">
        <f t="shared" si="1"/>
        <v>1</v>
      </c>
      <c r="D20" s="97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6DB15-ABCC-3F40-8CA9-173802A1DBAE}">
  <dimension ref="B3:G18"/>
  <sheetViews>
    <sheetView topLeftCell="A7" workbookViewId="0">
      <selection activeCell="I17" sqref="I17"/>
    </sheetView>
  </sheetViews>
  <sheetFormatPr defaultColWidth="10.6640625" defaultRowHeight="21"/>
  <cols>
    <col min="2" max="2" width="13.83203125" style="2" customWidth="1"/>
    <col min="3" max="3" width="14.5" style="2" customWidth="1"/>
    <col min="4" max="4" width="13.33203125" bestFit="1" customWidth="1"/>
    <col min="5" max="5" width="12.1640625" bestFit="1" customWidth="1"/>
    <col min="9" max="9" width="12.1640625" bestFit="1" customWidth="1"/>
  </cols>
  <sheetData>
    <row r="3" spans="2:7" ht="23.5">
      <c r="B3" s="5" t="s">
        <v>0</v>
      </c>
      <c r="C3" s="5" t="s">
        <v>21</v>
      </c>
      <c r="D3" s="5" t="s">
        <v>2</v>
      </c>
    </row>
    <row r="4" spans="2:7">
      <c r="B4" s="2">
        <f ca="1">RANDBETWEEN(-100,100)</f>
        <v>-31</v>
      </c>
      <c r="C4" s="6">
        <f ca="1">1/(1+EXP(-B4))</f>
        <v>3.4424771084698581E-14</v>
      </c>
      <c r="D4" s="6">
        <f ca="1">TANH(B4:B18)</f>
        <v>-1</v>
      </c>
      <c r="E4" s="6"/>
      <c r="G4" s="7"/>
    </row>
    <row r="5" spans="2:7">
      <c r="B5" s="2">
        <f t="shared" ref="B5:B18" ca="1" si="0">RANDBETWEEN(-100,100)</f>
        <v>-98</v>
      </c>
      <c r="C5" s="6">
        <f t="shared" ref="C5:C18" ca="1" si="1">1/(1+EXP(-B5))</f>
        <v>2.7487850079102147E-43</v>
      </c>
      <c r="D5" s="6">
        <f t="shared" ref="D5:D18" ca="1" si="2">TANH(B5:B19)</f>
        <v>-1</v>
      </c>
    </row>
    <row r="6" spans="2:7">
      <c r="B6" s="2">
        <f t="shared" ca="1" si="0"/>
        <v>-55</v>
      </c>
      <c r="C6" s="6">
        <f t="shared" ca="1" si="1"/>
        <v>1.2995814250075029E-24</v>
      </c>
      <c r="D6" s="6">
        <f t="shared" ca="1" si="2"/>
        <v>-1</v>
      </c>
      <c r="E6" s="7"/>
    </row>
    <row r="7" spans="2:7">
      <c r="B7" s="2">
        <f t="shared" ca="1" si="0"/>
        <v>16</v>
      </c>
      <c r="C7" s="6">
        <f t="shared" ca="1" si="1"/>
        <v>0.99999988746483792</v>
      </c>
      <c r="D7" s="6">
        <f t="shared" ca="1" si="2"/>
        <v>0.9999999999999748</v>
      </c>
    </row>
    <row r="8" spans="2:7">
      <c r="B8" s="2">
        <f t="shared" ca="1" si="0"/>
        <v>40</v>
      </c>
      <c r="C8" s="6">
        <f t="shared" ca="1" si="1"/>
        <v>1</v>
      </c>
      <c r="D8" s="6">
        <f t="shared" ca="1" si="2"/>
        <v>1</v>
      </c>
    </row>
    <row r="9" spans="2:7">
      <c r="B9" s="2">
        <f t="shared" ca="1" si="0"/>
        <v>-66</v>
      </c>
      <c r="C9" s="6">
        <f t="shared" ca="1" si="1"/>
        <v>2.1705220113036392E-29</v>
      </c>
      <c r="D9" s="6">
        <f t="shared" ca="1" si="2"/>
        <v>-1</v>
      </c>
    </row>
    <row r="10" spans="2:7">
      <c r="B10" s="2">
        <f t="shared" ca="1" si="0"/>
        <v>53</v>
      </c>
      <c r="C10" s="6">
        <f t="shared" ca="1" si="1"/>
        <v>1</v>
      </c>
      <c r="D10" s="6">
        <f t="shared" ca="1" si="2"/>
        <v>1</v>
      </c>
    </row>
    <row r="11" spans="2:7">
      <c r="B11" s="2">
        <f t="shared" ca="1" si="0"/>
        <v>77</v>
      </c>
      <c r="C11" s="6">
        <f t="shared" ca="1" si="1"/>
        <v>1</v>
      </c>
      <c r="D11" s="6">
        <f t="shared" ca="1" si="2"/>
        <v>1</v>
      </c>
    </row>
    <row r="12" spans="2:7">
      <c r="B12" s="2">
        <f t="shared" ca="1" si="0"/>
        <v>-28</v>
      </c>
      <c r="C12" s="6">
        <f t="shared" ca="1" si="1"/>
        <v>6.9144001069354229E-13</v>
      </c>
      <c r="D12" s="6">
        <f t="shared" ca="1" si="2"/>
        <v>-1</v>
      </c>
    </row>
    <row r="13" spans="2:7">
      <c r="B13" s="2">
        <f t="shared" ca="1" si="0"/>
        <v>-45</v>
      </c>
      <c r="C13" s="6">
        <f t="shared" ca="1" si="1"/>
        <v>2.8625185805493937E-20</v>
      </c>
      <c r="D13" s="6">
        <f t="shared" ca="1" si="2"/>
        <v>-1</v>
      </c>
    </row>
    <row r="14" spans="2:7">
      <c r="B14" s="2">
        <f t="shared" ca="1" si="0"/>
        <v>62</v>
      </c>
      <c r="C14" s="6">
        <f t="shared" ca="1" si="1"/>
        <v>1</v>
      </c>
      <c r="D14" s="6">
        <f t="shared" ca="1" si="2"/>
        <v>1</v>
      </c>
    </row>
    <row r="15" spans="2:7">
      <c r="B15" s="2">
        <f t="shared" ca="1" si="0"/>
        <v>-57</v>
      </c>
      <c r="C15" s="6">
        <f t="shared" ca="1" si="1"/>
        <v>1.7587922024243116E-25</v>
      </c>
      <c r="D15" s="6">
        <f t="shared" ca="1" si="2"/>
        <v>-1</v>
      </c>
    </row>
    <row r="16" spans="2:7">
      <c r="B16" s="2">
        <f t="shared" ca="1" si="0"/>
        <v>40</v>
      </c>
      <c r="C16" s="6">
        <f ca="1">1/(1+EXP(-B16))</f>
        <v>1</v>
      </c>
      <c r="D16" s="6">
        <f t="shared" ca="1" si="2"/>
        <v>1</v>
      </c>
    </row>
    <row r="17" spans="2:4">
      <c r="B17" s="2">
        <f t="shared" ca="1" si="0"/>
        <v>-86</v>
      </c>
      <c r="C17" s="6">
        <f t="shared" ca="1" si="1"/>
        <v>4.4737793061811207E-38</v>
      </c>
      <c r="D17" s="6">
        <f t="shared" ca="1" si="2"/>
        <v>-1</v>
      </c>
    </row>
    <row r="18" spans="2:4">
      <c r="B18" s="2">
        <f t="shared" ca="1" si="0"/>
        <v>76</v>
      </c>
      <c r="C18" s="6">
        <f t="shared" ca="1" si="1"/>
        <v>1</v>
      </c>
      <c r="D18" s="6">
        <f t="shared" ca="1" si="2"/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9A891-B379-9C42-96B8-5DFB942D853F}">
  <dimension ref="B4:C19"/>
  <sheetViews>
    <sheetView topLeftCell="A25" workbookViewId="0">
      <selection activeCell="C11" sqref="C11"/>
    </sheetView>
  </sheetViews>
  <sheetFormatPr defaultColWidth="10.6640625" defaultRowHeight="15.5"/>
  <cols>
    <col min="3" max="3" width="21" bestFit="1" customWidth="1"/>
  </cols>
  <sheetData>
    <row r="4" spans="2:3" ht="23.5">
      <c r="B4" s="5" t="s">
        <v>13</v>
      </c>
      <c r="C4" s="5" t="s">
        <v>20</v>
      </c>
    </row>
    <row r="5" spans="2:3" ht="21">
      <c r="B5" s="2">
        <f ca="1">RANDBETWEEN(-100,100)</f>
        <v>-33</v>
      </c>
      <c r="C5" s="98">
        <f ca="1">MAX(0,B5)</f>
        <v>0</v>
      </c>
    </row>
    <row r="6" spans="2:3" ht="21">
      <c r="B6" s="2">
        <f t="shared" ref="B6:B19" ca="1" si="0">RANDBETWEEN(-100,100)</f>
        <v>47</v>
      </c>
      <c r="C6" s="98">
        <f t="shared" ref="C6:C19" ca="1" si="1">MAX(0,B6)</f>
        <v>47</v>
      </c>
    </row>
    <row r="7" spans="2:3" ht="21">
      <c r="B7" s="2">
        <f t="shared" ca="1" si="0"/>
        <v>-18</v>
      </c>
      <c r="C7" s="98">
        <f t="shared" ca="1" si="1"/>
        <v>0</v>
      </c>
    </row>
    <row r="8" spans="2:3" ht="21">
      <c r="B8" s="2">
        <f t="shared" ca="1" si="0"/>
        <v>83</v>
      </c>
      <c r="C8" s="98">
        <f t="shared" ca="1" si="1"/>
        <v>83</v>
      </c>
    </row>
    <row r="9" spans="2:3" ht="21">
      <c r="B9" s="2">
        <f t="shared" ca="1" si="0"/>
        <v>35</v>
      </c>
      <c r="C9" s="98">
        <f t="shared" ca="1" si="1"/>
        <v>35</v>
      </c>
    </row>
    <row r="10" spans="2:3" ht="21">
      <c r="B10" s="2">
        <f t="shared" ca="1" si="0"/>
        <v>75</v>
      </c>
      <c r="C10" s="98">
        <f t="shared" ca="1" si="1"/>
        <v>75</v>
      </c>
    </row>
    <row r="11" spans="2:3" ht="21">
      <c r="B11" s="2">
        <f t="shared" ca="1" si="0"/>
        <v>26</v>
      </c>
      <c r="C11" s="98">
        <f t="shared" ca="1" si="1"/>
        <v>26</v>
      </c>
    </row>
    <row r="12" spans="2:3" ht="21">
      <c r="B12" s="2">
        <f t="shared" ca="1" si="0"/>
        <v>-92</v>
      </c>
      <c r="C12" s="98">
        <f t="shared" ca="1" si="1"/>
        <v>0</v>
      </c>
    </row>
    <row r="13" spans="2:3" ht="21">
      <c r="B13" s="2">
        <f t="shared" ca="1" si="0"/>
        <v>1</v>
      </c>
      <c r="C13" s="98">
        <f t="shared" ca="1" si="1"/>
        <v>1</v>
      </c>
    </row>
    <row r="14" spans="2:3" ht="21">
      <c r="B14" s="2">
        <f t="shared" ca="1" si="0"/>
        <v>70</v>
      </c>
      <c r="C14" s="98">
        <f t="shared" ca="1" si="1"/>
        <v>70</v>
      </c>
    </row>
    <row r="15" spans="2:3" ht="21">
      <c r="B15" s="2">
        <f t="shared" ca="1" si="0"/>
        <v>14</v>
      </c>
      <c r="C15" s="98">
        <f t="shared" ca="1" si="1"/>
        <v>14</v>
      </c>
    </row>
    <row r="16" spans="2:3" ht="21">
      <c r="B16" s="2">
        <f t="shared" ca="1" si="0"/>
        <v>-40</v>
      </c>
      <c r="C16" s="98">
        <f t="shared" ca="1" si="1"/>
        <v>0</v>
      </c>
    </row>
    <row r="17" spans="2:3" ht="21">
      <c r="B17" s="2">
        <f t="shared" ca="1" si="0"/>
        <v>-92</v>
      </c>
      <c r="C17" s="98">
        <f t="shared" ca="1" si="1"/>
        <v>0</v>
      </c>
    </row>
    <row r="18" spans="2:3" ht="21">
      <c r="B18" s="2">
        <f t="shared" ca="1" si="0"/>
        <v>-78</v>
      </c>
      <c r="C18" s="98">
        <f t="shared" ca="1" si="1"/>
        <v>0</v>
      </c>
    </row>
    <row r="19" spans="2:3" ht="21">
      <c r="B19" s="2">
        <f t="shared" ca="1" si="0"/>
        <v>48</v>
      </c>
      <c r="C19" s="98">
        <f t="shared" ca="1" si="1"/>
        <v>48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F7C5-344D-1E44-9E05-5617834D3FEF}">
  <dimension ref="B4:M46"/>
  <sheetViews>
    <sheetView topLeftCell="A17" workbookViewId="0">
      <selection activeCell="B10" sqref="B10"/>
    </sheetView>
  </sheetViews>
  <sheetFormatPr defaultColWidth="10.6640625" defaultRowHeight="15.5"/>
  <cols>
    <col min="6" max="6" width="21.33203125" customWidth="1"/>
    <col min="7" max="7" width="29.83203125" customWidth="1"/>
    <col min="8" max="8" width="26" customWidth="1"/>
    <col min="11" max="11" width="20" customWidth="1"/>
    <col min="12" max="12" width="23.83203125" customWidth="1"/>
  </cols>
  <sheetData>
    <row r="4" spans="2:9" ht="18.5">
      <c r="I4" s="1"/>
    </row>
    <row r="5" spans="2:9" ht="18.5">
      <c r="I5" s="1"/>
    </row>
    <row r="6" spans="2:9" ht="18.5">
      <c r="I6" s="1"/>
    </row>
    <row r="7" spans="2:9" ht="18.5">
      <c r="I7" s="1"/>
    </row>
    <row r="8" spans="2:9" ht="18.5">
      <c r="I8" s="1"/>
    </row>
    <row r="9" spans="2:9" ht="18.5">
      <c r="B9" s="1"/>
      <c r="C9" s="1"/>
      <c r="D9" s="1"/>
      <c r="E9" s="1"/>
      <c r="F9" s="1"/>
      <c r="G9" s="1"/>
      <c r="H9" s="1"/>
      <c r="I9" s="1"/>
    </row>
    <row r="10" spans="2:9" ht="18.5">
      <c r="B10" s="1"/>
      <c r="C10" s="1"/>
      <c r="D10" s="1"/>
      <c r="E10" s="1"/>
      <c r="F10" s="1"/>
      <c r="G10" s="1"/>
      <c r="H10" s="1"/>
      <c r="I10" s="1"/>
    </row>
    <row r="11" spans="2:9" ht="18.5">
      <c r="B11" s="1"/>
      <c r="C11" s="1"/>
      <c r="D11" s="1"/>
      <c r="E11" s="1"/>
      <c r="F11" s="1"/>
      <c r="G11" s="1"/>
      <c r="H11" s="1"/>
      <c r="I11" s="1"/>
    </row>
    <row r="12" spans="2:9" ht="18.5">
      <c r="B12" s="1"/>
      <c r="C12" s="1"/>
      <c r="D12" s="1"/>
      <c r="E12" s="1"/>
      <c r="F12" s="1"/>
      <c r="G12" s="1"/>
      <c r="H12" s="1"/>
      <c r="I12" s="1"/>
    </row>
    <row r="13" spans="2:9" ht="18.5">
      <c r="B13" s="1"/>
      <c r="C13" s="1"/>
      <c r="D13" s="1"/>
      <c r="E13" s="1"/>
      <c r="F13" s="1"/>
      <c r="G13" s="1"/>
      <c r="H13" s="1"/>
      <c r="I13" s="1"/>
    </row>
    <row r="14" spans="2:9" ht="67" customHeight="1">
      <c r="B14" s="10" t="s">
        <v>4</v>
      </c>
      <c r="C14" s="10" t="s">
        <v>6</v>
      </c>
      <c r="D14" s="10" t="s">
        <v>7</v>
      </c>
      <c r="E14" s="10" t="s">
        <v>8</v>
      </c>
      <c r="F14" s="11"/>
      <c r="G14" s="11"/>
      <c r="H14" s="11"/>
      <c r="I14" s="1"/>
    </row>
    <row r="15" spans="2:9" ht="18.5">
      <c r="B15" s="12">
        <f t="shared" ref="B15:C20" ca="1" si="0">RAND()</f>
        <v>0.82079508848761107</v>
      </c>
      <c r="C15" s="12">
        <f t="shared" ca="1" si="0"/>
        <v>0.20699422565983261</v>
      </c>
      <c r="D15" s="112">
        <v>1</v>
      </c>
      <c r="E15" s="12">
        <f ca="1">B15*C15</f>
        <v>0.16989984376688683</v>
      </c>
      <c r="F15" s="13"/>
      <c r="G15" s="13"/>
      <c r="H15" s="13"/>
      <c r="I15" s="1"/>
    </row>
    <row r="16" spans="2:9" ht="18.5">
      <c r="B16" s="12">
        <f t="shared" ca="1" si="0"/>
        <v>0.58275479341139513</v>
      </c>
      <c r="C16" s="12">
        <f t="shared" ca="1" si="0"/>
        <v>0.39510980467228474</v>
      </c>
      <c r="D16" s="113"/>
      <c r="E16" s="12">
        <f t="shared" ref="E16:E20" ca="1" si="1">B16*C16</f>
        <v>0.23025213259661398</v>
      </c>
      <c r="F16" s="13"/>
      <c r="G16" s="13"/>
      <c r="H16" s="13"/>
      <c r="I16" s="1"/>
    </row>
    <row r="17" spans="2:9" ht="18.5">
      <c r="B17" s="12">
        <f t="shared" ca="1" si="0"/>
        <v>0.38091452354075894</v>
      </c>
      <c r="C17" s="12">
        <f t="shared" ca="1" si="0"/>
        <v>0.97678080449619675</v>
      </c>
      <c r="D17" s="113"/>
      <c r="E17" s="12">
        <f t="shared" ca="1" si="1"/>
        <v>0.372069994748428</v>
      </c>
      <c r="F17" s="12">
        <f ca="1">SUM(E15:E20)</f>
        <v>1.5134841895957023</v>
      </c>
      <c r="G17" s="12">
        <f ca="1">D15+F17</f>
        <v>2.5134841895957023</v>
      </c>
      <c r="H17" s="12">
        <f ca="1">1/(1+EXP(-G17))</f>
        <v>0.92508172204661177</v>
      </c>
      <c r="I17" s="1"/>
    </row>
    <row r="18" spans="2:9" ht="18.5">
      <c r="B18" s="12">
        <f t="shared" ca="1" si="0"/>
        <v>0.91700351809069891</v>
      </c>
      <c r="C18" s="12">
        <f t="shared" ca="1" si="0"/>
        <v>1.9791903161753277E-3</v>
      </c>
      <c r="D18" s="113"/>
      <c r="E18" s="12">
        <f t="shared" ca="1" si="1"/>
        <v>1.8149244829038182E-3</v>
      </c>
      <c r="F18" s="13"/>
      <c r="G18" s="13"/>
      <c r="H18" s="13"/>
      <c r="I18" s="1"/>
    </row>
    <row r="19" spans="2:9" ht="18.5">
      <c r="B19" s="12">
        <f t="shared" ca="1" si="0"/>
        <v>0.68122750290201672</v>
      </c>
      <c r="C19" s="12">
        <f t="shared" ca="1" si="0"/>
        <v>0.18225158907099837</v>
      </c>
      <c r="D19" s="113"/>
      <c r="E19" s="12">
        <f t="shared" ca="1" si="1"/>
        <v>0.1241547949227607</v>
      </c>
      <c r="F19" s="13"/>
      <c r="G19" s="13"/>
      <c r="H19" s="13"/>
      <c r="I19" s="1"/>
    </row>
    <row r="20" spans="2:9" ht="18.5">
      <c r="B20" s="12">
        <f t="shared" ca="1" si="0"/>
        <v>0.87623519119247195</v>
      </c>
      <c r="C20" s="12">
        <f t="shared" ca="1" si="0"/>
        <v>0.70220016870214386</v>
      </c>
      <c r="D20" s="114"/>
      <c r="E20" s="12">
        <f t="shared" ca="1" si="1"/>
        <v>0.61529249907810912</v>
      </c>
      <c r="F20" s="13"/>
      <c r="G20" s="13"/>
      <c r="H20" s="13"/>
      <c r="I20" s="1"/>
    </row>
    <row r="21" spans="2:9" ht="18.5">
      <c r="B21" s="1"/>
      <c r="C21" s="1"/>
      <c r="D21" s="1"/>
      <c r="E21" s="1"/>
      <c r="F21" s="1"/>
      <c r="G21" s="1"/>
      <c r="H21" s="1"/>
      <c r="I21" s="1"/>
    </row>
    <row r="22" spans="2:9" ht="18.5">
      <c r="B22" s="1"/>
      <c r="C22" s="1"/>
      <c r="D22" s="1"/>
      <c r="E22" s="1"/>
      <c r="F22" s="1"/>
      <c r="G22" s="1"/>
      <c r="H22" s="1"/>
      <c r="I22" s="1"/>
    </row>
    <row r="23" spans="2:9" ht="18.5">
      <c r="I23" s="1"/>
    </row>
    <row r="34" spans="2:13">
      <c r="M34" t="s">
        <v>0</v>
      </c>
    </row>
    <row r="39" spans="2:13" ht="67" customHeight="1">
      <c r="B39" s="15" t="s">
        <v>3</v>
      </c>
      <c r="C39" s="15" t="s">
        <v>5</v>
      </c>
      <c r="D39" s="15" t="s">
        <v>7</v>
      </c>
      <c r="E39" s="15" t="s">
        <v>8</v>
      </c>
      <c r="F39" s="16"/>
      <c r="G39" s="16"/>
      <c r="H39" s="16"/>
      <c r="I39" s="17" t="s">
        <v>5</v>
      </c>
      <c r="J39" s="15" t="s">
        <v>7</v>
      </c>
      <c r="K39" s="18"/>
      <c r="L39" s="18"/>
    </row>
    <row r="40" spans="2:13" ht="26">
      <c r="B40" s="15"/>
      <c r="C40" s="15"/>
      <c r="D40" s="15"/>
      <c r="E40" s="15"/>
      <c r="F40" s="16"/>
      <c r="G40" s="16"/>
      <c r="H40" s="19" t="s">
        <v>9</v>
      </c>
      <c r="I40" s="17"/>
      <c r="J40" s="15"/>
      <c r="K40" s="18"/>
      <c r="L40" s="18"/>
    </row>
    <row r="41" spans="2:13" ht="26">
      <c r="B41" s="20">
        <v>2</v>
      </c>
      <c r="C41" s="20">
        <v>0</v>
      </c>
      <c r="D41" s="20">
        <v>1</v>
      </c>
      <c r="E41" s="20">
        <f>B41*C41</f>
        <v>0</v>
      </c>
      <c r="F41" s="20">
        <f>SUM(E41:E42)</f>
        <v>3</v>
      </c>
      <c r="G41" s="20">
        <f>D41+F41</f>
        <v>4</v>
      </c>
      <c r="H41" s="21">
        <f>1/(1+EXP(-G41))</f>
        <v>0.98201379003790845</v>
      </c>
      <c r="I41" s="20">
        <v>0</v>
      </c>
      <c r="J41" s="18"/>
      <c r="K41" s="22"/>
      <c r="L41" s="23"/>
    </row>
    <row r="42" spans="2:13" ht="26">
      <c r="B42" s="20">
        <v>3</v>
      </c>
      <c r="C42" s="20">
        <v>1</v>
      </c>
      <c r="D42" s="20"/>
      <c r="E42" s="20">
        <f>B42*C42</f>
        <v>3</v>
      </c>
      <c r="F42" s="20"/>
      <c r="G42" s="20"/>
      <c r="H42" s="24"/>
      <c r="I42" s="20"/>
      <c r="J42" s="20"/>
      <c r="K42" s="22"/>
      <c r="L42" s="18"/>
    </row>
    <row r="43" spans="2:13" ht="26">
      <c r="B43" s="25"/>
      <c r="C43" s="25"/>
      <c r="D43" s="25"/>
      <c r="E43" s="25"/>
      <c r="F43" s="25"/>
      <c r="G43" s="25"/>
      <c r="H43" s="25"/>
      <c r="I43" s="26"/>
      <c r="J43" s="20">
        <v>1</v>
      </c>
      <c r="K43" s="22">
        <f>H41*I41+H45*I45+J43</f>
        <v>1.9820137900379085</v>
      </c>
      <c r="L43" s="23">
        <f>1/(1+EXP(-K43))</f>
        <v>0.87889566963661969</v>
      </c>
    </row>
    <row r="44" spans="2:13" ht="26">
      <c r="B44" s="15"/>
      <c r="C44" s="15"/>
      <c r="D44" s="15"/>
      <c r="E44" s="15"/>
      <c r="F44" s="16"/>
      <c r="G44" s="16"/>
      <c r="H44" s="19" t="s">
        <v>10</v>
      </c>
      <c r="I44" s="17"/>
      <c r="J44" s="15"/>
      <c r="K44" s="22"/>
      <c r="L44" s="18"/>
    </row>
    <row r="45" spans="2:13" ht="26">
      <c r="B45" s="20">
        <v>2</v>
      </c>
      <c r="C45" s="20">
        <v>0</v>
      </c>
      <c r="D45" s="20">
        <v>1</v>
      </c>
      <c r="E45" s="20">
        <f>B45*C45</f>
        <v>0</v>
      </c>
      <c r="F45" s="20">
        <f>SUM(E45:E46)</f>
        <v>3</v>
      </c>
      <c r="G45" s="20">
        <f>D45+F45</f>
        <v>4</v>
      </c>
      <c r="H45" s="23">
        <f>1/(1+EXP(-G45))</f>
        <v>0.98201379003790845</v>
      </c>
      <c r="I45" s="24">
        <v>1</v>
      </c>
      <c r="J45" s="20"/>
      <c r="K45" s="22"/>
      <c r="L45" s="18"/>
    </row>
    <row r="46" spans="2:13" ht="26">
      <c r="B46" s="20">
        <v>3</v>
      </c>
      <c r="C46" s="20">
        <v>1</v>
      </c>
      <c r="D46" s="20"/>
      <c r="E46" s="20">
        <f>B46*C46</f>
        <v>3</v>
      </c>
      <c r="F46" s="20"/>
      <c r="G46" s="20"/>
      <c r="H46" s="20"/>
      <c r="I46" s="24"/>
      <c r="J46" s="20"/>
      <c r="K46" s="18"/>
      <c r="L46" s="18"/>
    </row>
  </sheetData>
  <mergeCells count="1">
    <mergeCell ref="D15:D2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D7D70-AA3D-874D-BFA9-C8530514B7C0}">
  <dimension ref="C2:V62"/>
  <sheetViews>
    <sheetView topLeftCell="A47" workbookViewId="0">
      <selection activeCell="U14" sqref="U14"/>
    </sheetView>
  </sheetViews>
  <sheetFormatPr defaultColWidth="10.6640625" defaultRowHeight="15.5"/>
  <cols>
    <col min="2" max="4" width="7.1640625" bestFit="1" customWidth="1"/>
    <col min="5" max="5" width="8.5" bestFit="1" customWidth="1"/>
    <col min="6" max="6" width="5.1640625" customWidth="1"/>
    <col min="7" max="7" width="8.5" customWidth="1"/>
    <col min="8" max="8" width="9.33203125" customWidth="1"/>
    <col min="9" max="9" width="8.1640625" customWidth="1"/>
    <col min="10" max="10" width="8.33203125" customWidth="1"/>
    <col min="11" max="11" width="10.5" customWidth="1"/>
    <col min="12" max="12" width="10" customWidth="1"/>
    <col min="13" max="13" width="8.83203125" customWidth="1"/>
    <col min="14" max="14" width="7" customWidth="1"/>
    <col min="15" max="15" width="8.6640625" customWidth="1"/>
    <col min="16" max="16" width="9" customWidth="1"/>
    <col min="17" max="17" width="10.33203125" customWidth="1"/>
    <col min="18" max="18" width="8.1640625" customWidth="1"/>
    <col min="20" max="20" width="12" customWidth="1"/>
  </cols>
  <sheetData>
    <row r="2" spans="3:12" ht="26">
      <c r="C2" s="41"/>
      <c r="D2" s="41"/>
      <c r="E2" s="27"/>
      <c r="F2" s="27"/>
      <c r="L2" s="90" t="s">
        <v>18</v>
      </c>
    </row>
    <row r="22" spans="3:21" ht="21">
      <c r="G22" s="90" t="s">
        <v>26</v>
      </c>
      <c r="Q22" s="90" t="s">
        <v>25</v>
      </c>
    </row>
    <row r="23" spans="3:21" ht="21">
      <c r="G23" s="90"/>
      <c r="Q23" s="90"/>
    </row>
    <row r="24" spans="3:21" ht="18.5">
      <c r="G24" s="115" t="s">
        <v>17</v>
      </c>
      <c r="H24" s="115"/>
      <c r="I24" s="115"/>
    </row>
    <row r="25" spans="3:21">
      <c r="G25" s="47">
        <v>1</v>
      </c>
      <c r="H25" s="47">
        <v>2</v>
      </c>
      <c r="I25" s="47">
        <v>3</v>
      </c>
    </row>
    <row r="26" spans="3:21" ht="24" customHeight="1">
      <c r="C26" s="116" t="s">
        <v>3</v>
      </c>
      <c r="D26" s="116"/>
      <c r="E26" s="116"/>
      <c r="F26" s="42"/>
      <c r="G26" s="117" t="s">
        <v>5</v>
      </c>
      <c r="H26" s="117"/>
      <c r="I26" s="117"/>
      <c r="K26" s="117" t="s">
        <v>19</v>
      </c>
      <c r="L26" s="117"/>
      <c r="M26" s="117"/>
      <c r="O26" s="115" t="s">
        <v>17</v>
      </c>
      <c r="P26" s="115"/>
      <c r="Q26" s="115"/>
    </row>
    <row r="27" spans="3:21" ht="26">
      <c r="C27" s="71">
        <v>0.9</v>
      </c>
      <c r="D27" s="72">
        <v>0.1</v>
      </c>
      <c r="E27" s="73">
        <v>0.8</v>
      </c>
      <c r="F27" s="33" t="s">
        <v>0</v>
      </c>
      <c r="G27" s="71">
        <v>0.9</v>
      </c>
      <c r="H27" s="72">
        <v>0.2</v>
      </c>
      <c r="I27" s="72">
        <v>0.1</v>
      </c>
      <c r="J27" s="33" t="s">
        <v>12</v>
      </c>
      <c r="K27" s="71">
        <f t="array" ref="K27:M27">MMULT(C27:E27,G27:I29)</f>
        <v>1.1600000000000001</v>
      </c>
      <c r="L27" s="72">
        <v>0.42000000000000004</v>
      </c>
      <c r="M27" s="73">
        <v>0.62</v>
      </c>
      <c r="O27" s="47">
        <v>1</v>
      </c>
      <c r="P27" s="47">
        <v>2</v>
      </c>
      <c r="Q27" s="47">
        <v>3</v>
      </c>
    </row>
    <row r="28" spans="3:21" ht="24" customHeight="1">
      <c r="G28" s="71">
        <v>0.3</v>
      </c>
      <c r="H28" s="72">
        <v>0.8</v>
      </c>
      <c r="I28" s="72">
        <v>0.5</v>
      </c>
      <c r="K28" s="117" t="s">
        <v>11</v>
      </c>
      <c r="L28" s="117"/>
      <c r="M28" s="117"/>
      <c r="O28" s="119" t="s">
        <v>29</v>
      </c>
      <c r="P28" s="119"/>
      <c r="Q28" s="119"/>
    </row>
    <row r="29" spans="3:21" ht="26">
      <c r="G29" s="71">
        <v>0.4</v>
      </c>
      <c r="H29" s="72">
        <v>0.2</v>
      </c>
      <c r="I29" s="72">
        <v>0.6</v>
      </c>
      <c r="K29" s="117" t="s">
        <v>24</v>
      </c>
      <c r="L29" s="117"/>
      <c r="M29" s="117"/>
      <c r="N29" s="33" t="s">
        <v>12</v>
      </c>
      <c r="O29" s="77">
        <f>K27+K30</f>
        <v>1.1600000000000001</v>
      </c>
      <c r="P29" s="78">
        <f>L27+L30</f>
        <v>0.42000000000000004</v>
      </c>
      <c r="Q29" s="78">
        <f>M27+M30</f>
        <v>0.62</v>
      </c>
      <c r="S29" s="79">
        <f>(1/(1+EXP(-O29)))</f>
        <v>0.76133271484291043</v>
      </c>
      <c r="T29" s="80">
        <f>(1/(1+EXP(-P29)))</f>
        <v>0.60348324986472635</v>
      </c>
      <c r="U29" s="80">
        <f>(1/(1+EXP(-Q29)))</f>
        <v>0.6502185485738271</v>
      </c>
    </row>
    <row r="30" spans="3:21" ht="21">
      <c r="K30" s="74">
        <v>0</v>
      </c>
      <c r="L30" s="75">
        <v>0</v>
      </c>
      <c r="M30" s="76">
        <v>0</v>
      </c>
    </row>
    <row r="31" spans="3:21" ht="21">
      <c r="G31" s="2"/>
      <c r="H31" s="2"/>
      <c r="I31" s="2"/>
    </row>
    <row r="32" spans="3:21" ht="21">
      <c r="G32" s="2"/>
      <c r="H32" s="2"/>
      <c r="I32" s="2"/>
      <c r="K32" s="4"/>
      <c r="L32" s="4"/>
      <c r="M32" s="4"/>
    </row>
    <row r="33" spans="7:9" ht="21">
      <c r="G33" s="2"/>
      <c r="H33" s="2"/>
      <c r="I33" s="2"/>
    </row>
    <row r="54" spans="3:22" ht="21">
      <c r="G54" s="90" t="s">
        <v>25</v>
      </c>
      <c r="Q54" s="90" t="s">
        <v>16</v>
      </c>
    </row>
    <row r="55" spans="3:22" ht="21">
      <c r="L55" s="89"/>
      <c r="P55" s="32"/>
    </row>
    <row r="56" spans="3:22" ht="18.5">
      <c r="G56" s="115" t="s">
        <v>17</v>
      </c>
      <c r="H56" s="115"/>
      <c r="I56" s="115"/>
    </row>
    <row r="57" spans="3:22" ht="18.5">
      <c r="G57" s="47">
        <v>1</v>
      </c>
      <c r="H57" s="47">
        <v>2</v>
      </c>
      <c r="I57" s="47">
        <v>3</v>
      </c>
      <c r="O57" s="115" t="s">
        <v>17</v>
      </c>
      <c r="P57" s="115"/>
      <c r="Q57" s="115"/>
    </row>
    <row r="58" spans="3:22" ht="26">
      <c r="C58" s="117" t="s">
        <v>3</v>
      </c>
      <c r="D58" s="117"/>
      <c r="E58" s="117"/>
      <c r="F58" s="42"/>
      <c r="G58" s="117" t="s">
        <v>5</v>
      </c>
      <c r="H58" s="117"/>
      <c r="I58" s="117"/>
      <c r="K58" s="117" t="s">
        <v>19</v>
      </c>
      <c r="L58" s="117"/>
      <c r="M58" s="117"/>
      <c r="O58" s="47">
        <v>1</v>
      </c>
      <c r="P58" s="47">
        <v>2</v>
      </c>
      <c r="Q58" s="47">
        <v>3</v>
      </c>
      <c r="T58" s="47"/>
      <c r="U58" s="47"/>
      <c r="V58" s="47"/>
    </row>
    <row r="59" spans="3:22" ht="26">
      <c r="C59" s="84">
        <f>S29</f>
        <v>0.76133271484291043</v>
      </c>
      <c r="D59" s="39">
        <f>T29</f>
        <v>0.60348324986472635</v>
      </c>
      <c r="E59" s="85">
        <f>U29</f>
        <v>0.6502185485738271</v>
      </c>
      <c r="F59" s="33" t="s">
        <v>0</v>
      </c>
      <c r="G59" s="86">
        <v>0.3</v>
      </c>
      <c r="H59" s="87">
        <v>0.6</v>
      </c>
      <c r="I59" s="88">
        <v>0.8</v>
      </c>
      <c r="J59" s="33" t="s">
        <v>12</v>
      </c>
      <c r="K59" s="28">
        <f t="array" ref="K59:M59">MMULT(C59:E59,G59:I61)</f>
        <v>0.97594736364509505</v>
      </c>
      <c r="L59" s="29">
        <v>0.88858496355287475</v>
      </c>
      <c r="M59" s="30">
        <v>1.2546111905772457</v>
      </c>
      <c r="T59" s="47"/>
    </row>
    <row r="60" spans="3:22" ht="28.5">
      <c r="G60" s="86">
        <v>0.7</v>
      </c>
      <c r="H60" s="87">
        <v>0.5</v>
      </c>
      <c r="I60" s="88">
        <v>0.1</v>
      </c>
      <c r="K60" s="118" t="s">
        <v>11</v>
      </c>
      <c r="L60" s="118"/>
      <c r="M60" s="118"/>
      <c r="N60" s="57" t="s">
        <v>12</v>
      </c>
      <c r="O60" s="64">
        <f>K59+K62</f>
        <v>0.97594736364509505</v>
      </c>
      <c r="P60" s="65">
        <f>L59+L62</f>
        <v>0.88858496355287475</v>
      </c>
      <c r="Q60" s="66">
        <f>M59+M62</f>
        <v>1.2546111905772457</v>
      </c>
      <c r="S60" s="64">
        <f>(1/(1+EXP(-O60)))</f>
        <v>0.72630334501397931</v>
      </c>
      <c r="T60" s="65">
        <f t="shared" ref="T60:U60" si="0">(1/(1+EXP(-P60)))</f>
        <v>0.7085980724248232</v>
      </c>
      <c r="U60" s="66">
        <f t="shared" si="0"/>
        <v>0.77809705956114195</v>
      </c>
    </row>
    <row r="61" spans="3:22" ht="23.5">
      <c r="G61" s="86">
        <v>0.5</v>
      </c>
      <c r="H61" s="87">
        <v>0.2</v>
      </c>
      <c r="I61" s="88">
        <v>0.9</v>
      </c>
      <c r="K61" s="117" t="s">
        <v>24</v>
      </c>
      <c r="L61" s="117"/>
      <c r="M61" s="117"/>
    </row>
    <row r="62" spans="3:22" ht="21">
      <c r="K62" s="81">
        <v>0</v>
      </c>
      <c r="L62" s="82">
        <v>0</v>
      </c>
      <c r="M62" s="83">
        <v>0</v>
      </c>
    </row>
  </sheetData>
  <mergeCells count="15">
    <mergeCell ref="K60:M60"/>
    <mergeCell ref="K61:M61"/>
    <mergeCell ref="O28:Q28"/>
    <mergeCell ref="K28:M28"/>
    <mergeCell ref="K29:M29"/>
    <mergeCell ref="C58:E58"/>
    <mergeCell ref="G56:I56"/>
    <mergeCell ref="O57:Q57"/>
    <mergeCell ref="G58:I58"/>
    <mergeCell ref="K58:M58"/>
    <mergeCell ref="G24:I24"/>
    <mergeCell ref="C26:E26"/>
    <mergeCell ref="O26:Q26"/>
    <mergeCell ref="G26:I26"/>
    <mergeCell ref="K26:M2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853AC-8BDF-8842-8053-CB9645BF02AA}">
  <dimension ref="B2:Y50"/>
  <sheetViews>
    <sheetView workbookViewId="0">
      <selection activeCell="D15" sqref="D15"/>
    </sheetView>
  </sheetViews>
  <sheetFormatPr defaultColWidth="10.6640625" defaultRowHeight="15.5"/>
  <cols>
    <col min="2" max="4" width="7.1640625" bestFit="1" customWidth="1"/>
    <col min="5" max="5" width="8.5" bestFit="1" customWidth="1"/>
    <col min="6" max="6" width="4.5" customWidth="1"/>
    <col min="7" max="7" width="8.5" customWidth="1"/>
    <col min="8" max="8" width="9.33203125" customWidth="1"/>
    <col min="9" max="9" width="8.1640625" customWidth="1"/>
    <col min="10" max="10" width="9.33203125" customWidth="1"/>
    <col min="11" max="11" width="8.33203125" customWidth="1"/>
    <col min="12" max="12" width="10.5" customWidth="1"/>
    <col min="13" max="13" width="10" customWidth="1"/>
    <col min="14" max="15" width="8.83203125" customWidth="1"/>
    <col min="16" max="16" width="7" customWidth="1"/>
    <col min="17" max="17" width="8.6640625" customWidth="1"/>
    <col min="18" max="18" width="9" customWidth="1"/>
    <col min="19" max="19" width="10.33203125" customWidth="1"/>
    <col min="20" max="20" width="8.6640625" customWidth="1"/>
    <col min="21" max="21" width="8.1640625" customWidth="1"/>
  </cols>
  <sheetData>
    <row r="2" spans="3:12" ht="26">
      <c r="C2" s="41"/>
      <c r="D2" s="41"/>
      <c r="E2" s="27"/>
      <c r="F2" s="27"/>
      <c r="L2" s="91" t="s">
        <v>18</v>
      </c>
    </row>
    <row r="20" spans="3:25" ht="21">
      <c r="N20" s="32" t="s">
        <v>14</v>
      </c>
    </row>
    <row r="21" spans="3:25" ht="18.5">
      <c r="G21" s="115" t="s">
        <v>17</v>
      </c>
      <c r="H21" s="115"/>
      <c r="I21" s="115"/>
      <c r="J21" s="115"/>
    </row>
    <row r="22" spans="3:25">
      <c r="G22" s="47">
        <v>1</v>
      </c>
      <c r="H22" s="47">
        <v>2</v>
      </c>
      <c r="I22" s="47">
        <v>3</v>
      </c>
      <c r="J22" s="47">
        <v>4</v>
      </c>
    </row>
    <row r="23" spans="3:25" ht="24" customHeight="1">
      <c r="C23" s="116" t="s">
        <v>3</v>
      </c>
      <c r="D23" s="116"/>
      <c r="E23" s="116"/>
      <c r="F23" s="42"/>
      <c r="G23" s="116" t="s">
        <v>5</v>
      </c>
      <c r="H23" s="116"/>
      <c r="I23" s="116"/>
      <c r="J23" s="116"/>
      <c r="L23" s="119" t="s">
        <v>19</v>
      </c>
      <c r="M23" s="119"/>
      <c r="N23" s="119"/>
      <c r="O23" s="119"/>
      <c r="Q23" s="115" t="s">
        <v>17</v>
      </c>
      <c r="R23" s="115"/>
      <c r="S23" s="115"/>
      <c r="T23" s="115"/>
    </row>
    <row r="24" spans="3:25" ht="26">
      <c r="C24" s="54">
        <f ca="1">RAND()</f>
        <v>0.97863585152170884</v>
      </c>
      <c r="D24" s="55">
        <f ca="1">RAND()</f>
        <v>0.77073142056342325</v>
      </c>
      <c r="E24" s="56">
        <f ca="1">RAND()</f>
        <v>0.38184370036671911</v>
      </c>
      <c r="F24" s="33" t="s">
        <v>0</v>
      </c>
      <c r="G24" s="54">
        <f ca="1">RAND()</f>
        <v>0.66061326270559362</v>
      </c>
      <c r="H24" s="55">
        <f t="shared" ref="H24:J26" ca="1" si="0">RAND()</f>
        <v>0.84735414605644677</v>
      </c>
      <c r="I24" s="55">
        <f t="shared" ca="1" si="0"/>
        <v>0.29087004189790333</v>
      </c>
      <c r="J24" s="56">
        <f t="shared" ca="1" si="0"/>
        <v>0.11026126619484533</v>
      </c>
      <c r="K24" s="33" t="s">
        <v>12</v>
      </c>
      <c r="L24" s="54">
        <f t="array" aca="1" ref="L24:O24" ca="1">MMULT(C24:E24,G24:J26)</f>
        <v>0.7865479483554203</v>
      </c>
      <c r="M24" s="55">
        <f ca="1"/>
        <v>1.4388888041383427</v>
      </c>
      <c r="N24" s="55">
        <f ca="1"/>
        <v>0.77431035567041073</v>
      </c>
      <c r="O24" s="56">
        <f ca="1"/>
        <v>0.34376007424066435</v>
      </c>
      <c r="Q24" s="47">
        <v>1</v>
      </c>
      <c r="R24" s="47">
        <v>2</v>
      </c>
      <c r="S24" s="47">
        <v>3</v>
      </c>
      <c r="T24" s="47">
        <v>4</v>
      </c>
    </row>
    <row r="25" spans="3:25" ht="24" customHeight="1">
      <c r="G25" s="54">
        <f ca="1">RAND()</f>
        <v>0.11201840306515032</v>
      </c>
      <c r="H25" s="55">
        <f t="shared" ca="1" si="0"/>
        <v>0.37863286406398333</v>
      </c>
      <c r="I25" s="55">
        <f t="shared" ca="1" si="0"/>
        <v>0.62769249234939239</v>
      </c>
      <c r="J25" s="56">
        <f t="shared" ca="1" si="0"/>
        <v>1.4246336108364122E-2</v>
      </c>
      <c r="L25" s="121" t="s">
        <v>11</v>
      </c>
      <c r="M25" s="121"/>
      <c r="N25" s="121"/>
      <c r="O25" s="121"/>
      <c r="Q25" s="2"/>
      <c r="R25" s="2"/>
      <c r="S25" s="2"/>
      <c r="T25" s="2"/>
    </row>
    <row r="26" spans="3:25" ht="26">
      <c r="G26" s="54">
        <f ca="1">RAND()</f>
        <v>0.14066494355089088</v>
      </c>
      <c r="H26" s="55">
        <f t="shared" ca="1" si="0"/>
        <v>0.83231283474019646</v>
      </c>
      <c r="I26" s="55">
        <f t="shared" ca="1" si="0"/>
        <v>1.5378486601765551E-2</v>
      </c>
      <c r="J26" s="56">
        <f t="shared" ca="1" si="0"/>
        <v>0.58891726385853527</v>
      </c>
      <c r="L26" s="120" t="s">
        <v>7</v>
      </c>
      <c r="M26" s="120"/>
      <c r="N26" s="120"/>
      <c r="O26" s="120"/>
      <c r="P26" s="33" t="s">
        <v>12</v>
      </c>
      <c r="Q26" s="51">
        <f ca="1">L24+L27</f>
        <v>1.7865479483554203</v>
      </c>
      <c r="R26" s="52">
        <f ca="1">M24+M27</f>
        <v>2.438888804138343</v>
      </c>
      <c r="S26" s="52">
        <f ca="1">N24+N27</f>
        <v>1.7743103556704107</v>
      </c>
      <c r="T26" s="53">
        <f ca="1">O24+O27</f>
        <v>1.3437600742406643</v>
      </c>
      <c r="V26" s="38">
        <f ca="1">(1/(1+EXP(-Q26)))</f>
        <v>0.85650352321185896</v>
      </c>
      <c r="W26" s="44">
        <f ca="1">(1/(1+EXP(-R26)))</f>
        <v>0.91974510421023725</v>
      </c>
      <c r="X26" s="44">
        <f ca="1">(1/(1+EXP(-S26)))</f>
        <v>0.85499288730453515</v>
      </c>
      <c r="Y26" s="45">
        <f ca="1">(1/(1+EXP(-T26)))</f>
        <v>0.79310760425031357</v>
      </c>
    </row>
    <row r="27" spans="3:25" ht="21">
      <c r="L27" s="48">
        <v>1</v>
      </c>
      <c r="M27" s="49">
        <v>1</v>
      </c>
      <c r="N27" s="49">
        <v>1</v>
      </c>
      <c r="O27" s="50">
        <v>1</v>
      </c>
    </row>
    <row r="31" spans="3:25" ht="21">
      <c r="M31" s="32" t="s">
        <v>15</v>
      </c>
    </row>
    <row r="33" spans="2:25" ht="18.5">
      <c r="G33" s="115" t="s">
        <v>17</v>
      </c>
      <c r="H33" s="115"/>
      <c r="I33" s="115"/>
      <c r="J33" s="115"/>
    </row>
    <row r="34" spans="2:25">
      <c r="G34" s="47">
        <v>1</v>
      </c>
      <c r="H34" s="47">
        <v>2</v>
      </c>
      <c r="I34" s="47">
        <v>3</v>
      </c>
      <c r="J34" s="47">
        <v>4</v>
      </c>
    </row>
    <row r="35" spans="2:25" ht="26">
      <c r="B35" s="122" t="s">
        <v>3</v>
      </c>
      <c r="C35" s="122"/>
      <c r="D35" s="122"/>
      <c r="E35" s="122"/>
      <c r="F35" s="42"/>
      <c r="G35" s="116" t="s">
        <v>5</v>
      </c>
      <c r="H35" s="116"/>
      <c r="I35" s="116"/>
      <c r="J35" s="116"/>
      <c r="L35" s="119" t="s">
        <v>19</v>
      </c>
      <c r="M35" s="119"/>
      <c r="N35" s="119"/>
      <c r="O35" s="119"/>
      <c r="Q35" s="115" t="s">
        <v>17</v>
      </c>
      <c r="R35" s="115"/>
      <c r="S35" s="115"/>
      <c r="T35" s="115"/>
    </row>
    <row r="36" spans="2:25" ht="26">
      <c r="B36" s="34">
        <f ca="1">V26</f>
        <v>0.85650352321185896</v>
      </c>
      <c r="C36" s="35">
        <f t="shared" ref="C36:E36" ca="1" si="1">W26</f>
        <v>0.91974510421023725</v>
      </c>
      <c r="D36" s="35">
        <f t="shared" ca="1" si="1"/>
        <v>0.85499288730453515</v>
      </c>
      <c r="E36" s="36">
        <f t="shared" ca="1" si="1"/>
        <v>0.79310760425031357</v>
      </c>
      <c r="F36" s="33" t="s">
        <v>0</v>
      </c>
      <c r="G36" s="34">
        <f ca="1">RAND()</f>
        <v>0.52043944804588571</v>
      </c>
      <c r="H36" s="35">
        <f t="shared" ref="H36:J39" ca="1" si="2">RAND()</f>
        <v>0.65451721436872556</v>
      </c>
      <c r="I36" s="35">
        <f t="shared" ca="1" si="2"/>
        <v>0.54241014052793246</v>
      </c>
      <c r="J36" s="36">
        <f t="shared" ca="1" si="2"/>
        <v>0.80928588805176971</v>
      </c>
      <c r="K36" s="33" t="s">
        <v>12</v>
      </c>
      <c r="L36" s="58">
        <f t="array" aca="1" ref="L36:O36" ca="1">MMULT(B36:E36,G36:J39)</f>
        <v>1.3599905310672571</v>
      </c>
      <c r="M36" s="59">
        <f ca="1"/>
        <v>1.1981054016475128</v>
      </c>
      <c r="N36" s="59">
        <f ca="1"/>
        <v>2.1121423488206998</v>
      </c>
      <c r="O36" s="60">
        <f ca="1"/>
        <v>2.140728955116864</v>
      </c>
      <c r="Q36" s="47">
        <v>1</v>
      </c>
      <c r="R36" s="47">
        <v>2</v>
      </c>
      <c r="S36" s="47">
        <v>3</v>
      </c>
      <c r="T36" s="47">
        <v>4</v>
      </c>
    </row>
    <row r="37" spans="2:25" ht="26">
      <c r="G37" s="34">
        <f ca="1">RAND()</f>
        <v>0.30195330829187716</v>
      </c>
      <c r="H37" s="35">
        <f t="shared" ca="1" si="2"/>
        <v>0.47536475673227374</v>
      </c>
      <c r="I37" s="35">
        <f t="shared" ca="1" si="2"/>
        <v>0.17043273694177252</v>
      </c>
      <c r="J37" s="36">
        <f t="shared" ca="1" si="2"/>
        <v>0.8113415723280738</v>
      </c>
      <c r="L37" s="121" t="s">
        <v>11</v>
      </c>
      <c r="M37" s="121"/>
      <c r="N37" s="121"/>
      <c r="O37" s="121"/>
      <c r="Q37" s="119" t="s">
        <v>29</v>
      </c>
      <c r="R37" s="119"/>
      <c r="S37" s="119"/>
      <c r="T37" s="119"/>
    </row>
    <row r="38" spans="2:25" ht="26">
      <c r="G38" s="34">
        <f ca="1">RAND()</f>
        <v>0.2469546130298983</v>
      </c>
      <c r="H38" s="35">
        <f t="shared" ca="1" si="2"/>
        <v>0.18697883228333234</v>
      </c>
      <c r="I38" s="35">
        <f t="shared" ca="1" si="2"/>
        <v>0.92305394348507053</v>
      </c>
      <c r="J38" s="36">
        <f t="shared" ca="1" si="2"/>
        <v>0.29305687220390764</v>
      </c>
      <c r="L38" s="120" t="s">
        <v>7</v>
      </c>
      <c r="M38" s="120"/>
      <c r="N38" s="120"/>
      <c r="O38" s="120"/>
      <c r="P38" s="33" t="s">
        <v>12</v>
      </c>
      <c r="Q38" s="61">
        <f ca="1">L36+L39</f>
        <v>2.3599905310672571</v>
      </c>
      <c r="R38" s="62">
        <f t="shared" ref="R38:T38" ca="1" si="3">M36+M39</f>
        <v>2.1981054016475126</v>
      </c>
      <c r="S38" s="62">
        <f t="shared" ca="1" si="3"/>
        <v>3.1121423488206998</v>
      </c>
      <c r="T38" s="63">
        <f t="shared" ca="1" si="3"/>
        <v>3.140728955116864</v>
      </c>
      <c r="V38" s="64">
        <f ca="1">(1/(1+EXP(-Q38)))</f>
        <v>0.91372505905612089</v>
      </c>
      <c r="W38" s="65">
        <f ca="1">(1/(1+EXP(-R38)))</f>
        <v>0.90007924626207902</v>
      </c>
      <c r="X38" s="65">
        <f ca="1">(1/(1+EXP(-S38)))</f>
        <v>0.95739083564006711</v>
      </c>
      <c r="Y38" s="66">
        <f ca="1">(1/(1+EXP(-T38)))</f>
        <v>0.95854185859573682</v>
      </c>
    </row>
    <row r="39" spans="2:25" ht="21">
      <c r="G39" s="34">
        <f ca="1">RAND()</f>
        <v>0.53633049700797542</v>
      </c>
      <c r="H39" s="35">
        <f t="shared" ca="1" si="2"/>
        <v>5.0975582536177289E-2</v>
      </c>
      <c r="I39" s="35">
        <f t="shared" ca="1" si="2"/>
        <v>0.88463017753864193</v>
      </c>
      <c r="J39" s="36">
        <f t="shared" ca="1" si="2"/>
        <v>0.56837654562643114</v>
      </c>
      <c r="L39" s="37">
        <v>1</v>
      </c>
      <c r="M39" s="43">
        <v>1</v>
      </c>
      <c r="N39" s="43">
        <v>1</v>
      </c>
      <c r="O39" s="46">
        <v>1</v>
      </c>
    </row>
    <row r="42" spans="2:25" ht="35" customHeight="1"/>
    <row r="43" spans="2:25" ht="21">
      <c r="M43" s="32" t="s">
        <v>16</v>
      </c>
    </row>
    <row r="44" spans="2:25">
      <c r="I44" s="47" t="s">
        <v>17</v>
      </c>
    </row>
    <row r="45" spans="2:25">
      <c r="G45" s="47"/>
      <c r="H45" s="47"/>
      <c r="I45" s="4">
        <v>1</v>
      </c>
      <c r="J45" s="47"/>
    </row>
    <row r="46" spans="2:25" ht="26">
      <c r="B46" s="122" t="s">
        <v>3</v>
      </c>
      <c r="C46" s="122"/>
      <c r="D46" s="122"/>
      <c r="E46" s="122"/>
      <c r="F46" s="42"/>
      <c r="I46" s="9" t="s">
        <v>5</v>
      </c>
      <c r="L46" s="8" t="s">
        <v>19</v>
      </c>
      <c r="Q46" s="47" t="s">
        <v>17</v>
      </c>
      <c r="R46" s="47"/>
      <c r="S46" s="47"/>
      <c r="T46" s="47"/>
    </row>
    <row r="47" spans="2:25" ht="26">
      <c r="B47" s="28">
        <f ca="1">V38</f>
        <v>0.91372505905612089</v>
      </c>
      <c r="C47" s="29">
        <f t="shared" ref="C47:E47" ca="1" si="4">W38</f>
        <v>0.90007924626207902</v>
      </c>
      <c r="D47" s="29">
        <f t="shared" ca="1" si="4"/>
        <v>0.95739083564006711</v>
      </c>
      <c r="E47" s="30">
        <f t="shared" ca="1" si="4"/>
        <v>0.95854185859573682</v>
      </c>
      <c r="G47" s="33" t="s">
        <v>0</v>
      </c>
      <c r="I47" s="31">
        <f ca="1">RAND()</f>
        <v>0.60577754202611067</v>
      </c>
      <c r="K47" s="57" t="s">
        <v>12</v>
      </c>
      <c r="L47" s="67">
        <f ca="1">MMULT(B47:E47,I47:I50)</f>
        <v>1.4408667547775305</v>
      </c>
      <c r="Q47" s="47">
        <v>1</v>
      </c>
    </row>
    <row r="48" spans="2:25" ht="26">
      <c r="I48" s="31">
        <f ca="1">RAND()</f>
        <v>0.6267170125007081</v>
      </c>
      <c r="L48" s="57" t="s">
        <v>11</v>
      </c>
      <c r="M48" s="57"/>
      <c r="P48" s="33" t="s">
        <v>12</v>
      </c>
      <c r="Q48" s="68">
        <f ca="1">L47+L50</f>
        <v>2.4408667547775305</v>
      </c>
      <c r="S48" s="69">
        <f ca="1">(1/(1+EXP(-Q48)))</f>
        <v>0.91989098359091226</v>
      </c>
      <c r="U48" s="3" t="s">
        <v>30</v>
      </c>
    </row>
    <row r="49" spans="9:12" ht="23.5">
      <c r="I49" s="31">
        <f ca="1">RAND()</f>
        <v>2.2595490365297732E-2</v>
      </c>
      <c r="L49" s="8" t="s">
        <v>7</v>
      </c>
    </row>
    <row r="50" spans="9:12" ht="21">
      <c r="I50" s="31">
        <f ca="1">RAND()</f>
        <v>0.31467060105538047</v>
      </c>
      <c r="L50" s="40">
        <v>1</v>
      </c>
    </row>
  </sheetData>
  <mergeCells count="16">
    <mergeCell ref="L37:O37"/>
    <mergeCell ref="L38:O38"/>
    <mergeCell ref="B35:E35"/>
    <mergeCell ref="B46:E46"/>
    <mergeCell ref="Q37:T37"/>
    <mergeCell ref="Q35:T35"/>
    <mergeCell ref="G35:J35"/>
    <mergeCell ref="L35:O35"/>
    <mergeCell ref="L26:O26"/>
    <mergeCell ref="G21:J21"/>
    <mergeCell ref="L25:O25"/>
    <mergeCell ref="Q23:T23"/>
    <mergeCell ref="C23:E23"/>
    <mergeCell ref="G23:J23"/>
    <mergeCell ref="L23:O23"/>
    <mergeCell ref="G33:J3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66D9-C9DB-4F41-84AD-C70C85FE9C3C}">
  <dimension ref="C2:V47"/>
  <sheetViews>
    <sheetView tabSelected="1" topLeftCell="A10" zoomScale="43" workbookViewId="0">
      <selection activeCell="R44" sqref="R44"/>
    </sheetView>
  </sheetViews>
  <sheetFormatPr defaultColWidth="10.6640625" defaultRowHeight="15.5"/>
  <cols>
    <col min="2" max="4" width="7.1640625" bestFit="1" customWidth="1"/>
    <col min="5" max="5" width="10.33203125" customWidth="1"/>
    <col min="6" max="6" width="5.1640625" customWidth="1"/>
    <col min="7" max="7" width="8.5" customWidth="1"/>
    <col min="8" max="8" width="9.33203125" customWidth="1"/>
    <col min="9" max="9" width="8.1640625" customWidth="1"/>
    <col min="10" max="10" width="8.33203125" customWidth="1"/>
    <col min="11" max="11" width="12.1640625" customWidth="1"/>
    <col min="12" max="12" width="11.33203125" customWidth="1"/>
    <col min="13" max="13" width="10" customWidth="1"/>
    <col min="14" max="14" width="7" customWidth="1"/>
    <col min="15" max="15" width="8.6640625" customWidth="1"/>
    <col min="16" max="16" width="9" customWidth="1"/>
    <col min="17" max="17" width="10.33203125" customWidth="1"/>
    <col min="18" max="18" width="8.1640625" customWidth="1"/>
    <col min="20" max="20" width="12" customWidth="1"/>
  </cols>
  <sheetData>
    <row r="2" spans="3:12" ht="26">
      <c r="C2" s="41"/>
      <c r="D2" s="41"/>
      <c r="E2" s="27"/>
      <c r="F2" s="27"/>
      <c r="L2" s="90" t="s">
        <v>18</v>
      </c>
    </row>
    <row r="22" spans="3:21" ht="21">
      <c r="G22" s="90" t="s">
        <v>26</v>
      </c>
      <c r="Q22" s="90" t="s">
        <v>25</v>
      </c>
    </row>
    <row r="23" spans="3:21" ht="21">
      <c r="G23" s="90"/>
      <c r="Q23" s="90"/>
    </row>
    <row r="24" spans="3:21" ht="18.5">
      <c r="G24" s="115" t="s">
        <v>17</v>
      </c>
      <c r="H24" s="115"/>
      <c r="I24" s="115"/>
    </row>
    <row r="25" spans="3:21">
      <c r="G25" s="47">
        <v>1</v>
      </c>
      <c r="H25" s="47">
        <v>2</v>
      </c>
      <c r="I25" s="47">
        <v>3</v>
      </c>
    </row>
    <row r="26" spans="3:21" ht="24" customHeight="1">
      <c r="C26" s="123" t="s">
        <v>3</v>
      </c>
      <c r="D26" s="123"/>
      <c r="E26" s="123"/>
      <c r="F26" s="42"/>
      <c r="G26" s="117" t="s">
        <v>5</v>
      </c>
      <c r="H26" s="117"/>
      <c r="I26" s="117"/>
      <c r="K26" s="117" t="s">
        <v>19</v>
      </c>
      <c r="L26" s="117"/>
      <c r="M26" s="117"/>
      <c r="O26" s="115" t="s">
        <v>17</v>
      </c>
      <c r="P26" s="115"/>
      <c r="Q26" s="115"/>
    </row>
    <row r="27" spans="3:21" ht="26">
      <c r="C27" s="102">
        <v>0.4</v>
      </c>
      <c r="D27" s="102">
        <v>0.1</v>
      </c>
      <c r="E27" s="102">
        <v>0.3</v>
      </c>
      <c r="F27" s="94" t="s">
        <v>0</v>
      </c>
      <c r="G27" s="103">
        <v>0.9</v>
      </c>
      <c r="H27" s="103">
        <v>0.3</v>
      </c>
      <c r="I27" s="103">
        <v>0.1</v>
      </c>
      <c r="J27" s="94" t="s">
        <v>12</v>
      </c>
      <c r="K27" s="104" cm="1">
        <f t="array" ref="K27:M27">MMULT(C27:E27,G27:I29)</f>
        <v>0.45100000000000007</v>
      </c>
      <c r="L27" s="104">
        <v>0.23100000000000001</v>
      </c>
      <c r="M27" s="104">
        <v>0.154</v>
      </c>
      <c r="O27" s="47">
        <v>1</v>
      </c>
      <c r="P27" s="47">
        <v>2</v>
      </c>
      <c r="Q27" s="47">
        <v>3</v>
      </c>
    </row>
    <row r="28" spans="3:21" ht="24" customHeight="1">
      <c r="C28" t="s">
        <v>31</v>
      </c>
      <c r="G28" s="103">
        <v>0.88</v>
      </c>
      <c r="H28" s="103">
        <v>0.9</v>
      </c>
      <c r="I28" s="103">
        <v>0.24</v>
      </c>
      <c r="K28" s="117" t="s">
        <v>11</v>
      </c>
      <c r="L28" s="117"/>
      <c r="M28" s="117"/>
      <c r="O28" s="119" t="s">
        <v>29</v>
      </c>
      <c r="P28" s="119"/>
      <c r="Q28" s="119"/>
    </row>
    <row r="29" spans="3:21" ht="26">
      <c r="G29" s="103">
        <v>0.01</v>
      </c>
      <c r="H29" s="103">
        <v>7.0000000000000007E-2</v>
      </c>
      <c r="I29" s="103">
        <v>0.3</v>
      </c>
      <c r="K29" s="117" t="s">
        <v>24</v>
      </c>
      <c r="L29" s="117"/>
      <c r="M29" s="117"/>
      <c r="N29" s="94" t="s">
        <v>12</v>
      </c>
      <c r="O29" s="107">
        <f>K27+K30</f>
        <v>1.4510000000000001</v>
      </c>
      <c r="P29" s="107">
        <f>L27+L30</f>
        <v>1.2310000000000001</v>
      </c>
      <c r="Q29" s="107">
        <f>M27+M30</f>
        <v>1.1539999999999999</v>
      </c>
      <c r="S29" s="106">
        <f>(1/(1+EXP(-O29)))</f>
        <v>0.81015228724852217</v>
      </c>
      <c r="T29" s="106">
        <f>(1/(1+EXP(-P29)))</f>
        <v>0.77399354973172596</v>
      </c>
      <c r="U29" s="106">
        <f>(1/(1+EXP(-Q29)))</f>
        <v>0.76024077468770057</v>
      </c>
    </row>
    <row r="30" spans="3:21" ht="21">
      <c r="G30" t="s">
        <v>31</v>
      </c>
      <c r="K30" s="105">
        <v>1</v>
      </c>
      <c r="L30" s="105">
        <v>1</v>
      </c>
      <c r="M30" s="105">
        <v>1</v>
      </c>
    </row>
    <row r="31" spans="3:21" ht="21">
      <c r="G31" s="93"/>
      <c r="H31" s="93"/>
      <c r="I31" s="93"/>
      <c r="K31" t="s">
        <v>31</v>
      </c>
    </row>
    <row r="32" spans="3:21" ht="21">
      <c r="G32" s="93"/>
      <c r="H32" s="93"/>
      <c r="I32" s="93"/>
      <c r="K32" s="4"/>
      <c r="L32" s="4"/>
      <c r="M32" s="4"/>
    </row>
    <row r="38" spans="3:22" ht="21">
      <c r="G38" s="90" t="s">
        <v>25</v>
      </c>
      <c r="Q38" s="90" t="s">
        <v>16</v>
      </c>
    </row>
    <row r="39" spans="3:22" ht="21">
      <c r="L39" s="89"/>
      <c r="P39" s="32"/>
    </row>
    <row r="40" spans="3:22" ht="18.5">
      <c r="G40" s="115" t="s">
        <v>17</v>
      </c>
      <c r="H40" s="115"/>
      <c r="I40" s="115"/>
    </row>
    <row r="41" spans="3:22" ht="18.5">
      <c r="G41" s="47">
        <v>1</v>
      </c>
      <c r="H41" s="47">
        <v>2</v>
      </c>
      <c r="I41" s="47">
        <v>3</v>
      </c>
      <c r="O41" s="115" t="s">
        <v>17</v>
      </c>
      <c r="P41" s="115"/>
      <c r="Q41" s="115"/>
    </row>
    <row r="42" spans="3:22" ht="26">
      <c r="C42" s="117" t="s">
        <v>3</v>
      </c>
      <c r="D42" s="117"/>
      <c r="E42" s="117"/>
      <c r="F42" s="42"/>
      <c r="G42" s="117" t="s">
        <v>5</v>
      </c>
      <c r="H42" s="117"/>
      <c r="I42" s="117"/>
      <c r="K42" s="117" t="s">
        <v>19</v>
      </c>
      <c r="L42" s="117"/>
      <c r="M42" s="117"/>
      <c r="O42" s="47">
        <v>1</v>
      </c>
      <c r="P42" s="47">
        <v>2</v>
      </c>
      <c r="Q42" s="47">
        <v>3</v>
      </c>
      <c r="T42" s="47"/>
      <c r="U42" s="47"/>
      <c r="V42" s="47"/>
    </row>
    <row r="43" spans="3:22" ht="26">
      <c r="C43" s="109">
        <v>0.81</v>
      </c>
      <c r="D43" s="109">
        <v>0.77400000000000002</v>
      </c>
      <c r="E43" s="109">
        <v>0.76</v>
      </c>
      <c r="F43" s="94" t="s">
        <v>0</v>
      </c>
      <c r="G43" s="108">
        <v>0.1</v>
      </c>
      <c r="H43" s="108">
        <v>0.06</v>
      </c>
      <c r="I43" s="108">
        <v>0.13</v>
      </c>
      <c r="J43" s="94" t="s">
        <v>12</v>
      </c>
      <c r="K43" s="104" cm="1">
        <f t="array" ref="K43:M43">MMULT(C43:E43,G43:I45)</f>
        <v>0.91080000000000005</v>
      </c>
      <c r="L43" s="104">
        <v>1.0108200000000003</v>
      </c>
      <c r="M43" s="104">
        <v>0.82120000000000004</v>
      </c>
      <c r="T43" s="47"/>
    </row>
    <row r="44" spans="3:22" ht="28.5">
      <c r="C44" s="111" t="s">
        <v>32</v>
      </c>
      <c r="G44" s="108">
        <v>0.1</v>
      </c>
      <c r="H44" s="108">
        <v>0.33</v>
      </c>
      <c r="I44" s="108">
        <v>0.65</v>
      </c>
      <c r="K44" s="118" t="s">
        <v>11</v>
      </c>
      <c r="L44" s="118"/>
      <c r="M44" s="118"/>
      <c r="N44" s="57" t="s">
        <v>12</v>
      </c>
      <c r="O44" s="110">
        <f>K43+K46</f>
        <v>1.0108000000000001</v>
      </c>
      <c r="P44" s="110">
        <f>L43+L46</f>
        <v>1.2108200000000002</v>
      </c>
      <c r="Q44" s="110">
        <f>M43+M46</f>
        <v>1.0212000000000001</v>
      </c>
      <c r="S44" s="110">
        <f>(1/(1+EXP(-O44)))</f>
        <v>0.7331766813384416</v>
      </c>
      <c r="T44" s="110">
        <f>(1/(1+EXP(-P44)))</f>
        <v>0.77044400643928634</v>
      </c>
      <c r="U44" s="110">
        <f>(1/(1+EXP(-Q44)))</f>
        <v>0.7352062790015319</v>
      </c>
    </row>
    <row r="45" spans="3:22" ht="23.5">
      <c r="G45" s="108">
        <v>0.99</v>
      </c>
      <c r="H45" s="108">
        <v>0.93</v>
      </c>
      <c r="I45" s="108">
        <v>0.28000000000000003</v>
      </c>
      <c r="K45" s="117" t="s">
        <v>24</v>
      </c>
      <c r="L45" s="117"/>
      <c r="M45" s="117"/>
    </row>
    <row r="46" spans="3:22" ht="21">
      <c r="G46" t="s">
        <v>31</v>
      </c>
      <c r="K46" s="104">
        <v>0.1</v>
      </c>
      <c r="L46" s="104">
        <v>0.2</v>
      </c>
      <c r="M46" s="104">
        <v>0.2</v>
      </c>
    </row>
    <row r="47" spans="3:22">
      <c r="K47" t="s">
        <v>31</v>
      </c>
    </row>
  </sheetData>
  <mergeCells count="15">
    <mergeCell ref="C26:E26"/>
    <mergeCell ref="G26:I26"/>
    <mergeCell ref="K26:M26"/>
    <mergeCell ref="K44:M44"/>
    <mergeCell ref="O26:Q26"/>
    <mergeCell ref="K28:M28"/>
    <mergeCell ref="O28:Q28"/>
    <mergeCell ref="C42:E42"/>
    <mergeCell ref="G42:I42"/>
    <mergeCell ref="K42:M42"/>
    <mergeCell ref="K45:M45"/>
    <mergeCell ref="K29:M29"/>
    <mergeCell ref="G40:I40"/>
    <mergeCell ref="O41:Q41"/>
    <mergeCell ref="G24:I2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LinearActivation</vt:lpstr>
      <vt:lpstr>Sigmoid</vt:lpstr>
      <vt:lpstr>tanh</vt:lpstr>
      <vt:lpstr>ReLU</vt:lpstr>
      <vt:lpstr>NN-Howitworks</vt:lpstr>
      <vt:lpstr>FP_Ex1</vt:lpstr>
      <vt:lpstr>FP_Ex2</vt:lpstr>
      <vt:lpstr>Assignment-22Nov2021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Banan Al-hethlool</cp:lastModifiedBy>
  <dcterms:created xsi:type="dcterms:W3CDTF">2019-12-18T04:19:18Z</dcterms:created>
  <dcterms:modified xsi:type="dcterms:W3CDTF">2021-11-22T19:39:16Z</dcterms:modified>
</cp:coreProperties>
</file>