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able Company" sheetId="1" r:id="rId4"/>
  </sheets>
  <definedNames/>
  <calcPr/>
</workbook>
</file>

<file path=xl/sharedStrings.xml><?xml version="1.0" encoding="utf-8"?>
<sst xmlns="http://schemas.openxmlformats.org/spreadsheetml/2006/main" count="24" uniqueCount="22">
  <si>
    <t>Data</t>
  </si>
  <si>
    <t>Prediction</t>
  </si>
  <si>
    <t>Model</t>
  </si>
  <si>
    <t>Random Choice(Baseline)</t>
  </si>
  <si>
    <t xml:space="preserve">Population class 1 and 0 </t>
  </si>
  <si>
    <t>Class 1</t>
  </si>
  <si>
    <t>Class 0</t>
  </si>
  <si>
    <t>Saved</t>
  </si>
  <si>
    <t>% Sample class 1 dan 0</t>
  </si>
  <si>
    <t>Failed</t>
  </si>
  <si>
    <t>Total promotion (people) (treat)</t>
  </si>
  <si>
    <t>Failed Cost</t>
  </si>
  <si>
    <t>% Responders Model (Gain) or people whom predicted churn</t>
  </si>
  <si>
    <t>Total Cost</t>
  </si>
  <si>
    <t xml:space="preserve">% Responders Random Sample (Baseline) or people whom predicted churn </t>
  </si>
  <si>
    <t>Profit</t>
  </si>
  <si>
    <t>Biaya campaign per orang (Rp)</t>
  </si>
  <si>
    <t>Netto</t>
  </si>
  <si>
    <t>Potential profit per person (15%) from Campaign cost</t>
  </si>
  <si>
    <t>Ratio Comparison Profit</t>
  </si>
  <si>
    <t>Meaning  5.2x more profit when used AI-ML</t>
  </si>
  <si>
    <t>Actual data  = Response of Customer After Campaign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</si>
</sst>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p&quot;#,##0.00"/>
    <numFmt numFmtId="165" formatCode="0.0"/>
  </numFmts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75"/>
    <col customWidth="1" min="3" max="3" width="20.0"/>
    <col customWidth="1" min="6" max="6" width="5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 t="s">
        <v>0</v>
      </c>
      <c r="H2" s="1"/>
      <c r="I2" s="1"/>
      <c r="J2" s="2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2</v>
      </c>
      <c r="C3" s="3" t="s">
        <v>3</v>
      </c>
      <c r="D3" s="1"/>
      <c r="E3" s="1"/>
      <c r="F3" s="2" t="s">
        <v>4</v>
      </c>
      <c r="G3" s="4">
        <v>3621.0</v>
      </c>
      <c r="H3" s="1"/>
      <c r="I3" s="1"/>
      <c r="J3" s="2" t="s">
        <v>5</v>
      </c>
      <c r="K3" s="2" t="s">
        <v>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7</v>
      </c>
      <c r="B4" s="4">
        <v>531.0</v>
      </c>
      <c r="C4" s="5">
        <f>H7</f>
        <v>224.8</v>
      </c>
      <c r="D4" s="1"/>
      <c r="E4" s="1"/>
      <c r="F4" s="2" t="s">
        <v>8</v>
      </c>
      <c r="G4" s="6">
        <v>0.4</v>
      </c>
      <c r="H4" s="5">
        <f>G4*G3</f>
        <v>1448.4</v>
      </c>
      <c r="I4" s="1"/>
      <c r="J4" s="4">
        <v>562.0</v>
      </c>
      <c r="K4" s="4">
        <v>3059.0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9</v>
      </c>
      <c r="B5" s="5">
        <f>ABS(G12-H6)</f>
        <v>81.4</v>
      </c>
      <c r="C5" s="5">
        <f>ABS(G12-H7)</f>
        <v>306.2</v>
      </c>
      <c r="D5" s="1"/>
      <c r="E5" s="1"/>
      <c r="F5" s="2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11</v>
      </c>
      <c r="B6" s="7">
        <f>B5*H8 + B5*G9*H8</f>
        <v>2808300</v>
      </c>
      <c r="C6" s="7">
        <f>C5*H8+C5*H8</f>
        <v>18372000</v>
      </c>
      <c r="D6" s="1"/>
      <c r="E6" s="1"/>
      <c r="F6" s="2" t="s">
        <v>12</v>
      </c>
      <c r="G6" s="6">
        <v>0.8</v>
      </c>
      <c r="H6" s="5">
        <f>G6*J4</f>
        <v>449.6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13</v>
      </c>
      <c r="B7" s="7">
        <f>H8*H6</f>
        <v>13488000</v>
      </c>
      <c r="C7" s="7">
        <f>H8*H7</f>
        <v>6744000</v>
      </c>
      <c r="D7" s="1"/>
      <c r="E7" s="1"/>
      <c r="F7" s="2" t="s">
        <v>14</v>
      </c>
      <c r="G7" s="6">
        <v>0.4</v>
      </c>
      <c r="H7" s="5">
        <f>G7*J4</f>
        <v>224.8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15</v>
      </c>
      <c r="B8" s="7">
        <f t="shared" ref="B8:C8" si="1">(B7*$G9)*B4</f>
        <v>1074319200</v>
      </c>
      <c r="C8" s="7">
        <f t="shared" si="1"/>
        <v>227407680</v>
      </c>
      <c r="D8" s="1"/>
      <c r="E8" s="1"/>
      <c r="F8" s="1" t="s">
        <v>16</v>
      </c>
      <c r="G8" s="1"/>
      <c r="H8" s="5">
        <v>30000.0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17</v>
      </c>
      <c r="B9" s="7">
        <f t="shared" ref="B9:C9" si="2">B8-B7-B6</f>
        <v>1058022900</v>
      </c>
      <c r="C9" s="7">
        <f t="shared" si="2"/>
        <v>202291680</v>
      </c>
      <c r="D9" s="1"/>
      <c r="E9" s="1"/>
      <c r="F9" s="2" t="s">
        <v>18</v>
      </c>
      <c r="G9" s="5">
        <v>0.15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19</v>
      </c>
      <c r="B10" s="8">
        <f>B9/C9</f>
        <v>5.230184949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 t="s">
        <v>20</v>
      </c>
      <c r="C11" s="1"/>
      <c r="D11" s="1"/>
      <c r="E11" s="1"/>
      <c r="F11" s="2" t="s">
        <v>21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2" t="s">
        <v>5</v>
      </c>
      <c r="G12" s="4">
        <v>531.0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2" t="s">
        <v>6</v>
      </c>
      <c r="G13" s="4">
        <v>3090.0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