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5\CEP\Informacje Prasowe\2025.01\eRejestracje\"/>
    </mc:Choice>
  </mc:AlternateContent>
  <xr:revisionPtr revIDLastSave="0" documentId="13_ncr:1_{2ECA23C3-D1B1-458C-9E1D-153C6EE20AA2}" xr6:coauthVersionLast="47" xr6:coauthVersionMax="47" xr10:uidLastSave="{00000000-0000-0000-0000-000000000000}"/>
  <bookViews>
    <workbookView xWindow="-105" yWindow="0" windowWidth="17220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D22" i="4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 s="1"/>
  <c r="D7" i="3"/>
  <c r="L7" i="3" s="1"/>
  <c r="D6" i="3"/>
  <c r="L6" i="3" s="1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<sst xmlns="http://schemas.openxmlformats.org/spreadsheetml/2006/main" count="937" uniqueCount="261">
  <si>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</si>
  <si>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</si>
  <si>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</si>
  <si>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</si>
  <si>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</si>
  <si>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</si>
  <si>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</si>
  <si>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</si>
  <si>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</si>
  <si>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</si>
  <si>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</si>
  <si>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</si>
  <si>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</si>
  <si>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</si>
  <si>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</si>
  <si>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</si>
  <si>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</si>
  <si>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</si>
  <si>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</si>
  <si>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</si>
  <si>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</si>
  <si>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</si>
  <si>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</si>
  <si>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</si>
  <si>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</si>
  <si>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</si>
  <si>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</si>
  <si>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</si>
  <si>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</si>
  <si>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</si>
  <si>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</si>
  <si>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</si>
  <si>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</si>
  <si>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</si>
  <si>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</si>
  <si>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</si>
  <si>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</si>
  <si>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</si>
  <si>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</si>
  <si>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</si>
  <si>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</si>
  <si>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</si>
  <si>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</si>
  <si>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</si>
  <si>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</si>
  <si>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</si>
  <si>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</si>
  <si>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</si>
  <si>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</si>
  <si>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</si>
  <si>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</si>
  <si>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</si>
  <si>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</si>
  <si>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</si>
  <si>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</si>
  <si>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</si>
  <si>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</si>
  <si>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</si>
  <si>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</si>
  <si>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</si>
  <si>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</si>
  <si>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</si>
  <si>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</si>
  <si>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</si>
  <si>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</si>
  <si>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</si>
  <si>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</si>
  <si>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</si>
  <si>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</si>
  <si>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</si>
  <si>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</si>
  <si>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</si>
  <si>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</si>
  <si>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</si>
  <si>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</si>
  <si>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</si>
  <si>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</si>
  <si>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</si>
  <si>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</si>
  <si>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</si>
  <si>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</si>
  <si>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</si>
  <si>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</si>
  <si>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</si>
  <si>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</si>
  <si>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</si>
  <si>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</si>
  <si>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</si>
  <si>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</si>
  <si>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</si>
  <si>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</si>
  <si>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</si>
  <si>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</si>
  <si>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</si>
  <si>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</si>
  <si>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</si>
  <si>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</si>
  <si>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</si>
  <si>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</si>
  <si>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</si>
  <si>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</si>
  <si>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</si>
  <si>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</si>
  <si>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</si>
  <si>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</si>
  <si>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</si>
  <si>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</si>
  <si>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</si>
  <si>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</si>
  <si>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</si>
  <si>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</si>
  <si>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</si>
  <si>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</si>
  <si>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</si>
  <si>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</si>
  <si>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</si>
  <si>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</si>
  <si>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</si>
  <si>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</si>
  <si>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</si>
  <si>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</si>
  <si>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</si>
  <si>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</si>
  <si>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</si>
  <si>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</si>
  <si>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</si>
  <si>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</si>
  <si>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</si>
  <si>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</si>
  <si>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</si>
  <si>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</si>
  <si>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</si>
  <si>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</si>
  <si>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</si>
  <si>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</si>
  <si>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</si>
  <si>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</si>
  <si>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</si>
  <si>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</si>
  <si>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</si>
  <si>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</si>
  <si>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</si>
  <si>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</si>
  <si>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</si>
  <si>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</si>
  <si>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</si>
  <si>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</si>
  <si>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</si>
  <si>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</si>
  <si>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</si>
  <si>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</si>
  <si>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</si>
  <si>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</si>
  <si>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</si>
  <si>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</si>
  <si>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</si>
  <si>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</si>
  <si>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</si>
  <si>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</si>
  <si>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</si>
  <si>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</si>
  <si>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</si>
  <si>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</si>
  <si>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</si>
  <si>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</si>
  <si>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</si>
  <si>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</si>
  <si>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</si>
  <si>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</si>
  <si>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</si>
  <si>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</si>
  <si>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</si>
  <si>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</si>
  <si>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</si>
  <si>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</si>
  <si>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</si>
  <si>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</si>
  <si>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</si>
  <si>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</si>
  <si>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</si>
  <si>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</si>
  <si>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</si>
  <si>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</si>
  <si>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</si>
  <si>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</si>
  <si>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</si>
  <si>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</si>
  <si>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</si>
  <si>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</si>
  <si>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</si>
  <si>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</si>
  <si>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</si>
  <si>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</si>
  <si>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</si>
  <si>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</si>
  <si>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</si>
  <si>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</si>
  <si>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</si>
  <si>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</si>
  <si>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</si>
  <si>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</si>
  <si>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</si>
  <si>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</si>
  <si>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</si>
  <si>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</si>
  <si>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</si>
  <si>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</si>
  <si>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</si>
  <si>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</si>
  <si>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</si>
  <si>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</si>
  <si>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</si>
  <si>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</si>
  <si>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</si>
  <si>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</si>
  <si>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</si>
  <si>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</si>
  <si>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</si>
  <si>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</si>
  <si>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</si>
  <si>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Mercedes-Benz Klasa GLC</t>
  </si>
  <si>
    <t>Volvo XC90</t>
  </si>
  <si>
    <t>Volkswagen ID. Buzz Cargo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</si>
  <si>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</si>
  <si>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</si>
  <si>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</si>
  <si>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</si>
  <si>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 xml:space="preserve"> CNG  / LNG</t>
  </si>
  <si>
    <t>VIGOROUS</t>
  </si>
  <si>
    <t>Volvo EX30</t>
  </si>
  <si>
    <t>Mercedes-Benz EQA</t>
  </si>
  <si>
    <t>Toyota Proace</t>
  </si>
  <si>
    <t>Tesla Model 3</t>
  </si>
  <si>
    <t>Mercedes-Benz Citan</t>
  </si>
  <si>
    <t>SUPER SOCO</t>
  </si>
  <si>
    <t>Kia EV6</t>
  </si>
  <si>
    <t>Nissan Townstar</t>
  </si>
  <si>
    <t>Audi Q5</t>
  </si>
  <si>
    <t>EFUN</t>
  </si>
  <si>
    <t>Styczeń 2025</t>
  </si>
  <si>
    <t>Styczeń-Styczeń 2025</t>
  </si>
  <si>
    <t>Rok narastająco Styczeń - Styczeń</t>
  </si>
  <si>
    <t>BYD</t>
  </si>
  <si>
    <t/>
  </si>
  <si>
    <t>Dacia Spring</t>
  </si>
  <si>
    <t>Kia EV3</t>
  </si>
  <si>
    <t>Hyundai Ioniq 5</t>
  </si>
  <si>
    <t>Cupra Tavascan</t>
  </si>
  <si>
    <t>Toyota Camry</t>
  </si>
  <si>
    <t>MG</t>
  </si>
  <si>
    <t>Volkswagen Golf</t>
  </si>
  <si>
    <t>BYD Seal U</t>
  </si>
  <si>
    <t>MG HS</t>
  </si>
  <si>
    <t>TOYOTA PROACE MAX</t>
  </si>
  <si>
    <t>Peugeot Partner</t>
  </si>
  <si>
    <t>BYD ETP3</t>
  </si>
  <si>
    <t>CAOFEN</t>
  </si>
  <si>
    <t>TROMOX</t>
  </si>
  <si>
    <t>AONEW</t>
  </si>
  <si>
    <t>JIAJI</t>
  </si>
  <si>
    <t>BARTON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</si>
</sst>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  <numFmt numFmtId="173" formatCode="_-* #,##0.00\ _z_ł_-;\-* #,##0.00\ _z_ł_-;_-* &quot;-&quot;??\ _z_ł_-;_-@_-"/>
  </numFmts>
  <fonts count="5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45">
    <xf numFmtId="0" fontId="0" fillId="0" borderId="0"/>
    <xf numFmtId="164" fontId="40" fillId="0" borderId="0" applyBorder="0" applyProtection="0"/>
    <xf numFmtId="9" fontId="40" fillId="0" borderId="0" applyBorder="0" applyProtection="0"/>
    <xf numFmtId="0" fontId="17" fillId="0" borderId="0" applyBorder="0" applyProtection="0"/>
    <xf numFmtId="164" fontId="40" fillId="0" borderId="0" applyBorder="0" applyProtection="0"/>
    <xf numFmtId="165" fontId="40" fillId="0" borderId="0" applyBorder="0" applyProtection="0"/>
    <xf numFmtId="165" fontId="40" fillId="0" borderId="0" applyBorder="0" applyProtection="0"/>
    <xf numFmtId="164" fontId="40" fillId="0" borderId="0" applyBorder="0" applyProtection="0"/>
    <xf numFmtId="165" fontId="40" fillId="0" borderId="0" applyBorder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0" fontId="53" fillId="0" borderId="0"/>
    <xf numFmtId="173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</cellStyleXfs>
  <cellXfs count="194">
    <xf numFmtId="0" fontId="0" fillId="0" borderId="0" xfId="0"/>
    <xf numFmtId="0" fontId="10" fillId="2" borderId="1" xfId="9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" fillId="0" borderId="0" xfId="12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6" fontId="7" fillId="0" borderId="0" xfId="0" applyNumberFormat="1" applyFont="1"/>
    <xf numFmtId="0" fontId="11" fillId="3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3"/>
    </xf>
    <xf numFmtId="0" fontId="4" fillId="4" borderId="0" xfId="12" applyFont="1" applyFill="1"/>
    <xf numFmtId="168" fontId="4" fillId="0" borderId="0" xfId="2" applyNumberFormat="1" applyFont="1" applyBorder="1" applyProtection="1"/>
    <xf numFmtId="2" fontId="4" fillId="0" borderId="0" xfId="2" applyNumberFormat="1" applyFont="1" applyBorder="1" applyProtection="1"/>
    <xf numFmtId="10" fontId="4" fillId="0" borderId="0" xfId="12" applyNumberFormat="1" applyFont="1"/>
    <xf numFmtId="0" fontId="14" fillId="0" borderId="0" xfId="12" applyFont="1"/>
    <xf numFmtId="0" fontId="16" fillId="0" borderId="0" xfId="0" applyFont="1"/>
    <xf numFmtId="0" fontId="18" fillId="0" borderId="0" xfId="3" applyFont="1" applyBorder="1" applyAlignment="1" applyProtection="1">
      <alignment horizontal="center" vertical="top"/>
    </xf>
    <xf numFmtId="0" fontId="19" fillId="0" borderId="0" xfId="9" applyFont="1"/>
    <xf numFmtId="0" fontId="10" fillId="2" borderId="6" xfId="9" applyFont="1" applyFill="1" applyBorder="1" applyAlignment="1">
      <alignment horizontal="center" vertical="center" wrapText="1"/>
    </xf>
    <xf numFmtId="0" fontId="10" fillId="2" borderId="7" xfId="9" applyFont="1" applyFill="1" applyBorder="1" applyAlignment="1">
      <alignment horizontal="center" vertical="center" wrapText="1"/>
    </xf>
    <xf numFmtId="0" fontId="12" fillId="0" borderId="3" xfId="9" applyFont="1" applyBorder="1" applyAlignment="1">
      <alignment horizontal="center" vertical="center"/>
    </xf>
    <xf numFmtId="0" fontId="12" fillId="0" borderId="3" xfId="9" applyFont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10" fillId="2" borderId="9" xfId="9" applyFont="1" applyFill="1" applyBorder="1" applyAlignment="1">
      <alignment horizontal="center" vertical="center" wrapText="1"/>
    </xf>
    <xf numFmtId="0" fontId="24" fillId="0" borderId="0" xfId="0" applyFont="1"/>
    <xf numFmtId="0" fontId="10" fillId="5" borderId="4" xfId="9" applyFont="1" applyFill="1" applyBorder="1" applyAlignment="1">
      <alignment horizontal="center" vertical="center" wrapText="1"/>
    </xf>
    <xf numFmtId="0" fontId="10" fillId="5" borderId="7" xfId="9" applyFont="1" applyFill="1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13" fillId="0" borderId="0" xfId="0" applyFont="1" applyAlignment="1">
      <alignment vertical="center"/>
    </xf>
    <xf numFmtId="0" fontId="10" fillId="5" borderId="13" xfId="9" applyFont="1" applyFill="1" applyBorder="1" applyAlignment="1">
      <alignment horizontal="center" vertical="center" wrapText="1"/>
    </xf>
    <xf numFmtId="0" fontId="25" fillId="0" borderId="0" xfId="0" applyFont="1"/>
    <xf numFmtId="0" fontId="12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/>
    </xf>
    <xf numFmtId="0" fontId="10" fillId="5" borderId="15" xfId="9" applyFont="1" applyFill="1" applyBorder="1" applyAlignment="1">
      <alignment horizontal="center" vertical="center" wrapText="1"/>
    </xf>
    <xf numFmtId="0" fontId="27" fillId="0" borderId="0" xfId="0" applyFont="1"/>
    <xf numFmtId="166" fontId="4" fillId="0" borderId="0" xfId="0" applyNumberFormat="1" applyFont="1"/>
    <xf numFmtId="0" fontId="27" fillId="0" borderId="0" xfId="0" applyFont="1" applyAlignment="1">
      <alignment horizontal="right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20" xfId="22" applyNumberFormat="1" applyFont="1" applyBorder="1" applyAlignment="1" applyProtection="1">
      <alignment horizontal="right"/>
    </xf>
    <xf numFmtId="168" fontId="19" fillId="0" borderId="21" xfId="22" applyNumberFormat="1" applyFont="1" applyBorder="1" applyAlignment="1" applyProtection="1">
      <alignment horizontal="right"/>
    </xf>
    <xf numFmtId="169" fontId="19" fillId="0" borderId="22" xfId="18" applyNumberFormat="1" applyFont="1" applyBorder="1" applyProtection="1"/>
    <xf numFmtId="169" fontId="28" fillId="0" borderId="19" xfId="18" applyNumberFormat="1" applyFont="1" applyBorder="1" applyAlignment="1" applyProtection="1">
      <alignment horizontal="right"/>
    </xf>
    <xf numFmtId="170" fontId="19" fillId="0" borderId="20" xfId="22" applyNumberFormat="1" applyFont="1" applyBorder="1" applyAlignment="1" applyProtection="1">
      <alignment horizontal="right"/>
    </xf>
    <xf numFmtId="169" fontId="19" fillId="0" borderId="19" xfId="18" applyNumberFormat="1" applyFont="1" applyBorder="1" applyProtection="1"/>
    <xf numFmtId="169" fontId="19" fillId="0" borderId="19" xfId="18" applyNumberFormat="1" applyFont="1" applyBorder="1" applyAlignment="1" applyProtection="1">
      <alignment horizontal="right"/>
    </xf>
    <xf numFmtId="0" fontId="19" fillId="0" borderId="19" xfId="0" applyFont="1" applyBorder="1" applyAlignment="1">
      <alignment horizontal="left" indent="1"/>
    </xf>
    <xf numFmtId="3" fontId="19" fillId="0" borderId="20" xfId="22" applyNumberFormat="1" applyFont="1" applyBorder="1" applyAlignment="1" applyProtection="1">
      <alignment horizontal="right"/>
    </xf>
    <xf numFmtId="169" fontId="27" fillId="0" borderId="19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1" fontId="19" fillId="0" borderId="20" xfId="22" applyNumberFormat="1" applyFont="1" applyBorder="1" applyAlignment="1" applyProtection="1">
      <alignment horizontal="right"/>
    </xf>
    <xf numFmtId="172" fontId="19" fillId="0" borderId="20" xfId="22" applyNumberFormat="1" applyFont="1" applyBorder="1" applyAlignment="1" applyProtection="1">
      <alignment horizontal="right"/>
    </xf>
    <xf numFmtId="0" fontId="19" fillId="0" borderId="23" xfId="0" applyFont="1" applyBorder="1" applyAlignment="1">
      <alignment horizontal="left" indent="1"/>
    </xf>
    <xf numFmtId="171" fontId="19" fillId="0" borderId="24" xfId="22" applyNumberFormat="1" applyFont="1" applyBorder="1" applyAlignment="1" applyProtection="1">
      <alignment horizontal="right"/>
    </xf>
    <xf numFmtId="168" fontId="19" fillId="0" borderId="25" xfId="22" applyNumberFormat="1" applyFont="1" applyBorder="1" applyAlignment="1" applyProtection="1">
      <alignment horizontal="right"/>
    </xf>
    <xf numFmtId="169" fontId="19" fillId="0" borderId="23" xfId="18" applyNumberFormat="1" applyFont="1" applyBorder="1" applyProtection="1"/>
    <xf numFmtId="169" fontId="28" fillId="0" borderId="23" xfId="18" applyNumberFormat="1" applyFont="1" applyBorder="1" applyAlignment="1" applyProtection="1">
      <alignment horizontal="right"/>
    </xf>
    <xf numFmtId="166" fontId="27" fillId="0" borderId="0" xfId="0" applyNumberFormat="1" applyFont="1"/>
    <xf numFmtId="0" fontId="29" fillId="0" borderId="0" xfId="9" applyFont="1" applyAlignment="1">
      <alignment horizontal="center" vertical="center"/>
    </xf>
    <xf numFmtId="0" fontId="31" fillId="0" borderId="0" xfId="9" applyFont="1" applyAlignment="1">
      <alignment horizontal="right" vertical="center"/>
    </xf>
    <xf numFmtId="0" fontId="30" fillId="0" borderId="0" xfId="9" applyFont="1" applyAlignment="1">
      <alignment vertical="center"/>
    </xf>
    <xf numFmtId="0" fontId="33" fillId="5" borderId="26" xfId="9" applyFont="1" applyFill="1" applyBorder="1" applyAlignment="1">
      <alignment horizontal="center" vertical="center" wrapText="1"/>
    </xf>
    <xf numFmtId="0" fontId="33" fillId="5" borderId="28" xfId="9" applyFont="1" applyFill="1" applyBorder="1" applyAlignment="1">
      <alignment horizontal="center" wrapText="1"/>
    </xf>
    <xf numFmtId="0" fontId="34" fillId="5" borderId="31" xfId="9" applyFont="1" applyFill="1" applyBorder="1" applyAlignment="1">
      <alignment horizontal="center" vertical="center" wrapText="1"/>
    </xf>
    <xf numFmtId="0" fontId="34" fillId="5" borderId="30" xfId="9" applyFont="1" applyFill="1" applyBorder="1" applyAlignment="1">
      <alignment horizontal="center" vertical="top" wrapText="1"/>
    </xf>
    <xf numFmtId="0" fontId="29" fillId="0" borderId="32" xfId="9" applyFont="1" applyBorder="1" applyAlignment="1">
      <alignment horizontal="center" vertical="center"/>
    </xf>
    <xf numFmtId="0" fontId="19" fillId="0" borderId="33" xfId="9" applyFont="1" applyBorder="1" applyAlignment="1">
      <alignment vertical="center"/>
    </xf>
    <xf numFmtId="3" fontId="19" fillId="0" borderId="34" xfId="9" applyNumberFormat="1" applyFont="1" applyBorder="1" applyAlignment="1">
      <alignment vertical="center"/>
    </xf>
    <xf numFmtId="10" fontId="19" fillId="0" borderId="33" xfId="18" applyNumberFormat="1" applyFont="1" applyBorder="1" applyAlignment="1" applyProtection="1">
      <alignment vertical="center"/>
    </xf>
    <xf numFmtId="168" fontId="19" fillId="0" borderId="33" xfId="18" applyNumberFormat="1" applyFont="1" applyBorder="1" applyAlignment="1" applyProtection="1">
      <alignment vertical="center"/>
    </xf>
    <xf numFmtId="1" fontId="19" fillId="0" borderId="32" xfId="18" applyNumberFormat="1" applyFont="1" applyBorder="1" applyAlignment="1" applyProtection="1">
      <alignment horizontal="center"/>
    </xf>
    <xf numFmtId="0" fontId="35" fillId="6" borderId="32" xfId="0" applyFont="1" applyFill="1" applyBorder="1" applyAlignment="1">
      <alignment horizontal="center" vertical="center" wrapText="1"/>
    </xf>
    <xf numFmtId="0" fontId="19" fillId="6" borderId="33" xfId="9" applyFont="1" applyFill="1" applyBorder="1" applyAlignment="1">
      <alignment vertical="center"/>
    </xf>
    <xf numFmtId="3" fontId="19" fillId="6" borderId="34" xfId="9" applyNumberFormat="1" applyFont="1" applyFill="1" applyBorder="1" applyAlignment="1">
      <alignment vertical="center"/>
    </xf>
    <xf numFmtId="10" fontId="19" fillId="6" borderId="33" xfId="18" applyNumberFormat="1" applyFont="1" applyFill="1" applyBorder="1" applyAlignment="1" applyProtection="1">
      <alignment vertical="center"/>
    </xf>
    <xf numFmtId="168" fontId="19" fillId="6" borderId="33" xfId="18" applyNumberFormat="1" applyFont="1" applyFill="1" applyBorder="1" applyAlignment="1" applyProtection="1">
      <alignment vertical="center"/>
    </xf>
    <xf numFmtId="1" fontId="19" fillId="6" borderId="32" xfId="18" applyNumberFormat="1" applyFont="1" applyFill="1" applyBorder="1" applyAlignment="1" applyProtection="1">
      <alignment horizontal="center"/>
    </xf>
    <xf numFmtId="3" fontId="19" fillId="7" borderId="34" xfId="9" applyNumberFormat="1" applyFont="1" applyFill="1" applyBorder="1" applyAlignment="1">
      <alignment vertical="center"/>
    </xf>
    <xf numFmtId="10" fontId="19" fillId="7" borderId="33" xfId="18" applyNumberFormat="1" applyFont="1" applyFill="1" applyBorder="1" applyAlignment="1" applyProtection="1">
      <alignment vertical="center"/>
    </xf>
    <xf numFmtId="168" fontId="19" fillId="7" borderId="33" xfId="18" applyNumberFormat="1" applyFont="1" applyFill="1" applyBorder="1" applyAlignment="1" applyProtection="1">
      <alignment vertical="center"/>
    </xf>
    <xf numFmtId="3" fontId="19" fillId="7" borderId="32" xfId="9" applyNumberFormat="1" applyFont="1" applyFill="1" applyBorder="1" applyAlignment="1">
      <alignment vertical="center"/>
    </xf>
    <xf numFmtId="3" fontId="9" fillId="5" borderId="34" xfId="9" applyNumberFormat="1" applyFont="1" applyFill="1" applyBorder="1" applyAlignment="1">
      <alignment vertical="center"/>
    </xf>
    <xf numFmtId="9" fontId="9" fillId="5" borderId="33" xfId="18" applyFont="1" applyFill="1" applyBorder="1" applyAlignment="1" applyProtection="1">
      <alignment vertical="center"/>
    </xf>
    <xf numFmtId="168" fontId="9" fillId="5" borderId="33" xfId="9" applyNumberFormat="1" applyFont="1" applyFill="1" applyBorder="1" applyAlignment="1">
      <alignment vertical="center"/>
    </xf>
    <xf numFmtId="3" fontId="9" fillId="5" borderId="32" xfId="9" applyNumberFormat="1" applyFont="1" applyFill="1" applyBorder="1" applyAlignment="1">
      <alignment vertical="center"/>
    </xf>
    <xf numFmtId="0" fontId="36" fillId="0" borderId="0" xfId="0" applyFont="1"/>
    <xf numFmtId="0" fontId="37" fillId="0" borderId="0" xfId="0" applyFont="1"/>
    <xf numFmtId="0" fontId="19" fillId="7" borderId="34" xfId="9" applyFont="1" applyFill="1" applyBorder="1" applyAlignment="1">
      <alignment vertical="center"/>
    </xf>
    <xf numFmtId="0" fontId="33" fillId="5" borderId="42" xfId="9" applyFont="1" applyFill="1" applyBorder="1" applyAlignment="1">
      <alignment horizontal="center" vertical="center" wrapText="1"/>
    </xf>
    <xf numFmtId="0" fontId="34" fillId="5" borderId="29" xfId="9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19" fillId="7" borderId="32" xfId="9" applyFont="1" applyFill="1" applyBorder="1" applyAlignment="1">
      <alignment vertical="center"/>
    </xf>
    <xf numFmtId="167" fontId="41" fillId="3" borderId="3" xfId="1" applyNumberFormat="1" applyFont="1" applyFill="1" applyBorder="1" applyAlignment="1" applyProtection="1">
      <alignment horizontal="right" vertical="center"/>
    </xf>
    <xf numFmtId="9" fontId="41" fillId="3" borderId="3" xfId="2" applyFont="1" applyFill="1" applyBorder="1" applyAlignment="1" applyProtection="1">
      <alignment horizontal="right" vertical="center"/>
    </xf>
    <xf numFmtId="168" fontId="41" fillId="3" borderId="3" xfId="22" applyNumberFormat="1" applyFont="1" applyFill="1" applyBorder="1" applyAlignment="1" applyProtection="1">
      <alignment horizontal="right" vertical="center"/>
    </xf>
    <xf numFmtId="167" fontId="42" fillId="0" borderId="3" xfId="1" applyNumberFormat="1" applyFont="1" applyBorder="1" applyAlignment="1" applyProtection="1">
      <alignment horizontal="right" vertical="center"/>
    </xf>
    <xf numFmtId="168" fontId="42" fillId="0" borderId="3" xfId="2" applyNumberFormat="1" applyFont="1" applyBorder="1" applyAlignment="1" applyProtection="1">
      <alignment horizontal="right" vertical="center"/>
    </xf>
    <xf numFmtId="168" fontId="43" fillId="0" borderId="3" xfId="2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4" fillId="3" borderId="3" xfId="22" applyNumberFormat="1" applyFont="1" applyFill="1" applyBorder="1" applyAlignment="1" applyProtection="1">
      <alignment horizontal="right" vertical="center"/>
    </xf>
    <xf numFmtId="168" fontId="35" fillId="3" borderId="3" xfId="22" applyNumberFormat="1" applyFont="1" applyFill="1" applyBorder="1" applyAlignment="1" applyProtection="1">
      <alignment horizontal="right" vertical="center"/>
    </xf>
    <xf numFmtId="3" fontId="42" fillId="0" borderId="3" xfId="9" applyNumberFormat="1" applyFont="1" applyBorder="1" applyAlignment="1">
      <alignment vertical="center"/>
    </xf>
    <xf numFmtId="168" fontId="42" fillId="0" borderId="3" xfId="2" applyNumberFormat="1" applyFont="1" applyBorder="1" applyAlignment="1" applyProtection="1">
      <alignment vertical="center"/>
    </xf>
    <xf numFmtId="3" fontId="42" fillId="3" borderId="3" xfId="0" applyNumberFormat="1" applyFont="1" applyFill="1" applyBorder="1" applyAlignment="1">
      <alignment vertical="center" wrapText="1"/>
    </xf>
    <xf numFmtId="168" fontId="42" fillId="3" borderId="3" xfId="2" applyNumberFormat="1" applyFont="1" applyFill="1" applyBorder="1" applyAlignment="1" applyProtection="1">
      <alignment vertical="center" wrapText="1"/>
    </xf>
    <xf numFmtId="3" fontId="45" fillId="0" borderId="3" xfId="9" applyNumberFormat="1" applyFont="1" applyBorder="1" applyAlignment="1">
      <alignment vertical="center"/>
    </xf>
    <xf numFmtId="168" fontId="45" fillId="0" borderId="8" xfId="18" applyNumberFormat="1" applyFont="1" applyBorder="1" applyAlignment="1" applyProtection="1">
      <alignment vertical="center"/>
    </xf>
    <xf numFmtId="3" fontId="46" fillId="5" borderId="1" xfId="9" applyNumberFormat="1" applyFont="1" applyFill="1" applyBorder="1" applyAlignment="1">
      <alignment vertical="center"/>
    </xf>
    <xf numFmtId="9" fontId="46" fillId="5" borderId="9" xfId="18" applyFont="1" applyFill="1" applyBorder="1" applyAlignment="1" applyProtection="1">
      <alignment vertical="center"/>
    </xf>
    <xf numFmtId="168" fontId="46" fillId="5" borderId="9" xfId="9" applyNumberFormat="1" applyFont="1" applyFill="1" applyBorder="1" applyAlignment="1">
      <alignment vertical="center"/>
    </xf>
    <xf numFmtId="3" fontId="46" fillId="5" borderId="10" xfId="9" applyNumberFormat="1" applyFont="1" applyFill="1" applyBorder="1" applyAlignment="1">
      <alignment vertical="center"/>
    </xf>
    <xf numFmtId="9" fontId="46" fillId="5" borderId="1" xfId="18" applyFont="1" applyFill="1" applyBorder="1" applyAlignment="1" applyProtection="1">
      <alignment vertical="center"/>
    </xf>
    <xf numFmtId="9" fontId="46" fillId="5" borderId="11" xfId="18" applyFont="1" applyFill="1" applyBorder="1" applyAlignment="1" applyProtection="1">
      <alignment vertical="center"/>
    </xf>
    <xf numFmtId="168" fontId="46" fillId="5" borderId="11" xfId="9" applyNumberFormat="1" applyFont="1" applyFill="1" applyBorder="1" applyAlignment="1">
      <alignment vertical="center"/>
    </xf>
    <xf numFmtId="3" fontId="45" fillId="0" borderId="12" xfId="9" applyNumberFormat="1" applyFont="1" applyBorder="1" applyAlignment="1">
      <alignment vertical="center"/>
    </xf>
    <xf numFmtId="168" fontId="45" fillId="0" borderId="3" xfId="18" applyNumberFormat="1" applyFont="1" applyBorder="1" applyAlignment="1" applyProtection="1">
      <alignment vertical="center"/>
    </xf>
    <xf numFmtId="3" fontId="45" fillId="0" borderId="8" xfId="9" applyNumberFormat="1" applyFont="1" applyBorder="1" applyAlignment="1">
      <alignment vertical="center"/>
    </xf>
    <xf numFmtId="3" fontId="46" fillId="5" borderId="9" xfId="9" applyNumberFormat="1" applyFont="1" applyFill="1" applyBorder="1" applyAlignment="1">
      <alignment vertical="center"/>
    </xf>
    <xf numFmtId="3" fontId="42" fillId="6" borderId="3" xfId="0" applyNumberFormat="1" applyFont="1" applyFill="1" applyBorder="1" applyAlignment="1">
      <alignment vertical="center" wrapText="1"/>
    </xf>
    <xf numFmtId="168" fontId="42" fillId="6" borderId="3" xfId="2" applyNumberFormat="1" applyFont="1" applyFill="1" applyBorder="1" applyAlignment="1" applyProtection="1">
      <alignment vertical="center" wrapText="1"/>
    </xf>
    <xf numFmtId="9" fontId="46" fillId="5" borderId="8" xfId="18" applyFont="1" applyFill="1" applyBorder="1" applyAlignment="1" applyProtection="1">
      <alignment vertical="center"/>
    </xf>
    <xf numFmtId="168" fontId="46" fillId="5" borderId="8" xfId="9" applyNumberFormat="1" applyFont="1" applyFill="1" applyBorder="1" applyAlignment="1">
      <alignment vertical="center"/>
    </xf>
    <xf numFmtId="167" fontId="41" fillId="0" borderId="12" xfId="1" applyNumberFormat="1" applyFont="1" applyBorder="1" applyAlignment="1" applyProtection="1">
      <alignment horizontal="right" vertical="center"/>
    </xf>
    <xf numFmtId="9" fontId="41" fillId="0" borderId="12" xfId="2" applyFont="1" applyBorder="1" applyAlignment="1" applyProtection="1">
      <alignment horizontal="right" vertical="center"/>
    </xf>
    <xf numFmtId="168" fontId="41" fillId="0" borderId="12" xfId="22" applyNumberFormat="1" applyFont="1" applyBorder="1" applyAlignment="1" applyProtection="1">
      <alignment horizontal="right" vertical="center"/>
    </xf>
    <xf numFmtId="168" fontId="41" fillId="0" borderId="8" xfId="22" applyNumberFormat="1" applyFont="1" applyBorder="1" applyAlignment="1" applyProtection="1">
      <alignment horizontal="right" vertical="center"/>
    </xf>
    <xf numFmtId="0" fontId="47" fillId="0" borderId="43" xfId="0" applyFont="1" applyBorder="1" applyAlignment="1">
      <alignment horizontal="left" vertical="center" wrapText="1" indent="2"/>
    </xf>
    <xf numFmtId="168" fontId="49" fillId="0" borderId="8" xfId="18" applyNumberFormat="1" applyFont="1" applyBorder="1" applyAlignment="1" applyProtection="1">
      <alignment vertical="center"/>
    </xf>
    <xf numFmtId="0" fontId="50" fillId="3" borderId="3" xfId="0" applyFont="1" applyFill="1" applyBorder="1" applyAlignment="1">
      <alignment horizontal="left" vertical="center"/>
    </xf>
    <xf numFmtId="168" fontId="42" fillId="0" borderId="3" xfId="22" applyNumberFormat="1" applyFont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49" fontId="52" fillId="2" borderId="1" xfId="1" applyNumberFormat="1" applyFont="1" applyFill="1" applyBorder="1" applyAlignment="1" applyProtection="1">
      <alignment horizontal="center" vertical="center" wrapText="1"/>
    </xf>
    <xf numFmtId="49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left" vertical="center"/>
    </xf>
    <xf numFmtId="0" fontId="21" fillId="5" borderId="2" xfId="9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5" fillId="0" borderId="0" xfId="9" applyFont="1" applyAlignment="1">
      <alignment horizontal="center" vertical="center"/>
    </xf>
    <xf numFmtId="0" fontId="10" fillId="5" borderId="2" xfId="9" applyFont="1" applyFill="1" applyBorder="1" applyAlignment="1">
      <alignment horizontal="center" vertical="center" wrapText="1"/>
    </xf>
    <xf numFmtId="0" fontId="10" fillId="5" borderId="5" xfId="9" applyFont="1" applyFill="1" applyBorder="1" applyAlignment="1">
      <alignment horizontal="center" vertical="center"/>
    </xf>
    <xf numFmtId="0" fontId="10" fillId="5" borderId="5" xfId="9" applyFont="1" applyFill="1" applyBorder="1" applyAlignment="1">
      <alignment horizontal="center" vertical="center" wrapText="1"/>
    </xf>
    <xf numFmtId="0" fontId="21" fillId="5" borderId="1" xfId="9" applyFont="1" applyFill="1" applyBorder="1" applyAlignment="1">
      <alignment horizontal="center" vertical="center"/>
    </xf>
    <xf numFmtId="0" fontId="10" fillId="2" borderId="1" xfId="9" applyFont="1" applyFill="1" applyBorder="1" applyAlignment="1">
      <alignment horizontal="center" vertical="center" wrapText="1"/>
    </xf>
    <xf numFmtId="0" fontId="10" fillId="2" borderId="4" xfId="9" applyFont="1" applyFill="1" applyBorder="1" applyAlignment="1">
      <alignment horizontal="center" vertical="center"/>
    </xf>
    <xf numFmtId="0" fontId="10" fillId="2" borderId="4" xfId="9" applyFont="1" applyFill="1" applyBorder="1" applyAlignment="1">
      <alignment horizontal="center" vertical="center" wrapText="1"/>
    </xf>
    <xf numFmtId="0" fontId="20" fillId="0" borderId="43" xfId="9" applyFont="1" applyBorder="1" applyAlignment="1">
      <alignment horizontal="left" vertical="center"/>
    </xf>
    <xf numFmtId="0" fontId="20" fillId="0" borderId="8" xfId="9" applyFont="1" applyBorder="1" applyAlignment="1">
      <alignment horizontal="left" vertical="center"/>
    </xf>
    <xf numFmtId="0" fontId="21" fillId="5" borderId="44" xfId="9" applyFont="1" applyFill="1" applyBorder="1" applyAlignment="1">
      <alignment horizontal="center" vertical="center"/>
    </xf>
    <xf numFmtId="0" fontId="21" fillId="5" borderId="45" xfId="9" applyFont="1" applyFill="1" applyBorder="1" applyAlignment="1">
      <alignment horizontal="center" vertical="center"/>
    </xf>
    <xf numFmtId="0" fontId="10" fillId="2" borderId="2" xfId="9" applyFont="1" applyFill="1" applyBorder="1" applyAlignment="1">
      <alignment horizontal="center" vertical="center" wrapText="1"/>
    </xf>
    <xf numFmtId="0" fontId="10" fillId="2" borderId="5" xfId="9" applyFont="1" applyFill="1" applyBorder="1" applyAlignment="1">
      <alignment horizontal="center" vertical="center"/>
    </xf>
    <xf numFmtId="0" fontId="10" fillId="2" borderId="5" xfId="9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center" vertical="center"/>
    </xf>
    <xf numFmtId="0" fontId="21" fillId="5" borderId="3" xfId="9" applyFont="1" applyFill="1" applyBorder="1" applyAlignment="1">
      <alignment horizontal="center" vertical="center"/>
    </xf>
    <xf numFmtId="0" fontId="10" fillId="5" borderId="3" xfId="9" applyFont="1" applyFill="1" applyBorder="1" applyAlignment="1">
      <alignment horizontal="center" vertical="center" wrapText="1"/>
    </xf>
    <xf numFmtId="0" fontId="10" fillId="5" borderId="14" xfId="9" applyFont="1" applyFill="1" applyBorder="1" applyAlignment="1">
      <alignment horizontal="center" vertical="center"/>
    </xf>
    <xf numFmtId="0" fontId="10" fillId="5" borderId="14" xfId="9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51" fillId="0" borderId="0" xfId="9" applyFont="1" applyAlignment="1">
      <alignment horizontal="center" vertic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/>
    </xf>
    <xf numFmtId="49" fontId="9" fillId="5" borderId="16" xfId="0" applyNumberFormat="1" applyFont="1" applyFill="1" applyBorder="1" applyAlignment="1">
      <alignment horizontal="center"/>
    </xf>
    <xf numFmtId="0" fontId="29" fillId="7" borderId="35" xfId="9" applyFont="1" applyFill="1" applyBorder="1" applyAlignment="1">
      <alignment horizontal="center" vertical="center"/>
    </xf>
    <xf numFmtId="0" fontId="9" fillId="5" borderId="35" xfId="9" applyFont="1" applyFill="1" applyBorder="1" applyAlignment="1">
      <alignment horizontal="center" vertical="top"/>
    </xf>
    <xf numFmtId="0" fontId="34" fillId="5" borderId="29" xfId="9" applyFont="1" applyFill="1" applyBorder="1" applyAlignment="1">
      <alignment horizontal="center" vertical="top" wrapText="1"/>
    </xf>
    <xf numFmtId="0" fontId="33" fillId="5" borderId="27" xfId="9" applyFont="1" applyFill="1" applyBorder="1" applyAlignment="1">
      <alignment horizontal="center" wrapText="1"/>
    </xf>
    <xf numFmtId="0" fontId="32" fillId="5" borderId="31" xfId="9" applyFont="1" applyFill="1" applyBorder="1" applyAlignment="1">
      <alignment horizontal="center" vertical="top"/>
    </xf>
    <xf numFmtId="0" fontId="32" fillId="5" borderId="29" xfId="9" applyFont="1" applyFill="1" applyBorder="1" applyAlignment="1">
      <alignment horizontal="center" vertical="top"/>
    </xf>
    <xf numFmtId="0" fontId="9" fillId="5" borderId="26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vertical="center"/>
    </xf>
    <xf numFmtId="0" fontId="32" fillId="5" borderId="29" xfId="9" applyFont="1" applyFill="1" applyBorder="1" applyAlignment="1">
      <alignment horizontal="center" vertical="center"/>
    </xf>
    <xf numFmtId="0" fontId="32" fillId="5" borderId="30" xfId="9" applyFont="1" applyFill="1" applyBorder="1" applyAlignment="1">
      <alignment horizontal="center" vertical="center"/>
    </xf>
    <xf numFmtId="0" fontId="33" fillId="5" borderId="27" xfId="9" applyFont="1" applyFill="1" applyBorder="1" applyAlignment="1">
      <alignment horizontal="center" vertical="center" wrapText="1"/>
    </xf>
    <xf numFmtId="0" fontId="9" fillId="5" borderId="28" xfId="9" applyFont="1" applyFill="1" applyBorder="1" applyAlignment="1">
      <alignment horizontal="center" vertical="center"/>
    </xf>
    <xf numFmtId="0" fontId="29" fillId="0" borderId="0" xfId="9" applyFont="1" applyAlignment="1">
      <alignment horizontal="center" wrapText="1"/>
    </xf>
    <xf numFmtId="0" fontId="29" fillId="0" borderId="0" xfId="9" applyFont="1" applyAlignment="1">
      <alignment horizontal="center" vertical="center"/>
    </xf>
    <xf numFmtId="0" fontId="30" fillId="0" borderId="0" xfId="9" applyFont="1" applyAlignment="1">
      <alignment horizontal="center" vertical="center"/>
    </xf>
    <xf numFmtId="0" fontId="34" fillId="5" borderId="29" xfId="9" applyFont="1" applyFill="1" applyBorder="1" applyAlignment="1">
      <alignment horizontal="center" vertical="center" wrapText="1"/>
    </xf>
    <xf numFmtId="0" fontId="9" fillId="5" borderId="36" xfId="9" applyFont="1" applyFill="1" applyBorder="1" applyAlignment="1">
      <alignment horizontal="center" vertical="center"/>
    </xf>
    <xf numFmtId="0" fontId="9" fillId="5" borderId="37" xfId="9" applyFont="1" applyFill="1" applyBorder="1" applyAlignment="1">
      <alignment horizontal="center" vertical="center"/>
    </xf>
    <xf numFmtId="0" fontId="9" fillId="5" borderId="38" xfId="9" applyFont="1" applyFill="1" applyBorder="1" applyAlignment="1">
      <alignment horizontal="center" vertical="center"/>
    </xf>
    <xf numFmtId="0" fontId="32" fillId="5" borderId="39" xfId="9" applyFont="1" applyFill="1" applyBorder="1" applyAlignment="1">
      <alignment horizontal="center" vertical="center"/>
    </xf>
    <xf numFmtId="0" fontId="32" fillId="5" borderId="40" xfId="9" applyFont="1" applyFill="1" applyBorder="1" applyAlignment="1">
      <alignment horizontal="center" vertical="center"/>
    </xf>
    <xf numFmtId="0" fontId="32" fillId="5" borderId="41" xfId="9" applyFont="1" applyFill="1" applyBorder="1" applyAlignment="1">
      <alignment horizontal="center" vertical="center"/>
    </xf>
  </cellXfs>
  <cellStyles count="45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2 2" xfId="27" xr:uid="{F445AE98-6E67-4A9F-84A2-9DD75BD487B2}"/>
    <cellStyle name="Dziesiętny 2 3" xfId="6" xr:uid="{00000000-0005-0000-0000-000008000000}"/>
    <cellStyle name="Dziesiętny 2 3 2" xfId="28" xr:uid="{9B978246-1B74-422D-BE96-CB998BB25177}"/>
    <cellStyle name="Dziesiętny 2 4" xfId="26" xr:uid="{2EF6A37F-98B6-471B-BBD1-2C2C63535112}"/>
    <cellStyle name="Dziesiętny 3" xfId="7" xr:uid="{00000000-0005-0000-0000-000009000000}"/>
    <cellStyle name="Dziesiętny 3 2" xfId="29" xr:uid="{71530262-B7EC-43EC-B5DB-4331A71B23D7}"/>
    <cellStyle name="Dziesiętny 4" xfId="8" xr:uid="{00000000-0005-0000-0000-00000A000000}"/>
    <cellStyle name="Dziesiętny 4 2" xfId="30" xr:uid="{A0D10AF4-3243-4F80-BB78-91C4C9C80004}"/>
    <cellStyle name="Dziesiętny 5" xfId="25" xr:uid="{94E22892-1304-4C9B-816B-FC296B085CB7}"/>
    <cellStyle name="Hiperłącze" xfId="3" builtinId="8"/>
    <cellStyle name="Hiperłącze 2" xfId="31" xr:uid="{FD2E27D1-BC49-48F4-82FC-B37C6859ADEF}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4 2 2" xfId="33" xr:uid="{6F4855F1-E7B9-4B25-8262-59834888E5B2}"/>
    <cellStyle name="Normalny 4 3" xfId="32" xr:uid="{50A311D7-5FAE-4351-909A-E326C665C6F4}"/>
    <cellStyle name="Normalny 5" xfId="14" xr:uid="{00000000-0005-0000-0000-000010000000}"/>
    <cellStyle name="Normalny 5 2" xfId="15" xr:uid="{00000000-0005-0000-0000-000011000000}"/>
    <cellStyle name="Normalny 5 2 2" xfId="35" xr:uid="{EAD8C7D5-4262-41FA-B4C0-144B68D7BA41}"/>
    <cellStyle name="Normalny 5 3" xfId="34" xr:uid="{CDCB7F7E-2E26-456A-8187-015A8B76E34C}"/>
    <cellStyle name="Normalny 6" xfId="16" xr:uid="{00000000-0005-0000-0000-000012000000}"/>
    <cellStyle name="Normalny 6 2" xfId="36" xr:uid="{0ECF0F7E-BE45-4C64-8C5B-7F46F30AD38C}"/>
    <cellStyle name="Normalny 7" xfId="17" xr:uid="{00000000-0005-0000-0000-000013000000}"/>
    <cellStyle name="Normalny 7 2" xfId="37" xr:uid="{1DB37134-FFCA-4495-A5B3-7478B58232EE}"/>
    <cellStyle name="Normalny 8" xfId="24" xr:uid="{C8DA7374-80E8-4076-BAE6-0B7E55003ADD}"/>
    <cellStyle name="Procentowy" xfId="2" builtinId="5"/>
    <cellStyle name="Procentowy 2" xfId="18" xr:uid="{00000000-0005-0000-0000-000014000000}"/>
    <cellStyle name="Procentowy 2 2" xfId="38" xr:uid="{D12E77B0-5B8F-433B-8DCD-C14F78DF3C30}"/>
    <cellStyle name="Procentowy 3" xfId="19" xr:uid="{00000000-0005-0000-0000-000015000000}"/>
    <cellStyle name="Procentowy 3 2" xfId="20" xr:uid="{00000000-0005-0000-0000-000016000000}"/>
    <cellStyle name="Procentowy 3 2 2" xfId="40" xr:uid="{EC275145-A629-4574-9C82-D9E8175667BE}"/>
    <cellStyle name="Procentowy 3 3" xfId="39" xr:uid="{0D91904E-C69E-445A-9B3A-05236186DD5D}"/>
    <cellStyle name="Procentowy 4" xfId="21" xr:uid="{00000000-0005-0000-0000-000017000000}"/>
    <cellStyle name="Procentowy 4 2" xfId="22" xr:uid="{00000000-0005-0000-0000-000018000000}"/>
    <cellStyle name="Procentowy 4 2 2" xfId="42" xr:uid="{E7CE0E46-B4FE-402C-854E-8023ED9C831D}"/>
    <cellStyle name="Procentowy 4 3" xfId="41" xr:uid="{9D538493-EF19-4D42-87B8-64C4D21C5A47}"/>
    <cellStyle name="Procentowy 5" xfId="23" xr:uid="{00000000-0005-0000-0000-000019000000}"/>
    <cellStyle name="Procentowy 5 2" xfId="43" xr:uid="{A028A78B-5B30-4FAD-B861-227057B7A3AF}"/>
    <cellStyle name="Procentowy 6" xfId="44" xr:uid="{D2CA95A5-1E3D-4A41-A3F2-52EDB6919D2C}"/>
  </cellStyles>
  <dxfs count="63"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5" formatCode="\-"/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/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f ca="1">TODAY()</f>
        <v>45693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239</v>
      </c>
      <c r="D3" s="139"/>
      <c r="E3" s="140" t="s">
        <v>1</v>
      </c>
      <c r="F3" s="141" t="s">
        <v>240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44248</v>
      </c>
      <c r="D5" s="99">
        <v>1</v>
      </c>
      <c r="E5" s="100">
        <v>3.3928404523787314E-2</v>
      </c>
      <c r="F5" s="98">
        <v>44248</v>
      </c>
      <c r="G5" s="99">
        <v>1</v>
      </c>
      <c r="H5" s="100">
        <v>3.3928404523787314E-2</v>
      </c>
    </row>
    <row r="6" spans="1:256" ht="17.25" customHeight="1" x14ac:dyDescent="0.25">
      <c r="B6" s="132" t="s">
        <v>93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14496</v>
      </c>
      <c r="D7" s="102">
        <v>0.32760802748146811</v>
      </c>
      <c r="E7" s="103">
        <v>-8.1659803611023096E-2</v>
      </c>
      <c r="F7" s="101">
        <v>14496</v>
      </c>
      <c r="G7" s="102">
        <v>0.32760802748146811</v>
      </c>
      <c r="H7" s="104">
        <v>-8.1659803611023096E-2</v>
      </c>
      <c r="I7" s="10"/>
    </row>
    <row r="8" spans="1:256" ht="22.7" customHeight="1" x14ac:dyDescent="0.25">
      <c r="B8" s="9" t="s">
        <v>7</v>
      </c>
      <c r="C8" s="101">
        <v>3679</v>
      </c>
      <c r="D8" s="102">
        <v>8.3145000903995667E-2</v>
      </c>
      <c r="E8" s="104">
        <v>0.2712508638562543</v>
      </c>
      <c r="F8" s="101">
        <v>3679</v>
      </c>
      <c r="G8" s="102">
        <v>8.3145000903995667E-2</v>
      </c>
      <c r="H8" s="104">
        <v>0.2712508638562543</v>
      </c>
      <c r="M8" s="11"/>
      <c r="N8" s="11"/>
      <c r="O8" s="11"/>
    </row>
    <row r="9" spans="1:256" ht="22.7" customHeight="1" x14ac:dyDescent="0.25">
      <c r="B9" s="9" t="s">
        <v>8</v>
      </c>
      <c r="C9" s="101">
        <v>1121</v>
      </c>
      <c r="D9" s="102">
        <v>2.5334478394503708E-2</v>
      </c>
      <c r="E9" s="104">
        <v>4.4802867383513245E-3</v>
      </c>
      <c r="F9" s="101">
        <v>1121</v>
      </c>
      <c r="G9" s="102">
        <v>2.5334478394503708E-2</v>
      </c>
      <c r="H9" s="104">
        <v>4.4802867383513245E-3</v>
      </c>
      <c r="M9" s="12"/>
    </row>
    <row r="10" spans="1:256" ht="22.7" customHeight="1" x14ac:dyDescent="0.25">
      <c r="B10" s="9" t="s">
        <v>9</v>
      </c>
      <c r="C10" s="101">
        <v>1</v>
      </c>
      <c r="D10" s="102">
        <v>2.2599891520520702E-5</v>
      </c>
      <c r="E10" s="104">
        <v>0</v>
      </c>
      <c r="F10" s="101">
        <v>1</v>
      </c>
      <c r="G10" s="102">
        <v>2.2599891520520702E-5</v>
      </c>
      <c r="H10" s="104">
        <v>0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1532</v>
      </c>
      <c r="D11" s="102">
        <v>3.4623033809437716E-2</v>
      </c>
      <c r="E11" s="104">
        <v>0.40293040293040283</v>
      </c>
      <c r="F11" s="101">
        <v>1532</v>
      </c>
      <c r="G11" s="102">
        <v>3.4623033809437716E-2</v>
      </c>
      <c r="H11" s="104">
        <v>0.40293040293040283</v>
      </c>
      <c r="M11" s="12"/>
    </row>
    <row r="12" spans="1:256" ht="22.7" customHeight="1" x14ac:dyDescent="0.25">
      <c r="B12" s="9" t="s">
        <v>11</v>
      </c>
      <c r="C12" s="101">
        <v>22451</v>
      </c>
      <c r="D12" s="102">
        <v>0.50739016452721031</v>
      </c>
      <c r="E12" s="104">
        <v>9.3890079906451041E-2</v>
      </c>
      <c r="F12" s="101">
        <v>22451</v>
      </c>
      <c r="G12" s="102">
        <v>0.50739016452721031</v>
      </c>
      <c r="H12" s="104">
        <v>9.3890079906451041E-2</v>
      </c>
    </row>
    <row r="13" spans="1:256" ht="22.7" customHeight="1" x14ac:dyDescent="0.25">
      <c r="B13" s="9" t="s">
        <v>12</v>
      </c>
      <c r="C13" s="101">
        <v>968</v>
      </c>
      <c r="D13" s="102">
        <v>2.1876694991864037E-2</v>
      </c>
      <c r="E13" s="104">
        <v>-0.30057803468208089</v>
      </c>
      <c r="F13" s="101">
        <v>968</v>
      </c>
      <c r="G13" s="102">
        <v>2.1876694991864037E-2</v>
      </c>
      <c r="H13" s="104">
        <v>-0.30057803468208089</v>
      </c>
      <c r="M13" s="11"/>
      <c r="N13" s="11"/>
    </row>
    <row r="14" spans="1:256" ht="22.7" customHeight="1" x14ac:dyDescent="0.25">
      <c r="B14" s="8" t="s">
        <v>13</v>
      </c>
      <c r="C14" s="98">
        <v>4924</v>
      </c>
      <c r="D14" s="99">
        <v>1</v>
      </c>
      <c r="E14" s="105">
        <v>6.1664510564898745E-2</v>
      </c>
      <c r="F14" s="98">
        <v>4924</v>
      </c>
      <c r="G14" s="99">
        <v>1</v>
      </c>
      <c r="H14" s="105">
        <v>6.1664510564898745E-2</v>
      </c>
      <c r="M14" s="11"/>
      <c r="N14" s="11"/>
    </row>
    <row r="15" spans="1:256" ht="17.25" customHeight="1" x14ac:dyDescent="0.25">
      <c r="B15" s="132" t="s">
        <v>93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4584</v>
      </c>
      <c r="D16" s="102">
        <v>0.93095044679122663</v>
      </c>
      <c r="E16" s="104">
        <v>8.2152974504249299E-2</v>
      </c>
      <c r="F16" s="101">
        <v>4584</v>
      </c>
      <c r="G16" s="102">
        <v>0.93095044679122663</v>
      </c>
      <c r="H16" s="104">
        <v>8.2152974504249299E-2</v>
      </c>
      <c r="M16" s="13"/>
      <c r="N16" s="11"/>
    </row>
    <row r="17" spans="2:15" ht="22.7" customHeight="1" x14ac:dyDescent="0.25">
      <c r="B17" s="9" t="s">
        <v>6</v>
      </c>
      <c r="C17" s="101">
        <v>190</v>
      </c>
      <c r="D17" s="102">
        <v>3.8586515028432168E-2</v>
      </c>
      <c r="E17" s="104">
        <v>-0.29104477611940294</v>
      </c>
      <c r="F17" s="101">
        <v>190</v>
      </c>
      <c r="G17" s="102">
        <v>3.8586515028432168E-2</v>
      </c>
      <c r="H17" s="104">
        <v>-0.29104477611940294</v>
      </c>
      <c r="I17" s="10"/>
    </row>
    <row r="18" spans="2:15" ht="22.7" customHeight="1" x14ac:dyDescent="0.25">
      <c r="B18" s="9" t="s">
        <v>8</v>
      </c>
      <c r="C18" s="101">
        <v>124</v>
      </c>
      <c r="D18" s="102">
        <v>2.5182778229082048E-2</v>
      </c>
      <c r="E18" s="104">
        <v>1.6393442622950838E-2</v>
      </c>
      <c r="F18" s="101">
        <v>124</v>
      </c>
      <c r="G18" s="102">
        <v>2.5182778229082048E-2</v>
      </c>
      <c r="H18" s="104">
        <v>1.6393442622950838E-2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23</v>
      </c>
      <c r="D19" s="102">
        <v>4.670999187652315E-3</v>
      </c>
      <c r="E19" s="104">
        <v>1.875</v>
      </c>
      <c r="F19" s="101">
        <v>23</v>
      </c>
      <c r="G19" s="102">
        <v>4.670999187652315E-3</v>
      </c>
      <c r="H19" s="104">
        <v>1.875</v>
      </c>
      <c r="M19" s="12"/>
    </row>
    <row r="20" spans="2:15" ht="22.7" customHeight="1" x14ac:dyDescent="0.25">
      <c r="B20" s="9" t="s">
        <v>227</v>
      </c>
      <c r="C20" s="101">
        <v>0</v>
      </c>
      <c r="D20" s="102">
        <v>0</v>
      </c>
      <c r="E20" s="104">
        <v>-1</v>
      </c>
      <c r="F20" s="101">
        <v>0</v>
      </c>
      <c r="G20" s="102">
        <v>0</v>
      </c>
      <c r="H20" s="104">
        <v>-1</v>
      </c>
      <c r="M20" s="11"/>
    </row>
    <row r="21" spans="2:15" ht="22.7" customHeight="1" x14ac:dyDescent="0.25">
      <c r="B21" s="8" t="s">
        <v>15</v>
      </c>
      <c r="C21" s="98">
        <v>1578</v>
      </c>
      <c r="D21" s="99">
        <v>1</v>
      </c>
      <c r="E21" s="100">
        <v>-0.26296123306865948</v>
      </c>
      <c r="F21" s="98">
        <v>1578</v>
      </c>
      <c r="G21" s="99">
        <v>1</v>
      </c>
      <c r="H21" s="100">
        <v>-0.26296123306865948</v>
      </c>
    </row>
    <row r="22" spans="2:15" ht="17.25" customHeight="1" x14ac:dyDescent="0.25">
      <c r="B22" s="132" t="s">
        <v>93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1540</v>
      </c>
      <c r="D23" s="102">
        <v>0.97591888466413179</v>
      </c>
      <c r="E23" s="104">
        <v>-0.27767354596622884</v>
      </c>
      <c r="F23" s="101">
        <v>1540</v>
      </c>
      <c r="G23" s="102">
        <v>0.97591888466413179</v>
      </c>
      <c r="H23" s="104">
        <v>-0.27767354596622884</v>
      </c>
      <c r="M23" s="11"/>
    </row>
    <row r="24" spans="2:15" ht="22.7" customHeight="1" x14ac:dyDescent="0.25">
      <c r="B24" s="9" t="s">
        <v>16</v>
      </c>
      <c r="C24" s="101">
        <v>9</v>
      </c>
      <c r="D24" s="102">
        <v>5.7034220532319393E-3</v>
      </c>
      <c r="E24" s="104">
        <v>3.5</v>
      </c>
      <c r="F24" s="101">
        <v>9</v>
      </c>
      <c r="G24" s="102">
        <v>5.7034220532319393E-3</v>
      </c>
      <c r="H24" s="104">
        <v>3.5</v>
      </c>
    </row>
    <row r="25" spans="2:15" ht="22.7" customHeight="1" x14ac:dyDescent="0.25">
      <c r="B25" s="9" t="s">
        <v>17</v>
      </c>
      <c r="C25" s="101">
        <v>20</v>
      </c>
      <c r="D25" s="102">
        <v>1.2987012987012988E-2</v>
      </c>
      <c r="E25" s="104">
        <v>1.8571428571428572</v>
      </c>
      <c r="F25" s="101">
        <v>20</v>
      </c>
      <c r="G25" s="102">
        <v>1.2674271229404309E-2</v>
      </c>
      <c r="H25" s="104">
        <v>1.8571428571428572</v>
      </c>
      <c r="I25" s="10"/>
    </row>
    <row r="26" spans="2:15" ht="22.7" customHeight="1" x14ac:dyDescent="0.25">
      <c r="B26" s="8" t="s">
        <v>225</v>
      </c>
      <c r="C26" s="98">
        <v>1539</v>
      </c>
      <c r="D26" s="99">
        <v>1</v>
      </c>
      <c r="E26" s="100">
        <v>-0.26434034416826002</v>
      </c>
      <c r="F26" s="98">
        <v>1539</v>
      </c>
      <c r="G26" s="99">
        <v>1</v>
      </c>
      <c r="H26" s="100">
        <v>-0.26434034416826002</v>
      </c>
    </row>
    <row r="27" spans="2:15" ht="17.25" customHeight="1" x14ac:dyDescent="0.25">
      <c r="B27" s="132" t="s">
        <v>93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1507</v>
      </c>
      <c r="D28" s="102">
        <v>0.97920727745289149</v>
      </c>
      <c r="E28" s="104">
        <v>-0.27652424387902064</v>
      </c>
      <c r="F28" s="101">
        <v>1507</v>
      </c>
      <c r="G28" s="102">
        <v>0.97920727745289149</v>
      </c>
      <c r="H28" s="104">
        <v>-0.27652424387902064</v>
      </c>
    </row>
    <row r="29" spans="2:15" ht="22.7" customHeight="1" x14ac:dyDescent="0.25">
      <c r="B29" s="9" t="s">
        <v>16</v>
      </c>
      <c r="C29" s="101">
        <v>3</v>
      </c>
      <c r="D29" s="102">
        <v>1.9493177387914229E-3</v>
      </c>
      <c r="E29" s="104">
        <v>0.5</v>
      </c>
      <c r="F29" s="101">
        <v>3</v>
      </c>
      <c r="G29" s="102">
        <v>1.9493177387914229E-3</v>
      </c>
      <c r="H29" s="104">
        <v>0.5</v>
      </c>
    </row>
    <row r="30" spans="2:15" ht="22.7" customHeight="1" x14ac:dyDescent="0.25">
      <c r="B30" s="9" t="s">
        <v>17</v>
      </c>
      <c r="C30" s="101">
        <v>20</v>
      </c>
      <c r="D30" s="102">
        <v>1.2995451591942819E-2</v>
      </c>
      <c r="E30" s="104">
        <v>1.8571428571428572</v>
      </c>
      <c r="F30" s="101">
        <v>20</v>
      </c>
      <c r="G30" s="102">
        <v>1.2995451591942819E-2</v>
      </c>
      <c r="H30" s="104">
        <v>1.8571428571428572</v>
      </c>
    </row>
    <row r="31" spans="2:15" ht="22.7" customHeight="1" x14ac:dyDescent="0.25">
      <c r="B31" s="8" t="s">
        <v>18</v>
      </c>
      <c r="C31" s="98">
        <v>245</v>
      </c>
      <c r="D31" s="99">
        <v>1</v>
      </c>
      <c r="E31" s="100">
        <v>0.6333333333333333</v>
      </c>
      <c r="F31" s="98">
        <v>245</v>
      </c>
      <c r="G31" s="99">
        <v>1</v>
      </c>
      <c r="H31" s="100">
        <v>0.6333333333333333</v>
      </c>
      <c r="I31" s="10"/>
    </row>
    <row r="32" spans="2:15" ht="17.25" customHeight="1" x14ac:dyDescent="0.25">
      <c r="B32" s="132" t="s">
        <v>93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192</v>
      </c>
      <c r="D33" s="102">
        <v>0.78367346938775506</v>
      </c>
      <c r="E33" s="104">
        <v>0.48837209302325579</v>
      </c>
      <c r="F33" s="101">
        <v>192</v>
      </c>
      <c r="G33" s="102">
        <v>0.78367346938775506</v>
      </c>
      <c r="H33" s="104">
        <v>0.48837209302325579</v>
      </c>
    </row>
    <row r="34" spans="2:9" ht="22.7" customHeight="1" x14ac:dyDescent="0.25">
      <c r="B34" s="9" t="s">
        <v>16</v>
      </c>
      <c r="C34" s="101">
        <v>32</v>
      </c>
      <c r="D34" s="102">
        <v>0.1306122448979592</v>
      </c>
      <c r="E34" s="104">
        <v>4.333333333333333</v>
      </c>
      <c r="F34" s="101">
        <v>32</v>
      </c>
      <c r="G34" s="102">
        <v>0.1306122448979592</v>
      </c>
      <c r="H34" s="104">
        <v>4.333333333333333</v>
      </c>
    </row>
    <row r="35" spans="2:9" ht="22.7" customHeight="1" x14ac:dyDescent="0.25">
      <c r="B35" s="9" t="s">
        <v>19</v>
      </c>
      <c r="C35" s="101">
        <v>2</v>
      </c>
      <c r="D35" s="102">
        <v>8.1632653061224497E-3</v>
      </c>
      <c r="E35" s="101">
        <v>0</v>
      </c>
      <c r="F35" s="101">
        <v>2</v>
      </c>
      <c r="G35" s="102">
        <v>8.1632653061224497E-3</v>
      </c>
      <c r="H35" s="101">
        <v>0</v>
      </c>
    </row>
    <row r="36" spans="2:9" ht="22.7" customHeight="1" x14ac:dyDescent="0.25">
      <c r="B36" s="9" t="s">
        <v>20</v>
      </c>
      <c r="C36" s="101">
        <v>0</v>
      </c>
      <c r="D36" s="102">
        <v>0</v>
      </c>
      <c r="E36" s="104">
        <v>-1</v>
      </c>
      <c r="F36" s="101">
        <v>0</v>
      </c>
      <c r="G36" s="102">
        <v>0</v>
      </c>
      <c r="H36" s="104">
        <v>-1</v>
      </c>
    </row>
    <row r="37" spans="2:9" ht="22.7" customHeight="1" x14ac:dyDescent="0.25">
      <c r="B37" s="9" t="s">
        <v>17</v>
      </c>
      <c r="C37" s="101">
        <v>17</v>
      </c>
      <c r="D37" s="102">
        <v>6.9387755102040816E-2</v>
      </c>
      <c r="E37" s="135">
        <v>1.4285714285714284</v>
      </c>
      <c r="F37" s="101">
        <v>17</v>
      </c>
      <c r="G37" s="102">
        <v>6.9387755102040816E-2</v>
      </c>
      <c r="H37" s="104">
        <v>1.4285714285714284</v>
      </c>
      <c r="I37" s="10"/>
    </row>
    <row r="38" spans="2:9" ht="22.7" customHeight="1" x14ac:dyDescent="0.25">
      <c r="B38" s="8" t="s">
        <v>21</v>
      </c>
      <c r="C38" s="98">
        <v>1250</v>
      </c>
      <c r="D38" s="99">
        <v>1</v>
      </c>
      <c r="E38" s="100">
        <v>-0.10394265232974909</v>
      </c>
      <c r="F38" s="98">
        <v>1250</v>
      </c>
      <c r="G38" s="99">
        <v>1</v>
      </c>
      <c r="H38" s="100">
        <v>-0.10394265232974909</v>
      </c>
    </row>
    <row r="39" spans="2:9" ht="17.25" customHeight="1" x14ac:dyDescent="0.25">
      <c r="B39" s="132" t="s">
        <v>93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1231</v>
      </c>
      <c r="D40" s="102">
        <v>0.98480000000000001</v>
      </c>
      <c r="E40" s="104">
        <v>-0.11054913294797686</v>
      </c>
      <c r="F40" s="101">
        <v>1231</v>
      </c>
      <c r="G40" s="102">
        <v>0.98480000000000001</v>
      </c>
      <c r="H40" s="104">
        <v>-0.11054913294797686</v>
      </c>
    </row>
    <row r="41" spans="2:9" ht="22.7" customHeight="1" x14ac:dyDescent="0.25">
      <c r="B41" s="9" t="s">
        <v>16</v>
      </c>
      <c r="C41" s="101">
        <v>17</v>
      </c>
      <c r="D41" s="102">
        <v>1.3599999999999999E-2</v>
      </c>
      <c r="E41" s="104">
        <v>1.125</v>
      </c>
      <c r="F41" s="101">
        <v>17</v>
      </c>
      <c r="G41" s="102">
        <v>1.3599999999999999E-2</v>
      </c>
      <c r="H41" s="104">
        <v>1.125</v>
      </c>
    </row>
    <row r="42" spans="2:9" ht="22.7" customHeight="1" x14ac:dyDescent="0.25">
      <c r="B42" s="8" t="s">
        <v>22</v>
      </c>
      <c r="C42" s="98">
        <v>553</v>
      </c>
      <c r="D42" s="99">
        <v>1</v>
      </c>
      <c r="E42" s="106">
        <v>0.45144356955380571</v>
      </c>
      <c r="F42" s="98">
        <v>553</v>
      </c>
      <c r="G42" s="99">
        <v>1</v>
      </c>
      <c r="H42" s="106">
        <v>0.45144356955380571</v>
      </c>
    </row>
    <row r="43" spans="2:9" ht="17.25" customHeight="1" x14ac:dyDescent="0.25">
      <c r="B43" s="132" t="s">
        <v>93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405</v>
      </c>
      <c r="D44" s="102">
        <v>0.73236889692585894</v>
      </c>
      <c r="E44" s="104">
        <v>0.56370656370656369</v>
      </c>
      <c r="F44" s="101">
        <v>405</v>
      </c>
      <c r="G44" s="102">
        <v>0.73236889692585894</v>
      </c>
      <c r="H44" s="104">
        <v>0.56370656370656369</v>
      </c>
    </row>
    <row r="45" spans="2:9" ht="22.7" customHeight="1" x14ac:dyDescent="0.25">
      <c r="B45" s="9" t="s">
        <v>16</v>
      </c>
      <c r="C45" s="101">
        <v>148</v>
      </c>
      <c r="D45" s="102">
        <v>0.26763110307414106</v>
      </c>
      <c r="E45" s="104">
        <v>0.21311475409836067</v>
      </c>
      <c r="F45" s="101">
        <v>148</v>
      </c>
      <c r="G45" s="102">
        <v>0.26763110307414106</v>
      </c>
      <c r="H45" s="104">
        <v>0.21311475409836067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34 H5:H34 E36:E1048576 H36:H1048576">
    <cfRule type="cellIs" dxfId="62" priority="1" operator="greaterThanOrEqual">
      <formula>0</formula>
    </cfRule>
    <cfRule type="cellIs" dxfId="61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80" zoomScaleNormal="80" zoomScaleSheetLayoutView="85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25">
      <c r="B4" s="146" t="s">
        <v>24</v>
      </c>
      <c r="C4" s="146"/>
      <c r="D4" s="146"/>
      <c r="E4" s="146"/>
      <c r="F4" s="146"/>
      <c r="G4" s="146"/>
      <c r="H4" s="146"/>
      <c r="I4" s="15"/>
      <c r="J4" s="146" t="s">
        <v>25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1" t="s">
        <v>26</v>
      </c>
      <c r="C6" s="151" t="s">
        <v>27</v>
      </c>
      <c r="D6" s="152" t="s">
        <v>241</v>
      </c>
      <c r="E6" s="152"/>
      <c r="F6" s="152"/>
      <c r="G6" s="152"/>
      <c r="H6" s="152"/>
      <c r="J6" s="158" t="s">
        <v>26</v>
      </c>
      <c r="K6" s="158" t="s">
        <v>28</v>
      </c>
      <c r="L6" s="159" t="str">
        <f>$D$6</f>
        <v>Rok narastająco Styczeń - Styczeń</v>
      </c>
      <c r="M6" s="159"/>
      <c r="N6" s="159"/>
      <c r="O6" s="159"/>
      <c r="P6" s="159"/>
    </row>
    <row r="7" spans="2:16" ht="20.100000000000001" customHeight="1" x14ac:dyDescent="0.25">
      <c r="B7" s="151"/>
      <c r="C7" s="151"/>
      <c r="D7" s="153">
        <v>2025</v>
      </c>
      <c r="E7" s="153"/>
      <c r="F7" s="153">
        <v>2024</v>
      </c>
      <c r="G7" s="153"/>
      <c r="H7" s="151" t="s">
        <v>29</v>
      </c>
      <c r="J7" s="158"/>
      <c r="K7" s="158"/>
      <c r="L7" s="160">
        <f>$D$7</f>
        <v>2025</v>
      </c>
      <c r="M7" s="160"/>
      <c r="N7" s="160">
        <f>$F$7</f>
        <v>2024</v>
      </c>
      <c r="O7" s="160"/>
      <c r="P7" s="158" t="s">
        <v>2</v>
      </c>
    </row>
    <row r="8" spans="2:16" ht="20.100000000000001" customHeight="1" x14ac:dyDescent="0.25">
      <c r="B8" s="151"/>
      <c r="C8" s="151"/>
      <c r="D8" s="1" t="s">
        <v>30</v>
      </c>
      <c r="E8" s="18" t="s">
        <v>31</v>
      </c>
      <c r="F8" s="1" t="s">
        <v>30</v>
      </c>
      <c r="G8" s="18" t="s">
        <v>31</v>
      </c>
      <c r="H8" s="151"/>
      <c r="J8" s="158"/>
      <c r="K8" s="158"/>
      <c r="L8" s="1" t="s">
        <v>30</v>
      </c>
      <c r="M8" s="19" t="s">
        <v>31</v>
      </c>
      <c r="N8" s="1" t="s">
        <v>30</v>
      </c>
      <c r="O8" s="19" t="s">
        <v>31</v>
      </c>
      <c r="P8" s="158"/>
    </row>
    <row r="9" spans="2:16" ht="22.7" customHeight="1" x14ac:dyDescent="0.25">
      <c r="B9" s="20">
        <v>1</v>
      </c>
      <c r="C9" s="21" t="s">
        <v>33</v>
      </c>
      <c r="D9" s="107">
        <v>196</v>
      </c>
      <c r="E9" s="108">
        <v>0.17484388938447815</v>
      </c>
      <c r="F9" s="107">
        <v>66</v>
      </c>
      <c r="G9" s="108">
        <v>5.9139784946236562E-2</v>
      </c>
      <c r="H9" s="108">
        <v>1.9696969696969697</v>
      </c>
      <c r="J9" s="20">
        <v>1</v>
      </c>
      <c r="K9" s="21" t="s">
        <v>235</v>
      </c>
      <c r="L9" s="107">
        <v>124</v>
      </c>
      <c r="M9" s="108">
        <v>0.11061552185548618</v>
      </c>
      <c r="N9" s="107">
        <v>14</v>
      </c>
      <c r="O9" s="108">
        <v>1.2544802867383513E-2</v>
      </c>
      <c r="P9" s="108">
        <v>7.8571428571428577</v>
      </c>
    </row>
    <row r="10" spans="2:16" ht="22.7" customHeight="1" x14ac:dyDescent="0.25">
      <c r="B10" s="22">
        <v>2</v>
      </c>
      <c r="C10" s="23" t="s">
        <v>35</v>
      </c>
      <c r="D10" s="109">
        <v>126</v>
      </c>
      <c r="E10" s="110">
        <v>0.11239964317573595</v>
      </c>
      <c r="F10" s="109">
        <v>156</v>
      </c>
      <c r="G10" s="110">
        <v>0.13978494623655913</v>
      </c>
      <c r="H10" s="110">
        <v>-0.19230769230769229</v>
      </c>
      <c r="J10" s="22">
        <v>2</v>
      </c>
      <c r="K10" s="23" t="s">
        <v>168</v>
      </c>
      <c r="L10" s="109">
        <v>63</v>
      </c>
      <c r="M10" s="110">
        <v>5.6199821587867974E-2</v>
      </c>
      <c r="N10" s="109">
        <v>8</v>
      </c>
      <c r="O10" s="110">
        <v>7.1684587813620072E-3</v>
      </c>
      <c r="P10" s="110">
        <v>6.875</v>
      </c>
    </row>
    <row r="11" spans="2:16" ht="22.7" customHeight="1" x14ac:dyDescent="0.25">
      <c r="B11" s="20">
        <v>3</v>
      </c>
      <c r="C11" s="21" t="s">
        <v>53</v>
      </c>
      <c r="D11" s="107">
        <v>117</v>
      </c>
      <c r="E11" s="108">
        <v>0.10437109723461195</v>
      </c>
      <c r="F11" s="107">
        <v>15</v>
      </c>
      <c r="G11" s="108">
        <v>1.3440860215053764E-2</v>
      </c>
      <c r="H11" s="108">
        <v>6.8</v>
      </c>
      <c r="J11" s="20">
        <v>3</v>
      </c>
      <c r="K11" s="21" t="s">
        <v>244</v>
      </c>
      <c r="L11" s="107">
        <v>54</v>
      </c>
      <c r="M11" s="108">
        <v>4.8171275646743977E-2</v>
      </c>
      <c r="N11" s="107">
        <v>61</v>
      </c>
      <c r="O11" s="108">
        <v>5.4659498207885307E-2</v>
      </c>
      <c r="P11" s="108">
        <v>-0.11475409836065575</v>
      </c>
    </row>
    <row r="12" spans="2:16" ht="22.7" customHeight="1" x14ac:dyDescent="0.25">
      <c r="B12" s="22">
        <v>4</v>
      </c>
      <c r="C12" s="23" t="s">
        <v>32</v>
      </c>
      <c r="D12" s="109">
        <v>103</v>
      </c>
      <c r="E12" s="110">
        <v>9.1882247992863514E-2</v>
      </c>
      <c r="F12" s="109">
        <v>201</v>
      </c>
      <c r="G12" s="110">
        <v>0.18010752688172044</v>
      </c>
      <c r="H12" s="110">
        <v>-0.48756218905472637</v>
      </c>
      <c r="J12" s="22">
        <v>4</v>
      </c>
      <c r="K12" s="23" t="s">
        <v>219</v>
      </c>
      <c r="L12" s="109">
        <v>53</v>
      </c>
      <c r="M12" s="110">
        <v>4.7279214986619092E-2</v>
      </c>
      <c r="N12" s="109">
        <v>183</v>
      </c>
      <c r="O12" s="110">
        <v>0.16397849462365591</v>
      </c>
      <c r="P12" s="110">
        <v>-0.7103825136612022</v>
      </c>
    </row>
    <row r="13" spans="2:16" ht="22.7" customHeight="1" x14ac:dyDescent="0.25">
      <c r="B13" s="20">
        <v>5</v>
      </c>
      <c r="C13" s="21" t="s">
        <v>37</v>
      </c>
      <c r="D13" s="107">
        <v>68</v>
      </c>
      <c r="E13" s="108">
        <v>6.0660124888492414E-2</v>
      </c>
      <c r="F13" s="107">
        <v>126</v>
      </c>
      <c r="G13" s="108">
        <v>0.11290322580645161</v>
      </c>
      <c r="H13" s="108">
        <v>-0.46031746031746035</v>
      </c>
      <c r="J13" s="20">
        <v>5</v>
      </c>
      <c r="K13" s="21" t="s">
        <v>245</v>
      </c>
      <c r="L13" s="107">
        <v>52</v>
      </c>
      <c r="M13" s="108">
        <v>4.63871543264942E-2</v>
      </c>
      <c r="N13" s="107">
        <v>0</v>
      </c>
      <c r="O13" s="108">
        <v>0</v>
      </c>
      <c r="P13" s="108" t="s">
        <v>243</v>
      </c>
    </row>
    <row r="14" spans="2:16" ht="22.7" customHeight="1" x14ac:dyDescent="0.25">
      <c r="B14" s="22">
        <v>6</v>
      </c>
      <c r="C14" s="23" t="s">
        <v>52</v>
      </c>
      <c r="D14" s="109">
        <v>66</v>
      </c>
      <c r="E14" s="110">
        <v>5.8876003568242644E-2</v>
      </c>
      <c r="F14" s="109">
        <v>138</v>
      </c>
      <c r="G14" s="110">
        <v>0.12365591397849462</v>
      </c>
      <c r="H14" s="110">
        <v>-0.52173913043478259</v>
      </c>
      <c r="J14" s="22">
        <v>6</v>
      </c>
      <c r="K14" s="134" t="s">
        <v>229</v>
      </c>
      <c r="L14" s="109">
        <v>49</v>
      </c>
      <c r="M14" s="110">
        <v>4.3710972346119537E-2</v>
      </c>
      <c r="N14" s="109">
        <v>82</v>
      </c>
      <c r="O14" s="110">
        <v>7.3476702508960573E-2</v>
      </c>
      <c r="P14" s="110">
        <v>-0.40243902439024393</v>
      </c>
    </row>
    <row r="15" spans="2:16" ht="22.7" customHeight="1" x14ac:dyDescent="0.25">
      <c r="B15" s="20">
        <v>7</v>
      </c>
      <c r="C15" s="21" t="s">
        <v>36</v>
      </c>
      <c r="D15" s="107">
        <v>57</v>
      </c>
      <c r="E15" s="108">
        <v>5.0847457627118647E-2</v>
      </c>
      <c r="F15" s="107">
        <v>40</v>
      </c>
      <c r="G15" s="108">
        <v>3.5842293906810034E-2</v>
      </c>
      <c r="H15" s="108">
        <v>0.42500000000000004</v>
      </c>
      <c r="J15" s="20">
        <v>7</v>
      </c>
      <c r="K15" s="21" t="s">
        <v>246</v>
      </c>
      <c r="L15" s="107">
        <v>48</v>
      </c>
      <c r="M15" s="108">
        <v>4.2818911685994644E-2</v>
      </c>
      <c r="N15" s="107">
        <v>5</v>
      </c>
      <c r="O15" s="108">
        <v>4.4802867383512543E-3</v>
      </c>
      <c r="P15" s="108">
        <v>8.6</v>
      </c>
    </row>
    <row r="16" spans="2:16" ht="22.7" customHeight="1" x14ac:dyDescent="0.25">
      <c r="B16" s="22">
        <v>8</v>
      </c>
      <c r="C16" s="23" t="s">
        <v>38</v>
      </c>
      <c r="D16" s="109">
        <v>54</v>
      </c>
      <c r="E16" s="110">
        <v>4.8171275646743977E-2</v>
      </c>
      <c r="F16" s="109">
        <v>61</v>
      </c>
      <c r="G16" s="110">
        <v>5.4659498207885307E-2</v>
      </c>
      <c r="H16" s="110">
        <v>-0.11475409836065575</v>
      </c>
      <c r="J16" s="22">
        <v>8</v>
      </c>
      <c r="K16" s="23" t="s">
        <v>232</v>
      </c>
      <c r="L16" s="109">
        <v>47</v>
      </c>
      <c r="M16" s="110">
        <v>4.1926851025869759E-2</v>
      </c>
      <c r="N16" s="109">
        <v>13</v>
      </c>
      <c r="O16" s="110">
        <v>1.1648745519713262E-2</v>
      </c>
      <c r="P16" s="110">
        <v>2.6153846153846154</v>
      </c>
    </row>
    <row r="17" spans="2:16" ht="22.7" customHeight="1" x14ac:dyDescent="0.25">
      <c r="B17" s="20">
        <v>9</v>
      </c>
      <c r="C17" s="21" t="s">
        <v>242</v>
      </c>
      <c r="D17" s="107">
        <v>45</v>
      </c>
      <c r="E17" s="108">
        <v>4.0142729705619981E-2</v>
      </c>
      <c r="F17" s="107">
        <v>0</v>
      </c>
      <c r="G17" s="108">
        <v>0</v>
      </c>
      <c r="H17" s="108" t="s">
        <v>243</v>
      </c>
      <c r="J17" s="20">
        <v>9</v>
      </c>
      <c r="K17" s="21" t="s">
        <v>230</v>
      </c>
      <c r="L17" s="107">
        <v>39</v>
      </c>
      <c r="M17" s="108">
        <v>3.4790365744870648E-2</v>
      </c>
      <c r="N17" s="107">
        <v>39</v>
      </c>
      <c r="O17" s="108">
        <v>3.4946236559139782E-2</v>
      </c>
      <c r="P17" s="108">
        <v>0</v>
      </c>
    </row>
    <row r="18" spans="2:16" ht="22.7" customHeight="1" x14ac:dyDescent="0.25">
      <c r="B18" s="22">
        <v>10</v>
      </c>
      <c r="C18" s="23" t="s">
        <v>176</v>
      </c>
      <c r="D18" s="109">
        <v>42</v>
      </c>
      <c r="E18" s="110">
        <v>3.7466547725245318E-2</v>
      </c>
      <c r="F18" s="109">
        <v>7</v>
      </c>
      <c r="G18" s="110">
        <v>6.2724014336917565E-3</v>
      </c>
      <c r="H18" s="110">
        <v>5</v>
      </c>
      <c r="J18" s="22">
        <v>10</v>
      </c>
      <c r="K18" s="134" t="s">
        <v>247</v>
      </c>
      <c r="L18" s="109">
        <v>34</v>
      </c>
      <c r="M18" s="110">
        <v>3.0330062444246207E-2</v>
      </c>
      <c r="N18" s="109">
        <v>0</v>
      </c>
      <c r="O18" s="110">
        <v>0</v>
      </c>
      <c r="P18" s="110" t="s">
        <v>243</v>
      </c>
    </row>
    <row r="19" spans="2:16" ht="22.7" customHeight="1" x14ac:dyDescent="0.25">
      <c r="B19" s="143" t="s">
        <v>42</v>
      </c>
      <c r="C19" s="143"/>
      <c r="D19" s="111">
        <v>874</v>
      </c>
      <c r="E19" s="112">
        <v>0.77966101694915257</v>
      </c>
      <c r="F19" s="111">
        <v>810</v>
      </c>
      <c r="G19" s="112">
        <v>0.72580645161290325</v>
      </c>
      <c r="H19" s="112">
        <v>7.9012345679012386E-2</v>
      </c>
      <c r="J19" s="143" t="s">
        <v>43</v>
      </c>
      <c r="K19" s="143"/>
      <c r="L19" s="111">
        <v>563</v>
      </c>
      <c r="M19" s="112">
        <v>0.50223015165031226</v>
      </c>
      <c r="N19" s="111">
        <v>405</v>
      </c>
      <c r="O19" s="112">
        <v>0.36290322580645162</v>
      </c>
      <c r="P19" s="112">
        <v>0.3901234567901235</v>
      </c>
    </row>
    <row r="20" spans="2:16" ht="22.7" customHeight="1" x14ac:dyDescent="0.25">
      <c r="B20" s="143" t="s">
        <v>44</v>
      </c>
      <c r="C20" s="143"/>
      <c r="D20" s="111">
        <v>247</v>
      </c>
      <c r="E20" s="112">
        <v>0.22033898305084745</v>
      </c>
      <c r="F20" s="111">
        <v>306</v>
      </c>
      <c r="G20" s="112">
        <v>0.27419354838709675</v>
      </c>
      <c r="H20" s="133">
        <v>-0.19281045751633985</v>
      </c>
      <c r="J20" s="154" t="s">
        <v>45</v>
      </c>
      <c r="K20" s="155"/>
      <c r="L20" s="111">
        <v>558</v>
      </c>
      <c r="M20" s="112">
        <v>0.49776984834968779</v>
      </c>
      <c r="N20" s="111">
        <v>711</v>
      </c>
      <c r="O20" s="112">
        <v>0.63709677419354838</v>
      </c>
      <c r="P20" s="112">
        <v>-0.21518987341772156</v>
      </c>
    </row>
    <row r="21" spans="2:16" ht="22.7" customHeight="1" x14ac:dyDescent="0.25">
      <c r="B21" s="150" t="s">
        <v>46</v>
      </c>
      <c r="C21" s="150"/>
      <c r="D21" s="113">
        <v>1121</v>
      </c>
      <c r="E21" s="114">
        <v>1</v>
      </c>
      <c r="F21" s="113">
        <v>1116</v>
      </c>
      <c r="G21" s="114">
        <v>1</v>
      </c>
      <c r="H21" s="115">
        <v>4.4802867383513245E-3</v>
      </c>
      <c r="J21" s="156" t="s">
        <v>46</v>
      </c>
      <c r="K21" s="157"/>
      <c r="L21" s="116">
        <v>1121</v>
      </c>
      <c r="M21" s="117">
        <v>1</v>
      </c>
      <c r="N21" s="113">
        <v>1116</v>
      </c>
      <c r="O21" s="118">
        <v>1</v>
      </c>
      <c r="P21" s="119">
        <v>4.4802867383513245E-3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5" t="s">
        <v>48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</row>
    <row r="27" spans="2:16" ht="18.75" x14ac:dyDescent="0.25">
      <c r="B27" s="146" t="s">
        <v>49</v>
      </c>
      <c r="C27" s="146"/>
      <c r="D27" s="146"/>
      <c r="E27" s="146"/>
      <c r="F27" s="146"/>
      <c r="G27" s="146"/>
      <c r="H27" s="146"/>
      <c r="J27" s="146" t="s">
        <v>50</v>
      </c>
      <c r="K27" s="146"/>
      <c r="L27" s="146"/>
      <c r="M27" s="146"/>
      <c r="N27" s="146"/>
      <c r="O27" s="146"/>
      <c r="P27" s="146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51" t="s">
        <v>26</v>
      </c>
      <c r="C29" s="151" t="s">
        <v>27</v>
      </c>
      <c r="D29" s="152" t="str">
        <f>$D$6</f>
        <v>Rok narastająco Styczeń - Styczeń</v>
      </c>
      <c r="E29" s="152"/>
      <c r="F29" s="152"/>
      <c r="G29" s="152"/>
      <c r="H29" s="152"/>
      <c r="J29" s="151" t="s">
        <v>26</v>
      </c>
      <c r="K29" s="151" t="s">
        <v>28</v>
      </c>
      <c r="L29" s="152" t="str">
        <f>$D$6</f>
        <v>Rok narastająco Styczeń - Styczeń</v>
      </c>
      <c r="M29" s="152"/>
      <c r="N29" s="152"/>
      <c r="O29" s="152"/>
      <c r="P29" s="152"/>
    </row>
    <row r="30" spans="2:16" ht="20.100000000000001" customHeight="1" x14ac:dyDescent="0.25">
      <c r="B30" s="151"/>
      <c r="C30" s="151"/>
      <c r="D30" s="153">
        <f>$D$7</f>
        <v>2025</v>
      </c>
      <c r="E30" s="153"/>
      <c r="F30" s="153">
        <f>$F$7</f>
        <v>2024</v>
      </c>
      <c r="G30" s="153"/>
      <c r="H30" s="151" t="s">
        <v>2</v>
      </c>
      <c r="J30" s="151"/>
      <c r="K30" s="151"/>
      <c r="L30" s="153">
        <f>$D$7</f>
        <v>2025</v>
      </c>
      <c r="M30" s="153"/>
      <c r="N30" s="153">
        <f>$F$7</f>
        <v>2024</v>
      </c>
      <c r="O30" s="153"/>
      <c r="P30" s="151" t="s">
        <v>2</v>
      </c>
    </row>
    <row r="31" spans="2:16" ht="20.100000000000001" customHeight="1" x14ac:dyDescent="0.25">
      <c r="B31" s="151"/>
      <c r="C31" s="151"/>
      <c r="D31" s="1" t="s">
        <v>30</v>
      </c>
      <c r="E31" s="26" t="s">
        <v>31</v>
      </c>
      <c r="F31" s="1" t="s">
        <v>30</v>
      </c>
      <c r="G31" s="26" t="s">
        <v>31</v>
      </c>
      <c r="H31" s="151"/>
      <c r="J31" s="151"/>
      <c r="K31" s="151"/>
      <c r="L31" s="1" t="s">
        <v>30</v>
      </c>
      <c r="M31" s="18" t="s">
        <v>31</v>
      </c>
      <c r="N31" s="1" t="s">
        <v>30</v>
      </c>
      <c r="O31" s="18" t="s">
        <v>31</v>
      </c>
      <c r="P31" s="151"/>
    </row>
    <row r="32" spans="2:16" ht="22.7" customHeight="1" x14ac:dyDescent="0.25">
      <c r="B32" s="20">
        <v>1</v>
      </c>
      <c r="C32" s="21" t="s">
        <v>51</v>
      </c>
      <c r="D32" s="107">
        <v>7391</v>
      </c>
      <c r="E32" s="108">
        <v>0.32920582602111265</v>
      </c>
      <c r="F32" s="107">
        <v>7991</v>
      </c>
      <c r="G32" s="108">
        <v>0.38934905476515297</v>
      </c>
      <c r="H32" s="108">
        <v>-7.508447002878238E-2</v>
      </c>
      <c r="J32" s="20">
        <v>1</v>
      </c>
      <c r="K32" s="21" t="s">
        <v>169</v>
      </c>
      <c r="L32" s="107">
        <v>2157</v>
      </c>
      <c r="M32" s="108">
        <v>9.6075898623669317E-2</v>
      </c>
      <c r="N32" s="107">
        <v>2858</v>
      </c>
      <c r="O32" s="108">
        <v>0.13925160787370883</v>
      </c>
      <c r="P32" s="108">
        <v>-0.24527641707487757</v>
      </c>
    </row>
    <row r="33" spans="2:16" ht="22.7" customHeight="1" x14ac:dyDescent="0.25">
      <c r="B33" s="22">
        <v>2</v>
      </c>
      <c r="C33" s="23" t="s">
        <v>55</v>
      </c>
      <c r="D33" s="109">
        <v>1955</v>
      </c>
      <c r="E33" s="110">
        <v>8.7078526568972428E-2</v>
      </c>
      <c r="F33" s="109">
        <v>1015</v>
      </c>
      <c r="G33" s="110">
        <v>4.9454297407912691E-2</v>
      </c>
      <c r="H33" s="110">
        <v>0.92610837438423643</v>
      </c>
      <c r="J33" s="22">
        <v>2</v>
      </c>
      <c r="K33" s="23" t="s">
        <v>152</v>
      </c>
      <c r="L33" s="109">
        <v>1499</v>
      </c>
      <c r="M33" s="110">
        <v>6.6767627277181413E-2</v>
      </c>
      <c r="N33" s="109">
        <v>1131</v>
      </c>
      <c r="O33" s="110">
        <v>5.5106217111674134E-2</v>
      </c>
      <c r="P33" s="110">
        <v>0.32537577365163561</v>
      </c>
    </row>
    <row r="34" spans="2:16" ht="22.7" customHeight="1" x14ac:dyDescent="0.25">
      <c r="B34" s="20">
        <v>3</v>
      </c>
      <c r="C34" s="21" t="s">
        <v>36</v>
      </c>
      <c r="D34" s="107">
        <v>1559</v>
      </c>
      <c r="E34" s="108">
        <v>6.9440114026101285E-2</v>
      </c>
      <c r="F34" s="107">
        <v>1722</v>
      </c>
      <c r="G34" s="108">
        <v>8.390177353342429E-2</v>
      </c>
      <c r="H34" s="108">
        <v>-9.4657375145180023E-2</v>
      </c>
      <c r="J34" s="20">
        <v>3</v>
      </c>
      <c r="K34" s="21" t="s">
        <v>158</v>
      </c>
      <c r="L34" s="107">
        <v>1036</v>
      </c>
      <c r="M34" s="108">
        <v>4.6144937864683086E-2</v>
      </c>
      <c r="N34" s="107">
        <v>750</v>
      </c>
      <c r="O34" s="108">
        <v>3.6542584291561098E-2</v>
      </c>
      <c r="P34" s="108">
        <v>0.3813333333333333</v>
      </c>
    </row>
    <row r="35" spans="2:16" ht="22.7" customHeight="1" x14ac:dyDescent="0.25">
      <c r="B35" s="22">
        <v>4</v>
      </c>
      <c r="C35" s="23" t="s">
        <v>53</v>
      </c>
      <c r="D35" s="109">
        <v>1543</v>
      </c>
      <c r="E35" s="110">
        <v>6.8727450893055986E-2</v>
      </c>
      <c r="F35" s="109">
        <v>1203</v>
      </c>
      <c r="G35" s="110">
        <v>5.8614305203664001E-2</v>
      </c>
      <c r="H35" s="110">
        <v>0.28262676641729012</v>
      </c>
      <c r="J35" s="22">
        <v>4</v>
      </c>
      <c r="K35" s="23" t="s">
        <v>161</v>
      </c>
      <c r="L35" s="109">
        <v>970</v>
      </c>
      <c r="M35" s="110">
        <v>4.3205202440871233E-2</v>
      </c>
      <c r="N35" s="109">
        <v>880</v>
      </c>
      <c r="O35" s="110">
        <v>4.2876632235431693E-2</v>
      </c>
      <c r="P35" s="110">
        <v>0.10227272727272729</v>
      </c>
    </row>
    <row r="36" spans="2:16" ht="22.7" customHeight="1" x14ac:dyDescent="0.25">
      <c r="B36" s="20">
        <v>5</v>
      </c>
      <c r="C36" s="21" t="s">
        <v>35</v>
      </c>
      <c r="D36" s="107">
        <v>1341</v>
      </c>
      <c r="E36" s="108">
        <v>5.9730078838359096E-2</v>
      </c>
      <c r="F36" s="107">
        <v>1016</v>
      </c>
      <c r="G36" s="108">
        <v>4.9503020853634769E-2</v>
      </c>
      <c r="H36" s="108">
        <v>0.31988188976377963</v>
      </c>
      <c r="J36" s="20">
        <v>5</v>
      </c>
      <c r="K36" s="21" t="s">
        <v>187</v>
      </c>
      <c r="L36" s="107">
        <v>929</v>
      </c>
      <c r="M36" s="108">
        <v>4.1379003162442654E-2</v>
      </c>
      <c r="N36" s="107">
        <v>430</v>
      </c>
      <c r="O36" s="108">
        <v>2.095108166049503E-2</v>
      </c>
      <c r="P36" s="108">
        <v>1.1604651162790698</v>
      </c>
    </row>
    <row r="37" spans="2:16" ht="22.7" customHeight="1" x14ac:dyDescent="0.25">
      <c r="B37" s="22">
        <v>6</v>
      </c>
      <c r="C37" s="23" t="s">
        <v>39</v>
      </c>
      <c r="D37" s="109">
        <v>1028</v>
      </c>
      <c r="E37" s="110">
        <v>4.5788606298160436E-2</v>
      </c>
      <c r="F37" s="109">
        <v>499</v>
      </c>
      <c r="G37" s="110">
        <v>2.4312999415318653E-2</v>
      </c>
      <c r="H37" s="110">
        <v>1.0601202404809618</v>
      </c>
      <c r="J37" s="22">
        <v>6</v>
      </c>
      <c r="K37" s="23" t="s">
        <v>151</v>
      </c>
      <c r="L37" s="109">
        <v>900</v>
      </c>
      <c r="M37" s="110">
        <v>4.0087301233798049E-2</v>
      </c>
      <c r="N37" s="109">
        <v>724</v>
      </c>
      <c r="O37" s="110">
        <v>3.5275774702786984E-2</v>
      </c>
      <c r="P37" s="110">
        <v>0.24309392265193375</v>
      </c>
    </row>
    <row r="38" spans="2:16" ht="22.7" customHeight="1" x14ac:dyDescent="0.25">
      <c r="B38" s="20">
        <v>7</v>
      </c>
      <c r="C38" s="21" t="s">
        <v>37</v>
      </c>
      <c r="D38" s="107">
        <v>874</v>
      </c>
      <c r="E38" s="108">
        <v>3.8929223642599438E-2</v>
      </c>
      <c r="F38" s="107">
        <v>1448</v>
      </c>
      <c r="G38" s="108">
        <v>7.0551549405573968E-2</v>
      </c>
      <c r="H38" s="108">
        <v>-0.39640883977900554</v>
      </c>
      <c r="J38" s="20">
        <v>7</v>
      </c>
      <c r="K38" s="21" t="s">
        <v>150</v>
      </c>
      <c r="L38" s="107">
        <v>841</v>
      </c>
      <c r="M38" s="108">
        <v>3.7459355930693508E-2</v>
      </c>
      <c r="N38" s="107">
        <v>1416</v>
      </c>
      <c r="O38" s="108">
        <v>6.8992399142467353E-2</v>
      </c>
      <c r="P38" s="108">
        <v>-0.40607344632768361</v>
      </c>
    </row>
    <row r="39" spans="2:16" ht="22.7" customHeight="1" x14ac:dyDescent="0.25">
      <c r="B39" s="22">
        <v>8</v>
      </c>
      <c r="C39" s="23" t="s">
        <v>65</v>
      </c>
      <c r="D39" s="109">
        <v>808</v>
      </c>
      <c r="E39" s="110">
        <v>3.5989488218787585E-2</v>
      </c>
      <c r="F39" s="109">
        <v>499</v>
      </c>
      <c r="G39" s="110">
        <v>2.4312999415318653E-2</v>
      </c>
      <c r="H39" s="110">
        <v>0.61923847695390788</v>
      </c>
      <c r="J39" s="22">
        <v>8</v>
      </c>
      <c r="K39" s="23" t="s">
        <v>180</v>
      </c>
      <c r="L39" s="109">
        <v>701</v>
      </c>
      <c r="M39" s="110">
        <v>3.1223553516547146E-2</v>
      </c>
      <c r="N39" s="109">
        <v>499</v>
      </c>
      <c r="O39" s="110">
        <v>2.4312999415318653E-2</v>
      </c>
      <c r="P39" s="110">
        <v>0.40480961923847691</v>
      </c>
    </row>
    <row r="40" spans="2:16" ht="22.7" customHeight="1" x14ac:dyDescent="0.25">
      <c r="B40" s="20">
        <v>9</v>
      </c>
      <c r="C40" s="21" t="s">
        <v>34</v>
      </c>
      <c r="D40" s="107">
        <v>677</v>
      </c>
      <c r="E40" s="108">
        <v>3.0154558816979198E-2</v>
      </c>
      <c r="F40" s="107">
        <v>19</v>
      </c>
      <c r="G40" s="108">
        <v>9.2574546871954783E-4</v>
      </c>
      <c r="H40" s="108">
        <v>34.631578947368418</v>
      </c>
      <c r="J40" s="20">
        <v>9</v>
      </c>
      <c r="K40" s="21" t="s">
        <v>248</v>
      </c>
      <c r="L40" s="107">
        <v>604</v>
      </c>
      <c r="M40" s="108">
        <v>2.6903033272460023E-2</v>
      </c>
      <c r="N40" s="107">
        <v>426</v>
      </c>
      <c r="O40" s="108">
        <v>2.0756187877606705E-2</v>
      </c>
      <c r="P40" s="108">
        <v>0.4178403755868545</v>
      </c>
    </row>
    <row r="41" spans="2:16" ht="22.7" customHeight="1" x14ac:dyDescent="0.25">
      <c r="B41" s="22">
        <v>10</v>
      </c>
      <c r="C41" s="23" t="s">
        <v>52</v>
      </c>
      <c r="D41" s="109">
        <v>629</v>
      </c>
      <c r="E41" s="110">
        <v>2.8016569417843303E-2</v>
      </c>
      <c r="F41" s="109">
        <v>843</v>
      </c>
      <c r="G41" s="110">
        <v>4.1073864743714675E-2</v>
      </c>
      <c r="H41" s="110">
        <v>-0.25385527876631075</v>
      </c>
      <c r="J41" s="22">
        <v>10</v>
      </c>
      <c r="K41" s="23" t="s">
        <v>237</v>
      </c>
      <c r="L41" s="109">
        <v>562</v>
      </c>
      <c r="M41" s="110">
        <v>2.5032292548216116E-2</v>
      </c>
      <c r="N41" s="109">
        <v>566</v>
      </c>
      <c r="O41" s="110">
        <v>2.7577470278698109E-2</v>
      </c>
      <c r="P41" s="110">
        <v>-7.0671378091873294E-3</v>
      </c>
    </row>
    <row r="42" spans="2:16" ht="22.7" customHeight="1" x14ac:dyDescent="0.25">
      <c r="B42" s="143" t="s">
        <v>43</v>
      </c>
      <c r="C42" s="143"/>
      <c r="D42" s="120">
        <v>17805</v>
      </c>
      <c r="E42" s="121">
        <v>0.79306044274197141</v>
      </c>
      <c r="F42" s="111">
        <v>16255</v>
      </c>
      <c r="G42" s="112">
        <v>0.79199961021243426</v>
      </c>
      <c r="H42" s="112">
        <v>9.5355275299907616E-2</v>
      </c>
      <c r="J42" s="143" t="s">
        <v>56</v>
      </c>
      <c r="K42" s="143"/>
      <c r="L42" s="111">
        <v>10199</v>
      </c>
      <c r="M42" s="112">
        <v>0.45427820587056256</v>
      </c>
      <c r="N42" s="111">
        <v>9680</v>
      </c>
      <c r="O42" s="112">
        <v>0.47164295458974859</v>
      </c>
      <c r="P42" s="112">
        <v>5.3615702479338889E-2</v>
      </c>
    </row>
    <row r="43" spans="2:16" ht="22.7" customHeight="1" x14ac:dyDescent="0.25">
      <c r="B43" s="143" t="s">
        <v>45</v>
      </c>
      <c r="C43" s="143"/>
      <c r="D43" s="111">
        <v>4646</v>
      </c>
      <c r="E43" s="112">
        <v>0.20693955725802859</v>
      </c>
      <c r="F43" s="111">
        <v>4269</v>
      </c>
      <c r="G43" s="112">
        <v>0.20800038978756577</v>
      </c>
      <c r="H43" s="112">
        <v>8.8311079878191645E-2</v>
      </c>
      <c r="J43" s="143" t="s">
        <v>57</v>
      </c>
      <c r="K43" s="143"/>
      <c r="L43" s="111">
        <v>12252</v>
      </c>
      <c r="M43" s="112">
        <v>0.54572179412943744</v>
      </c>
      <c r="N43" s="111">
        <v>10844</v>
      </c>
      <c r="O43" s="112">
        <v>0.52835704541025141</v>
      </c>
      <c r="P43" s="112">
        <v>0.1298413869420878</v>
      </c>
    </row>
    <row r="44" spans="2:16" ht="22.7" customHeight="1" x14ac:dyDescent="0.25">
      <c r="B44" s="150" t="s">
        <v>46</v>
      </c>
      <c r="C44" s="150"/>
      <c r="D44" s="113">
        <v>22451</v>
      </c>
      <c r="E44" s="114">
        <v>1</v>
      </c>
      <c r="F44" s="113">
        <v>20524</v>
      </c>
      <c r="G44" s="114">
        <v>1</v>
      </c>
      <c r="H44" s="115">
        <v>9.3890079906451041E-2</v>
      </c>
      <c r="J44" s="150" t="s">
        <v>46</v>
      </c>
      <c r="K44" s="150"/>
      <c r="L44" s="113">
        <v>22451</v>
      </c>
      <c r="M44" s="114">
        <v>1</v>
      </c>
      <c r="N44" s="113">
        <v>20524</v>
      </c>
      <c r="O44" s="114">
        <v>1</v>
      </c>
      <c r="P44" s="115">
        <v>9.3890079906451041E-2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5" t="s">
        <v>226</v>
      </c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</row>
    <row r="50" spans="2:16" ht="18.75" x14ac:dyDescent="0.25">
      <c r="B50" s="146" t="s">
        <v>58</v>
      </c>
      <c r="C50" s="146"/>
      <c r="D50" s="146"/>
      <c r="E50" s="146"/>
      <c r="F50" s="146"/>
      <c r="G50" s="146"/>
      <c r="H50" s="146"/>
      <c r="J50" s="146" t="s">
        <v>59</v>
      </c>
      <c r="K50" s="146"/>
      <c r="L50" s="146"/>
      <c r="M50" s="146"/>
      <c r="N50" s="146"/>
      <c r="O50" s="146"/>
      <c r="P50" s="146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47" t="s">
        <v>26</v>
      </c>
      <c r="C52" s="147" t="s">
        <v>27</v>
      </c>
      <c r="D52" s="148" t="str">
        <f>$D$6</f>
        <v>Rok narastająco Styczeń - Styczeń</v>
      </c>
      <c r="E52" s="148"/>
      <c r="F52" s="148"/>
      <c r="G52" s="148"/>
      <c r="H52" s="148"/>
      <c r="J52" s="147" t="s">
        <v>26</v>
      </c>
      <c r="K52" s="147" t="s">
        <v>28</v>
      </c>
      <c r="L52" s="148" t="str">
        <f>$D$6</f>
        <v>Rok narastająco Styczeń - Styczeń</v>
      </c>
      <c r="M52" s="148"/>
      <c r="N52" s="148"/>
      <c r="O52" s="148"/>
      <c r="P52" s="148"/>
    </row>
    <row r="53" spans="2:16" ht="20.100000000000001" customHeight="1" x14ac:dyDescent="0.25">
      <c r="B53" s="147"/>
      <c r="C53" s="147"/>
      <c r="D53" s="149">
        <f>$D$7</f>
        <v>2025</v>
      </c>
      <c r="E53" s="149"/>
      <c r="F53" s="149">
        <f>$F$7</f>
        <v>2024</v>
      </c>
      <c r="G53" s="149"/>
      <c r="H53" s="147" t="s">
        <v>2</v>
      </c>
      <c r="J53" s="147"/>
      <c r="K53" s="147"/>
      <c r="L53" s="149">
        <f>$D$7</f>
        <v>2025</v>
      </c>
      <c r="M53" s="149"/>
      <c r="N53" s="149">
        <f>$F$7</f>
        <v>2024</v>
      </c>
      <c r="O53" s="149"/>
      <c r="P53" s="147" t="s">
        <v>2</v>
      </c>
    </row>
    <row r="54" spans="2:16" ht="20.100000000000001" customHeight="1" x14ac:dyDescent="0.25">
      <c r="B54" s="147"/>
      <c r="C54" s="147"/>
      <c r="D54" s="28" t="s">
        <v>30</v>
      </c>
      <c r="E54" s="29" t="s">
        <v>31</v>
      </c>
      <c r="F54" s="28" t="s">
        <v>30</v>
      </c>
      <c r="G54" s="29" t="s">
        <v>31</v>
      </c>
      <c r="H54" s="147"/>
      <c r="J54" s="147"/>
      <c r="K54" s="147"/>
      <c r="L54" s="28" t="s">
        <v>30</v>
      </c>
      <c r="M54" s="29" t="s">
        <v>31</v>
      </c>
      <c r="N54" s="28" t="s">
        <v>30</v>
      </c>
      <c r="O54" s="29" t="s">
        <v>31</v>
      </c>
      <c r="P54" s="147"/>
    </row>
    <row r="55" spans="2:16" ht="22.7" customHeight="1" x14ac:dyDescent="0.25">
      <c r="B55" s="20">
        <v>1</v>
      </c>
      <c r="C55" s="21" t="s">
        <v>52</v>
      </c>
      <c r="D55" s="107">
        <v>257</v>
      </c>
      <c r="E55" s="108">
        <v>0.16775456919060053</v>
      </c>
      <c r="F55" s="107">
        <v>75</v>
      </c>
      <c r="G55" s="108">
        <v>6.8681318681318687E-2</v>
      </c>
      <c r="H55" s="108">
        <v>2.4266666666666667</v>
      </c>
      <c r="I55" s="30"/>
      <c r="J55" s="20">
        <v>1</v>
      </c>
      <c r="K55" s="21" t="s">
        <v>182</v>
      </c>
      <c r="L55" s="107">
        <v>175</v>
      </c>
      <c r="M55" s="108">
        <v>0.11422976501305483</v>
      </c>
      <c r="N55" s="107">
        <v>33</v>
      </c>
      <c r="O55" s="108">
        <v>3.021978021978022E-2</v>
      </c>
      <c r="P55" s="108">
        <v>4.3030303030303028</v>
      </c>
    </row>
    <row r="56" spans="2:16" ht="22.7" customHeight="1" x14ac:dyDescent="0.25">
      <c r="B56" s="22">
        <v>2</v>
      </c>
      <c r="C56" s="23" t="s">
        <v>51</v>
      </c>
      <c r="D56" s="109">
        <v>190</v>
      </c>
      <c r="E56" s="110">
        <v>0.12402088772845953</v>
      </c>
      <c r="F56" s="109">
        <v>131</v>
      </c>
      <c r="G56" s="110">
        <v>0.11996336996336997</v>
      </c>
      <c r="H56" s="110">
        <v>0.45038167938931295</v>
      </c>
      <c r="I56" s="30"/>
      <c r="J56" s="22">
        <v>2</v>
      </c>
      <c r="K56" s="23" t="s">
        <v>250</v>
      </c>
      <c r="L56" s="109">
        <v>131</v>
      </c>
      <c r="M56" s="110">
        <v>8.5509138381201041E-2</v>
      </c>
      <c r="N56" s="109">
        <v>0</v>
      </c>
      <c r="O56" s="110">
        <v>0</v>
      </c>
      <c r="P56" s="110" t="s">
        <v>243</v>
      </c>
    </row>
    <row r="57" spans="2:16" ht="22.7" customHeight="1" x14ac:dyDescent="0.25">
      <c r="B57" s="20">
        <v>3</v>
      </c>
      <c r="C57" s="21" t="s">
        <v>34</v>
      </c>
      <c r="D57" s="107">
        <v>152</v>
      </c>
      <c r="E57" s="108">
        <v>9.921671018276762E-2</v>
      </c>
      <c r="F57" s="107">
        <v>7</v>
      </c>
      <c r="G57" s="108">
        <v>6.41025641025641E-3</v>
      </c>
      <c r="H57" s="108">
        <v>20.714285714285715</v>
      </c>
      <c r="I57" s="30"/>
      <c r="J57" s="20">
        <v>3</v>
      </c>
      <c r="K57" s="21" t="s">
        <v>152</v>
      </c>
      <c r="L57" s="107">
        <v>127</v>
      </c>
      <c r="M57" s="108">
        <v>8.2898172323759789E-2</v>
      </c>
      <c r="N57" s="107">
        <v>0</v>
      </c>
      <c r="O57" s="108">
        <v>0</v>
      </c>
      <c r="P57" s="108" t="s">
        <v>243</v>
      </c>
    </row>
    <row r="58" spans="2:16" ht="22.7" customHeight="1" x14ac:dyDescent="0.25">
      <c r="B58" s="22">
        <v>4</v>
      </c>
      <c r="C58" s="23" t="s">
        <v>37</v>
      </c>
      <c r="D58" s="109">
        <v>145</v>
      </c>
      <c r="E58" s="110">
        <v>9.4647519582245432E-2</v>
      </c>
      <c r="F58" s="109">
        <v>102</v>
      </c>
      <c r="G58" s="110">
        <v>9.3406593406593408E-2</v>
      </c>
      <c r="H58" s="110">
        <v>0.42156862745098045</v>
      </c>
      <c r="I58" s="30"/>
      <c r="J58" s="22">
        <v>4</v>
      </c>
      <c r="K58" s="23" t="s">
        <v>251</v>
      </c>
      <c r="L58" s="109">
        <v>121</v>
      </c>
      <c r="M58" s="110">
        <v>7.8981723237597917E-2</v>
      </c>
      <c r="N58" s="109">
        <v>0</v>
      </c>
      <c r="O58" s="110">
        <v>0</v>
      </c>
      <c r="P58" s="110" t="s">
        <v>243</v>
      </c>
    </row>
    <row r="59" spans="2:16" ht="22.7" customHeight="1" x14ac:dyDescent="0.25">
      <c r="B59" s="20">
        <v>5</v>
      </c>
      <c r="C59" s="21" t="s">
        <v>35</v>
      </c>
      <c r="D59" s="107">
        <v>124</v>
      </c>
      <c r="E59" s="108">
        <v>8.0939947780678853E-2</v>
      </c>
      <c r="F59" s="107">
        <v>154</v>
      </c>
      <c r="G59" s="108">
        <v>0.14102564102564102</v>
      </c>
      <c r="H59" s="108">
        <v>-0.19480519480519476</v>
      </c>
      <c r="I59" s="30"/>
      <c r="J59" s="20">
        <v>5</v>
      </c>
      <c r="K59" s="21" t="s">
        <v>252</v>
      </c>
      <c r="L59" s="107">
        <v>89</v>
      </c>
      <c r="M59" s="108">
        <v>5.8093994778067884E-2</v>
      </c>
      <c r="N59" s="107">
        <v>0</v>
      </c>
      <c r="O59" s="108">
        <v>0</v>
      </c>
      <c r="P59" s="108" t="s">
        <v>243</v>
      </c>
    </row>
    <row r="60" spans="2:16" ht="22.7" customHeight="1" x14ac:dyDescent="0.25">
      <c r="B60" s="22">
        <v>6</v>
      </c>
      <c r="C60" s="23" t="s">
        <v>242</v>
      </c>
      <c r="D60" s="109">
        <v>121</v>
      </c>
      <c r="E60" s="110">
        <v>7.8981723237597917E-2</v>
      </c>
      <c r="F60" s="109">
        <v>0</v>
      </c>
      <c r="G60" s="110">
        <v>0</v>
      </c>
      <c r="H60" s="110" t="s">
        <v>243</v>
      </c>
      <c r="I60" s="30"/>
      <c r="J60" s="22">
        <v>6</v>
      </c>
      <c r="K60" s="23" t="s">
        <v>189</v>
      </c>
      <c r="L60" s="109">
        <v>73</v>
      </c>
      <c r="M60" s="110">
        <v>4.7650130548302874E-2</v>
      </c>
      <c r="N60" s="109">
        <v>21</v>
      </c>
      <c r="O60" s="110">
        <v>1.9230769230769232E-2</v>
      </c>
      <c r="P60" s="110">
        <v>2.4761904761904763</v>
      </c>
    </row>
    <row r="61" spans="2:16" ht="22.7" customHeight="1" x14ac:dyDescent="0.25">
      <c r="B61" s="20">
        <v>7</v>
      </c>
      <c r="C61" s="21" t="s">
        <v>249</v>
      </c>
      <c r="D61" s="107">
        <v>89</v>
      </c>
      <c r="E61" s="108">
        <v>5.8093994778067884E-2</v>
      </c>
      <c r="F61" s="107">
        <v>0</v>
      </c>
      <c r="G61" s="108">
        <v>0</v>
      </c>
      <c r="H61" s="108" t="s">
        <v>243</v>
      </c>
      <c r="I61" s="30"/>
      <c r="J61" s="20">
        <v>7</v>
      </c>
      <c r="K61" s="21" t="s">
        <v>161</v>
      </c>
      <c r="L61" s="107">
        <v>58</v>
      </c>
      <c r="M61" s="108">
        <v>3.7859007832898174E-2</v>
      </c>
      <c r="N61" s="107">
        <v>114</v>
      </c>
      <c r="O61" s="108">
        <v>0.1043956043956044</v>
      </c>
      <c r="P61" s="108">
        <v>-0.49122807017543857</v>
      </c>
    </row>
    <row r="62" spans="2:16" ht="22.7" customHeight="1" x14ac:dyDescent="0.25">
      <c r="B62" s="22">
        <v>8</v>
      </c>
      <c r="C62" s="23" t="s">
        <v>36</v>
      </c>
      <c r="D62" s="109">
        <v>89</v>
      </c>
      <c r="E62" s="110">
        <v>5.8093994778067884E-2</v>
      </c>
      <c r="F62" s="109">
        <v>106</v>
      </c>
      <c r="G62" s="110">
        <v>9.7069597069597072E-2</v>
      </c>
      <c r="H62" s="110">
        <v>-0.160377358490566</v>
      </c>
      <c r="I62" s="30"/>
      <c r="J62" s="22">
        <v>8</v>
      </c>
      <c r="K62" s="23" t="s">
        <v>187</v>
      </c>
      <c r="L62" s="109">
        <v>57</v>
      </c>
      <c r="M62" s="110">
        <v>3.7206266318537858E-2</v>
      </c>
      <c r="N62" s="109">
        <v>53</v>
      </c>
      <c r="O62" s="110">
        <v>4.8534798534798536E-2</v>
      </c>
      <c r="P62" s="110">
        <v>7.547169811320753E-2</v>
      </c>
    </row>
    <row r="63" spans="2:16" ht="22.7" customHeight="1" x14ac:dyDescent="0.25">
      <c r="B63" s="20">
        <v>9</v>
      </c>
      <c r="C63" s="21" t="s">
        <v>55</v>
      </c>
      <c r="D63" s="107">
        <v>89</v>
      </c>
      <c r="E63" s="108">
        <v>5.8093994778067884E-2</v>
      </c>
      <c r="F63" s="107">
        <v>137</v>
      </c>
      <c r="G63" s="108">
        <v>0.12545787545787546</v>
      </c>
      <c r="H63" s="108">
        <v>-0.35036496350364965</v>
      </c>
      <c r="I63" s="30"/>
      <c r="J63" s="20">
        <v>9</v>
      </c>
      <c r="K63" s="21" t="s">
        <v>221</v>
      </c>
      <c r="L63" s="107">
        <v>54</v>
      </c>
      <c r="M63" s="108">
        <v>3.5248041775456922E-2</v>
      </c>
      <c r="N63" s="107">
        <v>32</v>
      </c>
      <c r="O63" s="108">
        <v>2.9304029304029304E-2</v>
      </c>
      <c r="P63" s="108">
        <v>0.6875</v>
      </c>
    </row>
    <row r="64" spans="2:16" ht="22.7" customHeight="1" x14ac:dyDescent="0.25">
      <c r="B64" s="22">
        <v>10</v>
      </c>
      <c r="C64" s="23" t="s">
        <v>53</v>
      </c>
      <c r="D64" s="109">
        <v>40</v>
      </c>
      <c r="E64" s="110">
        <v>2.6109660574412531E-2</v>
      </c>
      <c r="F64" s="109">
        <v>3</v>
      </c>
      <c r="G64" s="110">
        <v>2.7472527472527475E-3</v>
      </c>
      <c r="H64" s="110">
        <v>12.333333333333334</v>
      </c>
      <c r="I64" s="30"/>
      <c r="J64" s="22">
        <v>10</v>
      </c>
      <c r="K64" s="23" t="s">
        <v>220</v>
      </c>
      <c r="L64" s="109">
        <v>48</v>
      </c>
      <c r="M64" s="110">
        <v>3.1331592689295036E-2</v>
      </c>
      <c r="N64" s="109">
        <v>71</v>
      </c>
      <c r="O64" s="110">
        <v>6.5018315018315023E-2</v>
      </c>
      <c r="P64" s="110">
        <v>-0.323943661971831</v>
      </c>
    </row>
    <row r="65" spans="2:16" ht="22.7" customHeight="1" x14ac:dyDescent="0.25">
      <c r="B65" s="143" t="s">
        <v>42</v>
      </c>
      <c r="C65" s="143"/>
      <c r="D65" s="111">
        <v>1296</v>
      </c>
      <c r="E65" s="112">
        <v>0.84595300261096606</v>
      </c>
      <c r="F65" s="122">
        <v>715</v>
      </c>
      <c r="G65" s="112">
        <v>0.65476190476190477</v>
      </c>
      <c r="H65" s="112">
        <v>0.81258741258741263</v>
      </c>
      <c r="J65" s="143" t="s">
        <v>56</v>
      </c>
      <c r="K65" s="143"/>
      <c r="L65" s="122">
        <v>933</v>
      </c>
      <c r="M65" s="112">
        <v>0.60900783289817229</v>
      </c>
      <c r="N65" s="122">
        <v>324</v>
      </c>
      <c r="O65" s="112">
        <v>0.2967032967032967</v>
      </c>
      <c r="P65" s="112">
        <v>1.8796296296296298</v>
      </c>
    </row>
    <row r="66" spans="2:16" ht="22.7" customHeight="1" x14ac:dyDescent="0.25">
      <c r="B66" s="143" t="s">
        <v>44</v>
      </c>
      <c r="C66" s="143"/>
      <c r="D66" s="111">
        <v>236</v>
      </c>
      <c r="E66" s="112">
        <v>0.15404699738903394</v>
      </c>
      <c r="F66" s="122">
        <v>377</v>
      </c>
      <c r="G66" s="112">
        <v>0.34523809523809523</v>
      </c>
      <c r="H66" s="112">
        <v>-0.37400530503978779</v>
      </c>
      <c r="J66" s="143" t="s">
        <v>57</v>
      </c>
      <c r="K66" s="143"/>
      <c r="L66" s="122">
        <v>599</v>
      </c>
      <c r="M66" s="112">
        <v>0.39099216710182766</v>
      </c>
      <c r="N66" s="122">
        <v>768</v>
      </c>
      <c r="O66" s="112">
        <v>0.70329670329670335</v>
      </c>
      <c r="P66" s="112">
        <v>-0.22005208333333337</v>
      </c>
    </row>
    <row r="67" spans="2:16" ht="22.7" customHeight="1" x14ac:dyDescent="0.25">
      <c r="B67" s="144" t="s">
        <v>46</v>
      </c>
      <c r="C67" s="144"/>
      <c r="D67" s="113">
        <v>1532</v>
      </c>
      <c r="E67" s="118">
        <v>1</v>
      </c>
      <c r="F67" s="123">
        <v>1092</v>
      </c>
      <c r="G67" s="118">
        <v>1</v>
      </c>
      <c r="H67" s="119">
        <v>0.40293040293040283</v>
      </c>
      <c r="J67" s="144" t="s">
        <v>46</v>
      </c>
      <c r="K67" s="144"/>
      <c r="L67" s="123">
        <v>1532</v>
      </c>
      <c r="M67" s="118">
        <v>1</v>
      </c>
      <c r="N67" s="123">
        <v>1092</v>
      </c>
      <c r="O67" s="118">
        <v>1</v>
      </c>
      <c r="P67" s="119">
        <v>0.40293040293040283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42:C42"/>
    <mergeCell ref="J42:K42"/>
    <mergeCell ref="B43:C43"/>
    <mergeCell ref="J43:K43"/>
    <mergeCell ref="B44:C44"/>
    <mergeCell ref="J44:K44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65:C65"/>
    <mergeCell ref="J65:K65"/>
    <mergeCell ref="B66:C66"/>
    <mergeCell ref="J66:K66"/>
    <mergeCell ref="B67:C67"/>
    <mergeCell ref="J67:K67"/>
  </mergeCells>
  <conditionalFormatting sqref="H1">
    <cfRule type="cellIs" dxfId="60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59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="80" zoomScaleNormal="8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35">
      <c r="B4" s="146" t="s">
        <v>223</v>
      </c>
      <c r="C4" s="146"/>
      <c r="D4" s="146"/>
      <c r="E4" s="146"/>
      <c r="F4" s="146"/>
      <c r="G4" s="146"/>
      <c r="H4" s="146"/>
      <c r="I4" s="31"/>
      <c r="J4" s="146" t="s">
        <v>224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Styczeń</v>
      </c>
      <c r="E6" s="148"/>
      <c r="F6" s="148"/>
      <c r="G6" s="148"/>
      <c r="H6" s="148"/>
      <c r="I6" s="32"/>
      <c r="J6" s="147" t="s">
        <v>26</v>
      </c>
      <c r="K6" s="147" t="s">
        <v>28</v>
      </c>
      <c r="L6" s="148" t="str">
        <f>D6</f>
        <v>Rok narastająco Styczeń - Styczeń</v>
      </c>
      <c r="M6" s="148"/>
      <c r="N6" s="148"/>
      <c r="O6" s="148"/>
      <c r="P6" s="148"/>
    </row>
    <row r="7" spans="2:16" ht="20.100000000000001" customHeight="1" x14ac:dyDescent="0.25">
      <c r="B7" s="147"/>
      <c r="C7" s="147"/>
      <c r="D7" s="149">
        <f>'Osobowe - rankingi'!D7</f>
        <v>2025</v>
      </c>
      <c r="E7" s="149"/>
      <c r="F7" s="149">
        <f>'Osobowe - rankingi'!F7</f>
        <v>2024</v>
      </c>
      <c r="G7" s="149"/>
      <c r="H7" s="147" t="s">
        <v>64</v>
      </c>
      <c r="I7" s="32"/>
      <c r="J7" s="147"/>
      <c r="K7" s="147"/>
      <c r="L7" s="149">
        <f>D7</f>
        <v>2025</v>
      </c>
      <c r="M7" s="149"/>
      <c r="N7" s="149">
        <f>F7</f>
        <v>2024</v>
      </c>
      <c r="O7" s="149"/>
      <c r="P7" s="147" t="s">
        <v>64</v>
      </c>
    </row>
    <row r="8" spans="2:16" ht="20.100000000000001" customHeight="1" x14ac:dyDescent="0.25">
      <c r="B8" s="147"/>
      <c r="C8" s="147"/>
      <c r="D8" s="33" t="s">
        <v>30</v>
      </c>
      <c r="E8" s="29" t="s">
        <v>31</v>
      </c>
      <c r="F8" s="28" t="s">
        <v>30</v>
      </c>
      <c r="G8" s="29" t="s">
        <v>31</v>
      </c>
      <c r="H8" s="147"/>
      <c r="I8" s="32"/>
      <c r="J8" s="147"/>
      <c r="K8" s="147"/>
      <c r="L8" s="28" t="s">
        <v>30</v>
      </c>
      <c r="M8" s="29" t="s">
        <v>31</v>
      </c>
      <c r="N8" s="28" t="s">
        <v>30</v>
      </c>
      <c r="O8" s="29" t="s">
        <v>31</v>
      </c>
      <c r="P8" s="147"/>
    </row>
    <row r="9" spans="2:16" ht="22.7" customHeight="1" x14ac:dyDescent="0.25">
      <c r="B9" s="20">
        <v>1</v>
      </c>
      <c r="C9" s="21" t="s">
        <v>35</v>
      </c>
      <c r="D9" s="107">
        <v>58</v>
      </c>
      <c r="E9" s="108">
        <v>0.46774193548387094</v>
      </c>
      <c r="F9" s="107">
        <v>26</v>
      </c>
      <c r="G9" s="108">
        <v>0.21311475409836064</v>
      </c>
      <c r="H9" s="108">
        <v>1.2307692307692308</v>
      </c>
      <c r="J9" s="20">
        <v>1</v>
      </c>
      <c r="K9" s="21" t="s">
        <v>205</v>
      </c>
      <c r="L9" s="107">
        <v>43</v>
      </c>
      <c r="M9" s="108">
        <v>0.34677419354838712</v>
      </c>
      <c r="N9" s="107">
        <v>6</v>
      </c>
      <c r="O9" s="108">
        <v>4.9180327868852458E-2</v>
      </c>
      <c r="P9" s="108">
        <v>6.166666666666667</v>
      </c>
    </row>
    <row r="10" spans="2:16" ht="22.7" customHeight="1" x14ac:dyDescent="0.25">
      <c r="B10" s="22">
        <v>2</v>
      </c>
      <c r="C10" s="23" t="s">
        <v>51</v>
      </c>
      <c r="D10" s="109">
        <v>30</v>
      </c>
      <c r="E10" s="110">
        <v>0.24193548387096775</v>
      </c>
      <c r="F10" s="109">
        <v>21</v>
      </c>
      <c r="G10" s="110">
        <v>0.1721311475409836</v>
      </c>
      <c r="H10" s="110">
        <v>0.4285714285714286</v>
      </c>
      <c r="J10" s="22">
        <v>2</v>
      </c>
      <c r="K10" s="23" t="s">
        <v>209</v>
      </c>
      <c r="L10" s="109">
        <v>18</v>
      </c>
      <c r="M10" s="110">
        <v>0.14516129032258066</v>
      </c>
      <c r="N10" s="109">
        <v>12</v>
      </c>
      <c r="O10" s="110">
        <v>9.8360655737704916E-2</v>
      </c>
      <c r="P10" s="110">
        <v>0.5</v>
      </c>
    </row>
    <row r="11" spans="2:16" ht="22.7" customHeight="1" x14ac:dyDescent="0.25">
      <c r="B11" s="20">
        <v>3</v>
      </c>
      <c r="C11" s="21" t="s">
        <v>41</v>
      </c>
      <c r="D11" s="107">
        <v>8</v>
      </c>
      <c r="E11" s="108">
        <v>6.4516129032258063E-2</v>
      </c>
      <c r="F11" s="107">
        <v>5</v>
      </c>
      <c r="G11" s="108">
        <v>4.0983606557377046E-2</v>
      </c>
      <c r="H11" s="108">
        <v>0.60000000000000009</v>
      </c>
      <c r="J11" s="20">
        <v>3</v>
      </c>
      <c r="K11" s="21" t="s">
        <v>233</v>
      </c>
      <c r="L11" s="107">
        <v>13</v>
      </c>
      <c r="M11" s="108">
        <v>0.10483870967741936</v>
      </c>
      <c r="N11" s="107">
        <v>2</v>
      </c>
      <c r="O11" s="108">
        <v>1.6393442622950821E-2</v>
      </c>
      <c r="P11" s="108">
        <v>5.5</v>
      </c>
    </row>
    <row r="12" spans="2:16" ht="22.7" customHeight="1" x14ac:dyDescent="0.25">
      <c r="B12" s="22">
        <v>4</v>
      </c>
      <c r="C12" s="23" t="s">
        <v>66</v>
      </c>
      <c r="D12" s="109">
        <v>4</v>
      </c>
      <c r="E12" s="110">
        <v>3.2258064516129031E-2</v>
      </c>
      <c r="F12" s="109">
        <v>7</v>
      </c>
      <c r="G12" s="110">
        <v>5.737704918032787E-2</v>
      </c>
      <c r="H12" s="110">
        <v>-0.4285714285714286</v>
      </c>
      <c r="J12" s="22">
        <v>4</v>
      </c>
      <c r="K12" s="23" t="s">
        <v>253</v>
      </c>
      <c r="L12" s="109">
        <v>7</v>
      </c>
      <c r="M12" s="110">
        <v>5.6451612903225805E-2</v>
      </c>
      <c r="N12" s="109">
        <v>0</v>
      </c>
      <c r="O12" s="110">
        <v>0</v>
      </c>
      <c r="P12" s="110" t="s">
        <v>243</v>
      </c>
    </row>
    <row r="13" spans="2:16" ht="22.7" customHeight="1" x14ac:dyDescent="0.25">
      <c r="B13" s="20">
        <v>5</v>
      </c>
      <c r="C13" s="21" t="s">
        <v>67</v>
      </c>
      <c r="D13" s="107">
        <v>4</v>
      </c>
      <c r="E13" s="108">
        <v>3.2258064516129031E-2</v>
      </c>
      <c r="F13" s="107">
        <v>10</v>
      </c>
      <c r="G13" s="108">
        <v>8.1967213114754092E-2</v>
      </c>
      <c r="H13" s="108">
        <v>-0.6</v>
      </c>
      <c r="J13" s="20">
        <v>5</v>
      </c>
      <c r="K13" s="21" t="s">
        <v>203</v>
      </c>
      <c r="L13" s="107">
        <v>6</v>
      </c>
      <c r="M13" s="108">
        <v>4.8387096774193547E-2</v>
      </c>
      <c r="N13" s="107">
        <v>0</v>
      </c>
      <c r="O13" s="108">
        <v>0</v>
      </c>
      <c r="P13" s="108" t="s">
        <v>243</v>
      </c>
    </row>
    <row r="14" spans="2:16" ht="22.7" customHeight="1" x14ac:dyDescent="0.25">
      <c r="B14" s="22">
        <v>6</v>
      </c>
      <c r="C14" s="23" t="s">
        <v>62</v>
      </c>
      <c r="D14" s="109">
        <v>3</v>
      </c>
      <c r="E14" s="110">
        <v>2.4193548387096774E-2</v>
      </c>
      <c r="F14" s="109">
        <v>13</v>
      </c>
      <c r="G14" s="110">
        <v>0.10655737704918032</v>
      </c>
      <c r="H14" s="110">
        <v>-0.76923076923076916</v>
      </c>
      <c r="J14" s="22">
        <v>6</v>
      </c>
      <c r="K14" s="23" t="s">
        <v>231</v>
      </c>
      <c r="L14" s="109">
        <v>5</v>
      </c>
      <c r="M14" s="110">
        <v>4.0322580645161289E-2</v>
      </c>
      <c r="N14" s="109">
        <v>9</v>
      </c>
      <c r="O14" s="110">
        <v>7.3770491803278687E-2</v>
      </c>
      <c r="P14" s="110">
        <v>-0.44444444444444442</v>
      </c>
    </row>
    <row r="15" spans="2:16" ht="22.7" customHeight="1" x14ac:dyDescent="0.25">
      <c r="B15" s="20">
        <v>7</v>
      </c>
      <c r="C15" s="21" t="s">
        <v>34</v>
      </c>
      <c r="D15" s="107">
        <v>3</v>
      </c>
      <c r="E15" s="108">
        <v>2.4193548387096774E-2</v>
      </c>
      <c r="F15" s="107">
        <v>14</v>
      </c>
      <c r="G15" s="108">
        <v>0.11475409836065574</v>
      </c>
      <c r="H15" s="108">
        <v>-0.7857142857142857</v>
      </c>
      <c r="J15" s="20">
        <v>7</v>
      </c>
      <c r="K15" s="21" t="s">
        <v>254</v>
      </c>
      <c r="L15" s="107">
        <v>3</v>
      </c>
      <c r="M15" s="108">
        <v>2.4193548387096774E-2</v>
      </c>
      <c r="N15" s="107">
        <v>4</v>
      </c>
      <c r="O15" s="108">
        <v>3.2786885245901641E-2</v>
      </c>
      <c r="P15" s="108">
        <v>-0.25</v>
      </c>
    </row>
    <row r="16" spans="2:16" ht="22.7" customHeight="1" x14ac:dyDescent="0.25">
      <c r="B16" s="22">
        <v>8</v>
      </c>
      <c r="C16" s="23" t="s">
        <v>40</v>
      </c>
      <c r="D16" s="109">
        <v>3</v>
      </c>
      <c r="E16" s="110">
        <v>2.4193548387096774E-2</v>
      </c>
      <c r="F16" s="109">
        <v>3</v>
      </c>
      <c r="G16" s="110">
        <v>2.4590163934426229E-2</v>
      </c>
      <c r="H16" s="110">
        <v>0</v>
      </c>
      <c r="J16" s="22">
        <v>8</v>
      </c>
      <c r="K16" s="23" t="s">
        <v>236</v>
      </c>
      <c r="L16" s="109">
        <v>3</v>
      </c>
      <c r="M16" s="110">
        <v>2.4193548387096774E-2</v>
      </c>
      <c r="N16" s="109">
        <v>3</v>
      </c>
      <c r="O16" s="110">
        <v>2.4590163934426229E-2</v>
      </c>
      <c r="P16" s="110">
        <v>0</v>
      </c>
    </row>
    <row r="17" spans="2:16" ht="22.7" customHeight="1" x14ac:dyDescent="0.25">
      <c r="B17" s="20">
        <v>9</v>
      </c>
      <c r="C17" s="21" t="s">
        <v>242</v>
      </c>
      <c r="D17" s="107">
        <v>3</v>
      </c>
      <c r="E17" s="108">
        <v>2.4193548387096774E-2</v>
      </c>
      <c r="F17" s="107">
        <v>0</v>
      </c>
      <c r="G17" s="108">
        <v>0</v>
      </c>
      <c r="H17" s="108" t="s">
        <v>243</v>
      </c>
      <c r="J17" s="20">
        <v>9</v>
      </c>
      <c r="K17" s="21" t="s">
        <v>222</v>
      </c>
      <c r="L17" s="107">
        <v>3</v>
      </c>
      <c r="M17" s="108">
        <v>2.4193548387096774E-2</v>
      </c>
      <c r="N17" s="107">
        <v>13</v>
      </c>
      <c r="O17" s="108">
        <v>0.10655737704918032</v>
      </c>
      <c r="P17" s="108">
        <v>-0.76923076923076916</v>
      </c>
    </row>
    <row r="18" spans="2:16" ht="22.7" customHeight="1" x14ac:dyDescent="0.25">
      <c r="B18" s="22">
        <v>10</v>
      </c>
      <c r="C18" s="23" t="s">
        <v>33</v>
      </c>
      <c r="D18" s="109">
        <v>2</v>
      </c>
      <c r="E18" s="110">
        <v>1.6129032258064516E-2</v>
      </c>
      <c r="F18" s="109">
        <v>0</v>
      </c>
      <c r="G18" s="110">
        <v>0</v>
      </c>
      <c r="H18" s="110" t="s">
        <v>243</v>
      </c>
      <c r="J18" s="22">
        <v>10</v>
      </c>
      <c r="K18" s="23" t="s">
        <v>255</v>
      </c>
      <c r="L18" s="109">
        <v>3</v>
      </c>
      <c r="M18" s="110">
        <v>2.4193548387096774E-2</v>
      </c>
      <c r="N18" s="109">
        <v>0</v>
      </c>
      <c r="O18" s="110">
        <v>0</v>
      </c>
      <c r="P18" s="110" t="s">
        <v>243</v>
      </c>
    </row>
    <row r="19" spans="2:16" ht="22.7" customHeight="1" x14ac:dyDescent="0.25">
      <c r="B19" s="143" t="s">
        <v>56</v>
      </c>
      <c r="C19" s="143"/>
      <c r="D19" s="122">
        <v>118</v>
      </c>
      <c r="E19" s="112">
        <v>0.95161290322580649</v>
      </c>
      <c r="F19" s="122">
        <v>99</v>
      </c>
      <c r="G19" s="112">
        <v>0.81147540983606559</v>
      </c>
      <c r="H19" s="112">
        <v>0.19191919191919182</v>
      </c>
      <c r="J19" s="143" t="s">
        <v>42</v>
      </c>
      <c r="K19" s="143"/>
      <c r="L19" s="122">
        <v>104</v>
      </c>
      <c r="M19" s="112">
        <v>0.83870967741935487</v>
      </c>
      <c r="N19" s="122">
        <v>49</v>
      </c>
      <c r="O19" s="112">
        <v>0.40163934426229508</v>
      </c>
      <c r="P19" s="112">
        <v>1.1224489795918369</v>
      </c>
    </row>
    <row r="20" spans="2:16" ht="22.7" customHeight="1" x14ac:dyDescent="0.25">
      <c r="B20" s="143" t="s">
        <v>57</v>
      </c>
      <c r="C20" s="143"/>
      <c r="D20" s="122">
        <v>6</v>
      </c>
      <c r="E20" s="112">
        <v>4.8387096774193547E-2</v>
      </c>
      <c r="F20" s="122">
        <v>23</v>
      </c>
      <c r="G20" s="112">
        <v>0.18852459016393441</v>
      </c>
      <c r="H20" s="112">
        <v>-0.73913043478260865</v>
      </c>
      <c r="J20" s="143" t="s">
        <v>44</v>
      </c>
      <c r="K20" s="143"/>
      <c r="L20" s="122">
        <v>20</v>
      </c>
      <c r="M20" s="112">
        <v>0.16129032258064516</v>
      </c>
      <c r="N20" s="122">
        <v>73</v>
      </c>
      <c r="O20" s="112">
        <v>0.59836065573770492</v>
      </c>
      <c r="P20" s="112">
        <v>-0.72602739726027399</v>
      </c>
    </row>
    <row r="21" spans="2:16" ht="22.7" customHeight="1" x14ac:dyDescent="0.25">
      <c r="B21" s="144" t="s">
        <v>46</v>
      </c>
      <c r="C21" s="144"/>
      <c r="D21" s="123">
        <v>124</v>
      </c>
      <c r="E21" s="118">
        <v>1</v>
      </c>
      <c r="F21" s="123">
        <v>122</v>
      </c>
      <c r="G21" s="118">
        <v>1</v>
      </c>
      <c r="H21" s="119">
        <v>1.6393442622950838E-2</v>
      </c>
      <c r="J21" s="144" t="s">
        <v>46</v>
      </c>
      <c r="K21" s="144"/>
      <c r="L21" s="123">
        <v>124</v>
      </c>
      <c r="M21" s="118">
        <v>1</v>
      </c>
      <c r="N21" s="123">
        <v>122</v>
      </c>
      <c r="O21" s="118">
        <v>1</v>
      </c>
      <c r="P21" s="119">
        <v>1.6393442622950838E-2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</mergeCells>
  <conditionalFormatting sqref="H1">
    <cfRule type="cellIs" dxfId="58" priority="3" operator="lessThan">
      <formula>0</formula>
    </cfRule>
  </conditionalFormatting>
  <conditionalFormatting sqref="H3:H7 P4:P7 P9:P22 H9:H24 H44:H1048576">
    <cfRule type="cellIs" dxfId="57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6" t="s">
        <v>63</v>
      </c>
      <c r="C2" s="166"/>
      <c r="D2" s="166"/>
      <c r="E2" s="166"/>
      <c r="F2" s="166"/>
      <c r="G2" s="166"/>
      <c r="H2" s="166"/>
    </row>
    <row r="4" spans="2:8" ht="18.75" x14ac:dyDescent="0.25">
      <c r="B4" s="167" t="s">
        <v>68</v>
      </c>
      <c r="C4" s="146"/>
      <c r="D4" s="146"/>
      <c r="E4" s="146"/>
      <c r="F4" s="146"/>
      <c r="G4" s="146"/>
      <c r="H4" s="146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Styczeń</v>
      </c>
      <c r="E6" s="148"/>
      <c r="F6" s="148"/>
      <c r="G6" s="148"/>
      <c r="H6" s="148"/>
    </row>
    <row r="7" spans="2:8" ht="20.100000000000001" customHeight="1" x14ac:dyDescent="0.25">
      <c r="B7" s="147"/>
      <c r="C7" s="147"/>
      <c r="D7" s="149">
        <f>'Osobowe - rankingi'!D7</f>
        <v>2025</v>
      </c>
      <c r="E7" s="149"/>
      <c r="F7" s="149">
        <f>'Osobowe - rankingi'!F7</f>
        <v>2024</v>
      </c>
      <c r="G7" s="149"/>
      <c r="H7" s="147" t="s">
        <v>2</v>
      </c>
    </row>
    <row r="8" spans="2:8" ht="20.100000000000001" customHeight="1" x14ac:dyDescent="0.25">
      <c r="B8" s="147"/>
      <c r="C8" s="147"/>
      <c r="D8" s="28" t="s">
        <v>30</v>
      </c>
      <c r="E8" s="29" t="s">
        <v>31</v>
      </c>
      <c r="F8" s="28" t="s">
        <v>30</v>
      </c>
      <c r="G8" s="29" t="s">
        <v>31</v>
      </c>
      <c r="H8" s="147"/>
    </row>
    <row r="9" spans="2:8" ht="22.7" customHeight="1" x14ac:dyDescent="0.25">
      <c r="B9" s="20">
        <v>1</v>
      </c>
      <c r="C9" s="21" t="s">
        <v>69</v>
      </c>
      <c r="D9" s="107">
        <v>7</v>
      </c>
      <c r="E9" s="108">
        <v>0.41176470588235292</v>
      </c>
      <c r="F9" s="107">
        <v>3</v>
      </c>
      <c r="G9" s="108">
        <v>0.375</v>
      </c>
      <c r="H9" s="108">
        <v>1.3333333333333335</v>
      </c>
    </row>
    <row r="10" spans="2:8" ht="22.7" customHeight="1" x14ac:dyDescent="0.25">
      <c r="B10" s="35">
        <v>2</v>
      </c>
      <c r="C10" s="36" t="s">
        <v>234</v>
      </c>
      <c r="D10" s="124">
        <v>2</v>
      </c>
      <c r="E10" s="125">
        <v>0.11764705882352941</v>
      </c>
      <c r="F10" s="124">
        <v>1</v>
      </c>
      <c r="G10" s="125">
        <v>0.125</v>
      </c>
      <c r="H10" s="125">
        <v>1</v>
      </c>
    </row>
    <row r="11" spans="2:8" ht="22.7" customHeight="1" x14ac:dyDescent="0.25">
      <c r="B11" s="20">
        <v>3</v>
      </c>
      <c r="C11" s="21" t="s">
        <v>238</v>
      </c>
      <c r="D11" s="107">
        <v>2</v>
      </c>
      <c r="E11" s="108">
        <v>0.11764705882352941</v>
      </c>
      <c r="F11" s="107">
        <v>0</v>
      </c>
      <c r="G11" s="108">
        <v>0</v>
      </c>
      <c r="H11" s="108"/>
    </row>
    <row r="12" spans="2:8" ht="22.7" customHeight="1" x14ac:dyDescent="0.25">
      <c r="B12" s="35">
        <v>4</v>
      </c>
      <c r="C12" s="36" t="s">
        <v>256</v>
      </c>
      <c r="D12" s="124">
        <v>2</v>
      </c>
      <c r="E12" s="125">
        <v>0.11764705882352941</v>
      </c>
      <c r="F12" s="124">
        <v>0</v>
      </c>
      <c r="G12" s="125">
        <v>0</v>
      </c>
      <c r="H12" s="125"/>
    </row>
    <row r="13" spans="2:8" ht="22.7" customHeight="1" x14ac:dyDescent="0.25">
      <c r="B13" s="20">
        <v>5</v>
      </c>
      <c r="C13" s="21" t="s">
        <v>257</v>
      </c>
      <c r="D13" s="107">
        <v>1</v>
      </c>
      <c r="E13" s="108">
        <v>5.8823529411764705E-2</v>
      </c>
      <c r="F13" s="107">
        <v>0</v>
      </c>
      <c r="G13" s="108">
        <v>0</v>
      </c>
      <c r="H13" s="108"/>
    </row>
    <row r="14" spans="2:8" ht="22.7" customHeight="1" x14ac:dyDescent="0.25">
      <c r="B14" s="161" t="s">
        <v>71</v>
      </c>
      <c r="C14" s="161"/>
      <c r="D14" s="122">
        <v>14</v>
      </c>
      <c r="E14" s="112">
        <v>0.82352941176470584</v>
      </c>
      <c r="F14" s="122">
        <v>4</v>
      </c>
      <c r="G14" s="112">
        <v>0.5</v>
      </c>
      <c r="H14" s="112">
        <v>2.5</v>
      </c>
    </row>
    <row r="15" spans="2:8" ht="22.7" customHeight="1" x14ac:dyDescent="0.25">
      <c r="B15" s="161" t="s">
        <v>72</v>
      </c>
      <c r="C15" s="161"/>
      <c r="D15" s="122">
        <v>3</v>
      </c>
      <c r="E15" s="112">
        <v>0.17647058823529413</v>
      </c>
      <c r="F15" s="122">
        <v>4</v>
      </c>
      <c r="G15" s="112">
        <v>0.5</v>
      </c>
      <c r="H15" s="112">
        <v>-0.25</v>
      </c>
    </row>
    <row r="16" spans="2:8" ht="22.7" customHeight="1" x14ac:dyDescent="0.25">
      <c r="B16" s="144" t="s">
        <v>46</v>
      </c>
      <c r="C16" s="144"/>
      <c r="D16" s="123">
        <v>17</v>
      </c>
      <c r="E16" s="118">
        <v>1</v>
      </c>
      <c r="F16" s="123">
        <v>8</v>
      </c>
      <c r="G16" s="118">
        <v>1</v>
      </c>
      <c r="H16" s="119">
        <v>1.125</v>
      </c>
    </row>
    <row r="17" spans="2:8" x14ac:dyDescent="0.25">
      <c r="B17" s="27" t="s">
        <v>47</v>
      </c>
    </row>
    <row r="20" spans="2:8" ht="18.75" x14ac:dyDescent="0.25">
      <c r="B20" s="146" t="s">
        <v>73</v>
      </c>
      <c r="C20" s="146"/>
      <c r="D20" s="146"/>
      <c r="E20" s="146"/>
      <c r="F20" s="146"/>
      <c r="G20" s="146"/>
      <c r="H20" s="146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3" t="s">
        <v>26</v>
      </c>
      <c r="C22" s="163" t="s">
        <v>27</v>
      </c>
      <c r="D22" s="164" t="str">
        <f>'Osobowe - rankingi'!D6</f>
        <v>Rok narastająco Styczeń - Styczeń</v>
      </c>
      <c r="E22" s="164"/>
      <c r="F22" s="164"/>
      <c r="G22" s="164"/>
      <c r="H22" s="164"/>
    </row>
    <row r="23" spans="2:8" ht="20.100000000000001" customHeight="1" x14ac:dyDescent="0.25">
      <c r="B23" s="163"/>
      <c r="C23" s="163"/>
      <c r="D23" s="165">
        <f>'Osobowe - rankingi'!D7</f>
        <v>2025</v>
      </c>
      <c r="E23" s="165"/>
      <c r="F23" s="165">
        <f>'Osobowe - rankingi'!F7</f>
        <v>2024</v>
      </c>
      <c r="G23" s="165"/>
      <c r="H23" s="163" t="s">
        <v>2</v>
      </c>
    </row>
    <row r="24" spans="2:8" ht="20.100000000000001" customHeight="1" x14ac:dyDescent="0.25">
      <c r="B24" s="163"/>
      <c r="C24" s="163"/>
      <c r="D24" s="28" t="s">
        <v>30</v>
      </c>
      <c r="E24" s="37" t="s">
        <v>31</v>
      </c>
      <c r="F24" s="28" t="s">
        <v>30</v>
      </c>
      <c r="G24" s="37" t="s">
        <v>31</v>
      </c>
      <c r="H24" s="163"/>
    </row>
    <row r="25" spans="2:8" ht="22.7" customHeight="1" x14ac:dyDescent="0.25">
      <c r="B25" s="20">
        <v>1</v>
      </c>
      <c r="C25" s="21" t="s">
        <v>228</v>
      </c>
      <c r="D25" s="107">
        <v>27</v>
      </c>
      <c r="E25" s="108">
        <v>0.18243243243243243</v>
      </c>
      <c r="F25" s="107">
        <v>20</v>
      </c>
      <c r="G25" s="108">
        <v>0.16393442622950818</v>
      </c>
      <c r="H25" s="108">
        <v>0.35000000000000009</v>
      </c>
    </row>
    <row r="26" spans="2:8" ht="22.7" customHeight="1" x14ac:dyDescent="0.25">
      <c r="B26" s="35">
        <v>2</v>
      </c>
      <c r="C26" s="36" t="s">
        <v>258</v>
      </c>
      <c r="D26" s="124">
        <v>14</v>
      </c>
      <c r="E26" s="125">
        <v>9.45945945945946E-2</v>
      </c>
      <c r="F26" s="124">
        <v>11</v>
      </c>
      <c r="G26" s="125">
        <v>9.0163934426229511E-2</v>
      </c>
      <c r="H26" s="125">
        <v>0.27272727272727271</v>
      </c>
    </row>
    <row r="27" spans="2:8" ht="22.7" customHeight="1" x14ac:dyDescent="0.25">
      <c r="B27" s="20">
        <v>3</v>
      </c>
      <c r="C27" s="21" t="s">
        <v>259</v>
      </c>
      <c r="D27" s="107">
        <v>12</v>
      </c>
      <c r="E27" s="108">
        <v>8.1081081081081086E-2</v>
      </c>
      <c r="F27" s="107">
        <v>8</v>
      </c>
      <c r="G27" s="108">
        <v>6.5573770491803282E-2</v>
      </c>
      <c r="H27" s="108">
        <v>0.5</v>
      </c>
    </row>
    <row r="28" spans="2:8" ht="22.7" customHeight="1" x14ac:dyDescent="0.25">
      <c r="B28" s="35">
        <v>4</v>
      </c>
      <c r="C28" s="36" t="s">
        <v>260</v>
      </c>
      <c r="D28" s="124">
        <v>7</v>
      </c>
      <c r="E28" s="125">
        <v>4.72972972972973E-2</v>
      </c>
      <c r="F28" s="124">
        <v>4</v>
      </c>
      <c r="G28" s="125">
        <v>3.2786885245901641E-2</v>
      </c>
      <c r="H28" s="125">
        <v>0.75</v>
      </c>
    </row>
    <row r="29" spans="2:8" ht="22.7" customHeight="1" x14ac:dyDescent="0.25">
      <c r="B29" s="20">
        <v>5</v>
      </c>
      <c r="C29" s="21" t="s">
        <v>70</v>
      </c>
      <c r="D29" s="107">
        <v>7</v>
      </c>
      <c r="E29" s="108">
        <v>4.72972972972973E-2</v>
      </c>
      <c r="F29" s="107">
        <v>13</v>
      </c>
      <c r="G29" s="108">
        <v>0.10655737704918032</v>
      </c>
      <c r="H29" s="108">
        <v>-0.46153846153846156</v>
      </c>
    </row>
    <row r="30" spans="2:8" ht="22.7" customHeight="1" x14ac:dyDescent="0.25">
      <c r="B30" s="161" t="s">
        <v>71</v>
      </c>
      <c r="C30" s="161"/>
      <c r="D30" s="122">
        <v>67</v>
      </c>
      <c r="E30" s="112">
        <v>0.45270270270270269</v>
      </c>
      <c r="F30" s="122">
        <v>56</v>
      </c>
      <c r="G30" s="112">
        <v>0.45901639344262296</v>
      </c>
      <c r="H30" s="112">
        <v>0.1964285714285714</v>
      </c>
    </row>
    <row r="31" spans="2:8" ht="22.7" customHeight="1" x14ac:dyDescent="0.25">
      <c r="B31" s="161" t="s">
        <v>72</v>
      </c>
      <c r="C31" s="161"/>
      <c r="D31" s="122">
        <v>81</v>
      </c>
      <c r="E31" s="112">
        <v>0.54729729729729726</v>
      </c>
      <c r="F31" s="122">
        <v>66</v>
      </c>
      <c r="G31" s="112">
        <v>0.54098360655737709</v>
      </c>
      <c r="H31" s="112">
        <v>0.22727272727272729</v>
      </c>
    </row>
    <row r="32" spans="2:8" ht="22.7" customHeight="1" x14ac:dyDescent="0.25">
      <c r="B32" s="162" t="s">
        <v>46</v>
      </c>
      <c r="C32" s="162"/>
      <c r="D32" s="123">
        <v>148</v>
      </c>
      <c r="E32" s="126">
        <v>1</v>
      </c>
      <c r="F32" s="123">
        <v>122</v>
      </c>
      <c r="G32" s="126">
        <v>1</v>
      </c>
      <c r="H32" s="127">
        <v>0.21311475409836067</v>
      </c>
    </row>
    <row r="33" spans="2:2" x14ac:dyDescent="0.25">
      <c r="B33" s="27" t="s">
        <v>47</v>
      </c>
    </row>
  </sheetData>
  <mergeCells count="21"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</mergeCells>
  <conditionalFormatting sqref="H1 H3:H7 H9:H19 H34:H1048576">
    <cfRule type="cellIs" dxfId="56" priority="4" operator="lessThan">
      <formula>0</formula>
    </cfRule>
  </conditionalFormatting>
  <conditionalFormatting sqref="H22:H23">
    <cfRule type="cellIs" dxfId="55" priority="1" operator="lessThan">
      <formula>0</formula>
    </cfRule>
  </conditionalFormatting>
  <conditionalFormatting sqref="H25:H32">
    <cfRule type="cellIs" dxfId="54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74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75</v>
      </c>
    </row>
    <row r="3" spans="1:8" ht="14.45" customHeight="1" x14ac:dyDescent="0.25">
      <c r="A3" s="38"/>
      <c r="B3" s="168" t="s">
        <v>76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77</v>
      </c>
      <c r="C5" s="170" t="s">
        <v>78</v>
      </c>
      <c r="D5" s="170"/>
      <c r="E5" s="170" t="s">
        <v>79</v>
      </c>
      <c r="F5" s="170"/>
      <c r="G5" s="168" t="s">
        <v>1</v>
      </c>
      <c r="H5" s="168" t="s">
        <v>80</v>
      </c>
    </row>
    <row r="6" spans="1:8" ht="21" customHeight="1" x14ac:dyDescent="0.25">
      <c r="A6" s="38"/>
      <c r="B6" s="169"/>
      <c r="C6" s="41" t="s">
        <v>81</v>
      </c>
      <c r="D6" s="42" t="s">
        <v>82</v>
      </c>
      <c r="E6" s="41" t="s">
        <v>81</v>
      </c>
      <c r="F6" s="42" t="s">
        <v>82</v>
      </c>
      <c r="G6" s="168"/>
      <c r="H6" s="168"/>
    </row>
    <row r="7" spans="1:8" x14ac:dyDescent="0.25">
      <c r="A7" s="38"/>
      <c r="B7" s="43" t="s">
        <v>6</v>
      </c>
      <c r="C7" s="44" t="s">
        <v>83</v>
      </c>
      <c r="D7" s="45">
        <v>0.49744853070561301</v>
      </c>
      <c r="E7" s="44" t="s">
        <v>84</v>
      </c>
      <c r="F7" s="45">
        <v>0.45025893354718599</v>
      </c>
      <c r="G7" s="46">
        <v>6.4308681672025803E-2</v>
      </c>
      <c r="H7" s="47" t="s">
        <v>85</v>
      </c>
    </row>
    <row r="8" spans="1:8" x14ac:dyDescent="0.25">
      <c r="A8" s="38"/>
      <c r="B8" s="43" t="s">
        <v>7</v>
      </c>
      <c r="C8" s="48" t="s">
        <v>86</v>
      </c>
      <c r="D8" s="45">
        <v>8.9261433621806704E-2</v>
      </c>
      <c r="E8" s="44" t="s">
        <v>87</v>
      </c>
      <c r="F8" s="45">
        <v>9.1924807328974706E-2</v>
      </c>
      <c r="G8" s="49">
        <v>0.214285714285714</v>
      </c>
      <c r="H8" s="47" t="s">
        <v>88</v>
      </c>
    </row>
    <row r="9" spans="1:8" x14ac:dyDescent="0.25">
      <c r="A9" s="38"/>
      <c r="B9" s="43" t="s">
        <v>89</v>
      </c>
      <c r="C9" s="44" t="s">
        <v>90</v>
      </c>
      <c r="D9" s="45">
        <v>0.41329003567257999</v>
      </c>
      <c r="E9" s="44" t="s">
        <v>91</v>
      </c>
      <c r="F9" s="45">
        <v>0.45781625912384</v>
      </c>
      <c r="G9" s="49">
        <v>0.306201550387597</v>
      </c>
      <c r="H9" s="50" t="s">
        <v>92</v>
      </c>
    </row>
    <row r="10" spans="1:8" x14ac:dyDescent="0.25">
      <c r="A10" s="38"/>
      <c r="B10" s="51" t="s">
        <v>93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94</v>
      </c>
      <c r="C11" s="55" t="s">
        <v>95</v>
      </c>
      <c r="D11" s="45">
        <v>1.76123366339801E-2</v>
      </c>
      <c r="E11" s="55" t="s">
        <v>96</v>
      </c>
      <c r="F11" s="45">
        <v>2.96584251947099E-2</v>
      </c>
      <c r="G11" s="49">
        <v>1</v>
      </c>
      <c r="H11" s="50" t="s">
        <v>97</v>
      </c>
    </row>
    <row r="12" spans="1:8" x14ac:dyDescent="0.25">
      <c r="A12" s="38"/>
      <c r="B12" s="51" t="s">
        <v>98</v>
      </c>
      <c r="C12" s="55" t="s">
        <v>99</v>
      </c>
      <c r="D12" s="45">
        <v>2.5130772799257801E-2</v>
      </c>
      <c r="E12" s="55" t="s">
        <v>100</v>
      </c>
      <c r="F12" s="45">
        <v>2.3419553900314E-2</v>
      </c>
      <c r="G12" s="49">
        <v>6.25E-2</v>
      </c>
      <c r="H12" s="50" t="s">
        <v>101</v>
      </c>
    </row>
    <row r="13" spans="1:8" x14ac:dyDescent="0.25">
      <c r="A13" s="38"/>
      <c r="B13" s="51" t="s">
        <v>102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103</v>
      </c>
    </row>
    <row r="14" spans="1:8" x14ac:dyDescent="0.25">
      <c r="A14" s="38"/>
      <c r="B14" s="51" t="s">
        <v>104</v>
      </c>
      <c r="C14" s="55" t="s">
        <v>105</v>
      </c>
      <c r="D14" s="45">
        <v>0.172844048437925</v>
      </c>
      <c r="E14" s="55" t="s">
        <v>106</v>
      </c>
      <c r="F14" s="45">
        <v>0.21503037881774101</v>
      </c>
      <c r="G14" s="49">
        <v>0.46296296296296302</v>
      </c>
      <c r="H14" s="50" t="s">
        <v>107</v>
      </c>
    </row>
    <row r="15" spans="1:8" x14ac:dyDescent="0.25">
      <c r="A15" s="38"/>
      <c r="B15" s="51" t="s">
        <v>108</v>
      </c>
      <c r="C15" s="55" t="s">
        <v>109</v>
      </c>
      <c r="D15" s="45">
        <v>0.160254667029258</v>
      </c>
      <c r="E15" s="55" t="s">
        <v>110</v>
      </c>
      <c r="F15" s="45">
        <v>0.16280871539057501</v>
      </c>
      <c r="G15" s="49">
        <v>0.2</v>
      </c>
      <c r="H15" s="50" t="s">
        <v>88</v>
      </c>
    </row>
    <row r="16" spans="1:8" x14ac:dyDescent="0.25">
      <c r="A16" s="38"/>
      <c r="B16" s="51" t="s">
        <v>12</v>
      </c>
      <c r="C16" s="56" t="s">
        <v>111</v>
      </c>
      <c r="D16" s="45">
        <v>3.68243405371683E-2</v>
      </c>
      <c r="E16" s="56" t="s">
        <v>112</v>
      </c>
      <c r="F16" s="45">
        <v>2.6219570211088599E-2</v>
      </c>
      <c r="G16" s="49">
        <v>-0.173913043478261</v>
      </c>
      <c r="H16" s="47" t="s">
        <v>113</v>
      </c>
    </row>
    <row r="17" spans="1:8" x14ac:dyDescent="0.25">
      <c r="A17" s="38"/>
      <c r="B17" s="51" t="s">
        <v>114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103</v>
      </c>
    </row>
    <row r="18" spans="1:8" x14ac:dyDescent="0.25">
      <c r="A18" s="38"/>
      <c r="B18" s="57" t="s">
        <v>115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103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116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84" t="s">
        <v>117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118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119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120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77" t="s">
        <v>26</v>
      </c>
      <c r="C6" s="178" t="s">
        <v>27</v>
      </c>
      <c r="D6" s="179" t="s">
        <v>122</v>
      </c>
      <c r="E6" s="179"/>
      <c r="F6" s="179"/>
      <c r="G6" s="179"/>
      <c r="H6" s="179"/>
      <c r="I6" s="179"/>
      <c r="J6" s="183" t="s">
        <v>123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124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125</v>
      </c>
      <c r="E7" s="180"/>
      <c r="F7" s="180"/>
      <c r="G7" s="180"/>
      <c r="H7" s="180"/>
      <c r="I7" s="180"/>
      <c r="J7" s="181" t="s">
        <v>126</v>
      </c>
      <c r="K7" s="181"/>
      <c r="L7" s="181"/>
      <c r="M7" s="17"/>
      <c r="N7" s="17"/>
      <c r="O7" s="177"/>
      <c r="P7" s="178"/>
      <c r="Q7" s="180" t="s">
        <v>127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128</v>
      </c>
      <c r="J8" s="174">
        <v>2022</v>
      </c>
      <c r="K8" s="174" t="s">
        <v>129</v>
      </c>
      <c r="L8" s="174" t="s">
        <v>130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131</v>
      </c>
    </row>
    <row r="9" spans="2:22" ht="14.45" customHeight="1" x14ac:dyDescent="0.25">
      <c r="B9" s="175" t="s">
        <v>132</v>
      </c>
      <c r="C9" s="176" t="s">
        <v>133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132</v>
      </c>
      <c r="P9" s="176" t="s">
        <v>133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134</v>
      </c>
      <c r="I10" s="173" t="s">
        <v>135</v>
      </c>
      <c r="J10" s="173" t="s">
        <v>30</v>
      </c>
      <c r="K10" s="173" t="s">
        <v>136</v>
      </c>
      <c r="L10" s="173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134</v>
      </c>
      <c r="V10" s="173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3"/>
      <c r="I11" s="173"/>
      <c r="J11" s="173" t="s">
        <v>139</v>
      </c>
      <c r="K11" s="173"/>
      <c r="L11" s="173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141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141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142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142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71" t="s">
        <v>143</v>
      </c>
      <c r="C32" s="17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71" t="s">
        <v>143</v>
      </c>
      <c r="P32" s="17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71" t="s">
        <v>144</v>
      </c>
      <c r="C33" s="17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71" t="s">
        <v>144</v>
      </c>
      <c r="P33" s="17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72" t="s">
        <v>145</v>
      </c>
      <c r="C34" s="172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72" t="s">
        <v>145</v>
      </c>
      <c r="P34" s="172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116</v>
      </c>
      <c r="O36" s="91" t="s">
        <v>116</v>
      </c>
    </row>
    <row r="38" spans="2:23" x14ac:dyDescent="0.25">
      <c r="W38" s="39"/>
    </row>
    <row r="39" spans="2:23" ht="15" customHeight="1" x14ac:dyDescent="0.25">
      <c r="O39" s="184" t="s">
        <v>146</v>
      </c>
      <c r="P39" s="184"/>
      <c r="Q39" s="184"/>
      <c r="R39" s="184"/>
      <c r="S39" s="184"/>
      <c r="T39" s="184"/>
      <c r="U39" s="184"/>
      <c r="V39" s="184"/>
    </row>
    <row r="40" spans="2:23" ht="15" customHeight="1" x14ac:dyDescent="0.25">
      <c r="B40" s="185" t="s">
        <v>147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3" x14ac:dyDescent="0.25">
      <c r="B41" s="186" t="s">
        <v>148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149</v>
      </c>
      <c r="P41" s="186"/>
      <c r="Q41" s="186"/>
      <c r="R41" s="186"/>
      <c r="S41" s="186"/>
      <c r="T41" s="186"/>
      <c r="U41" s="186"/>
      <c r="V41" s="186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3" ht="14.25" customHeight="1" x14ac:dyDescent="0.25">
      <c r="B43" s="177" t="s">
        <v>26</v>
      </c>
      <c r="C43" s="178" t="s">
        <v>28</v>
      </c>
      <c r="D43" s="179" t="s">
        <v>122</v>
      </c>
      <c r="E43" s="179"/>
      <c r="F43" s="179"/>
      <c r="G43" s="179"/>
      <c r="H43" s="179"/>
      <c r="I43" s="179"/>
      <c r="J43" s="183" t="s">
        <v>123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124</v>
      </c>
      <c r="R43" s="179"/>
      <c r="S43" s="179"/>
      <c r="T43" s="179"/>
      <c r="U43" s="179"/>
      <c r="V43" s="179"/>
    </row>
    <row r="44" spans="2:23" x14ac:dyDescent="0.25">
      <c r="B44" s="177"/>
      <c r="C44" s="178"/>
      <c r="D44" s="180" t="s">
        <v>125</v>
      </c>
      <c r="E44" s="180"/>
      <c r="F44" s="180"/>
      <c r="G44" s="180"/>
      <c r="H44" s="180"/>
      <c r="I44" s="180"/>
      <c r="J44" s="181" t="s">
        <v>126</v>
      </c>
      <c r="K44" s="181"/>
      <c r="L44" s="181"/>
      <c r="M44" s="17"/>
      <c r="N44" s="17"/>
      <c r="O44" s="177"/>
      <c r="P44" s="178"/>
      <c r="Q44" s="180" t="s">
        <v>127</v>
      </c>
      <c r="R44" s="180"/>
      <c r="S44" s="180"/>
      <c r="T44" s="180"/>
      <c r="U44" s="180"/>
      <c r="V44" s="180"/>
    </row>
    <row r="45" spans="2:23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128</v>
      </c>
      <c r="J45" s="174">
        <v>2022</v>
      </c>
      <c r="K45" s="174" t="s">
        <v>129</v>
      </c>
      <c r="L45" s="174" t="s">
        <v>130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131</v>
      </c>
    </row>
    <row r="46" spans="2:23" ht="15" customHeight="1" x14ac:dyDescent="0.25">
      <c r="B46" s="175" t="s">
        <v>132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132</v>
      </c>
      <c r="P46" s="176" t="s">
        <v>28</v>
      </c>
      <c r="Q46" s="182"/>
      <c r="R46" s="182"/>
      <c r="S46" s="182"/>
      <c r="T46" s="182"/>
      <c r="U46" s="174"/>
      <c r="V46" s="174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134</v>
      </c>
      <c r="I47" s="173" t="s">
        <v>135</v>
      </c>
      <c r="J47" s="173" t="s">
        <v>30</v>
      </c>
      <c r="K47" s="173" t="s">
        <v>136</v>
      </c>
      <c r="L47" s="173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134</v>
      </c>
      <c r="V47" s="173" t="s">
        <v>138</v>
      </c>
    </row>
    <row r="48" spans="2:23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3"/>
      <c r="I48" s="173"/>
      <c r="J48" s="173" t="s">
        <v>139</v>
      </c>
      <c r="K48" s="173"/>
      <c r="L48" s="173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3"/>
      <c r="V48" s="173"/>
    </row>
    <row r="49" spans="2:22" x14ac:dyDescent="0.25">
      <c r="B49" s="70">
        <v>1</v>
      </c>
      <c r="C49" s="71" t="s">
        <v>150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150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151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151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152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152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153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154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155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153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156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155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154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157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159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159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156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160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158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157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161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161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160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162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162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163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164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165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165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166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167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164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163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167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166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168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169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170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170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71" t="s">
        <v>143</v>
      </c>
      <c r="C69" s="17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71" t="s">
        <v>143</v>
      </c>
      <c r="P69" s="17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71" t="s">
        <v>144</v>
      </c>
      <c r="C70" s="17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71" t="s">
        <v>144</v>
      </c>
      <c r="P70" s="17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72" t="s">
        <v>145</v>
      </c>
      <c r="C71" s="172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72" t="s">
        <v>145</v>
      </c>
      <c r="P71" s="172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116</v>
      </c>
      <c r="O73" s="90" t="s">
        <v>47</v>
      </c>
    </row>
    <row r="74" spans="2:22" x14ac:dyDescent="0.25">
      <c r="O74" s="91" t="s">
        <v>116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53" priority="2" operator="equal">
      <formula>0</formula>
    </cfRule>
  </conditionalFormatting>
  <conditionalFormatting sqref="D49:L68">
    <cfRule type="cellIs" dxfId="52" priority="3" operator="equal">
      <formula>0</formula>
    </cfRule>
  </conditionalFormatting>
  <conditionalFormatting sqref="H12:H33">
    <cfRule type="cellIs" dxfId="51" priority="4" operator="lessThan">
      <formula>0</formula>
    </cfRule>
  </conditionalFormatting>
  <conditionalFormatting sqref="H49:H70">
    <cfRule type="cellIs" dxfId="50" priority="5" operator="lessThan">
      <formula>0</formula>
    </cfRule>
  </conditionalFormatting>
  <conditionalFormatting sqref="I12:I31 V49:V68">
    <cfRule type="cellIs" dxfId="49" priority="6" operator="lessThan">
      <formula>0</formula>
    </cfRule>
    <cfRule type="cellIs" dxfId="48" priority="8" operator="greaterThan">
      <formula>0</formula>
    </cfRule>
  </conditionalFormatting>
  <conditionalFormatting sqref="I49:I68">
    <cfRule type="cellIs" dxfId="47" priority="9" operator="lessThan">
      <formula>0</formula>
    </cfRule>
    <cfRule type="cellIs" dxfId="46" priority="11" operator="greaterThan">
      <formula>0</formula>
    </cfRule>
  </conditionalFormatting>
  <conditionalFormatting sqref="K12:L31">
    <cfRule type="cellIs" dxfId="45" priority="14" operator="lessThan">
      <formula>0</formula>
    </cfRule>
  </conditionalFormatting>
  <conditionalFormatting sqref="K49:L68">
    <cfRule type="cellIs" dxfId="44" priority="15" operator="lessThan">
      <formula>0</formula>
    </cfRule>
  </conditionalFormatting>
  <conditionalFormatting sqref="L12:L31">
    <cfRule type="cellIs" dxfId="43" priority="17" operator="greaterThan">
      <formula>0</formula>
    </cfRule>
  </conditionalFormatting>
  <conditionalFormatting sqref="L49:L68">
    <cfRule type="cellIs" dxfId="42" priority="19" operator="greaterThan">
      <formula>0</formula>
    </cfRule>
  </conditionalFormatting>
  <conditionalFormatting sqref="Q12:V31">
    <cfRule type="cellIs" dxfId="41" priority="20" operator="equal">
      <formula>0</formula>
    </cfRule>
  </conditionalFormatting>
  <conditionalFormatting sqref="Q49:V68">
    <cfRule type="cellIs" dxfId="40" priority="7" operator="equal">
      <formula>0</formula>
    </cfRule>
  </conditionalFormatting>
  <conditionalFormatting sqref="U12:U33">
    <cfRule type="cellIs" dxfId="39" priority="22" operator="lessThan">
      <formula>0</formula>
    </cfRule>
  </conditionalFormatting>
  <conditionalFormatting sqref="U49:U70">
    <cfRule type="cellIs" dxfId="38" priority="23" operator="lessThan">
      <formula>0</formula>
    </cfRule>
  </conditionalFormatting>
  <conditionalFormatting sqref="V12:V31">
    <cfRule type="cellIs" dxfId="37" priority="24" operator="lessThan">
      <formula>0</formula>
    </cfRule>
    <cfRule type="cellIs" dxfId="36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84" t="s">
        <v>171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172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173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174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77" t="s">
        <v>26</v>
      </c>
      <c r="C6" s="178" t="s">
        <v>27</v>
      </c>
      <c r="D6" s="179" t="s">
        <v>122</v>
      </c>
      <c r="E6" s="179"/>
      <c r="F6" s="179"/>
      <c r="G6" s="179"/>
      <c r="H6" s="179"/>
      <c r="I6" s="179"/>
      <c r="J6" s="183" t="s">
        <v>123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124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125</v>
      </c>
      <c r="E7" s="180"/>
      <c r="F7" s="180"/>
      <c r="G7" s="180"/>
      <c r="H7" s="180"/>
      <c r="I7" s="180"/>
      <c r="J7" s="181" t="s">
        <v>126</v>
      </c>
      <c r="K7" s="181"/>
      <c r="L7" s="181"/>
      <c r="M7" s="17"/>
      <c r="N7" s="17"/>
      <c r="O7" s="177"/>
      <c r="P7" s="178"/>
      <c r="Q7" s="180" t="s">
        <v>127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128</v>
      </c>
      <c r="J8" s="174">
        <v>2022</v>
      </c>
      <c r="K8" s="174" t="s">
        <v>129</v>
      </c>
      <c r="L8" s="174" t="s">
        <v>130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131</v>
      </c>
    </row>
    <row r="9" spans="2:22" ht="14.45" customHeight="1" x14ac:dyDescent="0.25">
      <c r="B9" s="175" t="s">
        <v>132</v>
      </c>
      <c r="C9" s="176" t="s">
        <v>133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132</v>
      </c>
      <c r="P9" s="176" t="s">
        <v>133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134</v>
      </c>
      <c r="I10" s="173" t="s">
        <v>135</v>
      </c>
      <c r="J10" s="173" t="s">
        <v>30</v>
      </c>
      <c r="K10" s="173" t="s">
        <v>136</v>
      </c>
      <c r="L10" s="173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134</v>
      </c>
      <c r="V10" s="173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3"/>
      <c r="I11" s="173"/>
      <c r="J11" s="173" t="s">
        <v>139</v>
      </c>
      <c r="K11" s="173"/>
      <c r="L11" s="173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175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175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141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176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71" t="s">
        <v>143</v>
      </c>
      <c r="C32" s="17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71" t="s">
        <v>143</v>
      </c>
      <c r="P32" s="17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71" t="s">
        <v>144</v>
      </c>
      <c r="C33" s="17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71" t="s">
        <v>144</v>
      </c>
      <c r="P33" s="17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72" t="s">
        <v>145</v>
      </c>
      <c r="C34" s="172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72" t="s">
        <v>145</v>
      </c>
      <c r="P34" s="172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116</v>
      </c>
      <c r="O36" s="91" t="s">
        <v>116</v>
      </c>
    </row>
    <row r="39" spans="2:22" ht="15" customHeight="1" x14ac:dyDescent="0.25">
      <c r="O39" s="184" t="s">
        <v>177</v>
      </c>
      <c r="P39" s="184"/>
      <c r="Q39" s="184"/>
      <c r="R39" s="184"/>
      <c r="S39" s="184"/>
      <c r="T39" s="184"/>
      <c r="U39" s="184"/>
      <c r="V39" s="184"/>
    </row>
    <row r="40" spans="2:22" ht="15" customHeight="1" x14ac:dyDescent="0.25">
      <c r="B40" s="185" t="s">
        <v>178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2" x14ac:dyDescent="0.25">
      <c r="B41" s="186" t="s">
        <v>179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149</v>
      </c>
      <c r="P41" s="186"/>
      <c r="Q41" s="186"/>
      <c r="R41" s="186"/>
      <c r="S41" s="186"/>
      <c r="T41" s="186"/>
      <c r="U41" s="186"/>
      <c r="V41" s="186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2" ht="15" customHeight="1" x14ac:dyDescent="0.25">
      <c r="B43" s="177" t="s">
        <v>26</v>
      </c>
      <c r="C43" s="178" t="s">
        <v>28</v>
      </c>
      <c r="D43" s="179" t="s">
        <v>122</v>
      </c>
      <c r="E43" s="179"/>
      <c r="F43" s="179"/>
      <c r="G43" s="179"/>
      <c r="H43" s="179"/>
      <c r="I43" s="179"/>
      <c r="J43" s="183" t="s">
        <v>123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124</v>
      </c>
      <c r="R43" s="179"/>
      <c r="S43" s="179"/>
      <c r="T43" s="179"/>
      <c r="U43" s="179"/>
      <c r="V43" s="179"/>
    </row>
    <row r="44" spans="2:22" ht="15" customHeight="1" x14ac:dyDescent="0.25">
      <c r="B44" s="177"/>
      <c r="C44" s="178"/>
      <c r="D44" s="180" t="s">
        <v>125</v>
      </c>
      <c r="E44" s="180"/>
      <c r="F44" s="180"/>
      <c r="G44" s="180"/>
      <c r="H44" s="180"/>
      <c r="I44" s="180"/>
      <c r="J44" s="181" t="s">
        <v>126</v>
      </c>
      <c r="K44" s="181"/>
      <c r="L44" s="181"/>
      <c r="M44" s="17"/>
      <c r="N44" s="17"/>
      <c r="O44" s="177"/>
      <c r="P44" s="178"/>
      <c r="Q44" s="180" t="s">
        <v>127</v>
      </c>
      <c r="R44" s="180"/>
      <c r="S44" s="180"/>
      <c r="T44" s="180"/>
      <c r="U44" s="180"/>
      <c r="V44" s="180"/>
    </row>
    <row r="45" spans="2:22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128</v>
      </c>
      <c r="J45" s="174">
        <v>2022</v>
      </c>
      <c r="K45" s="174" t="s">
        <v>129</v>
      </c>
      <c r="L45" s="174" t="s">
        <v>130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131</v>
      </c>
    </row>
    <row r="46" spans="2:22" ht="15" customHeight="1" x14ac:dyDescent="0.25">
      <c r="B46" s="175" t="s">
        <v>132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132</v>
      </c>
      <c r="P46" s="176" t="s">
        <v>28</v>
      </c>
      <c r="Q46" s="182"/>
      <c r="R46" s="182"/>
      <c r="S46" s="182"/>
      <c r="T46" s="182"/>
      <c r="U46" s="174"/>
      <c r="V46" s="174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134</v>
      </c>
      <c r="I47" s="173" t="s">
        <v>135</v>
      </c>
      <c r="J47" s="173" t="s">
        <v>30</v>
      </c>
      <c r="K47" s="173" t="s">
        <v>136</v>
      </c>
      <c r="L47" s="173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134</v>
      </c>
      <c r="V47" s="173" t="s">
        <v>138</v>
      </c>
    </row>
    <row r="48" spans="2:22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3"/>
      <c r="I48" s="173"/>
      <c r="J48" s="173" t="s">
        <v>139</v>
      </c>
      <c r="K48" s="173"/>
      <c r="L48" s="173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3"/>
      <c r="V48" s="173"/>
    </row>
    <row r="49" spans="2:22" x14ac:dyDescent="0.25">
      <c r="B49" s="70">
        <v>1</v>
      </c>
      <c r="C49" s="71" t="s">
        <v>151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169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169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151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180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150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150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180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152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152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181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181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182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161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182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153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183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183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164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184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184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161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153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155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159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154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158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164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154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185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155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186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157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157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185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159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187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188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189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71" t="s">
        <v>143</v>
      </c>
      <c r="C69" s="17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71" t="s">
        <v>143</v>
      </c>
      <c r="P69" s="17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71" t="s">
        <v>144</v>
      </c>
      <c r="C70" s="17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71" t="s">
        <v>144</v>
      </c>
      <c r="P70" s="17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72" t="s">
        <v>145</v>
      </c>
      <c r="C71" s="172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72" t="s">
        <v>145</v>
      </c>
      <c r="P71" s="172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116</v>
      </c>
      <c r="O73" s="91" t="s">
        <v>116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35" priority="2" operator="equal">
      <formula>0</formula>
    </cfRule>
  </conditionalFormatting>
  <conditionalFormatting sqref="D49:L68">
    <cfRule type="cellIs" dxfId="34" priority="3" operator="equal">
      <formula>0</formula>
    </cfRule>
  </conditionalFormatting>
  <conditionalFormatting sqref="H12:H33">
    <cfRule type="cellIs" dxfId="33" priority="4" operator="lessThan">
      <formula>0</formula>
    </cfRule>
  </conditionalFormatting>
  <conditionalFormatting sqref="H49:H70">
    <cfRule type="cellIs" dxfId="32" priority="5" operator="lessThan">
      <formula>0</formula>
    </cfRule>
  </conditionalFormatting>
  <conditionalFormatting sqref="I12:I31">
    <cfRule type="cellIs" dxfId="31" priority="6" operator="lessThan">
      <formula>0</formula>
    </cfRule>
    <cfRule type="cellIs" dxfId="30" priority="8" operator="greaterThan">
      <formula>0</formula>
    </cfRule>
  </conditionalFormatting>
  <conditionalFormatting sqref="I49:I68">
    <cfRule type="cellIs" dxfId="29" priority="9" operator="lessThan">
      <formula>0</formula>
    </cfRule>
    <cfRule type="cellIs" dxfId="28" priority="11" operator="greaterThan">
      <formula>0</formula>
    </cfRule>
  </conditionalFormatting>
  <conditionalFormatting sqref="K12:L31">
    <cfRule type="cellIs" dxfId="27" priority="14" operator="lessThan">
      <formula>0</formula>
    </cfRule>
  </conditionalFormatting>
  <conditionalFormatting sqref="K49:L68">
    <cfRule type="cellIs" dxfId="26" priority="15" operator="lessThan">
      <formula>0</formula>
    </cfRule>
  </conditionalFormatting>
  <conditionalFormatting sqref="L12:L31">
    <cfRule type="cellIs" dxfId="25" priority="17" operator="greaterThan">
      <formula>0</formula>
    </cfRule>
  </conditionalFormatting>
  <conditionalFormatting sqref="L49:L68">
    <cfRule type="cellIs" dxfId="24" priority="19" operator="greaterThan">
      <formula>0</formula>
    </cfRule>
  </conditionalFormatting>
  <conditionalFormatting sqref="Q12:V31">
    <cfRule type="cellIs" dxfId="23" priority="20" operator="equal">
      <formula>0</formula>
    </cfRule>
  </conditionalFormatting>
  <conditionalFormatting sqref="Q49:V68">
    <cfRule type="cellIs" dxfId="22" priority="21" operator="equal">
      <formula>0</formula>
    </cfRule>
  </conditionalFormatting>
  <conditionalFormatting sqref="U12:U33">
    <cfRule type="cellIs" dxfId="21" priority="22" operator="lessThan">
      <formula>0</formula>
    </cfRule>
  </conditionalFormatting>
  <conditionalFormatting sqref="U49:U70">
    <cfRule type="cellIs" dxfId="20" priority="23" operator="lessThan">
      <formula>0</formula>
    </cfRule>
  </conditionalFormatting>
  <conditionalFormatting sqref="V12:V31">
    <cfRule type="cellIs" dxfId="19" priority="24" operator="lessThan">
      <formula>0</formula>
    </cfRule>
    <cfRule type="cellIs" dxfId="18" priority="26" operator="greaterThan">
      <formula>0</formula>
    </cfRule>
  </conditionalFormatting>
  <conditionalFormatting sqref="V49:V68">
    <cfRule type="cellIs" dxfId="17" priority="27" operator="lessThan">
      <formula>0</formula>
    </cfRule>
    <cfRule type="cellIs" dxfId="16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85" t="s">
        <v>190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191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77" t="s">
        <v>26</v>
      </c>
      <c r="C5" s="178" t="s">
        <v>27</v>
      </c>
      <c r="D5" s="188" t="s">
        <v>122</v>
      </c>
      <c r="E5" s="188"/>
      <c r="F5" s="188"/>
      <c r="G5" s="188"/>
      <c r="H5" s="188"/>
      <c r="I5" s="189" t="s">
        <v>123</v>
      </c>
      <c r="J5" s="189"/>
      <c r="K5" s="190" t="s">
        <v>192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125</v>
      </c>
      <c r="E6" s="191"/>
      <c r="F6" s="191"/>
      <c r="G6" s="191"/>
      <c r="H6" s="191"/>
      <c r="I6" s="192" t="s">
        <v>126</v>
      </c>
      <c r="J6" s="192"/>
      <c r="K6" s="193" t="s">
        <v>127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129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132</v>
      </c>
      <c r="C8" s="176" t="s">
        <v>133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134</v>
      </c>
      <c r="I9" s="93" t="s">
        <v>30</v>
      </c>
      <c r="J9" s="187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3"/>
      <c r="I10" s="94" t="s">
        <v>139</v>
      </c>
      <c r="J10" s="187"/>
      <c r="K10" s="68" t="s">
        <v>139</v>
      </c>
      <c r="L10" s="69" t="s">
        <v>140</v>
      </c>
      <c r="M10" s="68" t="s">
        <v>139</v>
      </c>
      <c r="N10" s="69" t="s">
        <v>140</v>
      </c>
      <c r="O10" s="173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193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175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194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195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196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71" t="s">
        <v>197</v>
      </c>
      <c r="C26" s="17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71" t="s">
        <v>144</v>
      </c>
      <c r="C27" s="17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72" t="s">
        <v>198</v>
      </c>
      <c r="C28" s="172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116</v>
      </c>
    </row>
    <row r="31" spans="2:23" x14ac:dyDescent="0.25">
      <c r="B31" s="96"/>
    </row>
    <row r="32" spans="2:23" ht="15" customHeight="1" x14ac:dyDescent="0.25">
      <c r="B32" s="185" t="s">
        <v>199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38"/>
      <c r="P32" s="185" t="s">
        <v>200</v>
      </c>
      <c r="Q32" s="185"/>
      <c r="R32" s="185"/>
      <c r="S32" s="185"/>
      <c r="T32" s="185"/>
      <c r="U32" s="185"/>
      <c r="V32" s="185"/>
      <c r="W32" s="185"/>
    </row>
    <row r="33" spans="2:23" ht="15" customHeight="1" x14ac:dyDescent="0.25">
      <c r="B33" s="186" t="s">
        <v>201</v>
      </c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38"/>
      <c r="P33" s="186" t="s">
        <v>202</v>
      </c>
      <c r="Q33" s="186"/>
      <c r="R33" s="186"/>
      <c r="S33" s="186"/>
      <c r="T33" s="186"/>
      <c r="U33" s="186"/>
      <c r="V33" s="186"/>
      <c r="W33" s="186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121</v>
      </c>
      <c r="P34" s="16"/>
      <c r="Q34" s="16"/>
      <c r="R34" s="16"/>
      <c r="S34" s="16"/>
      <c r="T34" s="16"/>
      <c r="U34" s="16"/>
      <c r="V34" s="16"/>
      <c r="W34" s="64" t="s">
        <v>121</v>
      </c>
    </row>
    <row r="35" spans="2:23" ht="14.25" customHeight="1" x14ac:dyDescent="0.25">
      <c r="B35" s="177" t="s">
        <v>26</v>
      </c>
      <c r="C35" s="178" t="s">
        <v>28</v>
      </c>
      <c r="D35" s="179" t="s">
        <v>122</v>
      </c>
      <c r="E35" s="179"/>
      <c r="F35" s="179"/>
      <c r="G35" s="179"/>
      <c r="H35" s="179"/>
      <c r="I35" s="179"/>
      <c r="J35" s="183" t="s">
        <v>123</v>
      </c>
      <c r="K35" s="183"/>
      <c r="L35" s="183"/>
      <c r="P35" s="177" t="s">
        <v>26</v>
      </c>
      <c r="Q35" s="178" t="s">
        <v>28</v>
      </c>
      <c r="R35" s="179" t="s">
        <v>124</v>
      </c>
      <c r="S35" s="179"/>
      <c r="T35" s="179"/>
      <c r="U35" s="179"/>
      <c r="V35" s="179"/>
      <c r="W35" s="179"/>
    </row>
    <row r="36" spans="2:23" ht="15" customHeight="1" x14ac:dyDescent="0.25">
      <c r="B36" s="177"/>
      <c r="C36" s="178"/>
      <c r="D36" s="180" t="s">
        <v>125</v>
      </c>
      <c r="E36" s="180"/>
      <c r="F36" s="180"/>
      <c r="G36" s="180"/>
      <c r="H36" s="180"/>
      <c r="I36" s="180"/>
      <c r="J36" s="181" t="s">
        <v>126</v>
      </c>
      <c r="K36" s="181"/>
      <c r="L36" s="181"/>
      <c r="P36" s="177"/>
      <c r="Q36" s="178"/>
      <c r="R36" s="180" t="s">
        <v>127</v>
      </c>
      <c r="S36" s="180"/>
      <c r="T36" s="180"/>
      <c r="U36" s="180"/>
      <c r="V36" s="180"/>
      <c r="W36" s="180"/>
    </row>
    <row r="37" spans="2:23" ht="15" customHeight="1" x14ac:dyDescent="0.25">
      <c r="B37" s="177"/>
      <c r="C37" s="178"/>
      <c r="D37" s="182">
        <v>2023</v>
      </c>
      <c r="E37" s="182"/>
      <c r="F37" s="182">
        <v>2022</v>
      </c>
      <c r="G37" s="182"/>
      <c r="H37" s="174" t="s">
        <v>64</v>
      </c>
      <c r="I37" s="174" t="s">
        <v>128</v>
      </c>
      <c r="J37" s="174">
        <v>2022</v>
      </c>
      <c r="K37" s="174" t="s">
        <v>129</v>
      </c>
      <c r="L37" s="174" t="s">
        <v>130</v>
      </c>
      <c r="P37" s="177"/>
      <c r="Q37" s="178"/>
      <c r="R37" s="182">
        <v>2023</v>
      </c>
      <c r="S37" s="182"/>
      <c r="T37" s="182">
        <v>2022</v>
      </c>
      <c r="U37" s="182"/>
      <c r="V37" s="174" t="s">
        <v>64</v>
      </c>
      <c r="W37" s="174" t="s">
        <v>131</v>
      </c>
    </row>
    <row r="38" spans="2:23" ht="14.45" customHeight="1" x14ac:dyDescent="0.25">
      <c r="B38" s="175" t="s">
        <v>132</v>
      </c>
      <c r="C38" s="176" t="s">
        <v>28</v>
      </c>
      <c r="D38" s="182"/>
      <c r="E38" s="182"/>
      <c r="F38" s="182"/>
      <c r="G38" s="182"/>
      <c r="H38" s="174"/>
      <c r="I38" s="174"/>
      <c r="J38" s="174"/>
      <c r="K38" s="174"/>
      <c r="L38" s="174"/>
      <c r="P38" s="175" t="s">
        <v>132</v>
      </c>
      <c r="Q38" s="176" t="s">
        <v>28</v>
      </c>
      <c r="R38" s="182"/>
      <c r="S38" s="182"/>
      <c r="T38" s="182"/>
      <c r="U38" s="182"/>
      <c r="V38" s="174"/>
      <c r="W38" s="174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3" t="s">
        <v>134</v>
      </c>
      <c r="I39" s="173" t="s">
        <v>135</v>
      </c>
      <c r="J39" s="173" t="s">
        <v>30</v>
      </c>
      <c r="K39" s="173" t="s">
        <v>136</v>
      </c>
      <c r="L39" s="173" t="s">
        <v>137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3" t="s">
        <v>134</v>
      </c>
      <c r="W39" s="173" t="s">
        <v>138</v>
      </c>
    </row>
    <row r="40" spans="2:23" ht="14.25" customHeight="1" x14ac:dyDescent="0.25">
      <c r="B40" s="175"/>
      <c r="C40" s="176"/>
      <c r="D40" s="68" t="s">
        <v>139</v>
      </c>
      <c r="E40" s="69" t="s">
        <v>140</v>
      </c>
      <c r="F40" s="68" t="s">
        <v>139</v>
      </c>
      <c r="G40" s="69" t="s">
        <v>140</v>
      </c>
      <c r="H40" s="173"/>
      <c r="I40" s="173"/>
      <c r="J40" s="173" t="s">
        <v>139</v>
      </c>
      <c r="K40" s="173"/>
      <c r="L40" s="173"/>
      <c r="P40" s="175"/>
      <c r="Q40" s="176"/>
      <c r="R40" s="68" t="s">
        <v>139</v>
      </c>
      <c r="S40" s="69" t="s">
        <v>140</v>
      </c>
      <c r="T40" s="68" t="s">
        <v>139</v>
      </c>
      <c r="U40" s="69" t="s">
        <v>140</v>
      </c>
      <c r="V40" s="173"/>
      <c r="W40" s="173"/>
    </row>
    <row r="41" spans="2:23" x14ac:dyDescent="0.25">
      <c r="B41" s="70">
        <v>1</v>
      </c>
      <c r="C41" s="71" t="s">
        <v>203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203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204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204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205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205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206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207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208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206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209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209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210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211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212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208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213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210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214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215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71" t="s">
        <v>216</v>
      </c>
      <c r="C51" s="17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71" t="s">
        <v>216</v>
      </c>
      <c r="Q51" s="17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71" t="s">
        <v>144</v>
      </c>
      <c r="C52" s="17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71" t="s">
        <v>144</v>
      </c>
      <c r="Q52" s="17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72" t="s">
        <v>145</v>
      </c>
      <c r="C53" s="172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72" t="s">
        <v>145</v>
      </c>
      <c r="Q53" s="172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116</v>
      </c>
      <c r="P55" s="91" t="s">
        <v>116</v>
      </c>
    </row>
    <row r="63" spans="2:23" ht="15" customHeight="1" x14ac:dyDescent="0.25"/>
    <row r="65" ht="15" customHeight="1" x14ac:dyDescent="0.25"/>
  </sheetData>
  <mergeCells count="68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P32:W32"/>
    <mergeCell ref="M7:N8"/>
    <mergeCell ref="O7:O8"/>
    <mergeCell ref="B8:B10"/>
    <mergeCell ref="C8:C10"/>
    <mergeCell ref="H9:H10"/>
    <mergeCell ref="J9:J10"/>
    <mergeCell ref="O9:O10"/>
    <mergeCell ref="H37:H38"/>
    <mergeCell ref="I37:I38"/>
    <mergeCell ref="B26:C26"/>
    <mergeCell ref="B27:C27"/>
    <mergeCell ref="B28:C28"/>
    <mergeCell ref="B32:L32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B51:C51"/>
    <mergeCell ref="P51:Q51"/>
    <mergeCell ref="B52:C52"/>
    <mergeCell ref="P52:Q52"/>
    <mergeCell ref="B53:C53"/>
    <mergeCell ref="P53:Q53"/>
  </mergeCells>
  <conditionalFormatting sqref="D41:L50">
    <cfRule type="cellIs" dxfId="15" priority="2" operator="equal">
      <formula>0</formula>
    </cfRule>
  </conditionalFormatting>
  <conditionalFormatting sqref="D11:O25">
    <cfRule type="cellIs" dxfId="14" priority="3" operator="equal">
      <formula>0</formula>
    </cfRule>
  </conditionalFormatting>
  <conditionalFormatting sqref="H11:H27 O11:O27">
    <cfRule type="cellIs" dxfId="13" priority="4" operator="lessThan">
      <formula>0</formula>
    </cfRule>
  </conditionalFormatting>
  <conditionalFormatting sqref="H41:H52">
    <cfRule type="cellIs" dxfId="12" priority="5" operator="lessThan">
      <formula>0</formula>
    </cfRule>
  </conditionalFormatting>
  <conditionalFormatting sqref="I41:I50">
    <cfRule type="cellIs" dxfId="11" priority="6" operator="lessThan">
      <formula>0</formula>
    </cfRule>
    <cfRule type="cellIs" dxfId="10" priority="8" operator="greaterThan">
      <formula>0</formula>
    </cfRule>
  </conditionalFormatting>
  <conditionalFormatting sqref="J11:J25">
    <cfRule type="cellIs" dxfId="9" priority="9" operator="lessThan">
      <formula>0</formula>
    </cfRule>
  </conditionalFormatting>
  <conditionalFormatting sqref="K52">
    <cfRule type="cellIs" dxfId="8" priority="11" operator="lessThan">
      <formula>0</formula>
    </cfRule>
  </conditionalFormatting>
  <conditionalFormatting sqref="K41:L50">
    <cfRule type="cellIs" dxfId="7" priority="12" operator="lessThan">
      <formula>0</formula>
    </cfRule>
  </conditionalFormatting>
  <conditionalFormatting sqref="L41:L50">
    <cfRule type="cellIs" dxfId="6" priority="14" operator="greaterThan">
      <formula>0</formula>
    </cfRule>
  </conditionalFormatting>
  <conditionalFormatting sqref="R41:W50">
    <cfRule type="cellIs" dxfId="5" priority="15" operator="equal">
      <formula>0</formula>
    </cfRule>
  </conditionalFormatting>
  <conditionalFormatting sqref="V41:V52">
    <cfRule type="cellIs" dxfId="4" priority="16" operator="lessThan">
      <formula>0</formula>
    </cfRule>
  </conditionalFormatting>
  <conditionalFormatting sqref="W41:W50">
    <cfRule type="cellIs" dxfId="3" priority="17" operator="lessThan">
      <formula>0</formula>
    </cfRule>
    <cfRule type="cellIs" dxfId="2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85" t="s">
        <v>217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218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77" t="s">
        <v>26</v>
      </c>
      <c r="C5" s="178" t="s">
        <v>27</v>
      </c>
      <c r="D5" s="188" t="s">
        <v>122</v>
      </c>
      <c r="E5" s="188"/>
      <c r="F5" s="188"/>
      <c r="G5" s="188"/>
      <c r="H5" s="188"/>
      <c r="I5" s="189" t="s">
        <v>123</v>
      </c>
      <c r="J5" s="189"/>
      <c r="K5" s="190" t="s">
        <v>192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125</v>
      </c>
      <c r="E6" s="191"/>
      <c r="F6" s="191"/>
      <c r="G6" s="191"/>
      <c r="H6" s="191"/>
      <c r="I6" s="192" t="s">
        <v>126</v>
      </c>
      <c r="J6" s="192"/>
      <c r="K6" s="193" t="s">
        <v>127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129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132</v>
      </c>
      <c r="C8" s="176" t="s">
        <v>133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134</v>
      </c>
      <c r="I9" s="93" t="s">
        <v>30</v>
      </c>
      <c r="J9" s="187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3"/>
      <c r="I10" s="94" t="s">
        <v>139</v>
      </c>
      <c r="J10" s="187"/>
      <c r="K10" s="68" t="s">
        <v>139</v>
      </c>
      <c r="L10" s="69" t="s">
        <v>140</v>
      </c>
      <c r="M10" s="68" t="s">
        <v>139</v>
      </c>
      <c r="N10" s="69" t="s">
        <v>140</v>
      </c>
      <c r="O10" s="173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175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193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71" t="s">
        <v>143</v>
      </c>
      <c r="C31" s="17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71" t="s">
        <v>144</v>
      </c>
      <c r="C32" s="17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72" t="s">
        <v>198</v>
      </c>
      <c r="C33" s="172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116</v>
      </c>
    </row>
  </sheetData>
  <mergeCells count="26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2025-02-05T14:59:09Z</dcterms:modified>
  <dc:language>pl-PL</dc:language>
</cp:coreProperties>
</file>