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5\CEP\Informacje Prasowe\2025.03\eRejestracje\robocze\"/>
    </mc:Choice>
  </mc:AlternateContent>
  <xr:revisionPtr revIDLastSave="0" documentId="13_ncr:1_{D398C1E0-DFE1-4FF0-B960-F142E9D69190}" xr6:coauthVersionLast="47" xr6:coauthVersionMax="47" xr10:uidLastSave="{00000000-0000-0000-0000-000000000000}"/>
  <bookViews>
    <workbookView xWindow="-105" yWindow="0" windowWidth="1461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D22" i="4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 s="1"/>
  <c r="D7" i="3"/>
  <c r="L7" i="3" s="1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<sst xmlns="http://schemas.openxmlformats.org/spreadsheetml/2006/main" count="938" uniqueCount="257">
  <si>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</si>
  <si>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</si>
  <si>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</si>
  <si>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</si>
  <si>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</si>
  <si>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</si>
  <si>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</si>
  <si>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</si>
  <si>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</si>
  <si>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</si>
  <si>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</si>
  <si>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</si>
  <si>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</si>
  <si>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</si>
  <si>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</si>
  <si>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</si>
  <si>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</si>
  <si>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</si>
  <si>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</si>
  <si>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</si>
  <si>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</si>
  <si>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</si>
  <si>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</si>
  <si>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</si>
  <si>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</si>
  <si>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</si>
  <si>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</si>
  <si>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</si>
  <si>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</si>
  <si>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</si>
  <si>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</si>
  <si>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</si>
  <si>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</si>
  <si>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</si>
  <si>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</si>
  <si>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</si>
  <si>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</si>
  <si>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</si>
  <si>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</si>
  <si>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</si>
  <si>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</si>
  <si>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</si>
  <si>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</si>
  <si>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</si>
  <si>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</si>
  <si>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</si>
  <si>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</si>
  <si>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</si>
  <si>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</si>
  <si>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</si>
  <si>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</si>
  <si>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</si>
  <si>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</si>
  <si>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</si>
  <si>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</si>
  <si>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</si>
  <si>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</si>
  <si>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</si>
  <si>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</si>
  <si>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</si>
  <si>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</si>
  <si>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</si>
  <si>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</si>
  <si>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</si>
  <si>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</si>
  <si>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</si>
  <si>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</si>
  <si>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</si>
  <si>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</si>
  <si>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</si>
  <si>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</si>
  <si>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</si>
  <si>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</si>
  <si>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</si>
  <si>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</si>
  <si>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</si>
  <si>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</si>
  <si>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</si>
  <si>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</si>
  <si>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</si>
  <si>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</si>
  <si>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</si>
  <si>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</si>
  <si>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</si>
  <si>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</si>
  <si>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</si>
  <si>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</si>
  <si>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</si>
  <si>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</si>
  <si>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</si>
  <si>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</si>
  <si>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</si>
  <si>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</si>
  <si>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</si>
  <si>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</si>
  <si>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</si>
  <si>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</si>
  <si>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</si>
  <si>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</si>
  <si>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</si>
  <si>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</si>
  <si>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</si>
  <si>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</si>
  <si>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</si>
  <si>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</si>
  <si>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</si>
  <si>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</si>
  <si>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</si>
  <si>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</si>
  <si>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</si>
  <si>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</si>
  <si>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</si>
  <si>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</si>
  <si>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</si>
  <si>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</si>
  <si>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</si>
  <si>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</si>
  <si>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</si>
  <si>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</si>
  <si>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</si>
  <si>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</si>
  <si>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</si>
  <si>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</si>
  <si>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</si>
  <si>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</si>
  <si>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</si>
  <si>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</si>
  <si>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</si>
  <si>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</si>
  <si>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</si>
  <si>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</si>
  <si>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</si>
  <si>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</si>
  <si>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</si>
  <si>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</si>
  <si>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</si>
  <si>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</si>
  <si>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</si>
  <si>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</si>
  <si>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</si>
  <si>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</si>
  <si>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</si>
  <si>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</si>
  <si>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</si>
  <si>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</si>
  <si>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</si>
  <si>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</si>
  <si>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</si>
  <si>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</si>
  <si>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</si>
  <si>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</si>
  <si>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</si>
  <si>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</si>
  <si>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</si>
  <si>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</si>
  <si>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</si>
  <si>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</si>
  <si>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</si>
  <si>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</si>
  <si>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</si>
  <si>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</si>
  <si>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</si>
  <si>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</si>
  <si>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</si>
  <si>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</si>
  <si>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</si>
  <si>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</si>
  <si>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</si>
  <si>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</si>
  <si>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</si>
  <si>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</si>
  <si>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</si>
  <si>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</si>
  <si>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</si>
  <si>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</si>
  <si>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</si>
  <si>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</si>
  <si>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</si>
  <si>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</si>
  <si>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</si>
  <si>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</si>
  <si>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</si>
  <si>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</si>
  <si>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</si>
  <si>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</si>
  <si>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</si>
  <si>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</si>
  <si>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</si>
  <si>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</si>
  <si>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</si>
  <si>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</si>
  <si>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</si>
  <si>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</si>
  <si>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</si>
  <si>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</si>
  <si>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</si>
  <si>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</si>
  <si>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</si>
  <si>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</si>
  <si>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</si>
  <si>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</si>
  <si>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</si>
  <si>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</si>
  <si>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</si>
  <si>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</si>
  <si>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</si>
  <si>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</si>
  <si>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</si>
  <si>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</si>
  <si>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</si>
  <si>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</si>
  <si>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</si>
  <si>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</si>
  <si>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</si>
  <si>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</si>
  <si>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</si>
  <si>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</si>
  <si>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</si>
  <si>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</si>
  <si>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</si>
  <si>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>Volvo XC90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</si>
  <si>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</si>
  <si>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</si>
  <si>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</si>
  <si>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</si>
  <si>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</si>
  <si>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VIGOROUS</t>
  </si>
  <si>
    <t>Volvo EX30</t>
  </si>
  <si>
    <t>Toyota Proace</t>
  </si>
  <si>
    <t>Tesla Model 3</t>
  </si>
  <si>
    <t>Mercedes-Benz Citan</t>
  </si>
  <si>
    <t>SUPER SOCO</t>
  </si>
  <si>
    <t>Kia EV6</t>
  </si>
  <si>
    <t>BYD</t>
  </si>
  <si>
    <t/>
  </si>
  <si>
    <t>Dacia Spring</t>
  </si>
  <si>
    <t>Kia EV3</t>
  </si>
  <si>
    <t>MG</t>
  </si>
  <si>
    <t>Volkswagen Golf</t>
  </si>
  <si>
    <t>BYD Seal U</t>
  </si>
  <si>
    <t>MG HS</t>
  </si>
  <si>
    <t>AONEW</t>
  </si>
  <si>
    <t>JIAJI</t>
  </si>
  <si>
    <t>-</t>
  </si>
  <si>
    <t>Nissan Ariya</t>
  </si>
  <si>
    <t>BMW Seria 5</t>
  </si>
  <si>
    <t>Opel Combo</t>
  </si>
  <si>
    <t>Styczeń-Marzec 2025</t>
  </si>
  <si>
    <t>Marzec 2025</t>
  </si>
  <si>
    <t>Rok narastająco Styczeń - Marzec</t>
  </si>
  <si>
    <t>MINI</t>
  </si>
  <si>
    <t>Audi Q4 e-tron</t>
  </si>
  <si>
    <t>Citroen C3</t>
  </si>
  <si>
    <t>Nissan Qashqai</t>
  </si>
  <si>
    <t>Porsche Cayenne</t>
  </si>
  <si>
    <t>Toyota Proace Max</t>
  </si>
  <si>
    <t>HORWIN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</si>
</sst>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  <numFmt numFmtId="173" formatCode="_-* #,##0.00\ _z_ł_-;\-* #,##0.00\ _z_ł_-;_-* &quot;-&quot;??\ _z_ł_-;_-@_-"/>
  </numFmts>
  <fonts count="5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45">
    <xf numFmtId="0" fontId="0" fillId="0" borderId="0"/>
    <xf numFmtId="164" fontId="40" fillId="0" borderId="0" applyBorder="0" applyProtection="0"/>
    <xf numFmtId="9" fontId="40" fillId="0" borderId="0" applyBorder="0" applyProtection="0"/>
    <xf numFmtId="0" fontId="17" fillId="0" borderId="0" applyBorder="0" applyProtection="0"/>
    <xf numFmtId="164" fontId="40" fillId="0" borderId="0" applyBorder="0" applyProtection="0"/>
    <xf numFmtId="165" fontId="40" fillId="0" borderId="0" applyBorder="0" applyProtection="0"/>
    <xf numFmtId="165" fontId="40" fillId="0" borderId="0" applyBorder="0" applyProtection="0"/>
    <xf numFmtId="164" fontId="40" fillId="0" borderId="0" applyBorder="0" applyProtection="0"/>
    <xf numFmtId="165" fontId="40" fillId="0" borderId="0" applyBorder="0" applyProtection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0" fillId="0" borderId="0"/>
    <xf numFmtId="0" fontId="3" fillId="0" borderId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9" fontId="40" fillId="0" borderId="0" applyBorder="0" applyProtection="0"/>
    <xf numFmtId="0" fontId="52" fillId="0" borderId="0"/>
    <xf numFmtId="173" fontId="1" fillId="0" borderId="0" applyFont="0" applyFill="0" applyBorder="0" applyAlignment="0" applyProtection="0"/>
    <xf numFmtId="17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3" fontId="53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</cellStyleXfs>
  <cellXfs count="195">
    <xf numFmtId="0" fontId="0" fillId="0" borderId="0" xfId="0"/>
    <xf numFmtId="0" fontId="10" fillId="2" borderId="1" xfId="9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" fillId="0" borderId="0" xfId="12" applyFont="1"/>
    <xf numFmtId="0" fontId="5" fillId="0" borderId="0" xfId="0" applyFont="1"/>
    <xf numFmtId="0" fontId="4" fillId="0" borderId="0" xfId="0" applyFont="1"/>
    <xf numFmtId="0" fontId="6" fillId="0" borderId="0" xfId="0" applyFont="1"/>
    <xf numFmtId="166" fontId="7" fillId="0" borderId="0" xfId="0" applyNumberFormat="1" applyFont="1"/>
    <xf numFmtId="0" fontId="11" fillId="3" borderId="3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0" fontId="4" fillId="4" borderId="0" xfId="12" applyFont="1" applyFill="1"/>
    <xf numFmtId="168" fontId="4" fillId="0" borderId="0" xfId="2" applyNumberFormat="1" applyFont="1" applyBorder="1" applyProtection="1"/>
    <xf numFmtId="2" fontId="4" fillId="0" borderId="0" xfId="2" applyNumberFormat="1" applyFont="1" applyBorder="1" applyProtection="1"/>
    <xf numFmtId="10" fontId="4" fillId="0" borderId="0" xfId="12" applyNumberFormat="1" applyFont="1"/>
    <xf numFmtId="0" fontId="14" fillId="0" borderId="0" xfId="12" applyFont="1"/>
    <xf numFmtId="0" fontId="16" fillId="0" borderId="0" xfId="0" applyFont="1"/>
    <xf numFmtId="0" fontId="18" fillId="0" borderId="0" xfId="3" applyFont="1" applyBorder="1" applyAlignment="1" applyProtection="1">
      <alignment horizontal="center" vertical="top"/>
    </xf>
    <xf numFmtId="0" fontId="19" fillId="0" borderId="0" xfId="9" applyFont="1"/>
    <xf numFmtId="0" fontId="10" fillId="2" borderId="6" xfId="9" applyFont="1" applyFill="1" applyBorder="1" applyAlignment="1">
      <alignment horizontal="center" vertical="center" wrapText="1"/>
    </xf>
    <xf numFmtId="0" fontId="10" fillId="2" borderId="7" xfId="9" applyFont="1" applyFill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/>
    </xf>
    <xf numFmtId="0" fontId="12" fillId="0" borderId="3" xfId="9" applyFont="1" applyBorder="1" applyAlignment="1">
      <alignment horizontal="left" vertical="center"/>
    </xf>
    <xf numFmtId="0" fontId="12" fillId="3" borderId="3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10" fillId="2" borderId="9" xfId="9" applyFont="1" applyFill="1" applyBorder="1" applyAlignment="1">
      <alignment horizontal="center" vertical="center" wrapText="1"/>
    </xf>
    <xf numFmtId="0" fontId="24" fillId="0" borderId="0" xfId="0" applyFont="1"/>
    <xf numFmtId="0" fontId="10" fillId="5" borderId="4" xfId="9" applyFont="1" applyFill="1" applyBorder="1" applyAlignment="1">
      <alignment horizontal="center" vertical="center" wrapText="1"/>
    </xf>
    <xf numFmtId="0" fontId="10" fillId="5" borderId="7" xfId="9" applyFont="1" applyFill="1" applyBorder="1" applyAlignment="1">
      <alignment horizontal="center" vertical="center" wrapText="1"/>
    </xf>
    <xf numFmtId="0" fontId="12" fillId="0" borderId="0" xfId="0" applyFont="1"/>
    <xf numFmtId="0" fontId="15" fillId="0" borderId="0" xfId="0" applyFont="1"/>
    <xf numFmtId="0" fontId="13" fillId="0" borderId="0" xfId="0" applyFont="1" applyAlignment="1">
      <alignment vertical="center"/>
    </xf>
    <xf numFmtId="0" fontId="10" fillId="5" borderId="13" xfId="9" applyFont="1" applyFill="1" applyBorder="1" applyAlignment="1">
      <alignment horizontal="center" vertical="center" wrapText="1"/>
    </xf>
    <xf numFmtId="0" fontId="25" fillId="0" borderId="0" xfId="0" applyFont="1"/>
    <xf numFmtId="0" fontId="12" fillId="6" borderId="3" xfId="0" applyFont="1" applyFill="1" applyBorder="1" applyAlignment="1">
      <alignment horizontal="center" vertical="center" wrapText="1"/>
    </xf>
    <xf numFmtId="0" fontId="12" fillId="6" borderId="3" xfId="0" applyFont="1" applyFill="1" applyBorder="1" applyAlignment="1">
      <alignment horizontal="left" vertical="center"/>
    </xf>
    <xf numFmtId="0" fontId="10" fillId="5" borderId="15" xfId="9" applyFont="1" applyFill="1" applyBorder="1" applyAlignment="1">
      <alignment horizontal="center" vertical="center" wrapText="1"/>
    </xf>
    <xf numFmtId="0" fontId="27" fillId="0" borderId="0" xfId="0" applyFont="1"/>
    <xf numFmtId="166" fontId="4" fillId="0" borderId="0" xfId="0" applyNumberFormat="1" applyFont="1"/>
    <xf numFmtId="0" fontId="27" fillId="0" borderId="0" xfId="0" applyFont="1" applyAlignment="1">
      <alignment horizontal="right"/>
    </xf>
    <xf numFmtId="0" fontId="9" fillId="5" borderId="17" xfId="0" applyFont="1" applyFill="1" applyBorder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19" fillId="0" borderId="19" xfId="0" applyFont="1" applyBorder="1" applyAlignment="1">
      <alignment horizontal="left"/>
    </xf>
    <xf numFmtId="0" fontId="19" fillId="0" borderId="20" xfId="22" applyNumberFormat="1" applyFont="1" applyBorder="1" applyAlignment="1" applyProtection="1">
      <alignment horizontal="right"/>
    </xf>
    <xf numFmtId="168" fontId="19" fillId="0" borderId="21" xfId="22" applyNumberFormat="1" applyFont="1" applyBorder="1" applyAlignment="1" applyProtection="1">
      <alignment horizontal="right"/>
    </xf>
    <xf numFmtId="169" fontId="19" fillId="0" borderId="22" xfId="18" applyNumberFormat="1" applyFont="1" applyBorder="1" applyProtection="1"/>
    <xf numFmtId="169" fontId="28" fillId="0" borderId="19" xfId="18" applyNumberFormat="1" applyFont="1" applyBorder="1" applyAlignment="1" applyProtection="1">
      <alignment horizontal="right"/>
    </xf>
    <xf numFmtId="170" fontId="19" fillId="0" borderId="20" xfId="22" applyNumberFormat="1" applyFont="1" applyBorder="1" applyAlignment="1" applyProtection="1">
      <alignment horizontal="right"/>
    </xf>
    <xf numFmtId="169" fontId="19" fillId="0" borderId="19" xfId="18" applyNumberFormat="1" applyFont="1" applyBorder="1" applyProtection="1"/>
    <xf numFmtId="169" fontId="19" fillId="0" borderId="19" xfId="18" applyNumberFormat="1" applyFont="1" applyBorder="1" applyAlignment="1" applyProtection="1">
      <alignment horizontal="right"/>
    </xf>
    <xf numFmtId="0" fontId="19" fillId="0" borderId="19" xfId="0" applyFont="1" applyBorder="1" applyAlignment="1">
      <alignment horizontal="left" indent="1"/>
    </xf>
    <xf numFmtId="3" fontId="19" fillId="0" borderId="20" xfId="22" applyNumberFormat="1" applyFont="1" applyBorder="1" applyAlignment="1" applyProtection="1">
      <alignment horizontal="right"/>
    </xf>
    <xf numFmtId="169" fontId="27" fillId="0" borderId="19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1" fontId="19" fillId="0" borderId="20" xfId="22" applyNumberFormat="1" applyFont="1" applyBorder="1" applyAlignment="1" applyProtection="1">
      <alignment horizontal="right"/>
    </xf>
    <xf numFmtId="172" fontId="19" fillId="0" borderId="20" xfId="22" applyNumberFormat="1" applyFont="1" applyBorder="1" applyAlignment="1" applyProtection="1">
      <alignment horizontal="right"/>
    </xf>
    <xf numFmtId="0" fontId="19" fillId="0" borderId="23" xfId="0" applyFont="1" applyBorder="1" applyAlignment="1">
      <alignment horizontal="left" indent="1"/>
    </xf>
    <xf numFmtId="171" fontId="19" fillId="0" borderId="24" xfId="22" applyNumberFormat="1" applyFont="1" applyBorder="1" applyAlignment="1" applyProtection="1">
      <alignment horizontal="right"/>
    </xf>
    <xf numFmtId="168" fontId="19" fillId="0" borderId="25" xfId="22" applyNumberFormat="1" applyFont="1" applyBorder="1" applyAlignment="1" applyProtection="1">
      <alignment horizontal="right"/>
    </xf>
    <xf numFmtId="169" fontId="19" fillId="0" borderId="23" xfId="18" applyNumberFormat="1" applyFont="1" applyBorder="1" applyProtection="1"/>
    <xf numFmtId="169" fontId="28" fillId="0" borderId="23" xfId="18" applyNumberFormat="1" applyFont="1" applyBorder="1" applyAlignment="1" applyProtection="1">
      <alignment horizontal="right"/>
    </xf>
    <xf numFmtId="166" fontId="27" fillId="0" borderId="0" xfId="0" applyNumberFormat="1" applyFont="1"/>
    <xf numFmtId="0" fontId="29" fillId="0" borderId="0" xfId="9" applyFont="1" applyAlignment="1">
      <alignment horizontal="center" vertical="center"/>
    </xf>
    <xf numFmtId="0" fontId="31" fillId="0" borderId="0" xfId="9" applyFont="1" applyAlignment="1">
      <alignment horizontal="right" vertical="center"/>
    </xf>
    <xf numFmtId="0" fontId="30" fillId="0" borderId="0" xfId="9" applyFont="1" applyAlignment="1">
      <alignment vertical="center"/>
    </xf>
    <xf numFmtId="0" fontId="33" fillId="5" borderId="26" xfId="9" applyFont="1" applyFill="1" applyBorder="1" applyAlignment="1">
      <alignment horizontal="center" vertical="center" wrapText="1"/>
    </xf>
    <xf numFmtId="0" fontId="33" fillId="5" borderId="28" xfId="9" applyFont="1" applyFill="1" applyBorder="1" applyAlignment="1">
      <alignment horizontal="center" wrapText="1"/>
    </xf>
    <xf numFmtId="0" fontId="34" fillId="5" borderId="31" xfId="9" applyFont="1" applyFill="1" applyBorder="1" applyAlignment="1">
      <alignment horizontal="center" vertical="center" wrapText="1"/>
    </xf>
    <xf numFmtId="0" fontId="34" fillId="5" borderId="30" xfId="9" applyFont="1" applyFill="1" applyBorder="1" applyAlignment="1">
      <alignment horizontal="center" vertical="top" wrapText="1"/>
    </xf>
    <xf numFmtId="0" fontId="29" fillId="0" borderId="32" xfId="9" applyFont="1" applyBorder="1" applyAlignment="1">
      <alignment horizontal="center" vertical="center"/>
    </xf>
    <xf numFmtId="0" fontId="19" fillId="0" borderId="33" xfId="9" applyFont="1" applyBorder="1" applyAlignment="1">
      <alignment vertical="center"/>
    </xf>
    <xf numFmtId="3" fontId="19" fillId="0" borderId="34" xfId="9" applyNumberFormat="1" applyFont="1" applyBorder="1" applyAlignment="1">
      <alignment vertical="center"/>
    </xf>
    <xf numFmtId="10" fontId="19" fillId="0" borderId="33" xfId="18" applyNumberFormat="1" applyFont="1" applyBorder="1" applyAlignment="1" applyProtection="1">
      <alignment vertical="center"/>
    </xf>
    <xf numFmtId="168" fontId="19" fillId="0" borderId="33" xfId="18" applyNumberFormat="1" applyFont="1" applyBorder="1" applyAlignment="1" applyProtection="1">
      <alignment vertical="center"/>
    </xf>
    <xf numFmtId="1" fontId="19" fillId="0" borderId="32" xfId="18" applyNumberFormat="1" applyFont="1" applyBorder="1" applyAlignment="1" applyProtection="1">
      <alignment horizontal="center"/>
    </xf>
    <xf numFmtId="0" fontId="35" fillId="6" borderId="32" xfId="0" applyFont="1" applyFill="1" applyBorder="1" applyAlignment="1">
      <alignment horizontal="center" vertical="center" wrapText="1"/>
    </xf>
    <xf numFmtId="0" fontId="19" fillId="6" borderId="33" xfId="9" applyFont="1" applyFill="1" applyBorder="1" applyAlignment="1">
      <alignment vertical="center"/>
    </xf>
    <xf numFmtId="3" fontId="19" fillId="6" borderId="34" xfId="9" applyNumberFormat="1" applyFont="1" applyFill="1" applyBorder="1" applyAlignment="1">
      <alignment vertical="center"/>
    </xf>
    <xf numFmtId="10" fontId="19" fillId="6" borderId="33" xfId="18" applyNumberFormat="1" applyFont="1" applyFill="1" applyBorder="1" applyAlignment="1" applyProtection="1">
      <alignment vertical="center"/>
    </xf>
    <xf numFmtId="168" fontId="19" fillId="6" borderId="33" xfId="18" applyNumberFormat="1" applyFont="1" applyFill="1" applyBorder="1" applyAlignment="1" applyProtection="1">
      <alignment vertical="center"/>
    </xf>
    <xf numFmtId="1" fontId="19" fillId="6" borderId="32" xfId="18" applyNumberFormat="1" applyFont="1" applyFill="1" applyBorder="1" applyAlignment="1" applyProtection="1">
      <alignment horizontal="center"/>
    </xf>
    <xf numFmtId="3" fontId="19" fillId="7" borderId="34" xfId="9" applyNumberFormat="1" applyFont="1" applyFill="1" applyBorder="1" applyAlignment="1">
      <alignment vertical="center"/>
    </xf>
    <xf numFmtId="10" fontId="19" fillId="7" borderId="33" xfId="18" applyNumberFormat="1" applyFont="1" applyFill="1" applyBorder="1" applyAlignment="1" applyProtection="1">
      <alignment vertical="center"/>
    </xf>
    <xf numFmtId="168" fontId="19" fillId="7" borderId="33" xfId="18" applyNumberFormat="1" applyFont="1" applyFill="1" applyBorder="1" applyAlignment="1" applyProtection="1">
      <alignment vertical="center"/>
    </xf>
    <xf numFmtId="3" fontId="19" fillId="7" borderId="32" xfId="9" applyNumberFormat="1" applyFont="1" applyFill="1" applyBorder="1" applyAlignment="1">
      <alignment vertical="center"/>
    </xf>
    <xf numFmtId="3" fontId="9" fillId="5" borderId="34" xfId="9" applyNumberFormat="1" applyFont="1" applyFill="1" applyBorder="1" applyAlignment="1">
      <alignment vertical="center"/>
    </xf>
    <xf numFmtId="9" fontId="9" fillId="5" borderId="33" xfId="18" applyFont="1" applyFill="1" applyBorder="1" applyAlignment="1" applyProtection="1">
      <alignment vertical="center"/>
    </xf>
    <xf numFmtId="168" fontId="9" fillId="5" borderId="33" xfId="9" applyNumberFormat="1" applyFont="1" applyFill="1" applyBorder="1" applyAlignment="1">
      <alignment vertical="center"/>
    </xf>
    <xf numFmtId="3" fontId="9" fillId="5" borderId="32" xfId="9" applyNumberFormat="1" applyFont="1" applyFill="1" applyBorder="1" applyAlignment="1">
      <alignment vertical="center"/>
    </xf>
    <xf numFmtId="0" fontId="36" fillId="0" borderId="0" xfId="0" applyFont="1"/>
    <xf numFmtId="0" fontId="37" fillId="0" borderId="0" xfId="0" applyFont="1"/>
    <xf numFmtId="0" fontId="19" fillId="7" borderId="34" xfId="9" applyFont="1" applyFill="1" applyBorder="1" applyAlignment="1">
      <alignment vertical="center"/>
    </xf>
    <xf numFmtId="0" fontId="33" fillId="5" borderId="42" xfId="9" applyFont="1" applyFill="1" applyBorder="1" applyAlignment="1">
      <alignment horizontal="center" vertical="center" wrapText="1"/>
    </xf>
    <xf numFmtId="0" fontId="34" fillId="5" borderId="29" xfId="9" applyFont="1" applyFill="1" applyBorder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19" fillId="7" borderId="32" xfId="9" applyFont="1" applyFill="1" applyBorder="1" applyAlignment="1">
      <alignment vertical="center"/>
    </xf>
    <xf numFmtId="167" fontId="41" fillId="3" borderId="3" xfId="1" applyNumberFormat="1" applyFont="1" applyFill="1" applyBorder="1" applyAlignment="1" applyProtection="1">
      <alignment horizontal="right" vertical="center"/>
    </xf>
    <xf numFmtId="9" fontId="41" fillId="3" borderId="3" xfId="2" applyFont="1" applyFill="1" applyBorder="1" applyAlignment="1" applyProtection="1">
      <alignment horizontal="right" vertical="center"/>
    </xf>
    <xf numFmtId="168" fontId="41" fillId="3" borderId="3" xfId="22" applyNumberFormat="1" applyFont="1" applyFill="1" applyBorder="1" applyAlignment="1" applyProtection="1">
      <alignment horizontal="right" vertical="center"/>
    </xf>
    <xf numFmtId="167" fontId="42" fillId="0" borderId="3" xfId="1" applyNumberFormat="1" applyFont="1" applyBorder="1" applyAlignment="1" applyProtection="1">
      <alignment horizontal="right" vertical="center"/>
    </xf>
    <xf numFmtId="168" fontId="42" fillId="0" borderId="3" xfId="2" applyNumberFormat="1" applyFont="1" applyBorder="1" applyAlignment="1" applyProtection="1">
      <alignment horizontal="right" vertical="center"/>
    </xf>
    <xf numFmtId="168" fontId="43" fillId="0" borderId="3" xfId="2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4" fillId="3" borderId="3" xfId="22" applyNumberFormat="1" applyFont="1" applyFill="1" applyBorder="1" applyAlignment="1" applyProtection="1">
      <alignment horizontal="right" vertical="center"/>
    </xf>
    <xf numFmtId="168" fontId="35" fillId="3" borderId="3" xfId="22" applyNumberFormat="1" applyFont="1" applyFill="1" applyBorder="1" applyAlignment="1" applyProtection="1">
      <alignment horizontal="right" vertical="center"/>
    </xf>
    <xf numFmtId="3" fontId="42" fillId="0" borderId="3" xfId="9" applyNumberFormat="1" applyFont="1" applyBorder="1" applyAlignment="1">
      <alignment vertical="center"/>
    </xf>
    <xf numFmtId="168" fontId="42" fillId="0" borderId="3" xfId="2" applyNumberFormat="1" applyFont="1" applyBorder="1" applyAlignment="1" applyProtection="1">
      <alignment vertical="center"/>
    </xf>
    <xf numFmtId="3" fontId="42" fillId="3" borderId="3" xfId="0" applyNumberFormat="1" applyFont="1" applyFill="1" applyBorder="1" applyAlignment="1">
      <alignment vertical="center" wrapText="1"/>
    </xf>
    <xf numFmtId="168" fontId="42" fillId="3" borderId="3" xfId="2" applyNumberFormat="1" applyFont="1" applyFill="1" applyBorder="1" applyAlignment="1" applyProtection="1">
      <alignment vertical="center" wrapText="1"/>
    </xf>
    <xf numFmtId="3" fontId="45" fillId="0" borderId="3" xfId="9" applyNumberFormat="1" applyFont="1" applyBorder="1" applyAlignment="1">
      <alignment vertical="center"/>
    </xf>
    <xf numFmtId="168" fontId="45" fillId="0" borderId="8" xfId="18" applyNumberFormat="1" applyFont="1" applyBorder="1" applyAlignment="1" applyProtection="1">
      <alignment vertical="center"/>
    </xf>
    <xf numFmtId="3" fontId="46" fillId="5" borderId="1" xfId="9" applyNumberFormat="1" applyFont="1" applyFill="1" applyBorder="1" applyAlignment="1">
      <alignment vertical="center"/>
    </xf>
    <xf numFmtId="9" fontId="46" fillId="5" borderId="9" xfId="18" applyFont="1" applyFill="1" applyBorder="1" applyAlignment="1" applyProtection="1">
      <alignment vertical="center"/>
    </xf>
    <xf numFmtId="168" fontId="46" fillId="5" borderId="9" xfId="9" applyNumberFormat="1" applyFont="1" applyFill="1" applyBorder="1" applyAlignment="1">
      <alignment vertical="center"/>
    </xf>
    <xf numFmtId="3" fontId="46" fillId="5" borderId="10" xfId="9" applyNumberFormat="1" applyFont="1" applyFill="1" applyBorder="1" applyAlignment="1">
      <alignment vertical="center"/>
    </xf>
    <xf numFmtId="9" fontId="46" fillId="5" borderId="1" xfId="18" applyFont="1" applyFill="1" applyBorder="1" applyAlignment="1" applyProtection="1">
      <alignment vertical="center"/>
    </xf>
    <xf numFmtId="9" fontId="46" fillId="5" borderId="11" xfId="18" applyFont="1" applyFill="1" applyBorder="1" applyAlignment="1" applyProtection="1">
      <alignment vertical="center"/>
    </xf>
    <xf numFmtId="168" fontId="46" fillId="5" borderId="11" xfId="9" applyNumberFormat="1" applyFont="1" applyFill="1" applyBorder="1" applyAlignment="1">
      <alignment vertical="center"/>
    </xf>
    <xf numFmtId="3" fontId="45" fillId="0" borderId="12" xfId="9" applyNumberFormat="1" applyFont="1" applyBorder="1" applyAlignment="1">
      <alignment vertical="center"/>
    </xf>
    <xf numFmtId="168" fontId="45" fillId="0" borderId="3" xfId="18" applyNumberFormat="1" applyFont="1" applyBorder="1" applyAlignment="1" applyProtection="1">
      <alignment vertical="center"/>
    </xf>
    <xf numFmtId="3" fontId="45" fillId="0" borderId="8" xfId="9" applyNumberFormat="1" applyFont="1" applyBorder="1" applyAlignment="1">
      <alignment vertical="center"/>
    </xf>
    <xf numFmtId="3" fontId="46" fillId="5" borderId="9" xfId="9" applyNumberFormat="1" applyFont="1" applyFill="1" applyBorder="1" applyAlignment="1">
      <alignment vertical="center"/>
    </xf>
    <xf numFmtId="3" fontId="42" fillId="6" borderId="3" xfId="0" applyNumberFormat="1" applyFont="1" applyFill="1" applyBorder="1" applyAlignment="1">
      <alignment vertical="center" wrapText="1"/>
    </xf>
    <xf numFmtId="168" fontId="42" fillId="6" borderId="3" xfId="2" applyNumberFormat="1" applyFont="1" applyFill="1" applyBorder="1" applyAlignment="1" applyProtection="1">
      <alignment vertical="center" wrapText="1"/>
    </xf>
    <xf numFmtId="9" fontId="46" fillId="5" borderId="8" xfId="18" applyFont="1" applyFill="1" applyBorder="1" applyAlignment="1" applyProtection="1">
      <alignment vertical="center"/>
    </xf>
    <xf numFmtId="168" fontId="46" fillId="5" borderId="8" xfId="9" applyNumberFormat="1" applyFont="1" applyFill="1" applyBorder="1" applyAlignment="1">
      <alignment vertical="center"/>
    </xf>
    <xf numFmtId="167" fontId="41" fillId="0" borderId="12" xfId="1" applyNumberFormat="1" applyFont="1" applyBorder="1" applyAlignment="1" applyProtection="1">
      <alignment horizontal="right" vertical="center"/>
    </xf>
    <xf numFmtId="9" fontId="41" fillId="0" borderId="12" xfId="2" applyFont="1" applyBorder="1" applyAlignment="1" applyProtection="1">
      <alignment horizontal="right" vertical="center"/>
    </xf>
    <xf numFmtId="168" fontId="41" fillId="0" borderId="12" xfId="22" applyNumberFormat="1" applyFont="1" applyBorder="1" applyAlignment="1" applyProtection="1">
      <alignment horizontal="right" vertical="center"/>
    </xf>
    <xf numFmtId="168" fontId="41" fillId="0" borderId="8" xfId="22" applyNumberFormat="1" applyFont="1" applyBorder="1" applyAlignment="1" applyProtection="1">
      <alignment horizontal="right" vertical="center"/>
    </xf>
    <xf numFmtId="0" fontId="47" fillId="0" borderId="43" xfId="0" applyFont="1" applyBorder="1" applyAlignment="1">
      <alignment horizontal="left" vertical="center" wrapText="1" indent="2"/>
    </xf>
    <xf numFmtId="0" fontId="49" fillId="3" borderId="3" xfId="0" applyFont="1" applyFill="1" applyBorder="1" applyAlignment="1">
      <alignment horizontal="left" vertical="center"/>
    </xf>
    <xf numFmtId="168" fontId="42" fillId="0" borderId="3" xfId="22" applyNumberFormat="1" applyFont="1" applyBorder="1" applyAlignment="1" applyProtection="1">
      <alignment horizontal="center" vertical="center"/>
    </xf>
    <xf numFmtId="167" fontId="42" fillId="0" borderId="3" xfId="1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1" xfId="0" applyFont="1" applyFill="1" applyBorder="1" applyAlignment="1">
      <alignment horizontal="center" vertical="center" wrapText="1"/>
    </xf>
    <xf numFmtId="167" fontId="10" fillId="2" borderId="1" xfId="1" applyNumberFormat="1" applyFont="1" applyFill="1" applyBorder="1" applyAlignment="1" applyProtection="1">
      <alignment horizontal="center" vertical="center" wrapText="1"/>
    </xf>
    <xf numFmtId="0" fontId="48" fillId="2" borderId="2" xfId="0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left" vertical="center"/>
    </xf>
    <xf numFmtId="0" fontId="21" fillId="5" borderId="2" xfId="9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5" fillId="0" borderId="0" xfId="9" applyFont="1" applyAlignment="1">
      <alignment horizontal="center" vertical="center"/>
    </xf>
    <xf numFmtId="0" fontId="10" fillId="5" borderId="2" xfId="9" applyFont="1" applyFill="1" applyBorder="1" applyAlignment="1">
      <alignment horizontal="center" vertical="center" wrapText="1"/>
    </xf>
    <xf numFmtId="0" fontId="10" fillId="5" borderId="5" xfId="9" applyFont="1" applyFill="1" applyBorder="1" applyAlignment="1">
      <alignment horizontal="center" vertical="center"/>
    </xf>
    <xf numFmtId="0" fontId="10" fillId="5" borderId="5" xfId="9" applyFont="1" applyFill="1" applyBorder="1" applyAlignment="1">
      <alignment horizontal="center" vertical="center" wrapText="1"/>
    </xf>
    <xf numFmtId="0" fontId="21" fillId="5" borderId="1" xfId="9" applyFont="1" applyFill="1" applyBorder="1" applyAlignment="1">
      <alignment horizontal="center" vertical="center"/>
    </xf>
    <xf numFmtId="0" fontId="10" fillId="2" borderId="1" xfId="9" applyFont="1" applyFill="1" applyBorder="1" applyAlignment="1">
      <alignment horizontal="center" vertical="center" wrapText="1"/>
    </xf>
    <xf numFmtId="0" fontId="10" fillId="2" borderId="4" xfId="9" applyFont="1" applyFill="1" applyBorder="1" applyAlignment="1">
      <alignment horizontal="center" vertical="center"/>
    </xf>
    <xf numFmtId="0" fontId="10" fillId="2" borderId="4" xfId="9" applyFont="1" applyFill="1" applyBorder="1" applyAlignment="1">
      <alignment horizontal="center" vertical="center" wrapText="1"/>
    </xf>
    <xf numFmtId="0" fontId="20" fillId="0" borderId="43" xfId="9" applyFont="1" applyBorder="1" applyAlignment="1">
      <alignment horizontal="left" vertical="center"/>
    </xf>
    <xf numFmtId="0" fontId="20" fillId="0" borderId="8" xfId="9" applyFont="1" applyBorder="1" applyAlignment="1">
      <alignment horizontal="left" vertical="center"/>
    </xf>
    <xf numFmtId="0" fontId="21" fillId="5" borderId="44" xfId="9" applyFont="1" applyFill="1" applyBorder="1" applyAlignment="1">
      <alignment horizontal="center" vertical="center"/>
    </xf>
    <xf numFmtId="0" fontId="21" fillId="5" borderId="45" xfId="9" applyFont="1" applyFill="1" applyBorder="1" applyAlignment="1">
      <alignment horizontal="center" vertical="center"/>
    </xf>
    <xf numFmtId="0" fontId="10" fillId="2" borderId="2" xfId="9" applyFont="1" applyFill="1" applyBorder="1" applyAlignment="1">
      <alignment horizontal="center" vertical="center" wrapText="1"/>
    </xf>
    <xf numFmtId="0" fontId="10" fillId="2" borderId="5" xfId="9" applyFont="1" applyFill="1" applyBorder="1" applyAlignment="1">
      <alignment horizontal="center" vertical="center"/>
    </xf>
    <xf numFmtId="0" fontId="10" fillId="2" borderId="5" xfId="9" applyFont="1" applyFill="1" applyBorder="1" applyAlignment="1">
      <alignment horizontal="center" vertical="center" wrapText="1"/>
    </xf>
    <xf numFmtId="0" fontId="20" fillId="0" borderId="3" xfId="9" applyFont="1" applyBorder="1" applyAlignment="1">
      <alignment horizontal="center" vertical="center"/>
    </xf>
    <xf numFmtId="0" fontId="21" fillId="5" borderId="3" xfId="9" applyFont="1" applyFill="1" applyBorder="1" applyAlignment="1">
      <alignment horizontal="center" vertical="center"/>
    </xf>
    <xf numFmtId="0" fontId="10" fillId="5" borderId="3" xfId="9" applyFont="1" applyFill="1" applyBorder="1" applyAlignment="1">
      <alignment horizontal="center" vertical="center" wrapText="1"/>
    </xf>
    <xf numFmtId="0" fontId="10" fillId="5" borderId="14" xfId="9" applyFont="1" applyFill="1" applyBorder="1" applyAlignment="1">
      <alignment horizontal="center" vertical="center"/>
    </xf>
    <xf numFmtId="0" fontId="10" fillId="5" borderId="14" xfId="9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9" fillId="5" borderId="16" xfId="0" applyFont="1" applyFill="1" applyBorder="1" applyAlignment="1">
      <alignment horizontal="center" vertical="center" wrapText="1"/>
    </xf>
    <xf numFmtId="0" fontId="9" fillId="5" borderId="16" xfId="0" applyFont="1" applyFill="1" applyBorder="1" applyAlignment="1">
      <alignment horizontal="center" vertical="center"/>
    </xf>
    <xf numFmtId="49" fontId="9" fillId="5" borderId="16" xfId="0" applyNumberFormat="1" applyFont="1" applyFill="1" applyBorder="1" applyAlignment="1">
      <alignment horizontal="center"/>
    </xf>
    <xf numFmtId="0" fontId="29" fillId="7" borderId="35" xfId="9" applyFont="1" applyFill="1" applyBorder="1" applyAlignment="1">
      <alignment horizontal="center" vertical="center"/>
    </xf>
    <xf numFmtId="0" fontId="9" fillId="5" borderId="35" xfId="9" applyFont="1" applyFill="1" applyBorder="1" applyAlignment="1">
      <alignment horizontal="center" vertical="top"/>
    </xf>
    <xf numFmtId="0" fontId="34" fillId="5" borderId="29" xfId="9" applyFont="1" applyFill="1" applyBorder="1" applyAlignment="1">
      <alignment horizontal="center" vertical="top" wrapText="1"/>
    </xf>
    <xf numFmtId="0" fontId="33" fillId="5" borderId="27" xfId="9" applyFont="1" applyFill="1" applyBorder="1" applyAlignment="1">
      <alignment horizontal="center" wrapText="1"/>
    </xf>
    <xf numFmtId="0" fontId="32" fillId="5" borderId="31" xfId="9" applyFont="1" applyFill="1" applyBorder="1" applyAlignment="1">
      <alignment horizontal="center" vertical="top"/>
    </xf>
    <xf numFmtId="0" fontId="32" fillId="5" borderId="29" xfId="9" applyFont="1" applyFill="1" applyBorder="1" applyAlignment="1">
      <alignment horizontal="center" vertical="top"/>
    </xf>
    <xf numFmtId="0" fontId="9" fillId="5" borderId="26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wrapText="1"/>
    </xf>
    <xf numFmtId="0" fontId="9" fillId="5" borderId="27" xfId="9" applyFont="1" applyFill="1" applyBorder="1" applyAlignment="1">
      <alignment horizontal="center" vertical="center"/>
    </xf>
    <xf numFmtId="0" fontId="32" fillId="5" borderId="29" xfId="9" applyFont="1" applyFill="1" applyBorder="1" applyAlignment="1">
      <alignment horizontal="center" vertical="center"/>
    </xf>
    <xf numFmtId="0" fontId="32" fillId="5" borderId="30" xfId="9" applyFont="1" applyFill="1" applyBorder="1" applyAlignment="1">
      <alignment horizontal="center" vertical="center"/>
    </xf>
    <xf numFmtId="0" fontId="33" fillId="5" borderId="27" xfId="9" applyFont="1" applyFill="1" applyBorder="1" applyAlignment="1">
      <alignment horizontal="center" vertical="center" wrapText="1"/>
    </xf>
    <xf numFmtId="0" fontId="9" fillId="5" borderId="28" xfId="9" applyFont="1" applyFill="1" applyBorder="1" applyAlignment="1">
      <alignment horizontal="center" vertical="center"/>
    </xf>
    <xf numFmtId="0" fontId="29" fillId="0" borderId="0" xfId="9" applyFont="1" applyAlignment="1">
      <alignment horizontal="center" wrapText="1"/>
    </xf>
    <xf numFmtId="0" fontId="29" fillId="0" borderId="0" xfId="9" applyFont="1" applyAlignment="1">
      <alignment horizontal="center" vertical="center"/>
    </xf>
    <xf numFmtId="0" fontId="30" fillId="0" borderId="0" xfId="9" applyFont="1" applyAlignment="1">
      <alignment horizontal="center" vertical="center"/>
    </xf>
    <xf numFmtId="0" fontId="34" fillId="5" borderId="29" xfId="9" applyFont="1" applyFill="1" applyBorder="1" applyAlignment="1">
      <alignment horizontal="center" vertical="center" wrapText="1"/>
    </xf>
    <xf numFmtId="0" fontId="9" fillId="5" borderId="36" xfId="9" applyFont="1" applyFill="1" applyBorder="1" applyAlignment="1">
      <alignment horizontal="center" vertical="center"/>
    </xf>
    <xf numFmtId="0" fontId="9" fillId="5" borderId="37" xfId="9" applyFont="1" applyFill="1" applyBorder="1" applyAlignment="1">
      <alignment horizontal="center" vertical="center"/>
    </xf>
    <xf numFmtId="0" fontId="9" fillId="5" borderId="38" xfId="9" applyFont="1" applyFill="1" applyBorder="1" applyAlignment="1">
      <alignment horizontal="center" vertical="center"/>
    </xf>
    <xf numFmtId="0" fontId="32" fillId="5" borderId="39" xfId="9" applyFont="1" applyFill="1" applyBorder="1" applyAlignment="1">
      <alignment horizontal="center" vertical="center"/>
    </xf>
    <xf numFmtId="0" fontId="32" fillId="5" borderId="40" xfId="9" applyFont="1" applyFill="1" applyBorder="1" applyAlignment="1">
      <alignment horizontal="center" vertical="center"/>
    </xf>
    <xf numFmtId="0" fontId="32" fillId="5" borderId="41" xfId="9" applyFont="1" applyFill="1" applyBorder="1" applyAlignment="1">
      <alignment horizontal="center" vertical="center"/>
    </xf>
    <xf numFmtId="0" fontId="49" fillId="0" borderId="3" xfId="9" applyFont="1" applyBorder="1" applyAlignment="1">
      <alignment horizontal="left" vertical="center"/>
    </xf>
  </cellXfs>
  <cellStyles count="45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2 2" xfId="27" xr:uid="{F445AE98-6E67-4A9F-84A2-9DD75BD487B2}"/>
    <cellStyle name="Dziesiętny 2 3" xfId="6" xr:uid="{00000000-0005-0000-0000-000008000000}"/>
    <cellStyle name="Dziesiętny 2 3 2" xfId="28" xr:uid="{9B978246-1B74-422D-BE96-CB998BB25177}"/>
    <cellStyle name="Dziesiętny 2 4" xfId="26" xr:uid="{2EF6A37F-98B6-471B-BBD1-2C2C63535112}"/>
    <cellStyle name="Dziesiętny 3" xfId="7" xr:uid="{00000000-0005-0000-0000-000009000000}"/>
    <cellStyle name="Dziesiętny 3 2" xfId="29" xr:uid="{71530262-B7EC-43EC-B5DB-4331A71B23D7}"/>
    <cellStyle name="Dziesiętny 4" xfId="8" xr:uid="{00000000-0005-0000-0000-00000A000000}"/>
    <cellStyle name="Dziesiętny 4 2" xfId="30" xr:uid="{A0D10AF4-3243-4F80-BB78-91C4C9C80004}"/>
    <cellStyle name="Dziesiętny 5" xfId="25" xr:uid="{94E22892-1304-4C9B-816B-FC296B085CB7}"/>
    <cellStyle name="Hiperłącze" xfId="3" builtinId="8"/>
    <cellStyle name="Hiperłącze 2" xfId="31" xr:uid="{FD2E27D1-BC49-48F4-82FC-B37C6859ADEF}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4 2 2" xfId="33" xr:uid="{6F4855F1-E7B9-4B25-8262-59834888E5B2}"/>
    <cellStyle name="Normalny 4 3" xfId="32" xr:uid="{50A311D7-5FAE-4351-909A-E326C665C6F4}"/>
    <cellStyle name="Normalny 5" xfId="14" xr:uid="{00000000-0005-0000-0000-000010000000}"/>
    <cellStyle name="Normalny 5 2" xfId="15" xr:uid="{00000000-0005-0000-0000-000011000000}"/>
    <cellStyle name="Normalny 5 2 2" xfId="35" xr:uid="{EAD8C7D5-4262-41FA-B4C0-144B68D7BA41}"/>
    <cellStyle name="Normalny 5 3" xfId="34" xr:uid="{CDCB7F7E-2E26-456A-8187-015A8B76E34C}"/>
    <cellStyle name="Normalny 6" xfId="16" xr:uid="{00000000-0005-0000-0000-000012000000}"/>
    <cellStyle name="Normalny 6 2" xfId="36" xr:uid="{0ECF0F7E-BE45-4C64-8C5B-7F46F30AD38C}"/>
    <cellStyle name="Normalny 7" xfId="17" xr:uid="{00000000-0005-0000-0000-000013000000}"/>
    <cellStyle name="Normalny 7 2" xfId="37" xr:uid="{1DB37134-FFCA-4495-A5B3-7478B58232EE}"/>
    <cellStyle name="Normalny 8" xfId="24" xr:uid="{C8DA7374-80E8-4076-BAE6-0B7E55003ADD}"/>
    <cellStyle name="Procentowy" xfId="2" builtinId="5"/>
    <cellStyle name="Procentowy 2" xfId="18" xr:uid="{00000000-0005-0000-0000-000014000000}"/>
    <cellStyle name="Procentowy 2 2" xfId="38" xr:uid="{D12E77B0-5B8F-433B-8DCD-C14F78DF3C30}"/>
    <cellStyle name="Procentowy 3" xfId="19" xr:uid="{00000000-0005-0000-0000-000015000000}"/>
    <cellStyle name="Procentowy 3 2" xfId="20" xr:uid="{00000000-0005-0000-0000-000016000000}"/>
    <cellStyle name="Procentowy 3 2 2" xfId="40" xr:uid="{EC275145-A629-4574-9C82-D9E8175667BE}"/>
    <cellStyle name="Procentowy 3 3" xfId="39" xr:uid="{0D91904E-C69E-445A-9B3A-05236186DD5D}"/>
    <cellStyle name="Procentowy 4" xfId="21" xr:uid="{00000000-0005-0000-0000-000017000000}"/>
    <cellStyle name="Procentowy 4 2" xfId="22" xr:uid="{00000000-0005-0000-0000-000018000000}"/>
    <cellStyle name="Procentowy 4 2 2" xfId="42" xr:uid="{E7CE0E46-B4FE-402C-854E-8023ED9C831D}"/>
    <cellStyle name="Procentowy 4 3" xfId="41" xr:uid="{9D538493-EF19-4D42-87B8-64C4D21C5A47}"/>
    <cellStyle name="Procentowy 5" xfId="23" xr:uid="{00000000-0005-0000-0000-000019000000}"/>
    <cellStyle name="Procentowy 5 2" xfId="43" xr:uid="{A028A78B-5B30-4FAD-B861-227057B7A3AF}"/>
    <cellStyle name="Procentowy 6" xfId="44" xr:uid="{D2CA95A5-1E3D-4A41-A3F2-52EDB6919D2C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5" formatCode="\-"/>
    </dxf>
    <dxf>
      <font>
        <color rgb="FFFFFFFF"/>
      </font>
    </dxf>
    <dxf>
      <font>
        <color rgb="FFFFFFFF"/>
      </font>
      <numFmt numFmtId="174" formatCode="\+General"/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FFFF"/>
      </font>
      <numFmt numFmtId="174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>
      <selection activeCell="E11" sqref="E11"/>
    </sheetView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f ca="1">TODAY()</f>
        <v>45750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248</v>
      </c>
      <c r="D3" s="139"/>
      <c r="E3" s="140" t="s">
        <v>1</v>
      </c>
      <c r="F3" s="141" t="s">
        <v>247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53062</v>
      </c>
      <c r="D5" s="99">
        <v>1</v>
      </c>
      <c r="E5" s="100">
        <v>6.2791675846736172E-2</v>
      </c>
      <c r="F5" s="98">
        <v>142105</v>
      </c>
      <c r="G5" s="99">
        <v>1</v>
      </c>
      <c r="H5" s="100">
        <v>2.4578935225240794E-2</v>
      </c>
    </row>
    <row r="6" spans="1:256" ht="17.25" customHeight="1" x14ac:dyDescent="0.25">
      <c r="B6" s="132" t="s">
        <v>93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16041</v>
      </c>
      <c r="D7" s="102">
        <v>0.30230673551694243</v>
      </c>
      <c r="E7" s="103">
        <v>-8.8320545609548162E-2</v>
      </c>
      <c r="F7" s="101">
        <v>43952</v>
      </c>
      <c r="G7" s="102">
        <v>0.30929242461560114</v>
      </c>
      <c r="H7" s="104">
        <v>-0.12783267849347146</v>
      </c>
      <c r="I7" s="10"/>
    </row>
    <row r="8" spans="1:256" ht="22.7" customHeight="1" x14ac:dyDescent="0.25">
      <c r="B8" s="9" t="s">
        <v>7</v>
      </c>
      <c r="C8" s="101">
        <v>3956</v>
      </c>
      <c r="D8" s="102">
        <v>7.4554294975688815E-2</v>
      </c>
      <c r="E8" s="104">
        <v>-0.14298093587521665</v>
      </c>
      <c r="F8" s="101">
        <v>10769</v>
      </c>
      <c r="G8" s="102">
        <v>7.5781992188874422E-2</v>
      </c>
      <c r="H8" s="104">
        <v>-2.2688084218168592E-2</v>
      </c>
      <c r="M8" s="11"/>
      <c r="N8" s="11"/>
      <c r="O8" s="11"/>
    </row>
    <row r="9" spans="1:256" ht="22.7" customHeight="1" x14ac:dyDescent="0.25">
      <c r="B9" s="9" t="s">
        <v>8</v>
      </c>
      <c r="C9" s="101">
        <v>2311</v>
      </c>
      <c r="D9" s="102">
        <v>4.3552824997173119E-2</v>
      </c>
      <c r="E9" s="104">
        <v>0.35542521994134901</v>
      </c>
      <c r="F9" s="101">
        <v>5107</v>
      </c>
      <c r="G9" s="102">
        <v>3.593821470039759E-2</v>
      </c>
      <c r="H9" s="104">
        <v>0.21856358864232872</v>
      </c>
      <c r="M9" s="12"/>
    </row>
    <row r="10" spans="1:256" ht="22.7" customHeight="1" x14ac:dyDescent="0.25">
      <c r="B10" s="9" t="s">
        <v>9</v>
      </c>
      <c r="C10" s="101">
        <v>1</v>
      </c>
      <c r="D10" s="102">
        <v>1.8845878406392522E-5</v>
      </c>
      <c r="E10" s="134" t="s">
        <v>243</v>
      </c>
      <c r="F10" s="101">
        <v>2</v>
      </c>
      <c r="G10" s="102">
        <v>1.4074100137222476E-5</v>
      </c>
      <c r="H10" s="104">
        <v>1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2388</v>
      </c>
      <c r="D11" s="102">
        <v>4.5003957634465346E-2</v>
      </c>
      <c r="E11" s="104">
        <v>0.73043478260869565</v>
      </c>
      <c r="F11" s="101">
        <v>5813</v>
      </c>
      <c r="G11" s="102">
        <v>4.0906372048837125E-2</v>
      </c>
      <c r="H11" s="104">
        <v>0.54068380598992838</v>
      </c>
      <c r="M11" s="12"/>
    </row>
    <row r="12" spans="1:256" ht="22.7" customHeight="1" x14ac:dyDescent="0.25">
      <c r="B12" s="9" t="s">
        <v>11</v>
      </c>
      <c r="C12" s="101">
        <v>26637</v>
      </c>
      <c r="D12" s="102">
        <v>0.50199766311107763</v>
      </c>
      <c r="E12" s="104">
        <v>0.16496829214957365</v>
      </c>
      <c r="F12" s="101">
        <v>72671</v>
      </c>
      <c r="G12" s="102">
        <v>0.51138946553604725</v>
      </c>
      <c r="H12" s="104">
        <v>0.11982433161260508</v>
      </c>
    </row>
    <row r="13" spans="1:256" ht="22.7" customHeight="1" x14ac:dyDescent="0.25">
      <c r="B13" s="9" t="s">
        <v>12</v>
      </c>
      <c r="C13" s="101">
        <v>1727</v>
      </c>
      <c r="D13" s="102">
        <v>3.2546832007839886E-2</v>
      </c>
      <c r="E13" s="104">
        <v>-2.208380520951303E-2</v>
      </c>
      <c r="F13" s="101">
        <v>3790</v>
      </c>
      <c r="G13" s="102">
        <v>2.6670419760036593E-2</v>
      </c>
      <c r="H13" s="104">
        <v>-0.14311553244404251</v>
      </c>
      <c r="M13" s="11"/>
      <c r="N13" s="11"/>
    </row>
    <row r="14" spans="1:256" ht="22.7" customHeight="1" x14ac:dyDescent="0.25">
      <c r="B14" s="8" t="s">
        <v>13</v>
      </c>
      <c r="C14" s="98">
        <v>6388</v>
      </c>
      <c r="D14" s="99">
        <v>1</v>
      </c>
      <c r="E14" s="105">
        <v>1.5096138566661477E-2</v>
      </c>
      <c r="F14" s="98">
        <v>16288</v>
      </c>
      <c r="G14" s="99">
        <v>1</v>
      </c>
      <c r="H14" s="105">
        <v>9.983257890494146E-3</v>
      </c>
      <c r="M14" s="11"/>
      <c r="N14" s="11"/>
    </row>
    <row r="15" spans="1:256" ht="17.25" customHeight="1" x14ac:dyDescent="0.25">
      <c r="B15" s="132" t="s">
        <v>93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5907</v>
      </c>
      <c r="D16" s="102">
        <v>0.92470256731371325</v>
      </c>
      <c r="E16" s="104">
        <v>2.0912547528517011E-2</v>
      </c>
      <c r="F16" s="101">
        <v>15183</v>
      </c>
      <c r="G16" s="102">
        <v>0.93215864440078589</v>
      </c>
      <c r="H16" s="104">
        <v>2.5324149108590044E-2</v>
      </c>
      <c r="M16" s="13"/>
      <c r="N16" s="11"/>
    </row>
    <row r="17" spans="2:15" ht="22.7" customHeight="1" x14ac:dyDescent="0.25">
      <c r="B17" s="9" t="s">
        <v>6</v>
      </c>
      <c r="C17" s="101">
        <v>255</v>
      </c>
      <c r="D17" s="102">
        <v>3.9918597370068878E-2</v>
      </c>
      <c r="E17" s="104">
        <v>-0.2410714285714286</v>
      </c>
      <c r="F17" s="101">
        <v>595</v>
      </c>
      <c r="G17" s="102">
        <v>3.6529960707269153E-2</v>
      </c>
      <c r="H17" s="104">
        <v>-0.30813953488372092</v>
      </c>
      <c r="I17" s="10"/>
    </row>
    <row r="18" spans="2:15" ht="22.7" customHeight="1" x14ac:dyDescent="0.25">
      <c r="B18" s="9" t="s">
        <v>8</v>
      </c>
      <c r="C18" s="101">
        <v>150</v>
      </c>
      <c r="D18" s="102">
        <v>2.3481527864746398E-2</v>
      </c>
      <c r="E18" s="104">
        <v>-7.407407407407407E-2</v>
      </c>
      <c r="F18" s="101">
        <v>367</v>
      </c>
      <c r="G18" s="102">
        <v>2.2531925343811394E-2</v>
      </c>
      <c r="H18" s="104">
        <v>-0.13647058823529412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72</v>
      </c>
      <c r="D19" s="102">
        <v>1.1271133375078271E-2</v>
      </c>
      <c r="E19" s="104">
        <v>11</v>
      </c>
      <c r="F19" s="101">
        <v>134</v>
      </c>
      <c r="G19" s="102">
        <v>8.2269155206286838E-3</v>
      </c>
      <c r="H19" s="104">
        <v>4.8260869565217392</v>
      </c>
      <c r="M19" s="12"/>
    </row>
    <row r="20" spans="2:15" ht="22.7" customHeight="1" x14ac:dyDescent="0.25">
      <c r="B20" s="9" t="s">
        <v>225</v>
      </c>
      <c r="C20" s="101">
        <v>0</v>
      </c>
      <c r="D20" s="102">
        <v>0</v>
      </c>
      <c r="E20" s="134">
        <v>-1</v>
      </c>
      <c r="F20" s="101">
        <v>0</v>
      </c>
      <c r="G20" s="102">
        <v>0</v>
      </c>
      <c r="H20" s="104">
        <v>-1</v>
      </c>
      <c r="M20" s="11"/>
    </row>
    <row r="21" spans="2:15" ht="22.7" customHeight="1" x14ac:dyDescent="0.25">
      <c r="B21" s="8" t="s">
        <v>15</v>
      </c>
      <c r="C21" s="98">
        <v>2573</v>
      </c>
      <c r="D21" s="99">
        <v>1</v>
      </c>
      <c r="E21" s="100">
        <v>-6.9775849602313755E-2</v>
      </c>
      <c r="F21" s="98">
        <v>6324</v>
      </c>
      <c r="G21" s="99">
        <v>1</v>
      </c>
      <c r="H21" s="100">
        <v>-0.12494811124948113</v>
      </c>
    </row>
    <row r="22" spans="2:15" ht="17.25" customHeight="1" x14ac:dyDescent="0.25">
      <c r="B22" s="132" t="s">
        <v>93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2550</v>
      </c>
      <c r="D23" s="102">
        <v>0.99106101826661486</v>
      </c>
      <c r="E23" s="104">
        <v>-7.1376547705753857E-2</v>
      </c>
      <c r="F23" s="101">
        <v>6245</v>
      </c>
      <c r="G23" s="102">
        <v>0.98750790638836183</v>
      </c>
      <c r="H23" s="104">
        <v>-0.12864517929398633</v>
      </c>
      <c r="M23" s="11"/>
    </row>
    <row r="24" spans="2:15" ht="22.7" customHeight="1" x14ac:dyDescent="0.25">
      <c r="B24" s="9" t="s">
        <v>16</v>
      </c>
      <c r="C24" s="101">
        <v>13</v>
      </c>
      <c r="D24" s="102">
        <v>5.0524679362611733E-3</v>
      </c>
      <c r="E24" s="104">
        <v>0</v>
      </c>
      <c r="F24" s="101">
        <v>27</v>
      </c>
      <c r="G24" s="102">
        <v>4.2694497153700191E-3</v>
      </c>
      <c r="H24" s="104">
        <v>3.8461538461538547E-2</v>
      </c>
    </row>
    <row r="25" spans="2:15" ht="22.7" customHeight="1" x14ac:dyDescent="0.25">
      <c r="B25" s="9" t="s">
        <v>17</v>
      </c>
      <c r="C25" s="101">
        <v>9</v>
      </c>
      <c r="D25" s="102">
        <v>3.5294117647058825E-3</v>
      </c>
      <c r="E25" s="104">
        <v>0.8</v>
      </c>
      <c r="F25" s="101">
        <v>46</v>
      </c>
      <c r="G25" s="102">
        <v>7.2738772928526247E-3</v>
      </c>
      <c r="H25" s="104">
        <v>0.4375</v>
      </c>
      <c r="I25" s="10"/>
    </row>
    <row r="26" spans="2:15" ht="22.7" customHeight="1" x14ac:dyDescent="0.25">
      <c r="B26" s="8" t="s">
        <v>223</v>
      </c>
      <c r="C26" s="98">
        <v>2526</v>
      </c>
      <c r="D26" s="99">
        <v>1</v>
      </c>
      <c r="E26" s="100">
        <v>-7.6754385964912242E-2</v>
      </c>
      <c r="F26" s="98">
        <v>6204</v>
      </c>
      <c r="G26" s="99">
        <v>1</v>
      </c>
      <c r="H26" s="100">
        <v>-0.12754886795106168</v>
      </c>
    </row>
    <row r="27" spans="2:15" ht="17.25" customHeight="1" x14ac:dyDescent="0.25">
      <c r="B27" s="132" t="s">
        <v>93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2509</v>
      </c>
      <c r="D28" s="102">
        <v>0.99326999208234368</v>
      </c>
      <c r="E28" s="104">
        <v>-7.6894775570272245E-2</v>
      </c>
      <c r="F28" s="101">
        <v>6140</v>
      </c>
      <c r="G28" s="102">
        <v>0.98968407479045772</v>
      </c>
      <c r="H28" s="104">
        <v>-0.12994190165792829</v>
      </c>
    </row>
    <row r="29" spans="2:15" ht="22.7" customHeight="1" x14ac:dyDescent="0.25">
      <c r="B29" s="9" t="s">
        <v>16</v>
      </c>
      <c r="C29" s="101">
        <v>7</v>
      </c>
      <c r="D29" s="102">
        <v>2.7711797307996833E-3</v>
      </c>
      <c r="E29" s="104">
        <v>-0.36363636363636365</v>
      </c>
      <c r="F29" s="101">
        <v>13</v>
      </c>
      <c r="G29" s="102">
        <v>2.0954223081882657E-3</v>
      </c>
      <c r="H29" s="104">
        <v>-0.35</v>
      </c>
    </row>
    <row r="30" spans="2:15" ht="22.7" customHeight="1" x14ac:dyDescent="0.25">
      <c r="B30" s="9" t="s">
        <v>17</v>
      </c>
      <c r="C30" s="101">
        <v>9</v>
      </c>
      <c r="D30" s="102">
        <v>3.5629453681710215E-3</v>
      </c>
      <c r="E30" s="104">
        <v>0.8</v>
      </c>
      <c r="F30" s="101">
        <v>45</v>
      </c>
      <c r="G30" s="102">
        <v>7.2533849129593807E-3</v>
      </c>
      <c r="H30" s="104">
        <v>0.40625</v>
      </c>
    </row>
    <row r="31" spans="2:15" ht="22.7" customHeight="1" x14ac:dyDescent="0.25">
      <c r="B31" s="8" t="s">
        <v>18</v>
      </c>
      <c r="C31" s="98">
        <v>170</v>
      </c>
      <c r="D31" s="99">
        <v>1</v>
      </c>
      <c r="E31" s="100">
        <v>-6.0773480662983381E-2</v>
      </c>
      <c r="F31" s="98">
        <v>540</v>
      </c>
      <c r="G31" s="99">
        <v>1</v>
      </c>
      <c r="H31" s="100">
        <v>8.43373493975903E-2</v>
      </c>
      <c r="I31" s="10"/>
    </row>
    <row r="32" spans="2:15" ht="17.25" customHeight="1" x14ac:dyDescent="0.25">
      <c r="B32" s="132" t="s">
        <v>93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129</v>
      </c>
      <c r="D33" s="102">
        <v>0.75882352941176467</v>
      </c>
      <c r="E33" s="104">
        <v>-0.14569536423841056</v>
      </c>
      <c r="F33" s="101">
        <v>432</v>
      </c>
      <c r="G33" s="102">
        <v>0.8</v>
      </c>
      <c r="H33" s="104">
        <v>9.3457943925232545E-3</v>
      </c>
    </row>
    <row r="34" spans="2:9" ht="22.7" customHeight="1" x14ac:dyDescent="0.25">
      <c r="B34" s="9" t="s">
        <v>16</v>
      </c>
      <c r="C34" s="101">
        <v>15</v>
      </c>
      <c r="D34" s="102">
        <v>8.8235294117647065E-2</v>
      </c>
      <c r="E34" s="104">
        <v>-0.5</v>
      </c>
      <c r="F34" s="101">
        <v>53</v>
      </c>
      <c r="G34" s="102">
        <v>9.8148148148148151E-2</v>
      </c>
      <c r="H34" s="104">
        <v>0.17777777777777781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5" t="s">
        <v>243</v>
      </c>
      <c r="F35" s="101">
        <v>2</v>
      </c>
      <c r="G35" s="102">
        <v>3.7037037037037038E-3</v>
      </c>
      <c r="H35" s="135" t="s">
        <v>243</v>
      </c>
    </row>
    <row r="36" spans="2:9" ht="22.7" customHeight="1" x14ac:dyDescent="0.25">
      <c r="B36" s="9" t="s">
        <v>20</v>
      </c>
      <c r="C36" s="101">
        <v>23</v>
      </c>
      <c r="D36" s="102">
        <v>0.13529411764705881</v>
      </c>
      <c r="E36" s="134" t="s">
        <v>243</v>
      </c>
      <c r="F36" s="101">
        <v>28</v>
      </c>
      <c r="G36" s="102">
        <v>5.185185185185185E-2</v>
      </c>
      <c r="H36" s="104">
        <v>0.64705882352941169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34" t="s">
        <v>243</v>
      </c>
      <c r="F37" s="101">
        <v>17</v>
      </c>
      <c r="G37" s="102">
        <v>3.1481481481481478E-2</v>
      </c>
      <c r="H37" s="104">
        <v>1.4285714285714284</v>
      </c>
      <c r="I37" s="10"/>
    </row>
    <row r="38" spans="2:9" ht="22.7" customHeight="1" x14ac:dyDescent="0.25">
      <c r="B38" s="8" t="s">
        <v>21</v>
      </c>
      <c r="C38" s="98">
        <v>4859</v>
      </c>
      <c r="D38" s="99">
        <v>1</v>
      </c>
      <c r="E38" s="100">
        <v>0.13927315357561554</v>
      </c>
      <c r="F38" s="98">
        <v>8315</v>
      </c>
      <c r="G38" s="99">
        <v>1</v>
      </c>
      <c r="H38" s="100">
        <v>1.5138566719570257E-2</v>
      </c>
    </row>
    <row r="39" spans="2:9" ht="17.25" customHeight="1" x14ac:dyDescent="0.25">
      <c r="B39" s="132" t="s">
        <v>93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4821</v>
      </c>
      <c r="D40" s="102">
        <v>0.99217946079440211</v>
      </c>
      <c r="E40" s="104">
        <v>0.14241706161137446</v>
      </c>
      <c r="F40" s="101">
        <v>8236</v>
      </c>
      <c r="G40" s="102">
        <v>0.9904990980156344</v>
      </c>
      <c r="H40" s="104">
        <v>1.6539126141693394E-2</v>
      </c>
    </row>
    <row r="41" spans="2:9" ht="22.7" customHeight="1" x14ac:dyDescent="0.25">
      <c r="B41" s="9" t="s">
        <v>16</v>
      </c>
      <c r="C41" s="101">
        <v>25</v>
      </c>
      <c r="D41" s="102">
        <v>5.1450915826301707E-3</v>
      </c>
      <c r="E41" s="104">
        <v>-0.43181818181818177</v>
      </c>
      <c r="F41" s="101">
        <v>64</v>
      </c>
      <c r="G41" s="102">
        <v>7.6969332531569455E-3</v>
      </c>
      <c r="H41" s="104">
        <v>-0.189873417721519</v>
      </c>
    </row>
    <row r="42" spans="2:9" ht="22.7" customHeight="1" x14ac:dyDescent="0.25">
      <c r="B42" s="8" t="s">
        <v>22</v>
      </c>
      <c r="C42" s="98">
        <v>1274</v>
      </c>
      <c r="D42" s="99">
        <v>1</v>
      </c>
      <c r="E42" s="106">
        <v>0.12345679012345689</v>
      </c>
      <c r="F42" s="98">
        <v>2413</v>
      </c>
      <c r="G42" s="99">
        <v>1</v>
      </c>
      <c r="H42" s="106">
        <v>0.10942528735632173</v>
      </c>
    </row>
    <row r="43" spans="2:9" ht="17.25" customHeight="1" x14ac:dyDescent="0.25">
      <c r="B43" s="132" t="s">
        <v>93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1038</v>
      </c>
      <c r="D44" s="102">
        <v>0.81475667189952905</v>
      </c>
      <c r="E44" s="104">
        <v>0.16498316498316501</v>
      </c>
      <c r="F44" s="101">
        <v>1885</v>
      </c>
      <c r="G44" s="102">
        <v>0.78118524658101951</v>
      </c>
      <c r="H44" s="104">
        <v>0.11340815121086822</v>
      </c>
    </row>
    <row r="45" spans="2:9" ht="22.7" customHeight="1" x14ac:dyDescent="0.25">
      <c r="B45" s="9" t="s">
        <v>16</v>
      </c>
      <c r="C45" s="101">
        <v>236</v>
      </c>
      <c r="D45" s="102">
        <v>0.18524332810047095</v>
      </c>
      <c r="E45" s="104">
        <v>-2.4793388429752095E-2</v>
      </c>
      <c r="F45" s="101">
        <v>527</v>
      </c>
      <c r="G45" s="102">
        <v>0.21840033153750518</v>
      </c>
      <c r="H45" s="104">
        <v>9.5634095634095528E-2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34 H5:H34 E36:E1048576 H36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80" zoomScaleNormal="80" zoomScaleSheetLayoutView="85" workbookViewId="0">
      <selection activeCell="I8" sqref="I8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25">
      <c r="B4" s="146" t="s">
        <v>24</v>
      </c>
      <c r="C4" s="146"/>
      <c r="D4" s="146"/>
      <c r="E4" s="146"/>
      <c r="F4" s="146"/>
      <c r="G4" s="146"/>
      <c r="H4" s="146"/>
      <c r="I4" s="15"/>
      <c r="J4" s="146" t="s">
        <v>25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1" t="s">
        <v>26</v>
      </c>
      <c r="C6" s="151" t="s">
        <v>27</v>
      </c>
      <c r="D6" s="152" t="s">
        <v>249</v>
      </c>
      <c r="E6" s="152"/>
      <c r="F6" s="152"/>
      <c r="G6" s="152"/>
      <c r="H6" s="152"/>
      <c r="J6" s="158" t="s">
        <v>26</v>
      </c>
      <c r="K6" s="158" t="s">
        <v>28</v>
      </c>
      <c r="L6" s="159" t="str">
        <f>$D$6</f>
        <v>Rok narastająco Styczeń - Marzec</v>
      </c>
      <c r="M6" s="159"/>
      <c r="N6" s="159"/>
      <c r="O6" s="159"/>
      <c r="P6" s="159"/>
    </row>
    <row r="7" spans="2:16" ht="20.100000000000001" customHeight="1" x14ac:dyDescent="0.25">
      <c r="B7" s="151"/>
      <c r="C7" s="151"/>
      <c r="D7" s="153">
        <v>2025</v>
      </c>
      <c r="E7" s="153"/>
      <c r="F7" s="153">
        <v>2024</v>
      </c>
      <c r="G7" s="153"/>
      <c r="H7" s="151" t="s">
        <v>29</v>
      </c>
      <c r="J7" s="158"/>
      <c r="K7" s="158"/>
      <c r="L7" s="160">
        <f>$D$7</f>
        <v>2025</v>
      </c>
      <c r="M7" s="160"/>
      <c r="N7" s="160">
        <f>$F$7</f>
        <v>2024</v>
      </c>
      <c r="O7" s="160"/>
      <c r="P7" s="158" t="s">
        <v>2</v>
      </c>
    </row>
    <row r="8" spans="2:16" ht="20.100000000000001" customHeight="1" x14ac:dyDescent="0.25">
      <c r="B8" s="151"/>
      <c r="C8" s="151"/>
      <c r="D8" s="1" t="s">
        <v>30</v>
      </c>
      <c r="E8" s="18" t="s">
        <v>31</v>
      </c>
      <c r="F8" s="1" t="s">
        <v>30</v>
      </c>
      <c r="G8" s="18" t="s">
        <v>31</v>
      </c>
      <c r="H8" s="151"/>
      <c r="J8" s="158"/>
      <c r="K8" s="158"/>
      <c r="L8" s="1" t="s">
        <v>30</v>
      </c>
      <c r="M8" s="19" t="s">
        <v>31</v>
      </c>
      <c r="N8" s="1" t="s">
        <v>30</v>
      </c>
      <c r="O8" s="19" t="s">
        <v>31</v>
      </c>
      <c r="P8" s="158"/>
    </row>
    <row r="9" spans="2:16" ht="22.7" customHeight="1" x14ac:dyDescent="0.25">
      <c r="B9" s="20">
        <v>1</v>
      </c>
      <c r="C9" s="21" t="s">
        <v>32</v>
      </c>
      <c r="D9" s="107">
        <v>899</v>
      </c>
      <c r="E9" s="108">
        <v>0.17603289602506364</v>
      </c>
      <c r="F9" s="107">
        <v>1264</v>
      </c>
      <c r="G9" s="108">
        <v>0.30159866380338823</v>
      </c>
      <c r="H9" s="108">
        <v>-0.28876582278481011</v>
      </c>
      <c r="J9" s="20">
        <v>1</v>
      </c>
      <c r="K9" s="21" t="s">
        <v>219</v>
      </c>
      <c r="L9" s="107">
        <v>522</v>
      </c>
      <c r="M9" s="108">
        <v>0.10221264930487566</v>
      </c>
      <c r="N9" s="107">
        <v>784</v>
      </c>
      <c r="O9" s="108">
        <v>0.18706752565020282</v>
      </c>
      <c r="P9" s="108">
        <v>-0.33418367346938771</v>
      </c>
    </row>
    <row r="10" spans="2:16" ht="22.7" customHeight="1" x14ac:dyDescent="0.25">
      <c r="B10" s="22">
        <v>2</v>
      </c>
      <c r="C10" s="23" t="s">
        <v>33</v>
      </c>
      <c r="D10" s="109">
        <v>537</v>
      </c>
      <c r="E10" s="110">
        <v>0.10514979439984336</v>
      </c>
      <c r="F10" s="109">
        <v>174</v>
      </c>
      <c r="G10" s="110">
        <v>4.1517537580529708E-2</v>
      </c>
      <c r="H10" s="110">
        <v>2.0862068965517242</v>
      </c>
      <c r="J10" s="22">
        <v>2</v>
      </c>
      <c r="K10" s="23" t="s">
        <v>229</v>
      </c>
      <c r="L10" s="109">
        <v>365</v>
      </c>
      <c r="M10" s="110">
        <v>7.1470530644213826E-2</v>
      </c>
      <c r="N10" s="109">
        <v>462</v>
      </c>
      <c r="O10" s="110">
        <v>0.11023622047244094</v>
      </c>
      <c r="P10" s="110">
        <v>-0.20995670995671001</v>
      </c>
    </row>
    <row r="11" spans="2:16" ht="22.7" customHeight="1" x14ac:dyDescent="0.25">
      <c r="B11" s="20">
        <v>3</v>
      </c>
      <c r="C11" s="21" t="s">
        <v>35</v>
      </c>
      <c r="D11" s="107">
        <v>373</v>
      </c>
      <c r="E11" s="108">
        <v>7.3037008028196598E-2</v>
      </c>
      <c r="F11" s="107">
        <v>331</v>
      </c>
      <c r="G11" s="108">
        <v>7.8978764018134098E-2</v>
      </c>
      <c r="H11" s="108">
        <v>0.12688821752265866</v>
      </c>
      <c r="J11" s="20">
        <v>3</v>
      </c>
      <c r="K11" s="21" t="s">
        <v>235</v>
      </c>
      <c r="L11" s="107">
        <v>320</v>
      </c>
      <c r="M11" s="108">
        <v>6.2659095359310746E-2</v>
      </c>
      <c r="N11" s="107">
        <v>133</v>
      </c>
      <c r="O11" s="108">
        <v>3.1734669529945123E-2</v>
      </c>
      <c r="P11" s="108">
        <v>1.4060150375939848</v>
      </c>
    </row>
    <row r="12" spans="2:16" ht="22.7" customHeight="1" x14ac:dyDescent="0.25">
      <c r="B12" s="22">
        <v>4</v>
      </c>
      <c r="C12" s="23" t="s">
        <v>38</v>
      </c>
      <c r="D12" s="109">
        <v>320</v>
      </c>
      <c r="E12" s="110">
        <v>6.2659095359310746E-2</v>
      </c>
      <c r="F12" s="109">
        <v>133</v>
      </c>
      <c r="G12" s="110">
        <v>3.1734669529945123E-2</v>
      </c>
      <c r="H12" s="110">
        <v>1.4060150375939848</v>
      </c>
      <c r="J12" s="22">
        <v>4</v>
      </c>
      <c r="K12" s="23" t="s">
        <v>232</v>
      </c>
      <c r="L12" s="109">
        <v>250</v>
      </c>
      <c r="M12" s="110">
        <v>4.8952418249461525E-2</v>
      </c>
      <c r="N12" s="109">
        <v>61</v>
      </c>
      <c r="O12" s="110">
        <v>1.455499880696731E-2</v>
      </c>
      <c r="P12" s="110">
        <v>3.0983606557377046</v>
      </c>
    </row>
    <row r="13" spans="2:16" ht="22.7" customHeight="1" x14ac:dyDescent="0.25">
      <c r="B13" s="20">
        <v>5</v>
      </c>
      <c r="C13" s="21" t="s">
        <v>53</v>
      </c>
      <c r="D13" s="107">
        <v>310</v>
      </c>
      <c r="E13" s="108">
        <v>6.0700998629332287E-2</v>
      </c>
      <c r="F13" s="107">
        <v>76</v>
      </c>
      <c r="G13" s="108">
        <v>1.8134096874254355E-2</v>
      </c>
      <c r="H13" s="108">
        <v>3.0789473684210522</v>
      </c>
      <c r="J13" s="20">
        <v>5</v>
      </c>
      <c r="K13" s="21" t="s">
        <v>227</v>
      </c>
      <c r="L13" s="107">
        <v>169</v>
      </c>
      <c r="M13" s="108">
        <v>3.3091834736635989E-2</v>
      </c>
      <c r="N13" s="107">
        <v>342</v>
      </c>
      <c r="O13" s="108">
        <v>8.1603435934144597E-2</v>
      </c>
      <c r="P13" s="108">
        <v>-0.50584795321637421</v>
      </c>
    </row>
    <row r="14" spans="2:16" ht="22.7" customHeight="1" x14ac:dyDescent="0.25">
      <c r="B14" s="22">
        <v>6</v>
      </c>
      <c r="C14" s="23" t="s">
        <v>37</v>
      </c>
      <c r="D14" s="109">
        <v>270</v>
      </c>
      <c r="E14" s="110">
        <v>5.2868611709418444E-2</v>
      </c>
      <c r="F14" s="109">
        <v>344</v>
      </c>
      <c r="G14" s="110">
        <v>8.2080649009782874E-2</v>
      </c>
      <c r="H14" s="110">
        <v>-0.21511627906976749</v>
      </c>
      <c r="J14" s="22">
        <v>6</v>
      </c>
      <c r="K14" s="133" t="s">
        <v>236</v>
      </c>
      <c r="L14" s="109">
        <v>169</v>
      </c>
      <c r="M14" s="110">
        <v>3.3091834736635989E-2</v>
      </c>
      <c r="N14" s="109">
        <v>0</v>
      </c>
      <c r="O14" s="110">
        <v>0</v>
      </c>
      <c r="P14" s="110" t="s">
        <v>234</v>
      </c>
    </row>
    <row r="15" spans="2:16" ht="22.7" customHeight="1" x14ac:dyDescent="0.25">
      <c r="B15" s="20">
        <v>7</v>
      </c>
      <c r="C15" s="21" t="s">
        <v>40</v>
      </c>
      <c r="D15" s="107">
        <v>262</v>
      </c>
      <c r="E15" s="108">
        <v>5.1302134325435678E-2</v>
      </c>
      <c r="F15" s="107">
        <v>109</v>
      </c>
      <c r="G15" s="108">
        <v>2.6008112622285851E-2</v>
      </c>
      <c r="H15" s="108">
        <v>1.403669724770642</v>
      </c>
      <c r="J15" s="20">
        <v>7</v>
      </c>
      <c r="K15" s="21" t="s">
        <v>168</v>
      </c>
      <c r="L15" s="107">
        <v>159</v>
      </c>
      <c r="M15" s="108">
        <v>3.113373800665753E-2</v>
      </c>
      <c r="N15" s="107">
        <v>47</v>
      </c>
      <c r="O15" s="108">
        <v>1.1214507277499404E-2</v>
      </c>
      <c r="P15" s="108">
        <v>2.3829787234042552</v>
      </c>
    </row>
    <row r="16" spans="2:16" ht="22.7" customHeight="1" x14ac:dyDescent="0.25">
      <c r="B16" s="22">
        <v>8</v>
      </c>
      <c r="C16" s="23" t="s">
        <v>36</v>
      </c>
      <c r="D16" s="109">
        <v>261</v>
      </c>
      <c r="E16" s="110">
        <v>5.1106324652437828E-2</v>
      </c>
      <c r="F16" s="109">
        <v>280</v>
      </c>
      <c r="G16" s="110">
        <v>6.6809830589358146E-2</v>
      </c>
      <c r="H16" s="110">
        <v>-6.7857142857142838E-2</v>
      </c>
      <c r="J16" s="22">
        <v>8</v>
      </c>
      <c r="K16" s="23" t="s">
        <v>244</v>
      </c>
      <c r="L16" s="109">
        <v>157</v>
      </c>
      <c r="M16" s="110">
        <v>3.0742118660661837E-2</v>
      </c>
      <c r="N16" s="109">
        <v>34</v>
      </c>
      <c r="O16" s="110">
        <v>8.112622285850633E-3</v>
      </c>
      <c r="P16" s="110">
        <v>3.617647058823529</v>
      </c>
    </row>
    <row r="17" spans="2:16" ht="22.7" customHeight="1" x14ac:dyDescent="0.25">
      <c r="B17" s="20">
        <v>9</v>
      </c>
      <c r="C17" s="21" t="s">
        <v>52</v>
      </c>
      <c r="D17" s="107">
        <v>210</v>
      </c>
      <c r="E17" s="108">
        <v>4.1120031329547682E-2</v>
      </c>
      <c r="F17" s="107">
        <v>447</v>
      </c>
      <c r="G17" s="108">
        <v>0.1066571224051539</v>
      </c>
      <c r="H17" s="108">
        <v>-0.53020134228187921</v>
      </c>
      <c r="J17" s="20">
        <v>9</v>
      </c>
      <c r="K17" s="21" t="s">
        <v>251</v>
      </c>
      <c r="L17" s="107">
        <v>133</v>
      </c>
      <c r="M17" s="108">
        <v>2.6042686508713532E-2</v>
      </c>
      <c r="N17" s="107">
        <v>130</v>
      </c>
      <c r="O17" s="108">
        <v>3.1018849916487713E-2</v>
      </c>
      <c r="P17" s="108">
        <v>2.3076923076922995E-2</v>
      </c>
    </row>
    <row r="18" spans="2:16" ht="22.7" customHeight="1" x14ac:dyDescent="0.25">
      <c r="B18" s="22">
        <v>10</v>
      </c>
      <c r="C18" s="23" t="s">
        <v>250</v>
      </c>
      <c r="D18" s="109">
        <v>167</v>
      </c>
      <c r="E18" s="110">
        <v>3.2700215390640296E-2</v>
      </c>
      <c r="F18" s="109">
        <v>9</v>
      </c>
      <c r="G18" s="110">
        <v>2.1474588403722263E-3</v>
      </c>
      <c r="H18" s="110">
        <v>17.555555555555557</v>
      </c>
      <c r="J18" s="22">
        <v>10</v>
      </c>
      <c r="K18" s="133" t="s">
        <v>252</v>
      </c>
      <c r="L18" s="109">
        <v>129</v>
      </c>
      <c r="M18" s="110">
        <v>2.5259447816722146E-2</v>
      </c>
      <c r="N18" s="109">
        <v>0</v>
      </c>
      <c r="O18" s="110">
        <v>0</v>
      </c>
      <c r="P18" s="110" t="s">
        <v>234</v>
      </c>
    </row>
    <row r="19" spans="2:16" ht="22.7" customHeight="1" x14ac:dyDescent="0.25">
      <c r="B19" s="143" t="s">
        <v>42</v>
      </c>
      <c r="C19" s="143"/>
      <c r="D19" s="111">
        <v>3609</v>
      </c>
      <c r="E19" s="112">
        <v>0.7066771098492266</v>
      </c>
      <c r="F19" s="111">
        <v>3167</v>
      </c>
      <c r="G19" s="112">
        <v>0.75566690527320446</v>
      </c>
      <c r="H19" s="112">
        <v>0.13956425639406378</v>
      </c>
      <c r="J19" s="143" t="s">
        <v>43</v>
      </c>
      <c r="K19" s="143"/>
      <c r="L19" s="111">
        <v>2373</v>
      </c>
      <c r="M19" s="112">
        <v>0.46465635402388877</v>
      </c>
      <c r="N19" s="111">
        <v>1993</v>
      </c>
      <c r="O19" s="112">
        <v>0.47554282987353852</v>
      </c>
      <c r="P19" s="112">
        <v>0.19066733567486205</v>
      </c>
    </row>
    <row r="20" spans="2:16" ht="22.7" customHeight="1" x14ac:dyDescent="0.25">
      <c r="B20" s="143" t="s">
        <v>44</v>
      </c>
      <c r="C20" s="143"/>
      <c r="D20" s="111">
        <v>1498</v>
      </c>
      <c r="E20" s="112">
        <v>0.29332289015077345</v>
      </c>
      <c r="F20" s="111">
        <v>1024</v>
      </c>
      <c r="G20" s="112">
        <v>0.24433309472679551</v>
      </c>
      <c r="H20" s="112">
        <v>0.462890625</v>
      </c>
      <c r="J20" s="154" t="s">
        <v>45</v>
      </c>
      <c r="K20" s="155"/>
      <c r="L20" s="111">
        <v>2734</v>
      </c>
      <c r="M20" s="112">
        <v>0.53534364597611117</v>
      </c>
      <c r="N20" s="111">
        <v>2198</v>
      </c>
      <c r="O20" s="112">
        <v>0.52445717012646142</v>
      </c>
      <c r="P20" s="112">
        <v>0.2438580527752503</v>
      </c>
    </row>
    <row r="21" spans="2:16" ht="22.7" customHeight="1" x14ac:dyDescent="0.25">
      <c r="B21" s="150" t="s">
        <v>46</v>
      </c>
      <c r="C21" s="150"/>
      <c r="D21" s="113">
        <v>5107</v>
      </c>
      <c r="E21" s="114">
        <v>1</v>
      </c>
      <c r="F21" s="113">
        <v>4191</v>
      </c>
      <c r="G21" s="114">
        <v>1</v>
      </c>
      <c r="H21" s="115">
        <v>0.21856358864232872</v>
      </c>
      <c r="J21" s="156" t="s">
        <v>46</v>
      </c>
      <c r="K21" s="157"/>
      <c r="L21" s="116">
        <v>5107</v>
      </c>
      <c r="M21" s="117">
        <v>1</v>
      </c>
      <c r="N21" s="113">
        <v>4191</v>
      </c>
      <c r="O21" s="118">
        <v>1</v>
      </c>
      <c r="P21" s="119">
        <v>0.21856358864232872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5" t="s">
        <v>48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7" spans="2:16" ht="18.75" x14ac:dyDescent="0.25">
      <c r="B27" s="146" t="s">
        <v>49</v>
      </c>
      <c r="C27" s="146"/>
      <c r="D27" s="146"/>
      <c r="E27" s="146"/>
      <c r="F27" s="146"/>
      <c r="G27" s="146"/>
      <c r="H27" s="146"/>
      <c r="J27" s="146" t="s">
        <v>50</v>
      </c>
      <c r="K27" s="146"/>
      <c r="L27" s="146"/>
      <c r="M27" s="146"/>
      <c r="N27" s="146"/>
      <c r="O27" s="146"/>
      <c r="P27" s="146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1" t="s">
        <v>26</v>
      </c>
      <c r="C29" s="151" t="s">
        <v>27</v>
      </c>
      <c r="D29" s="152" t="str">
        <f>$D$6</f>
        <v>Rok narastająco Styczeń - Marzec</v>
      </c>
      <c r="E29" s="152"/>
      <c r="F29" s="152"/>
      <c r="G29" s="152"/>
      <c r="H29" s="152"/>
      <c r="J29" s="151" t="s">
        <v>26</v>
      </c>
      <c r="K29" s="151" t="s">
        <v>28</v>
      </c>
      <c r="L29" s="152" t="str">
        <f>$D$6</f>
        <v>Rok narastająco Styczeń - Marzec</v>
      </c>
      <c r="M29" s="152"/>
      <c r="N29" s="152"/>
      <c r="O29" s="152"/>
      <c r="P29" s="152"/>
    </row>
    <row r="30" spans="2:16" ht="20.100000000000001" customHeight="1" x14ac:dyDescent="0.25">
      <c r="B30" s="151"/>
      <c r="C30" s="151"/>
      <c r="D30" s="153">
        <f>$D$7</f>
        <v>2025</v>
      </c>
      <c r="E30" s="153"/>
      <c r="F30" s="153">
        <f>$F$7</f>
        <v>2024</v>
      </c>
      <c r="G30" s="153"/>
      <c r="H30" s="151" t="s">
        <v>2</v>
      </c>
      <c r="J30" s="151"/>
      <c r="K30" s="151"/>
      <c r="L30" s="153">
        <f>$D$7</f>
        <v>2025</v>
      </c>
      <c r="M30" s="153"/>
      <c r="N30" s="153">
        <f>$F$7</f>
        <v>2024</v>
      </c>
      <c r="O30" s="153"/>
      <c r="P30" s="151" t="s">
        <v>2</v>
      </c>
    </row>
    <row r="31" spans="2:16" ht="20.100000000000001" customHeight="1" x14ac:dyDescent="0.25">
      <c r="B31" s="151"/>
      <c r="C31" s="151"/>
      <c r="D31" s="1" t="s">
        <v>30</v>
      </c>
      <c r="E31" s="26" t="s">
        <v>31</v>
      </c>
      <c r="F31" s="1" t="s">
        <v>30</v>
      </c>
      <c r="G31" s="26" t="s">
        <v>31</v>
      </c>
      <c r="H31" s="151"/>
      <c r="J31" s="151"/>
      <c r="K31" s="151"/>
      <c r="L31" s="1" t="s">
        <v>30</v>
      </c>
      <c r="M31" s="18" t="s">
        <v>31</v>
      </c>
      <c r="N31" s="1" t="s">
        <v>30</v>
      </c>
      <c r="O31" s="18" t="s">
        <v>31</v>
      </c>
      <c r="P31" s="151"/>
    </row>
    <row r="32" spans="2:16" ht="22.7" customHeight="1" x14ac:dyDescent="0.25">
      <c r="B32" s="20">
        <v>1</v>
      </c>
      <c r="C32" s="21" t="s">
        <v>51</v>
      </c>
      <c r="D32" s="107">
        <v>20257</v>
      </c>
      <c r="E32" s="108">
        <v>0.27874943237329886</v>
      </c>
      <c r="F32" s="107">
        <v>22695</v>
      </c>
      <c r="G32" s="108">
        <v>0.34971877648509131</v>
      </c>
      <c r="H32" s="108">
        <v>-0.10742454285084824</v>
      </c>
      <c r="J32" s="20">
        <v>1</v>
      </c>
      <c r="K32" s="21" t="s">
        <v>169</v>
      </c>
      <c r="L32" s="107">
        <v>5593</v>
      </c>
      <c r="M32" s="108">
        <v>7.6963300353648637E-2</v>
      </c>
      <c r="N32" s="107">
        <v>7702</v>
      </c>
      <c r="O32" s="108">
        <v>0.11868402804530395</v>
      </c>
      <c r="P32" s="108">
        <v>-0.27382498052453907</v>
      </c>
    </row>
    <row r="33" spans="2:16" ht="22.7" customHeight="1" x14ac:dyDescent="0.25">
      <c r="B33" s="22">
        <v>2</v>
      </c>
      <c r="C33" s="23" t="s">
        <v>36</v>
      </c>
      <c r="D33" s="109">
        <v>4895</v>
      </c>
      <c r="E33" s="110">
        <v>6.7358368537656005E-2</v>
      </c>
      <c r="F33" s="109">
        <v>4372</v>
      </c>
      <c r="G33" s="110">
        <v>6.7370367516757845E-2</v>
      </c>
      <c r="H33" s="110">
        <v>0.1196248856358646</v>
      </c>
      <c r="J33" s="22">
        <v>2</v>
      </c>
      <c r="K33" s="23" t="s">
        <v>152</v>
      </c>
      <c r="L33" s="109">
        <v>3921</v>
      </c>
      <c r="M33" s="110">
        <v>5.3955498066629054E-2</v>
      </c>
      <c r="N33" s="109">
        <v>3627</v>
      </c>
      <c r="O33" s="110">
        <v>5.5890284305416441E-2</v>
      </c>
      <c r="P33" s="110">
        <v>8.1058726220016641E-2</v>
      </c>
    </row>
    <row r="34" spans="2:16" ht="22.7" customHeight="1" x14ac:dyDescent="0.25">
      <c r="B34" s="20">
        <v>3</v>
      </c>
      <c r="C34" s="21" t="s">
        <v>55</v>
      </c>
      <c r="D34" s="107">
        <v>4626</v>
      </c>
      <c r="E34" s="108">
        <v>6.3656754413727618E-2</v>
      </c>
      <c r="F34" s="107">
        <v>2765</v>
      </c>
      <c r="G34" s="108">
        <v>4.2607288697126128E-2</v>
      </c>
      <c r="H34" s="108">
        <v>0.67305605786618439</v>
      </c>
      <c r="J34" s="20">
        <v>3</v>
      </c>
      <c r="K34" s="21" t="s">
        <v>150</v>
      </c>
      <c r="L34" s="107">
        <v>3054</v>
      </c>
      <c r="M34" s="108">
        <v>4.2025016856792941E-2</v>
      </c>
      <c r="N34" s="107">
        <v>3930</v>
      </c>
      <c r="O34" s="108">
        <v>6.0559365128284151E-2</v>
      </c>
      <c r="P34" s="108">
        <v>-0.22290076335877862</v>
      </c>
    </row>
    <row r="35" spans="2:16" ht="22.7" customHeight="1" x14ac:dyDescent="0.25">
      <c r="B35" s="22">
        <v>4</v>
      </c>
      <c r="C35" s="23" t="s">
        <v>35</v>
      </c>
      <c r="D35" s="109">
        <v>4523</v>
      </c>
      <c r="E35" s="110">
        <v>6.2239407741740173E-2</v>
      </c>
      <c r="F35" s="109">
        <v>4162</v>
      </c>
      <c r="G35" s="110">
        <v>6.4134370906849522E-2</v>
      </c>
      <c r="H35" s="110">
        <v>8.6737145603075438E-2</v>
      </c>
      <c r="J35" s="22">
        <v>4</v>
      </c>
      <c r="K35" s="23" t="s">
        <v>151</v>
      </c>
      <c r="L35" s="109">
        <v>2715</v>
      </c>
      <c r="M35" s="110">
        <v>3.7360157421805124E-2</v>
      </c>
      <c r="N35" s="109">
        <v>1795</v>
      </c>
      <c r="O35" s="110">
        <v>2.7660066260882965E-2</v>
      </c>
      <c r="P35" s="110">
        <v>0.51253481894150421</v>
      </c>
    </row>
    <row r="36" spans="2:16" ht="22.7" customHeight="1" x14ac:dyDescent="0.25">
      <c r="B36" s="20">
        <v>5</v>
      </c>
      <c r="C36" s="21" t="s">
        <v>37</v>
      </c>
      <c r="D36" s="107">
        <v>4199</v>
      </c>
      <c r="E36" s="108">
        <v>5.7780958016265087E-2</v>
      </c>
      <c r="F36" s="107">
        <v>4300</v>
      </c>
      <c r="G36" s="108">
        <v>6.6260882964789269E-2</v>
      </c>
      <c r="H36" s="108">
        <v>-2.3488372093023235E-2</v>
      </c>
      <c r="J36" s="20">
        <v>5</v>
      </c>
      <c r="K36" s="21" t="s">
        <v>253</v>
      </c>
      <c r="L36" s="107">
        <v>2696</v>
      </c>
      <c r="M36" s="108">
        <v>3.7098705123088993E-2</v>
      </c>
      <c r="N36" s="107">
        <v>2603</v>
      </c>
      <c r="O36" s="108">
        <v>4.011094845519686E-2</v>
      </c>
      <c r="P36" s="108">
        <v>3.5728006146753755E-2</v>
      </c>
    </row>
    <row r="37" spans="2:16" ht="22.7" customHeight="1" x14ac:dyDescent="0.25">
      <c r="B37" s="22">
        <v>6</v>
      </c>
      <c r="C37" s="23" t="s">
        <v>53</v>
      </c>
      <c r="D37" s="109">
        <v>4049</v>
      </c>
      <c r="E37" s="110">
        <v>5.5716860921137729E-2</v>
      </c>
      <c r="F37" s="109">
        <v>3455</v>
      </c>
      <c r="G37" s="110">
        <v>5.3239848986824871E-2</v>
      </c>
      <c r="H37" s="110">
        <v>0.17192474674384939</v>
      </c>
      <c r="J37" s="22">
        <v>6</v>
      </c>
      <c r="K37" s="23" t="s">
        <v>180</v>
      </c>
      <c r="L37" s="109">
        <v>2425</v>
      </c>
      <c r="M37" s="110">
        <v>3.3369569704558899E-2</v>
      </c>
      <c r="N37" s="109">
        <v>1880</v>
      </c>
      <c r="O37" s="110">
        <v>2.896987441251252E-2</v>
      </c>
      <c r="P37" s="110">
        <v>0.28989361702127669</v>
      </c>
    </row>
    <row r="38" spans="2:16" ht="22.7" customHeight="1" x14ac:dyDescent="0.25">
      <c r="B38" s="20">
        <v>7</v>
      </c>
      <c r="C38" s="21" t="s">
        <v>52</v>
      </c>
      <c r="D38" s="107">
        <v>3873</v>
      </c>
      <c r="E38" s="108">
        <v>5.3294986996188301E-2</v>
      </c>
      <c r="F38" s="107">
        <v>4042</v>
      </c>
      <c r="G38" s="108">
        <v>6.2285229986901919E-2</v>
      </c>
      <c r="H38" s="108">
        <v>-4.1810984661058925E-2</v>
      </c>
      <c r="J38" s="20">
        <v>7</v>
      </c>
      <c r="K38" s="21" t="s">
        <v>158</v>
      </c>
      <c r="L38" s="107">
        <v>2222</v>
      </c>
      <c r="M38" s="108">
        <v>3.0576158302486549E-2</v>
      </c>
      <c r="N38" s="107">
        <v>2353</v>
      </c>
      <c r="O38" s="108">
        <v>3.6258571538639338E-2</v>
      </c>
      <c r="P38" s="108">
        <v>-5.5673608159796051E-2</v>
      </c>
    </row>
    <row r="39" spans="2:16" ht="22.7" customHeight="1" x14ac:dyDescent="0.25">
      <c r="B39" s="22">
        <v>8</v>
      </c>
      <c r="C39" s="23" t="s">
        <v>39</v>
      </c>
      <c r="D39" s="109">
        <v>3494</v>
      </c>
      <c r="E39" s="110">
        <v>4.8079701669166516E-2</v>
      </c>
      <c r="F39" s="109">
        <v>1884</v>
      </c>
      <c r="G39" s="110">
        <v>2.9031512443177442E-2</v>
      </c>
      <c r="H39" s="110">
        <v>0.85456475583864111</v>
      </c>
      <c r="J39" s="22">
        <v>8</v>
      </c>
      <c r="K39" s="23" t="s">
        <v>187</v>
      </c>
      <c r="L39" s="109">
        <v>2159</v>
      </c>
      <c r="M39" s="110">
        <v>2.9709237522533061E-2</v>
      </c>
      <c r="N39" s="109">
        <v>846</v>
      </c>
      <c r="O39" s="110">
        <v>1.3036443485630635E-2</v>
      </c>
      <c r="P39" s="110">
        <v>1.5520094562647753</v>
      </c>
    </row>
    <row r="40" spans="2:16" ht="22.7" customHeight="1" x14ac:dyDescent="0.25">
      <c r="B40" s="20">
        <v>9</v>
      </c>
      <c r="C40" s="21" t="s">
        <v>40</v>
      </c>
      <c r="D40" s="107">
        <v>3145</v>
      </c>
      <c r="E40" s="108">
        <v>4.3277235761170207E-2</v>
      </c>
      <c r="F40" s="107">
        <v>3332</v>
      </c>
      <c r="G40" s="108">
        <v>5.1344479543878573E-2</v>
      </c>
      <c r="H40" s="108">
        <v>-5.6122448979591844E-2</v>
      </c>
      <c r="J40" s="20">
        <v>9</v>
      </c>
      <c r="K40" s="21" t="s">
        <v>182</v>
      </c>
      <c r="L40" s="107">
        <v>2129</v>
      </c>
      <c r="M40" s="108">
        <v>2.9296418103507589E-2</v>
      </c>
      <c r="N40" s="107">
        <v>1559</v>
      </c>
      <c r="O40" s="108">
        <v>2.4023422451652669E-2</v>
      </c>
      <c r="P40" s="108">
        <v>0.36561898652982672</v>
      </c>
    </row>
    <row r="41" spans="2:16" ht="22.7" customHeight="1" x14ac:dyDescent="0.25">
      <c r="B41" s="22">
        <v>10</v>
      </c>
      <c r="C41" s="23" t="s">
        <v>41</v>
      </c>
      <c r="D41" s="109">
        <v>2346</v>
      </c>
      <c r="E41" s="110">
        <v>3.2282478567791831E-2</v>
      </c>
      <c r="F41" s="109">
        <v>1582</v>
      </c>
      <c r="G41" s="110">
        <v>2.437784112797596E-2</v>
      </c>
      <c r="H41" s="110">
        <v>0.48293299620733254</v>
      </c>
      <c r="J41" s="22">
        <v>10</v>
      </c>
      <c r="K41" s="23" t="s">
        <v>161</v>
      </c>
      <c r="L41" s="109">
        <v>2040</v>
      </c>
      <c r="M41" s="110">
        <v>2.8071720493732025E-2</v>
      </c>
      <c r="N41" s="109">
        <v>2644</v>
      </c>
      <c r="O41" s="110">
        <v>4.0742738269512288E-2</v>
      </c>
      <c r="P41" s="110">
        <v>-0.22844175491679275</v>
      </c>
    </row>
    <row r="42" spans="2:16" ht="22.7" customHeight="1" x14ac:dyDescent="0.25">
      <c r="B42" s="143" t="s">
        <v>43</v>
      </c>
      <c r="C42" s="143"/>
      <c r="D42" s="120">
        <v>55407</v>
      </c>
      <c r="E42" s="121">
        <v>0.76243618499814236</v>
      </c>
      <c r="F42" s="111">
        <v>52589</v>
      </c>
      <c r="G42" s="112">
        <v>0.81037059865937289</v>
      </c>
      <c r="H42" s="112">
        <v>5.3585350548593702E-2</v>
      </c>
      <c r="J42" s="143" t="s">
        <v>56</v>
      </c>
      <c r="K42" s="143"/>
      <c r="L42" s="111">
        <v>28954</v>
      </c>
      <c r="M42" s="112">
        <v>0.39842578194878286</v>
      </c>
      <c r="N42" s="111">
        <v>28939</v>
      </c>
      <c r="O42" s="112">
        <v>0.44593574235303179</v>
      </c>
      <c r="P42" s="112">
        <v>5.1833166315362611E-4</v>
      </c>
    </row>
    <row r="43" spans="2:16" ht="22.7" customHeight="1" x14ac:dyDescent="0.25">
      <c r="B43" s="143" t="s">
        <v>45</v>
      </c>
      <c r="C43" s="143"/>
      <c r="D43" s="111">
        <v>17264</v>
      </c>
      <c r="E43" s="112">
        <v>0.23756381500185769</v>
      </c>
      <c r="F43" s="111">
        <v>12306</v>
      </c>
      <c r="G43" s="112">
        <v>0.18962940134062717</v>
      </c>
      <c r="H43" s="112">
        <v>0.40289289777344384</v>
      </c>
      <c r="J43" s="143" t="s">
        <v>57</v>
      </c>
      <c r="K43" s="143"/>
      <c r="L43" s="111">
        <v>43717</v>
      </c>
      <c r="M43" s="112">
        <v>0.60157421805121714</v>
      </c>
      <c r="N43" s="111">
        <v>35956</v>
      </c>
      <c r="O43" s="112">
        <v>0.55406425764696821</v>
      </c>
      <c r="P43" s="112">
        <v>0.21584714651240411</v>
      </c>
    </row>
    <row r="44" spans="2:16" ht="22.7" customHeight="1" x14ac:dyDescent="0.25">
      <c r="B44" s="150" t="s">
        <v>46</v>
      </c>
      <c r="C44" s="150"/>
      <c r="D44" s="113">
        <v>72671</v>
      </c>
      <c r="E44" s="114">
        <v>1</v>
      </c>
      <c r="F44" s="113">
        <v>64895</v>
      </c>
      <c r="G44" s="114">
        <v>1</v>
      </c>
      <c r="H44" s="115">
        <v>0.11982433161260508</v>
      </c>
      <c r="J44" s="150" t="s">
        <v>46</v>
      </c>
      <c r="K44" s="150"/>
      <c r="L44" s="113">
        <v>72671</v>
      </c>
      <c r="M44" s="114">
        <v>1</v>
      </c>
      <c r="N44" s="113">
        <v>64895</v>
      </c>
      <c r="O44" s="114">
        <v>1</v>
      </c>
      <c r="P44" s="115">
        <v>0.11982433161260508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5" t="s">
        <v>224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50" spans="2:16" ht="18.75" x14ac:dyDescent="0.25">
      <c r="B50" s="146" t="s">
        <v>58</v>
      </c>
      <c r="C50" s="146"/>
      <c r="D50" s="146"/>
      <c r="E50" s="146"/>
      <c r="F50" s="146"/>
      <c r="G50" s="146"/>
      <c r="H50" s="146"/>
      <c r="J50" s="146" t="s">
        <v>59</v>
      </c>
      <c r="K50" s="146"/>
      <c r="L50" s="146"/>
      <c r="M50" s="146"/>
      <c r="N50" s="146"/>
      <c r="O50" s="146"/>
      <c r="P50" s="146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7" t="s">
        <v>26</v>
      </c>
      <c r="C52" s="147" t="s">
        <v>27</v>
      </c>
      <c r="D52" s="148" t="str">
        <f>$D$6</f>
        <v>Rok narastająco Styczeń - Marzec</v>
      </c>
      <c r="E52" s="148"/>
      <c r="F52" s="148"/>
      <c r="G52" s="148"/>
      <c r="H52" s="148"/>
      <c r="J52" s="147" t="s">
        <v>26</v>
      </c>
      <c r="K52" s="147" t="s">
        <v>28</v>
      </c>
      <c r="L52" s="148" t="str">
        <f>$D$6</f>
        <v>Rok narastająco Styczeń - Marzec</v>
      </c>
      <c r="M52" s="148"/>
      <c r="N52" s="148"/>
      <c r="O52" s="148"/>
      <c r="P52" s="148"/>
    </row>
    <row r="53" spans="2:16" ht="20.100000000000001" customHeight="1" x14ac:dyDescent="0.25">
      <c r="B53" s="147"/>
      <c r="C53" s="147"/>
      <c r="D53" s="149">
        <f>$D$7</f>
        <v>2025</v>
      </c>
      <c r="E53" s="149"/>
      <c r="F53" s="149">
        <f>$F$7</f>
        <v>2024</v>
      </c>
      <c r="G53" s="149"/>
      <c r="H53" s="147" t="s">
        <v>2</v>
      </c>
      <c r="J53" s="147"/>
      <c r="K53" s="147"/>
      <c r="L53" s="149">
        <f>$D$7</f>
        <v>2025</v>
      </c>
      <c r="M53" s="149"/>
      <c r="N53" s="149">
        <f>$F$7</f>
        <v>2024</v>
      </c>
      <c r="O53" s="149"/>
      <c r="P53" s="147" t="s">
        <v>2</v>
      </c>
    </row>
    <row r="54" spans="2:16" ht="20.100000000000001" customHeight="1" x14ac:dyDescent="0.25">
      <c r="B54" s="147"/>
      <c r="C54" s="147"/>
      <c r="D54" s="28" t="s">
        <v>30</v>
      </c>
      <c r="E54" s="29" t="s">
        <v>31</v>
      </c>
      <c r="F54" s="28" t="s">
        <v>30</v>
      </c>
      <c r="G54" s="29" t="s">
        <v>31</v>
      </c>
      <c r="H54" s="147"/>
      <c r="J54" s="147"/>
      <c r="K54" s="147"/>
      <c r="L54" s="28" t="s">
        <v>30</v>
      </c>
      <c r="M54" s="29" t="s">
        <v>31</v>
      </c>
      <c r="N54" s="28" t="s">
        <v>30</v>
      </c>
      <c r="O54" s="29" t="s">
        <v>31</v>
      </c>
      <c r="P54" s="147"/>
    </row>
    <row r="55" spans="2:16" ht="22.7" customHeight="1" x14ac:dyDescent="0.25">
      <c r="B55" s="20">
        <v>1</v>
      </c>
      <c r="C55" s="21" t="s">
        <v>52</v>
      </c>
      <c r="D55" s="107">
        <v>924</v>
      </c>
      <c r="E55" s="108">
        <v>0.15895406846722862</v>
      </c>
      <c r="F55" s="107">
        <v>360</v>
      </c>
      <c r="G55" s="108">
        <v>9.5414789292340318E-2</v>
      </c>
      <c r="H55" s="108">
        <v>1.5666666666666669</v>
      </c>
      <c r="I55" s="30"/>
      <c r="J55" s="20">
        <v>1</v>
      </c>
      <c r="K55" s="21" t="s">
        <v>182</v>
      </c>
      <c r="L55" s="107">
        <v>620</v>
      </c>
      <c r="M55" s="108">
        <v>0.1066574918286599</v>
      </c>
      <c r="N55" s="107">
        <v>137</v>
      </c>
      <c r="O55" s="108">
        <v>3.6310628147362842E-2</v>
      </c>
      <c r="P55" s="108">
        <v>3.5255474452554747</v>
      </c>
    </row>
    <row r="56" spans="2:16" ht="22.7" customHeight="1" x14ac:dyDescent="0.25">
      <c r="B56" s="22">
        <v>2</v>
      </c>
      <c r="C56" s="23" t="s">
        <v>51</v>
      </c>
      <c r="D56" s="109">
        <v>764</v>
      </c>
      <c r="E56" s="110">
        <v>0.1314295544469293</v>
      </c>
      <c r="F56" s="109">
        <v>366</v>
      </c>
      <c r="G56" s="110">
        <v>9.7005035780545978E-2</v>
      </c>
      <c r="H56" s="110">
        <v>1.0874316939890711</v>
      </c>
      <c r="I56" s="30"/>
      <c r="J56" s="22">
        <v>2</v>
      </c>
      <c r="K56" s="23" t="s">
        <v>152</v>
      </c>
      <c r="L56" s="109">
        <v>606</v>
      </c>
      <c r="M56" s="110">
        <v>0.10424909685188372</v>
      </c>
      <c r="N56" s="109">
        <v>57</v>
      </c>
      <c r="O56" s="110">
        <v>1.5107341637953882E-2</v>
      </c>
      <c r="P56" s="110">
        <v>9.6315789473684212</v>
      </c>
    </row>
    <row r="57" spans="2:16" ht="22.7" customHeight="1" x14ac:dyDescent="0.25">
      <c r="B57" s="20">
        <v>3</v>
      </c>
      <c r="C57" s="21" t="s">
        <v>37</v>
      </c>
      <c r="D57" s="107">
        <v>577</v>
      </c>
      <c r="E57" s="108">
        <v>9.9260278685704459E-2</v>
      </c>
      <c r="F57" s="107">
        <v>393</v>
      </c>
      <c r="G57" s="108">
        <v>0.1041611449774715</v>
      </c>
      <c r="H57" s="108">
        <v>0.46819338422391854</v>
      </c>
      <c r="I57" s="30"/>
      <c r="J57" s="20">
        <v>3</v>
      </c>
      <c r="K57" s="21" t="s">
        <v>239</v>
      </c>
      <c r="L57" s="107">
        <v>395</v>
      </c>
      <c r="M57" s="108">
        <v>6.7951143987613968E-2</v>
      </c>
      <c r="N57" s="107">
        <v>0</v>
      </c>
      <c r="O57" s="108">
        <v>0</v>
      </c>
      <c r="P57" s="108" t="s">
        <v>234</v>
      </c>
    </row>
    <row r="58" spans="2:16" ht="22.7" customHeight="1" x14ac:dyDescent="0.25">
      <c r="B58" s="22">
        <v>4</v>
      </c>
      <c r="C58" s="23" t="s">
        <v>34</v>
      </c>
      <c r="D58" s="109">
        <v>497</v>
      </c>
      <c r="E58" s="110">
        <v>8.5498021675554786E-2</v>
      </c>
      <c r="F58" s="109">
        <v>50</v>
      </c>
      <c r="G58" s="110">
        <v>1.3252054068380599E-2</v>
      </c>
      <c r="H58" s="110">
        <v>8.94</v>
      </c>
      <c r="I58" s="30"/>
      <c r="J58" s="22">
        <v>4</v>
      </c>
      <c r="K58" s="23" t="s">
        <v>238</v>
      </c>
      <c r="L58" s="109">
        <v>366</v>
      </c>
      <c r="M58" s="110">
        <v>6.2962325821434711E-2</v>
      </c>
      <c r="N58" s="109">
        <v>0</v>
      </c>
      <c r="O58" s="110">
        <v>0</v>
      </c>
      <c r="P58" s="110" t="s">
        <v>234</v>
      </c>
    </row>
    <row r="59" spans="2:16" ht="22.7" customHeight="1" x14ac:dyDescent="0.25">
      <c r="B59" s="20">
        <v>5</v>
      </c>
      <c r="C59" s="21" t="s">
        <v>233</v>
      </c>
      <c r="D59" s="107">
        <v>395</v>
      </c>
      <c r="E59" s="108">
        <v>6.7951143987613968E-2</v>
      </c>
      <c r="F59" s="107">
        <v>0</v>
      </c>
      <c r="G59" s="108">
        <v>0</v>
      </c>
      <c r="H59" s="108" t="s">
        <v>234</v>
      </c>
      <c r="I59" s="30"/>
      <c r="J59" s="20">
        <v>5</v>
      </c>
      <c r="K59" s="21" t="s">
        <v>187</v>
      </c>
      <c r="L59" s="107">
        <v>326</v>
      </c>
      <c r="M59" s="108">
        <v>5.6081197316359882E-2</v>
      </c>
      <c r="N59" s="107">
        <v>176</v>
      </c>
      <c r="O59" s="108">
        <v>4.6647230320699708E-2</v>
      </c>
      <c r="P59" s="108">
        <v>0.85227272727272729</v>
      </c>
    </row>
    <row r="60" spans="2:16" ht="22.7" customHeight="1" x14ac:dyDescent="0.25">
      <c r="B60" s="22">
        <v>6</v>
      </c>
      <c r="C60" s="23" t="s">
        <v>35</v>
      </c>
      <c r="D60" s="109">
        <v>366</v>
      </c>
      <c r="E60" s="110">
        <v>6.2962325821434711E-2</v>
      </c>
      <c r="F60" s="109">
        <v>591</v>
      </c>
      <c r="G60" s="110">
        <v>0.15663927908825867</v>
      </c>
      <c r="H60" s="110">
        <v>-0.38071065989847719</v>
      </c>
      <c r="I60" s="30"/>
      <c r="J60" s="22">
        <v>6</v>
      </c>
      <c r="K60" s="23" t="s">
        <v>240</v>
      </c>
      <c r="L60" s="109">
        <v>253</v>
      </c>
      <c r="M60" s="110">
        <v>4.3523137794598314E-2</v>
      </c>
      <c r="N60" s="109">
        <v>0</v>
      </c>
      <c r="O60" s="110">
        <v>0</v>
      </c>
      <c r="P60" s="110" t="s">
        <v>234</v>
      </c>
    </row>
    <row r="61" spans="2:16" ht="22.7" customHeight="1" x14ac:dyDescent="0.25">
      <c r="B61" s="20">
        <v>7</v>
      </c>
      <c r="C61" s="21" t="s">
        <v>55</v>
      </c>
      <c r="D61" s="107">
        <v>366</v>
      </c>
      <c r="E61" s="108">
        <v>6.2962325821434711E-2</v>
      </c>
      <c r="F61" s="107">
        <v>385</v>
      </c>
      <c r="G61" s="108">
        <v>0.10204081632653061</v>
      </c>
      <c r="H61" s="108">
        <v>-4.9350649350649367E-2</v>
      </c>
      <c r="I61" s="30"/>
      <c r="J61" s="20">
        <v>7</v>
      </c>
      <c r="K61" s="21" t="s">
        <v>245</v>
      </c>
      <c r="L61" s="107">
        <v>213</v>
      </c>
      <c r="M61" s="108">
        <v>3.6642009289523485E-2</v>
      </c>
      <c r="N61" s="107">
        <v>109</v>
      </c>
      <c r="O61" s="108">
        <v>2.8889477869069705E-2</v>
      </c>
      <c r="P61" s="108">
        <v>0.95412844036697253</v>
      </c>
    </row>
    <row r="62" spans="2:16" ht="22.7" customHeight="1" x14ac:dyDescent="0.25">
      <c r="B62" s="22">
        <v>8</v>
      </c>
      <c r="C62" s="23" t="s">
        <v>36</v>
      </c>
      <c r="D62" s="109">
        <v>334</v>
      </c>
      <c r="E62" s="110">
        <v>5.7457423017374852E-2</v>
      </c>
      <c r="F62" s="109">
        <v>266</v>
      </c>
      <c r="G62" s="110">
        <v>7.050092764378478E-2</v>
      </c>
      <c r="H62" s="110">
        <v>0.255639097744361</v>
      </c>
      <c r="I62" s="30"/>
      <c r="J62" s="22">
        <v>8</v>
      </c>
      <c r="K62" s="23" t="s">
        <v>220</v>
      </c>
      <c r="L62" s="109">
        <v>180</v>
      </c>
      <c r="M62" s="110">
        <v>3.0965078272836746E-2</v>
      </c>
      <c r="N62" s="109">
        <v>156</v>
      </c>
      <c r="O62" s="110">
        <v>4.1346408693347471E-2</v>
      </c>
      <c r="P62" s="110">
        <v>0.15384615384615374</v>
      </c>
    </row>
    <row r="63" spans="2:16" ht="22.7" customHeight="1" x14ac:dyDescent="0.25">
      <c r="B63" s="20">
        <v>9</v>
      </c>
      <c r="C63" s="21" t="s">
        <v>237</v>
      </c>
      <c r="D63" s="107">
        <v>253</v>
      </c>
      <c r="E63" s="108">
        <v>4.3523137794598314E-2</v>
      </c>
      <c r="F63" s="107">
        <v>0</v>
      </c>
      <c r="G63" s="108">
        <v>0</v>
      </c>
      <c r="H63" s="108" t="s">
        <v>234</v>
      </c>
      <c r="I63" s="30"/>
      <c r="J63" s="20">
        <v>9</v>
      </c>
      <c r="K63" s="21" t="s">
        <v>189</v>
      </c>
      <c r="L63" s="107">
        <v>176</v>
      </c>
      <c r="M63" s="108">
        <v>3.0276965422329261E-2</v>
      </c>
      <c r="N63" s="107">
        <v>46</v>
      </c>
      <c r="O63" s="108">
        <v>1.2191889742910151E-2</v>
      </c>
      <c r="P63" s="108">
        <v>2.8260869565217392</v>
      </c>
    </row>
    <row r="64" spans="2:16" ht="22.7" customHeight="1" x14ac:dyDescent="0.25">
      <c r="B64" s="22">
        <v>10</v>
      </c>
      <c r="C64" s="23" t="s">
        <v>61</v>
      </c>
      <c r="D64" s="109">
        <v>200</v>
      </c>
      <c r="E64" s="110">
        <v>3.4405642525374161E-2</v>
      </c>
      <c r="F64" s="109">
        <v>265</v>
      </c>
      <c r="G64" s="110">
        <v>7.023588656241718E-2</v>
      </c>
      <c r="H64" s="110">
        <v>-0.24528301886792447</v>
      </c>
      <c r="I64" s="30"/>
      <c r="J64" s="22">
        <v>10</v>
      </c>
      <c r="K64" s="23" t="s">
        <v>254</v>
      </c>
      <c r="L64" s="109">
        <v>141</v>
      </c>
      <c r="M64" s="110">
        <v>2.4255977980388782E-2</v>
      </c>
      <c r="N64" s="109">
        <v>252</v>
      </c>
      <c r="O64" s="110">
        <v>6.6790352504638217E-2</v>
      </c>
      <c r="P64" s="110">
        <v>-0.44047619047619047</v>
      </c>
    </row>
    <row r="65" spans="2:16" ht="22.7" customHeight="1" x14ac:dyDescent="0.25">
      <c r="B65" s="143" t="s">
        <v>42</v>
      </c>
      <c r="C65" s="143"/>
      <c r="D65" s="111">
        <v>4676</v>
      </c>
      <c r="E65" s="112">
        <v>0.80440392224324786</v>
      </c>
      <c r="F65" s="122">
        <v>2676</v>
      </c>
      <c r="G65" s="112">
        <v>0.70924993373972967</v>
      </c>
      <c r="H65" s="112">
        <v>0.74738415545590442</v>
      </c>
      <c r="J65" s="143" t="s">
        <v>56</v>
      </c>
      <c r="K65" s="143"/>
      <c r="L65" s="122">
        <v>3276</v>
      </c>
      <c r="M65" s="112">
        <v>0.56356442456562872</v>
      </c>
      <c r="N65" s="122">
        <v>933</v>
      </c>
      <c r="O65" s="112">
        <v>0.24728332891598198</v>
      </c>
      <c r="P65" s="112">
        <v>2.5112540192926045</v>
      </c>
    </row>
    <row r="66" spans="2:16" ht="22.7" customHeight="1" x14ac:dyDescent="0.25">
      <c r="B66" s="143" t="s">
        <v>44</v>
      </c>
      <c r="C66" s="143"/>
      <c r="D66" s="111">
        <v>1137</v>
      </c>
      <c r="E66" s="112">
        <v>0.19559607775675211</v>
      </c>
      <c r="F66" s="122">
        <v>1097</v>
      </c>
      <c r="G66" s="112">
        <v>0.29075006626027033</v>
      </c>
      <c r="H66" s="112">
        <v>3.6463081130355457E-2</v>
      </c>
      <c r="J66" s="143" t="s">
        <v>57</v>
      </c>
      <c r="K66" s="143"/>
      <c r="L66" s="122">
        <v>2537</v>
      </c>
      <c r="M66" s="112">
        <v>0.43643557543437123</v>
      </c>
      <c r="N66" s="122">
        <v>2840</v>
      </c>
      <c r="O66" s="112">
        <v>0.75271667108401807</v>
      </c>
      <c r="P66" s="112">
        <v>-0.10669014084507045</v>
      </c>
    </row>
    <row r="67" spans="2:16" ht="22.7" customHeight="1" x14ac:dyDescent="0.25">
      <c r="B67" s="144" t="s">
        <v>46</v>
      </c>
      <c r="C67" s="144"/>
      <c r="D67" s="113">
        <v>5813</v>
      </c>
      <c r="E67" s="118">
        <v>1</v>
      </c>
      <c r="F67" s="123">
        <v>3773</v>
      </c>
      <c r="G67" s="118">
        <v>1</v>
      </c>
      <c r="H67" s="119">
        <v>0.54068380598992838</v>
      </c>
      <c r="J67" s="144" t="s">
        <v>46</v>
      </c>
      <c r="K67" s="144"/>
      <c r="L67" s="123">
        <v>5813</v>
      </c>
      <c r="M67" s="118">
        <v>1</v>
      </c>
      <c r="N67" s="123">
        <v>3773</v>
      </c>
      <c r="O67" s="118">
        <v>1</v>
      </c>
      <c r="P67" s="119">
        <v>0.54068380598992838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0" priority="3" operator="lessThan">
      <formula>0</formula>
    </cfRule>
  </conditionalFormatting>
  <conditionalFormatting sqref="H3:H7 P4:P7 P9:P22 H26:H30 P27:P30 P32:P45 H32:H47 H49:H53 P50:P53 P55:P68 H55:H70 H90:H1048576 H9:H24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topLeftCell="D1" zoomScale="80" zoomScaleNormal="80" workbookViewId="0">
      <selection activeCell="K10" sqref="K10"/>
    </sheetView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35">
      <c r="B4" s="146" t="s">
        <v>221</v>
      </c>
      <c r="C4" s="146"/>
      <c r="D4" s="146"/>
      <c r="E4" s="146"/>
      <c r="F4" s="146"/>
      <c r="G4" s="146"/>
      <c r="H4" s="146"/>
      <c r="I4" s="31"/>
      <c r="J4" s="146" t="s">
        <v>222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Marzec</v>
      </c>
      <c r="E6" s="148"/>
      <c r="F6" s="148"/>
      <c r="G6" s="148"/>
      <c r="H6" s="148"/>
      <c r="I6" s="32"/>
      <c r="J6" s="147" t="s">
        <v>26</v>
      </c>
      <c r="K6" s="147" t="s">
        <v>28</v>
      </c>
      <c r="L6" s="148" t="str">
        <f>D6</f>
        <v>Rok narastająco Styczeń - Marzec</v>
      </c>
      <c r="M6" s="148"/>
      <c r="N6" s="148"/>
      <c r="O6" s="148"/>
      <c r="P6" s="148"/>
    </row>
    <row r="7" spans="2:16" ht="20.100000000000001" customHeight="1" x14ac:dyDescent="0.25">
      <c r="B7" s="147"/>
      <c r="C7" s="147"/>
      <c r="D7" s="149">
        <f>'Osobowe - rankingi'!D7</f>
        <v>2025</v>
      </c>
      <c r="E7" s="149"/>
      <c r="F7" s="149">
        <f>'Osobowe - rankingi'!F7</f>
        <v>2024</v>
      </c>
      <c r="G7" s="149"/>
      <c r="H7" s="147" t="s">
        <v>64</v>
      </c>
      <c r="I7" s="32"/>
      <c r="J7" s="147"/>
      <c r="K7" s="147"/>
      <c r="L7" s="149">
        <f>D7</f>
        <v>2025</v>
      </c>
      <c r="M7" s="149"/>
      <c r="N7" s="149">
        <f>F7</f>
        <v>2024</v>
      </c>
      <c r="O7" s="149"/>
      <c r="P7" s="147" t="s">
        <v>64</v>
      </c>
    </row>
    <row r="8" spans="2:16" ht="20.100000000000001" customHeight="1" x14ac:dyDescent="0.25">
      <c r="B8" s="147"/>
      <c r="C8" s="147"/>
      <c r="D8" s="33" t="s">
        <v>30</v>
      </c>
      <c r="E8" s="29" t="s">
        <v>31</v>
      </c>
      <c r="F8" s="28" t="s">
        <v>30</v>
      </c>
      <c r="G8" s="29" t="s">
        <v>31</v>
      </c>
      <c r="H8" s="147"/>
      <c r="I8" s="32"/>
      <c r="J8" s="147"/>
      <c r="K8" s="147"/>
      <c r="L8" s="28" t="s">
        <v>30</v>
      </c>
      <c r="M8" s="29" t="s">
        <v>31</v>
      </c>
      <c r="N8" s="28" t="s">
        <v>30</v>
      </c>
      <c r="O8" s="29" t="s">
        <v>31</v>
      </c>
      <c r="P8" s="147"/>
    </row>
    <row r="9" spans="2:16" ht="22.7" customHeight="1" x14ac:dyDescent="0.25">
      <c r="B9" s="20">
        <v>1</v>
      </c>
      <c r="C9" s="21" t="s">
        <v>51</v>
      </c>
      <c r="D9" s="107">
        <v>133</v>
      </c>
      <c r="E9" s="108">
        <v>0.36239782016348776</v>
      </c>
      <c r="F9" s="107">
        <v>56</v>
      </c>
      <c r="G9" s="108">
        <v>0.13176470588235295</v>
      </c>
      <c r="H9" s="108">
        <v>1.375</v>
      </c>
      <c r="J9" s="20">
        <v>1</v>
      </c>
      <c r="K9" s="194" t="s">
        <v>255</v>
      </c>
      <c r="L9" s="107">
        <v>49</v>
      </c>
      <c r="M9" s="108">
        <v>0.1335149863760218</v>
      </c>
      <c r="N9" s="107">
        <v>0</v>
      </c>
      <c r="O9" s="108">
        <v>0</v>
      </c>
      <c r="P9" s="108" t="s">
        <v>234</v>
      </c>
    </row>
    <row r="10" spans="2:16" ht="22.7" customHeight="1" x14ac:dyDescent="0.25">
      <c r="B10" s="22">
        <v>2</v>
      </c>
      <c r="C10" s="23" t="s">
        <v>35</v>
      </c>
      <c r="D10" s="109">
        <v>92</v>
      </c>
      <c r="E10" s="110">
        <v>0.25068119891008173</v>
      </c>
      <c r="F10" s="109">
        <v>50</v>
      </c>
      <c r="G10" s="110">
        <v>0.11764705882352941</v>
      </c>
      <c r="H10" s="110">
        <v>0.84000000000000008</v>
      </c>
      <c r="J10" s="22">
        <v>2</v>
      </c>
      <c r="K10" s="23" t="s">
        <v>209</v>
      </c>
      <c r="L10" s="109">
        <v>46</v>
      </c>
      <c r="M10" s="110">
        <v>0.12534059945504086</v>
      </c>
      <c r="N10" s="109">
        <v>22</v>
      </c>
      <c r="O10" s="110">
        <v>5.1764705882352942E-2</v>
      </c>
      <c r="P10" s="110">
        <v>1.0909090909090908</v>
      </c>
    </row>
    <row r="11" spans="2:16" ht="22.7" customHeight="1" x14ac:dyDescent="0.25">
      <c r="B11" s="20">
        <v>3</v>
      </c>
      <c r="C11" s="21" t="s">
        <v>65</v>
      </c>
      <c r="D11" s="107">
        <v>38</v>
      </c>
      <c r="E11" s="108">
        <v>0.10354223433242507</v>
      </c>
      <c r="F11" s="107">
        <v>134</v>
      </c>
      <c r="G11" s="108">
        <v>0.31529411764705884</v>
      </c>
      <c r="H11" s="108">
        <v>-0.71641791044776126</v>
      </c>
      <c r="J11" s="20">
        <v>3</v>
      </c>
      <c r="K11" s="21" t="s">
        <v>205</v>
      </c>
      <c r="L11" s="107">
        <v>46</v>
      </c>
      <c r="M11" s="108">
        <v>0.12534059945504086</v>
      </c>
      <c r="N11" s="107">
        <v>9</v>
      </c>
      <c r="O11" s="108">
        <v>2.1176470588235293E-2</v>
      </c>
      <c r="P11" s="108">
        <v>4.1111111111111107</v>
      </c>
    </row>
    <row r="12" spans="2:16" ht="22.7" customHeight="1" x14ac:dyDescent="0.25">
      <c r="B12" s="22">
        <v>4</v>
      </c>
      <c r="C12" s="23" t="s">
        <v>66</v>
      </c>
      <c r="D12" s="109">
        <v>33</v>
      </c>
      <c r="E12" s="110">
        <v>8.9918256130790186E-2</v>
      </c>
      <c r="F12" s="109">
        <v>42</v>
      </c>
      <c r="G12" s="110">
        <v>9.8823529411764699E-2</v>
      </c>
      <c r="H12" s="110">
        <v>-0.2142857142857143</v>
      </c>
      <c r="J12" s="22">
        <v>4</v>
      </c>
      <c r="K12" s="23" t="s">
        <v>228</v>
      </c>
      <c r="L12" s="109">
        <v>38</v>
      </c>
      <c r="M12" s="110">
        <v>0.10354223433242507</v>
      </c>
      <c r="N12" s="109">
        <v>34</v>
      </c>
      <c r="O12" s="110">
        <v>0.08</v>
      </c>
      <c r="P12" s="110">
        <v>0.11764705882352944</v>
      </c>
    </row>
    <row r="13" spans="2:16" ht="22.7" customHeight="1" x14ac:dyDescent="0.25">
      <c r="B13" s="20">
        <v>5</v>
      </c>
      <c r="C13" s="21" t="s">
        <v>41</v>
      </c>
      <c r="D13" s="107">
        <v>27</v>
      </c>
      <c r="E13" s="108">
        <v>7.3569482288828342E-2</v>
      </c>
      <c r="F13" s="107">
        <v>17</v>
      </c>
      <c r="G13" s="108">
        <v>0.04</v>
      </c>
      <c r="H13" s="108">
        <v>0.58823529411764697</v>
      </c>
      <c r="J13" s="20">
        <v>5</v>
      </c>
      <c r="K13" s="21" t="s">
        <v>230</v>
      </c>
      <c r="L13" s="107">
        <v>36</v>
      </c>
      <c r="M13" s="108">
        <v>9.8092643051771122E-2</v>
      </c>
      <c r="N13" s="107">
        <v>12</v>
      </c>
      <c r="O13" s="108">
        <v>2.823529411764706E-2</v>
      </c>
      <c r="P13" s="108">
        <v>2</v>
      </c>
    </row>
    <row r="14" spans="2:16" ht="22.7" customHeight="1" x14ac:dyDescent="0.25">
      <c r="B14" s="22">
        <v>6</v>
      </c>
      <c r="C14" s="23" t="s">
        <v>34</v>
      </c>
      <c r="D14" s="109">
        <v>10</v>
      </c>
      <c r="E14" s="110">
        <v>2.7247956403269755E-2</v>
      </c>
      <c r="F14" s="109">
        <v>38</v>
      </c>
      <c r="G14" s="110">
        <v>8.9411764705882357E-2</v>
      </c>
      <c r="H14" s="110">
        <v>-0.73684210526315796</v>
      </c>
      <c r="J14" s="22">
        <v>6</v>
      </c>
      <c r="K14" s="23" t="s">
        <v>215</v>
      </c>
      <c r="L14" s="109">
        <v>25</v>
      </c>
      <c r="M14" s="110">
        <v>6.8119891008174394E-2</v>
      </c>
      <c r="N14" s="109">
        <v>0</v>
      </c>
      <c r="O14" s="110">
        <v>0</v>
      </c>
      <c r="P14" s="110" t="s">
        <v>234</v>
      </c>
    </row>
    <row r="15" spans="2:16" ht="22.7" customHeight="1" x14ac:dyDescent="0.25">
      <c r="B15" s="20">
        <v>7</v>
      </c>
      <c r="C15" s="21" t="s">
        <v>67</v>
      </c>
      <c r="D15" s="107">
        <v>8</v>
      </c>
      <c r="E15" s="108">
        <v>2.1798365122615803E-2</v>
      </c>
      <c r="F15" s="107">
        <v>25</v>
      </c>
      <c r="G15" s="108">
        <v>5.8823529411764705E-2</v>
      </c>
      <c r="H15" s="108">
        <v>-0.67999999999999994</v>
      </c>
      <c r="J15" s="20">
        <v>7</v>
      </c>
      <c r="K15" s="21" t="s">
        <v>203</v>
      </c>
      <c r="L15" s="107">
        <v>20</v>
      </c>
      <c r="M15" s="108">
        <v>5.4495912806539509E-2</v>
      </c>
      <c r="N15" s="107">
        <v>7</v>
      </c>
      <c r="O15" s="108">
        <v>1.6470588235294119E-2</v>
      </c>
      <c r="P15" s="108">
        <v>1.8571428571428572</v>
      </c>
    </row>
    <row r="16" spans="2:16" ht="22.7" customHeight="1" x14ac:dyDescent="0.25">
      <c r="B16" s="22">
        <v>8</v>
      </c>
      <c r="C16" s="23" t="s">
        <v>175</v>
      </c>
      <c r="D16" s="109">
        <v>5</v>
      </c>
      <c r="E16" s="110">
        <v>1.3623978201634877E-2</v>
      </c>
      <c r="F16" s="109">
        <v>9</v>
      </c>
      <c r="G16" s="110">
        <v>2.1176470588235293E-2</v>
      </c>
      <c r="H16" s="110">
        <v>-0.44444444444444442</v>
      </c>
      <c r="J16" s="22">
        <v>8</v>
      </c>
      <c r="K16" s="23" t="s">
        <v>246</v>
      </c>
      <c r="L16" s="109">
        <v>17</v>
      </c>
      <c r="M16" s="110">
        <v>4.632152588555858E-2</v>
      </c>
      <c r="N16" s="109">
        <v>9</v>
      </c>
      <c r="O16" s="110">
        <v>2.1176470588235293E-2</v>
      </c>
      <c r="P16" s="110">
        <v>0.88888888888888884</v>
      </c>
    </row>
    <row r="17" spans="2:16" ht="22.7" customHeight="1" x14ac:dyDescent="0.25">
      <c r="B17" s="20">
        <v>9</v>
      </c>
      <c r="C17" s="21" t="s">
        <v>40</v>
      </c>
      <c r="D17" s="107">
        <v>5</v>
      </c>
      <c r="E17" s="108">
        <v>1.3623978201634877E-2</v>
      </c>
      <c r="F17" s="107">
        <v>8</v>
      </c>
      <c r="G17" s="108">
        <v>1.8823529411764704E-2</v>
      </c>
      <c r="H17" s="108">
        <v>-0.375</v>
      </c>
      <c r="J17" s="20">
        <v>9</v>
      </c>
      <c r="K17" s="21" t="s">
        <v>211</v>
      </c>
      <c r="L17" s="107">
        <v>14</v>
      </c>
      <c r="M17" s="108">
        <v>3.8147138964577658E-2</v>
      </c>
      <c r="N17" s="107">
        <v>0</v>
      </c>
      <c r="O17" s="108">
        <v>0</v>
      </c>
      <c r="P17" s="108" t="s">
        <v>234</v>
      </c>
    </row>
    <row r="18" spans="2:16" ht="22.7" customHeight="1" x14ac:dyDescent="0.25">
      <c r="B18" s="22">
        <v>10</v>
      </c>
      <c r="C18" s="23" t="s">
        <v>62</v>
      </c>
      <c r="D18" s="109">
        <v>4</v>
      </c>
      <c r="E18" s="110">
        <v>1.0899182561307902E-2</v>
      </c>
      <c r="F18" s="109">
        <v>20</v>
      </c>
      <c r="G18" s="110">
        <v>4.7058823529411764E-2</v>
      </c>
      <c r="H18" s="110">
        <v>-0.8</v>
      </c>
      <c r="J18" s="22">
        <v>10</v>
      </c>
      <c r="K18" s="23" t="s">
        <v>207</v>
      </c>
      <c r="L18" s="109">
        <v>13</v>
      </c>
      <c r="M18" s="110">
        <v>3.5422343324250684E-2</v>
      </c>
      <c r="N18" s="109">
        <v>134</v>
      </c>
      <c r="O18" s="110">
        <v>0.31529411764705884</v>
      </c>
      <c r="P18" s="110">
        <v>-0.90298507462686572</v>
      </c>
    </row>
    <row r="19" spans="2:16" ht="22.7" customHeight="1" x14ac:dyDescent="0.25">
      <c r="B19" s="143" t="s">
        <v>56</v>
      </c>
      <c r="C19" s="143"/>
      <c r="D19" s="122">
        <v>355</v>
      </c>
      <c r="E19" s="112">
        <v>0.96730245231607626</v>
      </c>
      <c r="F19" s="122">
        <v>399</v>
      </c>
      <c r="G19" s="112">
        <v>0.93882352941176472</v>
      </c>
      <c r="H19" s="112">
        <v>-0.11027568922305764</v>
      </c>
      <c r="J19" s="143" t="s">
        <v>42</v>
      </c>
      <c r="K19" s="143"/>
      <c r="L19" s="122">
        <v>304</v>
      </c>
      <c r="M19" s="112">
        <v>0.82833787465940056</v>
      </c>
      <c r="N19" s="122">
        <v>227</v>
      </c>
      <c r="O19" s="112">
        <v>0.53411764705882347</v>
      </c>
      <c r="P19" s="112">
        <v>0.33920704845814975</v>
      </c>
    </row>
    <row r="20" spans="2:16" ht="22.7" customHeight="1" x14ac:dyDescent="0.25">
      <c r="B20" s="143" t="s">
        <v>57</v>
      </c>
      <c r="C20" s="143"/>
      <c r="D20" s="122">
        <v>12</v>
      </c>
      <c r="E20" s="112">
        <v>3.2697547683923703E-2</v>
      </c>
      <c r="F20" s="122">
        <v>26</v>
      </c>
      <c r="G20" s="112">
        <v>6.1176470588235297E-2</v>
      </c>
      <c r="H20" s="112">
        <v>-0.53846153846153844</v>
      </c>
      <c r="J20" s="143" t="s">
        <v>44</v>
      </c>
      <c r="K20" s="143"/>
      <c r="L20" s="122">
        <v>63</v>
      </c>
      <c r="M20" s="112">
        <v>0.17166212534059946</v>
      </c>
      <c r="N20" s="122">
        <v>198</v>
      </c>
      <c r="O20" s="112">
        <v>0.46588235294117647</v>
      </c>
      <c r="P20" s="112">
        <v>-0.68181818181818188</v>
      </c>
    </row>
    <row r="21" spans="2:16" ht="22.7" customHeight="1" x14ac:dyDescent="0.25">
      <c r="B21" s="144" t="s">
        <v>46</v>
      </c>
      <c r="C21" s="144"/>
      <c r="D21" s="123">
        <v>367</v>
      </c>
      <c r="E21" s="118">
        <v>1</v>
      </c>
      <c r="F21" s="123">
        <v>425</v>
      </c>
      <c r="G21" s="118">
        <v>1</v>
      </c>
      <c r="H21" s="119">
        <v>-0.13647058823529412</v>
      </c>
      <c r="J21" s="144" t="s">
        <v>46</v>
      </c>
      <c r="K21" s="144"/>
      <c r="L21" s="123">
        <v>367</v>
      </c>
      <c r="M21" s="118">
        <v>1</v>
      </c>
      <c r="N21" s="123">
        <v>425</v>
      </c>
      <c r="O21" s="118">
        <v>1</v>
      </c>
      <c r="P21" s="119">
        <v>-0.13647058823529412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6" t="s">
        <v>63</v>
      </c>
      <c r="C2" s="166"/>
      <c r="D2" s="166"/>
      <c r="E2" s="166"/>
      <c r="F2" s="166"/>
      <c r="G2" s="166"/>
      <c r="H2" s="166"/>
    </row>
    <row r="4" spans="2:8" ht="18.75" x14ac:dyDescent="0.25">
      <c r="B4" s="167" t="s">
        <v>68</v>
      </c>
      <c r="C4" s="146"/>
      <c r="D4" s="146"/>
      <c r="E4" s="146"/>
      <c r="F4" s="146"/>
      <c r="G4" s="146"/>
      <c r="H4" s="146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Marzec</v>
      </c>
      <c r="E6" s="148"/>
      <c r="F6" s="148"/>
      <c r="G6" s="148"/>
      <c r="H6" s="148"/>
    </row>
    <row r="7" spans="2:8" ht="20.100000000000001" customHeight="1" x14ac:dyDescent="0.25">
      <c r="B7" s="147"/>
      <c r="C7" s="147"/>
      <c r="D7" s="149">
        <f>'Osobowe - rankingi'!D7</f>
        <v>2025</v>
      </c>
      <c r="E7" s="149"/>
      <c r="F7" s="149">
        <f>'Osobowe - rankingi'!F7</f>
        <v>2024</v>
      </c>
      <c r="G7" s="149"/>
      <c r="H7" s="147" t="s">
        <v>2</v>
      </c>
    </row>
    <row r="8" spans="2:8" ht="20.100000000000001" customHeight="1" x14ac:dyDescent="0.25">
      <c r="B8" s="147"/>
      <c r="C8" s="147"/>
      <c r="D8" s="28" t="s">
        <v>30</v>
      </c>
      <c r="E8" s="29" t="s">
        <v>31</v>
      </c>
      <c r="F8" s="28" t="s">
        <v>30</v>
      </c>
      <c r="G8" s="29" t="s">
        <v>31</v>
      </c>
      <c r="H8" s="147"/>
    </row>
    <row r="9" spans="2:8" ht="22.7" customHeight="1" x14ac:dyDescent="0.25">
      <c r="B9" s="20">
        <v>1</v>
      </c>
      <c r="C9" s="21" t="s">
        <v>69</v>
      </c>
      <c r="D9" s="107">
        <v>18</v>
      </c>
      <c r="E9" s="108">
        <v>0.28125</v>
      </c>
      <c r="F9" s="107">
        <v>18</v>
      </c>
      <c r="G9" s="108">
        <v>0.22784810126582278</v>
      </c>
      <c r="H9" s="108">
        <v>0</v>
      </c>
    </row>
    <row r="10" spans="2:8" ht="22.7" customHeight="1" x14ac:dyDescent="0.25">
      <c r="B10" s="35">
        <v>2</v>
      </c>
      <c r="C10" s="36" t="s">
        <v>37</v>
      </c>
      <c r="D10" s="124">
        <v>8</v>
      </c>
      <c r="E10" s="125">
        <v>0.125</v>
      </c>
      <c r="F10" s="124">
        <v>19</v>
      </c>
      <c r="G10" s="125">
        <v>0.24050632911392406</v>
      </c>
      <c r="H10" s="125">
        <v>-0.57894736842105265</v>
      </c>
    </row>
    <row r="11" spans="2:8" ht="22.7" customHeight="1" x14ac:dyDescent="0.25">
      <c r="B11" s="20">
        <v>3</v>
      </c>
      <c r="C11" s="21" t="s">
        <v>231</v>
      </c>
      <c r="D11" s="107">
        <v>7</v>
      </c>
      <c r="E11" s="108">
        <v>0.109375</v>
      </c>
      <c r="F11" s="107">
        <v>7</v>
      </c>
      <c r="G11" s="108">
        <v>8.8607594936708861E-2</v>
      </c>
      <c r="H11" s="108">
        <v>0</v>
      </c>
    </row>
    <row r="12" spans="2:8" ht="22.7" customHeight="1" x14ac:dyDescent="0.25">
      <c r="B12" s="35">
        <v>4</v>
      </c>
      <c r="C12" s="36" t="s">
        <v>256</v>
      </c>
      <c r="D12" s="124">
        <v>6</v>
      </c>
      <c r="E12" s="125">
        <v>9.375E-2</v>
      </c>
      <c r="F12" s="124">
        <v>4</v>
      </c>
      <c r="G12" s="125">
        <v>5.0632911392405063E-2</v>
      </c>
      <c r="H12" s="125">
        <v>0.5</v>
      </c>
    </row>
    <row r="13" spans="2:8" ht="22.7" customHeight="1" x14ac:dyDescent="0.25">
      <c r="B13" s="20">
        <v>5</v>
      </c>
      <c r="C13" s="21" t="s">
        <v>70</v>
      </c>
      <c r="D13" s="107">
        <v>4</v>
      </c>
      <c r="E13" s="108">
        <v>6.25E-2</v>
      </c>
      <c r="F13" s="107">
        <v>5</v>
      </c>
      <c r="G13" s="108">
        <v>6.3291139240506333E-2</v>
      </c>
      <c r="H13" s="108">
        <v>-0.19999999999999996</v>
      </c>
    </row>
    <row r="14" spans="2:8" ht="22.7" customHeight="1" x14ac:dyDescent="0.25">
      <c r="B14" s="161" t="s">
        <v>71</v>
      </c>
      <c r="C14" s="161"/>
      <c r="D14" s="122">
        <v>43</v>
      </c>
      <c r="E14" s="112">
        <v>0.671875</v>
      </c>
      <c r="F14" s="122">
        <v>53</v>
      </c>
      <c r="G14" s="112">
        <v>0.67088607594936711</v>
      </c>
      <c r="H14" s="112">
        <v>-0.18867924528301883</v>
      </c>
    </row>
    <row r="15" spans="2:8" ht="22.7" customHeight="1" x14ac:dyDescent="0.25">
      <c r="B15" s="161" t="s">
        <v>72</v>
      </c>
      <c r="C15" s="161"/>
      <c r="D15" s="122">
        <v>21</v>
      </c>
      <c r="E15" s="112">
        <v>0.328125</v>
      </c>
      <c r="F15" s="122">
        <v>26</v>
      </c>
      <c r="G15" s="112">
        <v>0.32911392405063289</v>
      </c>
      <c r="H15" s="112">
        <v>-0.19230769230769229</v>
      </c>
    </row>
    <row r="16" spans="2:8" ht="22.7" customHeight="1" x14ac:dyDescent="0.25">
      <c r="B16" s="144" t="s">
        <v>46</v>
      </c>
      <c r="C16" s="144"/>
      <c r="D16" s="123">
        <v>64</v>
      </c>
      <c r="E16" s="118">
        <v>1</v>
      </c>
      <c r="F16" s="123">
        <v>79</v>
      </c>
      <c r="G16" s="118">
        <v>1</v>
      </c>
      <c r="H16" s="119">
        <v>-0.189873417721519</v>
      </c>
    </row>
    <row r="17" spans="2:8" x14ac:dyDescent="0.25">
      <c r="B17" s="27" t="s">
        <v>47</v>
      </c>
    </row>
    <row r="20" spans="2:8" ht="18.75" x14ac:dyDescent="0.25">
      <c r="B20" s="146" t="s">
        <v>73</v>
      </c>
      <c r="C20" s="146"/>
      <c r="D20" s="146"/>
      <c r="E20" s="146"/>
      <c r="F20" s="146"/>
      <c r="G20" s="146"/>
      <c r="H20" s="146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3" t="s">
        <v>26</v>
      </c>
      <c r="C22" s="163" t="s">
        <v>27</v>
      </c>
      <c r="D22" s="164" t="str">
        <f>'Osobowe - rankingi'!D6</f>
        <v>Rok narastająco Styczeń - Marzec</v>
      </c>
      <c r="E22" s="164"/>
      <c r="F22" s="164"/>
      <c r="G22" s="164"/>
      <c r="H22" s="164"/>
    </row>
    <row r="23" spans="2:8" ht="20.100000000000001" customHeight="1" x14ac:dyDescent="0.25">
      <c r="B23" s="163"/>
      <c r="C23" s="163"/>
      <c r="D23" s="165">
        <f>'Osobowe - rankingi'!D7</f>
        <v>2025</v>
      </c>
      <c r="E23" s="165"/>
      <c r="F23" s="165">
        <f>'Osobowe - rankingi'!F7</f>
        <v>2024</v>
      </c>
      <c r="G23" s="165"/>
      <c r="H23" s="163" t="s">
        <v>2</v>
      </c>
    </row>
    <row r="24" spans="2:8" ht="20.100000000000001" customHeight="1" x14ac:dyDescent="0.25">
      <c r="B24" s="163"/>
      <c r="C24" s="163"/>
      <c r="D24" s="28" t="s">
        <v>30</v>
      </c>
      <c r="E24" s="37" t="s">
        <v>31</v>
      </c>
      <c r="F24" s="28" t="s">
        <v>30</v>
      </c>
      <c r="G24" s="37" t="s">
        <v>31</v>
      </c>
      <c r="H24" s="163"/>
    </row>
    <row r="25" spans="2:8" ht="22.7" customHeight="1" x14ac:dyDescent="0.25">
      <c r="B25" s="20">
        <v>1</v>
      </c>
      <c r="C25" s="21" t="s">
        <v>226</v>
      </c>
      <c r="D25" s="107">
        <v>79</v>
      </c>
      <c r="E25" s="108">
        <v>0.14990512333965844</v>
      </c>
      <c r="F25" s="107">
        <v>46</v>
      </c>
      <c r="G25" s="108">
        <v>9.5634095634095639E-2</v>
      </c>
      <c r="H25" s="108">
        <v>0.71739130434782616</v>
      </c>
    </row>
    <row r="26" spans="2:8" ht="22.7" customHeight="1" x14ac:dyDescent="0.25">
      <c r="B26" s="35">
        <v>2</v>
      </c>
      <c r="C26" s="36" t="s">
        <v>241</v>
      </c>
      <c r="D26" s="124">
        <v>44</v>
      </c>
      <c r="E26" s="125">
        <v>8.3491461100569264E-2</v>
      </c>
      <c r="F26" s="124">
        <v>31</v>
      </c>
      <c r="G26" s="125">
        <v>6.4449064449064453E-2</v>
      </c>
      <c r="H26" s="125">
        <v>0.41935483870967749</v>
      </c>
    </row>
    <row r="27" spans="2:8" ht="22.7" customHeight="1" x14ac:dyDescent="0.25">
      <c r="B27" s="20">
        <v>3</v>
      </c>
      <c r="C27" s="21" t="s">
        <v>70</v>
      </c>
      <c r="D27" s="107">
        <v>32</v>
      </c>
      <c r="E27" s="108">
        <v>6.0721062618595827E-2</v>
      </c>
      <c r="F27" s="107">
        <v>51</v>
      </c>
      <c r="G27" s="108">
        <v>0.10602910602910603</v>
      </c>
      <c r="H27" s="108">
        <v>-0.37254901960784315</v>
      </c>
    </row>
    <row r="28" spans="2:8" ht="22.7" customHeight="1" x14ac:dyDescent="0.25">
      <c r="B28" s="35">
        <v>4</v>
      </c>
      <c r="C28" s="36" t="s">
        <v>69</v>
      </c>
      <c r="D28" s="124">
        <v>27</v>
      </c>
      <c r="E28" s="125">
        <v>5.1233396584440226E-2</v>
      </c>
      <c r="F28" s="124">
        <v>25</v>
      </c>
      <c r="G28" s="125">
        <v>5.1975051975051978E-2</v>
      </c>
      <c r="H28" s="125">
        <v>8.0000000000000071E-2</v>
      </c>
    </row>
    <row r="29" spans="2:8" ht="22.7" customHeight="1" x14ac:dyDescent="0.25">
      <c r="B29" s="20">
        <v>5</v>
      </c>
      <c r="C29" s="21" t="s">
        <v>242</v>
      </c>
      <c r="D29" s="107">
        <v>27</v>
      </c>
      <c r="E29" s="108">
        <v>5.1233396584440226E-2</v>
      </c>
      <c r="F29" s="107">
        <v>20</v>
      </c>
      <c r="G29" s="108">
        <v>4.1580041580041582E-2</v>
      </c>
      <c r="H29" s="108">
        <v>0.35000000000000009</v>
      </c>
    </row>
    <row r="30" spans="2:8" ht="22.7" customHeight="1" x14ac:dyDescent="0.25">
      <c r="B30" s="161" t="s">
        <v>71</v>
      </c>
      <c r="C30" s="161"/>
      <c r="D30" s="122">
        <v>209</v>
      </c>
      <c r="E30" s="112">
        <v>0.396584440227704</v>
      </c>
      <c r="F30" s="122">
        <v>173</v>
      </c>
      <c r="G30" s="112">
        <v>0.35966735966735969</v>
      </c>
      <c r="H30" s="112">
        <v>0.20809248554913284</v>
      </c>
    </row>
    <row r="31" spans="2:8" ht="22.7" customHeight="1" x14ac:dyDescent="0.25">
      <c r="B31" s="161" t="s">
        <v>72</v>
      </c>
      <c r="C31" s="161"/>
      <c r="D31" s="122">
        <v>318</v>
      </c>
      <c r="E31" s="112">
        <v>0.603415559772296</v>
      </c>
      <c r="F31" s="122">
        <v>308</v>
      </c>
      <c r="G31" s="112">
        <v>0.64033264033264037</v>
      </c>
      <c r="H31" s="112">
        <v>3.2467532467532534E-2</v>
      </c>
    </row>
    <row r="32" spans="2:8" ht="22.7" customHeight="1" x14ac:dyDescent="0.25">
      <c r="B32" s="162" t="s">
        <v>46</v>
      </c>
      <c r="C32" s="162"/>
      <c r="D32" s="123">
        <v>527</v>
      </c>
      <c r="E32" s="126">
        <v>1</v>
      </c>
      <c r="F32" s="123">
        <v>481</v>
      </c>
      <c r="G32" s="126">
        <v>1</v>
      </c>
      <c r="H32" s="127">
        <v>9.5634095634095528E-2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74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75</v>
      </c>
    </row>
    <row r="3" spans="1:8" ht="14.45" customHeight="1" x14ac:dyDescent="0.25">
      <c r="A3" s="38"/>
      <c r="B3" s="168" t="s">
        <v>76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77</v>
      </c>
      <c r="C5" s="170" t="s">
        <v>78</v>
      </c>
      <c r="D5" s="170"/>
      <c r="E5" s="170" t="s">
        <v>79</v>
      </c>
      <c r="F5" s="170"/>
      <c r="G5" s="168" t="s">
        <v>1</v>
      </c>
      <c r="H5" s="168" t="s">
        <v>80</v>
      </c>
    </row>
    <row r="6" spans="1:8" ht="21" customHeight="1" x14ac:dyDescent="0.25">
      <c r="A6" s="38"/>
      <c r="B6" s="169"/>
      <c r="C6" s="41" t="s">
        <v>81</v>
      </c>
      <c r="D6" s="42" t="s">
        <v>82</v>
      </c>
      <c r="E6" s="41" t="s">
        <v>81</v>
      </c>
      <c r="F6" s="42" t="s">
        <v>82</v>
      </c>
      <c r="G6" s="168"/>
      <c r="H6" s="168"/>
    </row>
    <row r="7" spans="1:8" x14ac:dyDescent="0.25">
      <c r="A7" s="38"/>
      <c r="B7" s="43" t="s">
        <v>6</v>
      </c>
      <c r="C7" s="44" t="s">
        <v>83</v>
      </c>
      <c r="D7" s="45">
        <v>0.49744853070561301</v>
      </c>
      <c r="E7" s="44" t="s">
        <v>84</v>
      </c>
      <c r="F7" s="45">
        <v>0.45025893354718599</v>
      </c>
      <c r="G7" s="46">
        <v>6.4308681672025803E-2</v>
      </c>
      <c r="H7" s="47" t="s">
        <v>85</v>
      </c>
    </row>
    <row r="8" spans="1:8" x14ac:dyDescent="0.25">
      <c r="A8" s="38"/>
      <c r="B8" s="43" t="s">
        <v>7</v>
      </c>
      <c r="C8" s="48" t="s">
        <v>86</v>
      </c>
      <c r="D8" s="45">
        <v>8.9261433621806704E-2</v>
      </c>
      <c r="E8" s="44" t="s">
        <v>87</v>
      </c>
      <c r="F8" s="45">
        <v>9.1924807328974706E-2</v>
      </c>
      <c r="G8" s="49">
        <v>0.214285714285714</v>
      </c>
      <c r="H8" s="47" t="s">
        <v>88</v>
      </c>
    </row>
    <row r="9" spans="1:8" x14ac:dyDescent="0.25">
      <c r="A9" s="38"/>
      <c r="B9" s="43" t="s">
        <v>89</v>
      </c>
      <c r="C9" s="44" t="s">
        <v>90</v>
      </c>
      <c r="D9" s="45">
        <v>0.41329003567257999</v>
      </c>
      <c r="E9" s="44" t="s">
        <v>91</v>
      </c>
      <c r="F9" s="45">
        <v>0.45781625912384</v>
      </c>
      <c r="G9" s="49">
        <v>0.306201550387597</v>
      </c>
      <c r="H9" s="50" t="s">
        <v>92</v>
      </c>
    </row>
    <row r="10" spans="1:8" x14ac:dyDescent="0.25">
      <c r="A10" s="38"/>
      <c r="B10" s="51" t="s">
        <v>93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94</v>
      </c>
      <c r="C11" s="55" t="s">
        <v>95</v>
      </c>
      <c r="D11" s="45">
        <v>1.76123366339801E-2</v>
      </c>
      <c r="E11" s="55" t="s">
        <v>96</v>
      </c>
      <c r="F11" s="45">
        <v>2.96584251947099E-2</v>
      </c>
      <c r="G11" s="49">
        <v>1</v>
      </c>
      <c r="H11" s="50" t="s">
        <v>97</v>
      </c>
    </row>
    <row r="12" spans="1:8" x14ac:dyDescent="0.25">
      <c r="A12" s="38"/>
      <c r="B12" s="51" t="s">
        <v>98</v>
      </c>
      <c r="C12" s="55" t="s">
        <v>99</v>
      </c>
      <c r="D12" s="45">
        <v>2.5130772799257801E-2</v>
      </c>
      <c r="E12" s="55" t="s">
        <v>100</v>
      </c>
      <c r="F12" s="45">
        <v>2.3419553900314E-2</v>
      </c>
      <c r="G12" s="49">
        <v>6.25E-2</v>
      </c>
      <c r="H12" s="50" t="s">
        <v>101</v>
      </c>
    </row>
    <row r="13" spans="1:8" x14ac:dyDescent="0.25">
      <c r="A13" s="38"/>
      <c r="B13" s="51" t="s">
        <v>102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103</v>
      </c>
    </row>
    <row r="14" spans="1:8" x14ac:dyDescent="0.25">
      <c r="A14" s="38"/>
      <c r="B14" s="51" t="s">
        <v>104</v>
      </c>
      <c r="C14" s="55" t="s">
        <v>105</v>
      </c>
      <c r="D14" s="45">
        <v>0.172844048437925</v>
      </c>
      <c r="E14" s="55" t="s">
        <v>106</v>
      </c>
      <c r="F14" s="45">
        <v>0.21503037881774101</v>
      </c>
      <c r="G14" s="49">
        <v>0.46296296296296302</v>
      </c>
      <c r="H14" s="50" t="s">
        <v>107</v>
      </c>
    </row>
    <row r="15" spans="1:8" x14ac:dyDescent="0.25">
      <c r="A15" s="38"/>
      <c r="B15" s="51" t="s">
        <v>108</v>
      </c>
      <c r="C15" s="55" t="s">
        <v>109</v>
      </c>
      <c r="D15" s="45">
        <v>0.160254667029258</v>
      </c>
      <c r="E15" s="55" t="s">
        <v>110</v>
      </c>
      <c r="F15" s="45">
        <v>0.16280871539057501</v>
      </c>
      <c r="G15" s="49">
        <v>0.2</v>
      </c>
      <c r="H15" s="50" t="s">
        <v>88</v>
      </c>
    </row>
    <row r="16" spans="1:8" x14ac:dyDescent="0.25">
      <c r="A16" s="38"/>
      <c r="B16" s="51" t="s">
        <v>12</v>
      </c>
      <c r="C16" s="56" t="s">
        <v>111</v>
      </c>
      <c r="D16" s="45">
        <v>3.68243405371683E-2</v>
      </c>
      <c r="E16" s="56" t="s">
        <v>112</v>
      </c>
      <c r="F16" s="45">
        <v>2.6219570211088599E-2</v>
      </c>
      <c r="G16" s="49">
        <v>-0.173913043478261</v>
      </c>
      <c r="H16" s="47" t="s">
        <v>113</v>
      </c>
    </row>
    <row r="17" spans="1:8" x14ac:dyDescent="0.25">
      <c r="A17" s="38"/>
      <c r="B17" s="51" t="s">
        <v>114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103</v>
      </c>
    </row>
    <row r="18" spans="1:8" x14ac:dyDescent="0.25">
      <c r="A18" s="38"/>
      <c r="B18" s="57" t="s">
        <v>115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103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116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4" t="s">
        <v>117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118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119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120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141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141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142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142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1" t="s">
        <v>143</v>
      </c>
      <c r="C32" s="17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1" t="s">
        <v>143</v>
      </c>
      <c r="P32" s="17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1" t="s">
        <v>144</v>
      </c>
      <c r="C33" s="17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1" t="s">
        <v>144</v>
      </c>
      <c r="P33" s="17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2" t="s">
        <v>145</v>
      </c>
      <c r="C34" s="172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2" t="s">
        <v>145</v>
      </c>
      <c r="P34" s="172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116</v>
      </c>
      <c r="O36" s="91" t="s">
        <v>116</v>
      </c>
    </row>
    <row r="38" spans="2:23" x14ac:dyDescent="0.25">
      <c r="W38" s="39"/>
    </row>
    <row r="39" spans="2:23" ht="15" customHeight="1" x14ac:dyDescent="0.25">
      <c r="O39" s="184" t="s">
        <v>146</v>
      </c>
      <c r="P39" s="184"/>
      <c r="Q39" s="184"/>
      <c r="R39" s="184"/>
      <c r="S39" s="184"/>
      <c r="T39" s="184"/>
      <c r="U39" s="184"/>
      <c r="V39" s="184"/>
    </row>
    <row r="40" spans="2:23" ht="15" customHeight="1" x14ac:dyDescent="0.25">
      <c r="B40" s="185" t="s">
        <v>147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3" x14ac:dyDescent="0.25">
      <c r="B41" s="186" t="s">
        <v>148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3" ht="14.2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3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3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3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3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150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150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151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151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152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152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153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154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155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153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156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155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154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157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159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159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156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160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158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157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161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161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160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162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162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163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164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165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165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166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167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164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163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167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166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168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169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170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170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1" t="s">
        <v>143</v>
      </c>
      <c r="C69" s="17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1" t="s">
        <v>143</v>
      </c>
      <c r="P69" s="17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1" t="s">
        <v>144</v>
      </c>
      <c r="C70" s="17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1" t="s">
        <v>144</v>
      </c>
      <c r="P70" s="17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2" t="s">
        <v>145</v>
      </c>
      <c r="C71" s="172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2" t="s">
        <v>145</v>
      </c>
      <c r="P71" s="172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116</v>
      </c>
      <c r="O73" s="90" t="s">
        <v>47</v>
      </c>
    </row>
    <row r="74" spans="2:22" x14ac:dyDescent="0.25">
      <c r="O74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74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4" t="s">
        <v>171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172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173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174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121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121</v>
      </c>
    </row>
    <row r="6" spans="2:22" ht="14.45" customHeight="1" x14ac:dyDescent="0.25">
      <c r="B6" s="177" t="s">
        <v>26</v>
      </c>
      <c r="C6" s="178" t="s">
        <v>27</v>
      </c>
      <c r="D6" s="179" t="s">
        <v>122</v>
      </c>
      <c r="E6" s="179"/>
      <c r="F6" s="179"/>
      <c r="G6" s="179"/>
      <c r="H6" s="179"/>
      <c r="I6" s="179"/>
      <c r="J6" s="183" t="s">
        <v>123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124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125</v>
      </c>
      <c r="E7" s="180"/>
      <c r="F7" s="180"/>
      <c r="G7" s="180"/>
      <c r="H7" s="180"/>
      <c r="I7" s="180"/>
      <c r="J7" s="181" t="s">
        <v>126</v>
      </c>
      <c r="K7" s="181"/>
      <c r="L7" s="181"/>
      <c r="M7" s="17"/>
      <c r="N7" s="17"/>
      <c r="O7" s="177"/>
      <c r="P7" s="178"/>
      <c r="Q7" s="180" t="s">
        <v>127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128</v>
      </c>
      <c r="J8" s="174">
        <v>2022</v>
      </c>
      <c r="K8" s="174" t="s">
        <v>129</v>
      </c>
      <c r="L8" s="174" t="s">
        <v>130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131</v>
      </c>
    </row>
    <row r="9" spans="2:22" ht="14.45" customHeight="1" x14ac:dyDescent="0.25">
      <c r="B9" s="175" t="s">
        <v>132</v>
      </c>
      <c r="C9" s="176" t="s">
        <v>133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132</v>
      </c>
      <c r="P9" s="176" t="s">
        <v>133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134</v>
      </c>
      <c r="I10" s="173" t="s">
        <v>135</v>
      </c>
      <c r="J10" s="173" t="s">
        <v>30</v>
      </c>
      <c r="K10" s="173" t="s">
        <v>136</v>
      </c>
      <c r="L10" s="173" t="s">
        <v>137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134</v>
      </c>
      <c r="V10" s="173" t="s">
        <v>138</v>
      </c>
    </row>
    <row r="11" spans="2:22" ht="14.45" customHeight="1" x14ac:dyDescent="0.25">
      <c r="B11" s="175"/>
      <c r="C11" s="176"/>
      <c r="D11" s="68" t="s">
        <v>139</v>
      </c>
      <c r="E11" s="69" t="s">
        <v>140</v>
      </c>
      <c r="F11" s="68" t="s">
        <v>139</v>
      </c>
      <c r="G11" s="69" t="s">
        <v>140</v>
      </c>
      <c r="H11" s="173"/>
      <c r="I11" s="173"/>
      <c r="J11" s="173" t="s">
        <v>139</v>
      </c>
      <c r="K11" s="173"/>
      <c r="L11" s="173"/>
      <c r="M11" s="17"/>
      <c r="N11" s="17"/>
      <c r="O11" s="175"/>
      <c r="P11" s="176"/>
      <c r="Q11" s="68" t="s">
        <v>139</v>
      </c>
      <c r="R11" s="69" t="s">
        <v>140</v>
      </c>
      <c r="S11" s="68" t="s">
        <v>139</v>
      </c>
      <c r="T11" s="69" t="s">
        <v>140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175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175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141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176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1" t="s">
        <v>143</v>
      </c>
      <c r="C32" s="17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1" t="s">
        <v>143</v>
      </c>
      <c r="P32" s="17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1" t="s">
        <v>144</v>
      </c>
      <c r="C33" s="17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1" t="s">
        <v>144</v>
      </c>
      <c r="P33" s="17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2" t="s">
        <v>145</v>
      </c>
      <c r="C34" s="172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2" t="s">
        <v>145</v>
      </c>
      <c r="P34" s="172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116</v>
      </c>
      <c r="O36" s="91" t="s">
        <v>116</v>
      </c>
    </row>
    <row r="39" spans="2:22" ht="15" customHeight="1" x14ac:dyDescent="0.25">
      <c r="O39" s="184" t="s">
        <v>177</v>
      </c>
      <c r="P39" s="184"/>
      <c r="Q39" s="184"/>
      <c r="R39" s="184"/>
      <c r="S39" s="184"/>
      <c r="T39" s="184"/>
      <c r="U39" s="184"/>
      <c r="V39" s="184"/>
    </row>
    <row r="40" spans="2:22" ht="15" customHeight="1" x14ac:dyDescent="0.25">
      <c r="B40" s="185" t="s">
        <v>178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2" x14ac:dyDescent="0.25">
      <c r="B41" s="186" t="s">
        <v>179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149</v>
      </c>
      <c r="P41" s="186"/>
      <c r="Q41" s="186"/>
      <c r="R41" s="186"/>
      <c r="S41" s="186"/>
      <c r="T41" s="186"/>
      <c r="U41" s="186"/>
      <c r="V41" s="186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121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121</v>
      </c>
    </row>
    <row r="43" spans="2:22" ht="15" customHeight="1" x14ac:dyDescent="0.25">
      <c r="B43" s="177" t="s">
        <v>26</v>
      </c>
      <c r="C43" s="178" t="s">
        <v>28</v>
      </c>
      <c r="D43" s="179" t="s">
        <v>122</v>
      </c>
      <c r="E43" s="179"/>
      <c r="F43" s="179"/>
      <c r="G43" s="179"/>
      <c r="H43" s="179"/>
      <c r="I43" s="179"/>
      <c r="J43" s="183" t="s">
        <v>123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124</v>
      </c>
      <c r="R43" s="179"/>
      <c r="S43" s="179"/>
      <c r="T43" s="179"/>
      <c r="U43" s="179"/>
      <c r="V43" s="179"/>
    </row>
    <row r="44" spans="2:22" ht="15" customHeight="1" x14ac:dyDescent="0.25">
      <c r="B44" s="177"/>
      <c r="C44" s="178"/>
      <c r="D44" s="180" t="s">
        <v>125</v>
      </c>
      <c r="E44" s="180"/>
      <c r="F44" s="180"/>
      <c r="G44" s="180"/>
      <c r="H44" s="180"/>
      <c r="I44" s="180"/>
      <c r="J44" s="181" t="s">
        <v>126</v>
      </c>
      <c r="K44" s="181"/>
      <c r="L44" s="181"/>
      <c r="M44" s="17"/>
      <c r="N44" s="17"/>
      <c r="O44" s="177"/>
      <c r="P44" s="178"/>
      <c r="Q44" s="180" t="s">
        <v>127</v>
      </c>
      <c r="R44" s="180"/>
      <c r="S44" s="180"/>
      <c r="T44" s="180"/>
      <c r="U44" s="180"/>
      <c r="V44" s="180"/>
    </row>
    <row r="45" spans="2:22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128</v>
      </c>
      <c r="J45" s="174">
        <v>2022</v>
      </c>
      <c r="K45" s="174" t="s">
        <v>129</v>
      </c>
      <c r="L45" s="174" t="s">
        <v>130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131</v>
      </c>
    </row>
    <row r="46" spans="2:22" ht="15" customHeight="1" x14ac:dyDescent="0.25">
      <c r="B46" s="175" t="s">
        <v>132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132</v>
      </c>
      <c r="P46" s="176" t="s">
        <v>28</v>
      </c>
      <c r="Q46" s="182"/>
      <c r="R46" s="182"/>
      <c r="S46" s="182"/>
      <c r="T46" s="182"/>
      <c r="U46" s="174"/>
      <c r="V46" s="174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134</v>
      </c>
      <c r="I47" s="173" t="s">
        <v>135</v>
      </c>
      <c r="J47" s="173" t="s">
        <v>30</v>
      </c>
      <c r="K47" s="173" t="s">
        <v>136</v>
      </c>
      <c r="L47" s="173" t="s">
        <v>137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134</v>
      </c>
      <c r="V47" s="173" t="s">
        <v>138</v>
      </c>
    </row>
    <row r="48" spans="2:22" ht="15" customHeight="1" x14ac:dyDescent="0.25">
      <c r="B48" s="175"/>
      <c r="C48" s="176"/>
      <c r="D48" s="68" t="s">
        <v>139</v>
      </c>
      <c r="E48" s="69" t="s">
        <v>140</v>
      </c>
      <c r="F48" s="68" t="s">
        <v>139</v>
      </c>
      <c r="G48" s="69" t="s">
        <v>140</v>
      </c>
      <c r="H48" s="173"/>
      <c r="I48" s="173"/>
      <c r="J48" s="173" t="s">
        <v>139</v>
      </c>
      <c r="K48" s="173"/>
      <c r="L48" s="173"/>
      <c r="M48" s="17"/>
      <c r="N48" s="17"/>
      <c r="O48" s="175"/>
      <c r="P48" s="176"/>
      <c r="Q48" s="68" t="s">
        <v>139</v>
      </c>
      <c r="R48" s="69" t="s">
        <v>140</v>
      </c>
      <c r="S48" s="68" t="s">
        <v>139</v>
      </c>
      <c r="T48" s="69" t="s">
        <v>140</v>
      </c>
      <c r="U48" s="173"/>
      <c r="V48" s="173"/>
    </row>
    <row r="49" spans="2:22" x14ac:dyDescent="0.25">
      <c r="B49" s="70">
        <v>1</v>
      </c>
      <c r="C49" s="71" t="s">
        <v>151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169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169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151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180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150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150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180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152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152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181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181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182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161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158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182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153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183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183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164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184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184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161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153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155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159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154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158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164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154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185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155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186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157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157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185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159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187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188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189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1" t="s">
        <v>143</v>
      </c>
      <c r="C69" s="17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1" t="s">
        <v>143</v>
      </c>
      <c r="P69" s="17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1" t="s">
        <v>144</v>
      </c>
      <c r="C70" s="17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1" t="s">
        <v>144</v>
      </c>
      <c r="P70" s="17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2" t="s">
        <v>145</v>
      </c>
      <c r="C71" s="172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2" t="s">
        <v>145</v>
      </c>
      <c r="P71" s="172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116</v>
      </c>
      <c r="O73" s="91" t="s">
        <v>116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190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191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193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175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194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195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196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1" t="s">
        <v>197</v>
      </c>
      <c r="C26" s="17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1" t="s">
        <v>144</v>
      </c>
      <c r="C27" s="17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2" t="s">
        <v>198</v>
      </c>
      <c r="C28" s="172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116</v>
      </c>
    </row>
    <row r="31" spans="2:23" x14ac:dyDescent="0.25">
      <c r="B31" s="96"/>
    </row>
    <row r="32" spans="2:23" ht="15" customHeight="1" x14ac:dyDescent="0.25">
      <c r="B32" s="185" t="s">
        <v>199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38"/>
      <c r="P32" s="185" t="s">
        <v>200</v>
      </c>
      <c r="Q32" s="185"/>
      <c r="R32" s="185"/>
      <c r="S32" s="185"/>
      <c r="T32" s="185"/>
      <c r="U32" s="185"/>
      <c r="V32" s="185"/>
      <c r="W32" s="185"/>
    </row>
    <row r="33" spans="2:23" ht="15" customHeight="1" x14ac:dyDescent="0.25">
      <c r="B33" s="186" t="s">
        <v>201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38"/>
      <c r="P33" s="186" t="s">
        <v>202</v>
      </c>
      <c r="Q33" s="186"/>
      <c r="R33" s="186"/>
      <c r="S33" s="186"/>
      <c r="T33" s="186"/>
      <c r="U33" s="186"/>
      <c r="V33" s="186"/>
      <c r="W33" s="186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121</v>
      </c>
      <c r="P34" s="16"/>
      <c r="Q34" s="16"/>
      <c r="R34" s="16"/>
      <c r="S34" s="16"/>
      <c r="T34" s="16"/>
      <c r="U34" s="16"/>
      <c r="V34" s="16"/>
      <c r="W34" s="64" t="s">
        <v>121</v>
      </c>
    </row>
    <row r="35" spans="2:23" ht="14.25" customHeight="1" x14ac:dyDescent="0.25">
      <c r="B35" s="177" t="s">
        <v>26</v>
      </c>
      <c r="C35" s="178" t="s">
        <v>28</v>
      </c>
      <c r="D35" s="179" t="s">
        <v>122</v>
      </c>
      <c r="E35" s="179"/>
      <c r="F35" s="179"/>
      <c r="G35" s="179"/>
      <c r="H35" s="179"/>
      <c r="I35" s="179"/>
      <c r="J35" s="183" t="s">
        <v>123</v>
      </c>
      <c r="K35" s="183"/>
      <c r="L35" s="183"/>
      <c r="P35" s="177" t="s">
        <v>26</v>
      </c>
      <c r="Q35" s="178" t="s">
        <v>28</v>
      </c>
      <c r="R35" s="179" t="s">
        <v>124</v>
      </c>
      <c r="S35" s="179"/>
      <c r="T35" s="179"/>
      <c r="U35" s="179"/>
      <c r="V35" s="179"/>
      <c r="W35" s="179"/>
    </row>
    <row r="36" spans="2:23" ht="15" customHeight="1" x14ac:dyDescent="0.25">
      <c r="B36" s="177"/>
      <c r="C36" s="178"/>
      <c r="D36" s="180" t="s">
        <v>125</v>
      </c>
      <c r="E36" s="180"/>
      <c r="F36" s="180"/>
      <c r="G36" s="180"/>
      <c r="H36" s="180"/>
      <c r="I36" s="180"/>
      <c r="J36" s="181" t="s">
        <v>126</v>
      </c>
      <c r="K36" s="181"/>
      <c r="L36" s="181"/>
      <c r="P36" s="177"/>
      <c r="Q36" s="178"/>
      <c r="R36" s="180" t="s">
        <v>127</v>
      </c>
      <c r="S36" s="180"/>
      <c r="T36" s="180"/>
      <c r="U36" s="180"/>
      <c r="V36" s="180"/>
      <c r="W36" s="180"/>
    </row>
    <row r="37" spans="2:23" ht="15" customHeight="1" x14ac:dyDescent="0.25">
      <c r="B37" s="177"/>
      <c r="C37" s="178"/>
      <c r="D37" s="182">
        <v>2023</v>
      </c>
      <c r="E37" s="182"/>
      <c r="F37" s="182">
        <v>2022</v>
      </c>
      <c r="G37" s="182"/>
      <c r="H37" s="174" t="s">
        <v>64</v>
      </c>
      <c r="I37" s="174" t="s">
        <v>128</v>
      </c>
      <c r="J37" s="174">
        <v>2022</v>
      </c>
      <c r="K37" s="174" t="s">
        <v>129</v>
      </c>
      <c r="L37" s="174" t="s">
        <v>130</v>
      </c>
      <c r="P37" s="177"/>
      <c r="Q37" s="178"/>
      <c r="R37" s="182">
        <v>2023</v>
      </c>
      <c r="S37" s="182"/>
      <c r="T37" s="182">
        <v>2022</v>
      </c>
      <c r="U37" s="182"/>
      <c r="V37" s="174" t="s">
        <v>64</v>
      </c>
      <c r="W37" s="174" t="s">
        <v>131</v>
      </c>
    </row>
    <row r="38" spans="2:23" ht="14.45" customHeight="1" x14ac:dyDescent="0.25">
      <c r="B38" s="175" t="s">
        <v>132</v>
      </c>
      <c r="C38" s="176" t="s">
        <v>28</v>
      </c>
      <c r="D38" s="182"/>
      <c r="E38" s="182"/>
      <c r="F38" s="182"/>
      <c r="G38" s="182"/>
      <c r="H38" s="174"/>
      <c r="I38" s="174"/>
      <c r="J38" s="174"/>
      <c r="K38" s="174"/>
      <c r="L38" s="174"/>
      <c r="P38" s="175" t="s">
        <v>132</v>
      </c>
      <c r="Q38" s="176" t="s">
        <v>28</v>
      </c>
      <c r="R38" s="182"/>
      <c r="S38" s="182"/>
      <c r="T38" s="182"/>
      <c r="U38" s="182"/>
      <c r="V38" s="174"/>
      <c r="W38" s="174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3" t="s">
        <v>134</v>
      </c>
      <c r="I39" s="173" t="s">
        <v>135</v>
      </c>
      <c r="J39" s="173" t="s">
        <v>30</v>
      </c>
      <c r="K39" s="173" t="s">
        <v>136</v>
      </c>
      <c r="L39" s="173" t="s">
        <v>137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3" t="s">
        <v>134</v>
      </c>
      <c r="W39" s="173" t="s">
        <v>138</v>
      </c>
    </row>
    <row r="40" spans="2:23" ht="14.25" customHeight="1" x14ac:dyDescent="0.25">
      <c r="B40" s="175"/>
      <c r="C40" s="176"/>
      <c r="D40" s="68" t="s">
        <v>139</v>
      </c>
      <c r="E40" s="69" t="s">
        <v>140</v>
      </c>
      <c r="F40" s="68" t="s">
        <v>139</v>
      </c>
      <c r="G40" s="69" t="s">
        <v>140</v>
      </c>
      <c r="H40" s="173"/>
      <c r="I40" s="173"/>
      <c r="J40" s="173" t="s">
        <v>139</v>
      </c>
      <c r="K40" s="173"/>
      <c r="L40" s="173"/>
      <c r="P40" s="175"/>
      <c r="Q40" s="176"/>
      <c r="R40" s="68" t="s">
        <v>139</v>
      </c>
      <c r="S40" s="69" t="s">
        <v>140</v>
      </c>
      <c r="T40" s="68" t="s">
        <v>139</v>
      </c>
      <c r="U40" s="69" t="s">
        <v>140</v>
      </c>
      <c r="V40" s="173"/>
      <c r="W40" s="173"/>
    </row>
    <row r="41" spans="2:23" x14ac:dyDescent="0.25">
      <c r="B41" s="70">
        <v>1</v>
      </c>
      <c r="C41" s="71" t="s">
        <v>203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203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204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204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205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205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206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207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208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206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209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209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210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211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212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208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213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210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214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215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1" t="s">
        <v>216</v>
      </c>
      <c r="C51" s="17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1" t="s">
        <v>216</v>
      </c>
      <c r="Q51" s="17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1" t="s">
        <v>144</v>
      </c>
      <c r="C52" s="17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1" t="s">
        <v>144</v>
      </c>
      <c r="Q52" s="17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2" t="s">
        <v>145</v>
      </c>
      <c r="C53" s="172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2" t="s">
        <v>145</v>
      </c>
      <c r="Q53" s="172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116</v>
      </c>
      <c r="P55" s="91" t="s">
        <v>116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74</v>
      </c>
      <c r="D1" s="6"/>
      <c r="O1" s="62">
        <v>44987</v>
      </c>
    </row>
    <row r="2" spans="2:15" ht="14.45" customHeight="1" x14ac:dyDescent="0.25">
      <c r="B2" s="185" t="s">
        <v>217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218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121</v>
      </c>
    </row>
    <row r="5" spans="2:15" ht="14.45" customHeight="1" x14ac:dyDescent="0.25">
      <c r="B5" s="177" t="s">
        <v>26</v>
      </c>
      <c r="C5" s="178" t="s">
        <v>27</v>
      </c>
      <c r="D5" s="188" t="s">
        <v>122</v>
      </c>
      <c r="E5" s="188"/>
      <c r="F5" s="188"/>
      <c r="G5" s="188"/>
      <c r="H5" s="188"/>
      <c r="I5" s="189" t="s">
        <v>123</v>
      </c>
      <c r="J5" s="189"/>
      <c r="K5" s="190" t="s">
        <v>192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125</v>
      </c>
      <c r="E6" s="191"/>
      <c r="F6" s="191"/>
      <c r="G6" s="191"/>
      <c r="H6" s="191"/>
      <c r="I6" s="192" t="s">
        <v>126</v>
      </c>
      <c r="J6" s="192"/>
      <c r="K6" s="193" t="s">
        <v>127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129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132</v>
      </c>
      <c r="C8" s="176" t="s">
        <v>133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134</v>
      </c>
      <c r="I9" s="93" t="s">
        <v>30</v>
      </c>
      <c r="J9" s="187" t="s">
        <v>136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134</v>
      </c>
    </row>
    <row r="10" spans="2:15" ht="14.45" customHeight="1" x14ac:dyDescent="0.25">
      <c r="B10" s="175"/>
      <c r="C10" s="176"/>
      <c r="D10" s="68" t="s">
        <v>139</v>
      </c>
      <c r="E10" s="69" t="s">
        <v>140</v>
      </c>
      <c r="F10" s="68" t="s">
        <v>139</v>
      </c>
      <c r="G10" s="69" t="s">
        <v>140</v>
      </c>
      <c r="H10" s="173"/>
      <c r="I10" s="94" t="s">
        <v>139</v>
      </c>
      <c r="J10" s="187"/>
      <c r="K10" s="68" t="s">
        <v>139</v>
      </c>
      <c r="L10" s="69" t="s">
        <v>140</v>
      </c>
      <c r="M10" s="68" t="s">
        <v>139</v>
      </c>
      <c r="N10" s="69" t="s">
        <v>140</v>
      </c>
      <c r="O10" s="173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175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193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1" t="s">
        <v>143</v>
      </c>
      <c r="C31" s="17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1" t="s">
        <v>144</v>
      </c>
      <c r="C32" s="17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2" t="s">
        <v>198</v>
      </c>
      <c r="C33" s="172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116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2025-04-03T15:17:22Z</dcterms:modified>
  <dc:language>pl-PL</dc:language>
</cp:coreProperties>
</file>