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leytan/Library/Mobile Documents/com~apple~CloudDocs/Online_courses/fantasy_football/my_git_repo/fantasy_football/"/>
    </mc:Choice>
  </mc:AlternateContent>
  <xr:revisionPtr revIDLastSave="0" documentId="13_ncr:1_{05981808-0384-4F4B-A4B9-6F679F9471FB}" xr6:coauthVersionLast="45" xr6:coauthVersionMax="45" xr10:uidLastSave="{00000000-0000-0000-0000-000000000000}"/>
  <bookViews>
    <workbookView xWindow="380" yWindow="460" windowWidth="28040" windowHeight="16040" activeTab="3" xr2:uid="{2A62B79D-CE13-9C4F-B56F-87883A4D7FE8}"/>
  </bookViews>
  <sheets>
    <sheet name="Sheet6" sheetId="9" r:id="rId1"/>
    <sheet name="2020_prop" sheetId="8" r:id="rId2"/>
    <sheet name="2019 R" sheetId="7" r:id="rId3"/>
    <sheet name="2019_prop" sheetId="6" r:id="rId4"/>
    <sheet name="2018 R" sheetId="5" r:id="rId5"/>
    <sheet name="2018_prop" sheetId="4" r:id="rId6"/>
    <sheet name="2020" sheetId="1" r:id="rId7"/>
    <sheet name="2019" sheetId="2" r:id="rId8"/>
    <sheet name="2018" sheetId="3" r:id="rId9"/>
  </sheets>
  <definedNames>
    <definedName name="_xlchart.v1.0" hidden="1">'2020'!$A$2:$A$33</definedName>
    <definedName name="_xlchart.v1.1" hidden="1">'2020'!$B$2:$B$33</definedName>
    <definedName name="_xlchart.v1.10" hidden="1">'2018'!$B$1</definedName>
    <definedName name="_xlchart.v1.11" hidden="1">'2018'!$B$2:$B$33</definedName>
    <definedName name="_xlchart.v1.12" hidden="1">'2018'!$C$1</definedName>
    <definedName name="_xlchart.v1.13" hidden="1">'2018'!$C$2:$C$33</definedName>
    <definedName name="_xlchart.v1.2" hidden="1">'2020'!$C$2:$C$33</definedName>
    <definedName name="_xlchart.v1.3" hidden="1">'2020'!$A$2:$A$33</definedName>
    <definedName name="_xlchart.v1.4" hidden="1">'2020'!$B$2:$B$33</definedName>
    <definedName name="_xlchart.v1.5" hidden="1">'2020'!$C$2:$C$33</definedName>
    <definedName name="_xlchart.v1.6" hidden="1">'2019'!$A$2:$A$33</definedName>
    <definedName name="_xlchart.v1.7" hidden="1">'2019'!$B$2:$B$33</definedName>
    <definedName name="_xlchart.v1.8" hidden="1">'2019'!$C$2:$C$33</definedName>
    <definedName name="_xlchart.v1.9" hidden="1">'2018'!$A$2:$A$33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2" i="8"/>
  <c r="D3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5" i="4"/>
  <c r="C34" i="4"/>
</calcChain>
</file>

<file path=xl/sharedStrings.xml><?xml version="1.0" encoding="utf-8"?>
<sst xmlns="http://schemas.openxmlformats.org/spreadsheetml/2006/main" count="287" uniqueCount="88">
  <si>
    <t>W</t>
  </si>
  <si>
    <t>Los Angeles Rams  Rams</t>
  </si>
  <si>
    <t>Seattle Seahawks  Seahawks</t>
  </si>
  <si>
    <t>Arizona Cardinals  Cardinals</t>
  </si>
  <si>
    <t>San Francisco 49ers  49ers</t>
  </si>
  <si>
    <t>New Orleans Saints  x  Saints  x</t>
  </si>
  <si>
    <t>Tampa Bay Buccaneers  Buccaneers</t>
  </si>
  <si>
    <t>Atlanta Falcons  Falcons</t>
  </si>
  <si>
    <t>Carolina Panthers  Panthers</t>
  </si>
  <si>
    <t>New York Giants  Giants</t>
  </si>
  <si>
    <t>Washington Football Team  Football Team</t>
  </si>
  <si>
    <t>Philadelphia Eagles  Eagles</t>
  </si>
  <si>
    <t>Dallas Cowboys  Cowboys</t>
  </si>
  <si>
    <t>Green Bay Packers  Packers</t>
  </si>
  <si>
    <t>Minnesota Vikings  Vikings</t>
  </si>
  <si>
    <t>Chicago Bears  Bears</t>
  </si>
  <si>
    <t>Detroit Lions  Lions</t>
  </si>
  <si>
    <t>Buffalo Bills  Bills</t>
  </si>
  <si>
    <t>Miami Dolphins  Dolphins</t>
  </si>
  <si>
    <t>New England Patriots  Patriots</t>
  </si>
  <si>
    <t>New York Jets  Jets</t>
  </si>
  <si>
    <t>Tennessee Titans  Titans</t>
  </si>
  <si>
    <t>Indianapolis Colts  Colts</t>
  </si>
  <si>
    <t>Houston Texans  Texans</t>
  </si>
  <si>
    <t>Jacksonville Jaguars  Jaguars</t>
  </si>
  <si>
    <t>Pittsburgh Steelers  Steelers</t>
  </si>
  <si>
    <t>Cleveland Browns  Browns</t>
  </si>
  <si>
    <t>Baltimore Ravens  Ravens</t>
  </si>
  <si>
    <t>Cincinnati Bengals  Bengals</t>
  </si>
  <si>
    <t>Kansas City Chiefs  x  Chiefs  x</t>
  </si>
  <si>
    <t>Las Vegas Raiders  Raiders</t>
  </si>
  <si>
    <t>Denver Broncos  Broncos</t>
  </si>
  <si>
    <t>Los Angeles Chargers  Chargers</t>
  </si>
  <si>
    <t>w</t>
  </si>
  <si>
    <t>differential</t>
  </si>
  <si>
    <t>Washington Redskins  Redskins</t>
  </si>
  <si>
    <t>Seattle Seahawks  xy  Seahawks  xy</t>
  </si>
  <si>
    <t>Philadelphia Eagles  xy  Eagles  xy</t>
  </si>
  <si>
    <t>Oakland Raiders  Raiders</t>
  </si>
  <si>
    <t>New Orleans Saints  x*  Saints  x*</t>
  </si>
  <si>
    <t>New England Patriots  xz  Patriots  xz</t>
  </si>
  <si>
    <t>Los Angeles Rams  xz  Rams  xz</t>
  </si>
  <si>
    <t>Los Angeles Chargers  xy  Chargers  xy</t>
  </si>
  <si>
    <t>Kansas City Chiefs  x*  Chiefs  x*</t>
  </si>
  <si>
    <t>Indianapolis Colts  xy  Colts  xy</t>
  </si>
  <si>
    <t>Houston Texans  xz  Texans  xz</t>
  </si>
  <si>
    <t>Dallas Cowboys  xz  Cowboys  xz</t>
  </si>
  <si>
    <t>Chicago Bears  xz  Bears  xz</t>
  </si>
  <si>
    <t>Baltimore Ravens  xz  Ravens  xz</t>
  </si>
  <si>
    <t>teams</t>
  </si>
  <si>
    <t>Tennessee Titans  x  Titans  x</t>
  </si>
  <si>
    <t>San Francisco 49ers  x*  49ers  x*</t>
  </si>
  <si>
    <t>Philadelphia Eagles  xz  Eagles  xz</t>
  </si>
  <si>
    <t>New Orleans Saints  xz  Saints  xz</t>
  </si>
  <si>
    <t>Minnesota Vikings  x  Vikings  x</t>
  </si>
  <si>
    <t>Kansas City Chiefs  xz  Chiefs  xz</t>
  </si>
  <si>
    <t>Green Bay Packers  xz  Packers  xz</t>
  </si>
  <si>
    <t>Buffalo Bills  x  Bills  x</t>
  </si>
  <si>
    <t>Baltimore Ravens  xz*  Ravens  xz*</t>
  </si>
  <si>
    <t>max</t>
  </si>
  <si>
    <t>min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</si>
  <si>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</si>
  <si>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</si>
  <si>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</si>
  <si>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</si>
  <si>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</si>
  <si>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</si>
  <si>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</si>
  <si>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</si>
  <si>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</si>
  <si>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</si>
  <si>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</si>
  <si>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</si>
  <si>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</si>
  <si>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</si>
  <si>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</si>
  <si>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</si>
  <si>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</si>
  <si>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</si>
  <si>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</si>
  <si>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</si>
  <si>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</si>
  <si>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</si>
  <si>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</si>
  <si>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</si>
  <si>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</si>
  <si>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turnovers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</si>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</sst>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'2020_prop'!$F$2:$F$33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-6</c:v>
                </c:pt>
                <c:pt idx="6">
                  <c:v>-7</c:v>
                </c:pt>
                <c:pt idx="7">
                  <c:v>7</c:v>
                </c:pt>
                <c:pt idx="8">
                  <c:v>-13</c:v>
                </c:pt>
                <c:pt idx="9">
                  <c:v>-17</c:v>
                </c:pt>
                <c:pt idx="10">
                  <c:v>-2</c:v>
                </c:pt>
                <c:pt idx="11">
                  <c:v>4</c:v>
                </c:pt>
                <c:pt idx="12">
                  <c:v>-4</c:v>
                </c:pt>
                <c:pt idx="13">
                  <c:v>7</c:v>
                </c:pt>
                <c:pt idx="14">
                  <c:v>-7</c:v>
                </c:pt>
                <c:pt idx="15">
                  <c:v>11</c:v>
                </c:pt>
                <c:pt idx="16">
                  <c:v>-2</c:v>
                </c:pt>
                <c:pt idx="17">
                  <c:v>-3</c:v>
                </c:pt>
                <c:pt idx="18">
                  <c:v>0</c:v>
                </c:pt>
                <c:pt idx="19">
                  <c:v>7</c:v>
                </c:pt>
                <c:pt idx="20">
                  <c:v>-4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-1</c:v>
                </c:pt>
                <c:pt idx="25">
                  <c:v>-11</c:v>
                </c:pt>
                <c:pt idx="26">
                  <c:v>11</c:v>
                </c:pt>
                <c:pt idx="27">
                  <c:v>-5</c:v>
                </c:pt>
                <c:pt idx="28">
                  <c:v>1</c:v>
                </c:pt>
                <c:pt idx="29">
                  <c:v>4</c:v>
                </c:pt>
                <c:pt idx="30">
                  <c:v>9</c:v>
                </c:pt>
                <c:pt idx="31">
                  <c:v>-4</c:v>
                </c:pt>
              </c:numCache>
            </c:numRef>
          </c:xVal>
          <c:yVal>
            <c:numRef>
              <c:f>'2020_prop'!$G$2:$G$33</c:f>
              <c:numCache>
                <c:formatCode>General</c:formatCode>
                <c:ptCount val="32"/>
                <c:pt idx="0">
                  <c:v>61.107142857142854</c:v>
                </c:pt>
                <c:pt idx="1">
                  <c:v>78.785714285714278</c:v>
                </c:pt>
                <c:pt idx="2">
                  <c:v>71.714285714285722</c:v>
                </c:pt>
                <c:pt idx="3">
                  <c:v>68.178571428571431</c:v>
                </c:pt>
                <c:pt idx="4">
                  <c:v>75.25</c:v>
                </c:pt>
                <c:pt idx="5">
                  <c:v>39.892857142857139</c:v>
                </c:pt>
                <c:pt idx="6">
                  <c:v>36.357142857142861</c:v>
                </c:pt>
                <c:pt idx="7">
                  <c:v>85.857142857142847</c:v>
                </c:pt>
                <c:pt idx="8">
                  <c:v>15.142857142857142</c:v>
                </c:pt>
                <c:pt idx="9">
                  <c:v>1</c:v>
                </c:pt>
                <c:pt idx="10">
                  <c:v>54.035714285714285</c:v>
                </c:pt>
                <c:pt idx="11">
                  <c:v>75.25</c:v>
                </c:pt>
                <c:pt idx="12">
                  <c:v>46.964285714285715</c:v>
                </c:pt>
                <c:pt idx="13">
                  <c:v>85.857142857142847</c:v>
                </c:pt>
                <c:pt idx="14">
                  <c:v>36.357142857142861</c:v>
                </c:pt>
                <c:pt idx="15">
                  <c:v>100</c:v>
                </c:pt>
                <c:pt idx="16">
                  <c:v>54.035714285714285</c:v>
                </c:pt>
                <c:pt idx="17">
                  <c:v>50.5</c:v>
                </c:pt>
                <c:pt idx="18">
                  <c:v>61.107142857142854</c:v>
                </c:pt>
                <c:pt idx="19">
                  <c:v>85.857142857142847</c:v>
                </c:pt>
                <c:pt idx="20">
                  <c:v>46.964285714285715</c:v>
                </c:pt>
                <c:pt idx="21">
                  <c:v>64.642857142857139</c:v>
                </c:pt>
                <c:pt idx="22">
                  <c:v>85.857142857142847</c:v>
                </c:pt>
                <c:pt idx="23">
                  <c:v>71.714285714285722</c:v>
                </c:pt>
                <c:pt idx="24">
                  <c:v>57.571428571428569</c:v>
                </c:pt>
                <c:pt idx="25">
                  <c:v>22.214285714285712</c:v>
                </c:pt>
                <c:pt idx="26">
                  <c:v>100</c:v>
                </c:pt>
                <c:pt idx="27">
                  <c:v>43.428571428571423</c:v>
                </c:pt>
                <c:pt idx="28">
                  <c:v>64.642857142857139</c:v>
                </c:pt>
                <c:pt idx="29">
                  <c:v>75.25</c:v>
                </c:pt>
                <c:pt idx="30">
                  <c:v>92.928571428571431</c:v>
                </c:pt>
                <c:pt idx="31">
                  <c:v>46.964285714285715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4-C940-9C4B-1B96FE40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59631"/>
        <c:axId val="337022591"/>
      </c:scatterChart>
      <c:valAx>
        <c:axId val="3375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22591"/>
        <c:crosses val="autoZero"/>
        <c:crossBetween val="midCat"/>
      </c:valAx>
      <c:valAx>
        <c:axId val="337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'2018_prop'!$F$2:$F$33</c:f>
              <c:numCache>
                <c:formatCode>General</c:formatCode>
                <c:ptCount val="32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7</c:v>
                </c:pt>
                <c:pt idx="19">
                  <c:v>8</c:v>
                </c:pt>
                <c:pt idx="20">
                  <c:v>11</c:v>
                </c:pt>
                <c:pt idx="21">
                  <c:v>13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10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'2018_prop'!$G$2:$G$33</c:f>
              <c:numCache>
                <c:formatCode>General</c:formatCode>
                <c:ptCount val="32"/>
                <c:pt idx="0">
                  <c:v>33.175000000000004</c:v>
                </c:pt>
                <c:pt idx="1">
                  <c:v>65.350000000000009</c:v>
                </c:pt>
                <c:pt idx="2">
                  <c:v>55.45</c:v>
                </c:pt>
                <c:pt idx="3">
                  <c:v>50.5</c:v>
                </c:pt>
                <c:pt idx="4">
                  <c:v>65.350000000000009</c:v>
                </c:pt>
                <c:pt idx="5">
                  <c:v>92.575000000000003</c:v>
                </c:pt>
                <c:pt idx="6">
                  <c:v>65.350000000000009</c:v>
                </c:pt>
                <c:pt idx="7">
                  <c:v>80.2</c:v>
                </c:pt>
                <c:pt idx="8">
                  <c:v>70.3</c:v>
                </c:pt>
                <c:pt idx="9">
                  <c:v>80.2</c:v>
                </c:pt>
                <c:pt idx="10">
                  <c:v>50.5</c:v>
                </c:pt>
                <c:pt idx="11">
                  <c:v>62.875</c:v>
                </c:pt>
                <c:pt idx="12">
                  <c:v>95.05</c:v>
                </c:pt>
                <c:pt idx="13">
                  <c:v>67.825000000000003</c:v>
                </c:pt>
                <c:pt idx="14">
                  <c:v>33.175000000000004</c:v>
                </c:pt>
                <c:pt idx="15">
                  <c:v>85.149999999999991</c:v>
                </c:pt>
                <c:pt idx="16">
                  <c:v>65.350000000000009</c:v>
                </c:pt>
                <c:pt idx="17">
                  <c:v>90.100000000000009</c:v>
                </c:pt>
                <c:pt idx="18">
                  <c:v>75.25</c:v>
                </c:pt>
                <c:pt idx="19">
                  <c:v>62.875</c:v>
                </c:pt>
                <c:pt idx="20">
                  <c:v>87.625</c:v>
                </c:pt>
                <c:pt idx="21">
                  <c:v>82.674999999999997</c:v>
                </c:pt>
                <c:pt idx="22">
                  <c:v>67.825000000000003</c:v>
                </c:pt>
                <c:pt idx="23">
                  <c:v>38.125</c:v>
                </c:pt>
                <c:pt idx="24">
                  <c:v>45.550000000000004</c:v>
                </c:pt>
                <c:pt idx="25">
                  <c:v>48.024999999999999</c:v>
                </c:pt>
                <c:pt idx="26">
                  <c:v>35.65</c:v>
                </c:pt>
                <c:pt idx="27">
                  <c:v>1</c:v>
                </c:pt>
                <c:pt idx="28">
                  <c:v>100</c:v>
                </c:pt>
                <c:pt idx="29">
                  <c:v>18.324999999999999</c:v>
                </c:pt>
                <c:pt idx="30">
                  <c:v>60.4</c:v>
                </c:pt>
                <c:pt idx="31">
                  <c:v>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7B46-B6F9-8C846AFD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31423"/>
        <c:axId val="275047183"/>
      </c:scatterChart>
      <c:valAx>
        <c:axId val="2756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47183"/>
        <c:crosses val="autoZero"/>
        <c:crossBetween val="midCat"/>
      </c:valAx>
      <c:valAx>
        <c:axId val="2750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BDCC8D4-BD5B-6748-9D18-1A93A474EF36}" formatIdx="0">
          <cx:dataId val="0"/>
          <cx:layoutPr>
            <cx:aggregation/>
          </cx:layoutPr>
          <cx:axisId val="1"/>
        </cx:series>
        <cx:series layoutId="paretoLine" ownerIdx="0" uniqueId="{BA109E0B-22E4-4342-B6CA-5069B7388CDB}" formatIdx="1">
          <cx:axisId val="2"/>
        </cx:series>
        <cx:series layoutId="clusteredColumn" hidden="1" uniqueId="{B1B6D208-C7E0-D148-B49A-5D35585A771A}" formatIdx="2">
          <cx:dataId val="1"/>
          <cx:layoutPr>
            <cx:aggregation/>
          </cx:layoutPr>
          <cx:axisId val="1"/>
        </cx:series>
        <cx:series layoutId="paretoLine" ownerIdx="2" uniqueId="{482CCDFE-E799-6B47-8FD8-9C79FD7902BD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  <cx:data id="1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DFEED426-B29F-E646-96E8-391D20B1AC0D}" formatIdx="0">
          <cx:dataId val="0"/>
          <cx:layoutPr>
            <cx:aggregation/>
          </cx:layoutPr>
          <cx:axisId val="1"/>
        </cx:series>
        <cx:series layoutId="paretoLine" ownerIdx="0" uniqueId="{5D7A6914-625D-2345-B39D-C247CE7A2DD3}" formatIdx="1">
          <cx:axisId val="2"/>
        </cx:series>
        <cx:series layoutId="clusteredColumn" hidden="1" uniqueId="{242426DB-0C25-4941-8A31-0ACE44CFD59C}" formatIdx="2">
          <cx:dataId val="1"/>
          <cx:layoutPr>
            <cx:aggregation/>
          </cx:layoutPr>
          <cx:axisId val="1"/>
        </cx:series>
        <cx:series layoutId="paretoLine" ownerIdx="2" uniqueId="{97FBAB1B-8671-3F46-BFB2-0AD927F023AF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D4E06B38-6E90-4646-B7E6-332991C4BB1C}" formatIdx="0">
          <cx:tx>
            <cx:txData>
              <cx:f>_xlchart.v1.10</cx:f>
              <cx:v>W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FB4D04A-511A-3744-ABD0-76BC4E958C99}" formatIdx="1">
          <cx:axisId val="2"/>
        </cx:series>
        <cx:series layoutId="clusteredColumn" hidden="1" uniqueId="{349298D9-6DB0-764F-8A38-E36D7B2CD4FD}" formatIdx="2">
          <cx:tx>
            <cx:txData>
              <cx:f>_xlchart.v1.12</cx:f>
              <cx:v/>
            </cx:txData>
          </cx:tx>
          <cx:dataId val="1"/>
          <cx:layoutPr>
            <cx:aggregation/>
          </cx:layoutPr>
          <cx:axisId val="1"/>
        </cx:series>
        <cx:series layoutId="paretoLine" ownerIdx="2" uniqueId="{E8DD219B-3498-5647-B165-56A38FFD1220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0</xdr:row>
      <xdr:rowOff>146050</xdr:rowOff>
    </xdr:from>
    <xdr:to>
      <xdr:col>13</xdr:col>
      <xdr:colOff>234950</xdr:colOff>
      <xdr:row>14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F81EA-3348-AF45-BF71-38F70E751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4</xdr:row>
      <xdr:rowOff>146050</xdr:rowOff>
    </xdr:from>
    <xdr:to>
      <xdr:col>17</xdr:col>
      <xdr:colOff>457200</xdr:colOff>
      <xdr:row>20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8AB83F-147D-814F-A2B5-5C46E43C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</xdr:row>
      <xdr:rowOff>0</xdr:rowOff>
    </xdr:from>
    <xdr:to>
      <xdr:col>13</xdr:col>
      <xdr:colOff>311150</xdr:colOff>
      <xdr:row>24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535E94-128A-8F4D-B302-31651D4654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0700" y="406400"/>
              <a:ext cx="7981950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50800</xdr:rowOff>
    </xdr:from>
    <xdr:to>
      <xdr:col>13</xdr:col>
      <xdr:colOff>311150</xdr:colOff>
      <xdr:row>24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76392-4D4B-2143-B747-8FA7E8336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8200" y="457200"/>
              <a:ext cx="7664450" cy="450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127000</xdr:rowOff>
    </xdr:from>
    <xdr:to>
      <xdr:col>13</xdr:col>
      <xdr:colOff>311150</xdr:colOff>
      <xdr:row>24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E83B08-6A05-EA4D-B11F-186A2D59F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533400"/>
              <a:ext cx="7080250" cy="442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1D9A-90B1-F243-B933-EC75438DA96B}">
  <dimension ref="A1:I18"/>
  <sheetViews>
    <sheetView workbookViewId="0">
      <selection activeCell="F27" sqref="F27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5" t="s">
        <v>62</v>
      </c>
      <c r="B3" s="5"/>
    </row>
    <row r="4" spans="1:9" x14ac:dyDescent="0.2">
      <c r="A4" s="2" t="s">
        <v>63</v>
      </c>
      <c r="B4" s="2">
        <v>1</v>
      </c>
    </row>
    <row r="5" spans="1:9" x14ac:dyDescent="0.2">
      <c r="A5" s="2" t="s">
        <v>64</v>
      </c>
      <c r="B5" s="2">
        <v>1</v>
      </c>
    </row>
    <row r="6" spans="1:9" x14ac:dyDescent="0.2">
      <c r="A6" s="2" t="s">
        <v>65</v>
      </c>
      <c r="B6" s="2">
        <v>1</v>
      </c>
    </row>
    <row r="7" spans="1:9" x14ac:dyDescent="0.2">
      <c r="A7" s="2" t="s">
        <v>66</v>
      </c>
      <c r="B7" s="2">
        <v>5.1853975077544182E-15</v>
      </c>
    </row>
    <row r="8" spans="1:9" ht="17" thickBot="1" x14ac:dyDescent="0.25">
      <c r="A8" s="3" t="s">
        <v>67</v>
      </c>
      <c r="B8" s="3">
        <v>32</v>
      </c>
    </row>
    <row r="10" spans="1:9" ht="17" thickBot="1" x14ac:dyDescent="0.25">
      <c r="A10" t="s">
        <v>68</v>
      </c>
    </row>
    <row r="11" spans="1:9" x14ac:dyDescent="0.2">
      <c r="A11" s="4"/>
      <c r="B11" s="4" t="s">
        <v>73</v>
      </c>
      <c r="C11" s="4" t="s">
        <v>74</v>
      </c>
      <c r="D11" s="4" t="s">
        <v>75</v>
      </c>
      <c r="E11" s="4" t="s">
        <v>76</v>
      </c>
      <c r="F11" s="4" t="s">
        <v>77</v>
      </c>
    </row>
    <row r="12" spans="1:9" x14ac:dyDescent="0.2">
      <c r="A12" s="2" t="s">
        <v>69</v>
      </c>
      <c r="B12" s="2">
        <v>1</v>
      </c>
      <c r="C12" s="2">
        <v>17751.811224489789</v>
      </c>
      <c r="D12" s="2">
        <v>17751.811224489789</v>
      </c>
      <c r="E12" s="2">
        <v>6.6020462386790361E+32</v>
      </c>
      <c r="F12" s="2">
        <v>0</v>
      </c>
    </row>
    <row r="13" spans="1:9" x14ac:dyDescent="0.2">
      <c r="A13" s="2" t="s">
        <v>70</v>
      </c>
      <c r="B13" s="2">
        <v>30</v>
      </c>
      <c r="C13" s="2">
        <v>8.0665041940277186E-28</v>
      </c>
      <c r="D13" s="2">
        <v>2.688834731342573E-29</v>
      </c>
      <c r="E13" s="2"/>
      <c r="F13" s="2"/>
    </row>
    <row r="14" spans="1:9" ht="17" thickBot="1" x14ac:dyDescent="0.25">
      <c r="A14" s="3" t="s">
        <v>71</v>
      </c>
      <c r="B14" s="3">
        <v>31</v>
      </c>
      <c r="C14" s="3">
        <v>17751.811224489789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78</v>
      </c>
      <c r="C16" s="4" t="s">
        <v>66</v>
      </c>
      <c r="D16" s="4" t="s">
        <v>79</v>
      </c>
      <c r="E16" s="4" t="s">
        <v>80</v>
      </c>
      <c r="F16" s="4" t="s">
        <v>81</v>
      </c>
      <c r="G16" s="4" t="s">
        <v>82</v>
      </c>
      <c r="H16" s="4" t="s">
        <v>83</v>
      </c>
      <c r="I16" s="4" t="s">
        <v>84</v>
      </c>
    </row>
    <row r="17" spans="1:9" x14ac:dyDescent="0.2">
      <c r="A17" s="2" t="s">
        <v>72</v>
      </c>
      <c r="B17" s="2">
        <v>61.107142857142868</v>
      </c>
      <c r="C17" s="2">
        <v>9.1665743522024292E-16</v>
      </c>
      <c r="D17" s="2">
        <v>6.6663009003424288E+16</v>
      </c>
      <c r="E17" s="2">
        <v>0</v>
      </c>
      <c r="F17" s="2">
        <v>61.107142857142868</v>
      </c>
      <c r="G17" s="2">
        <v>61.107142857142868</v>
      </c>
      <c r="H17" s="2">
        <v>61.107142857142868</v>
      </c>
      <c r="I17" s="2">
        <v>61.107142857142868</v>
      </c>
    </row>
    <row r="18" spans="1:9" ht="17" thickBot="1" x14ac:dyDescent="0.25">
      <c r="A18" s="3" t="s">
        <v>85</v>
      </c>
      <c r="B18" s="3">
        <v>3.5357142857142856</v>
      </c>
      <c r="C18" s="3">
        <v>1.3760616212410387E-16</v>
      </c>
      <c r="D18" s="3">
        <v>2.5694447335327216E+16</v>
      </c>
      <c r="E18" s="3">
        <v>0</v>
      </c>
      <c r="F18" s="3">
        <v>3.5357142857142851</v>
      </c>
      <c r="G18" s="3">
        <v>3.535714285714286</v>
      </c>
      <c r="H18" s="3">
        <v>3.5357142857142851</v>
      </c>
      <c r="I18" s="3">
        <v>3.535714285714286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97E0-065E-7445-9898-FBCA38D025A1}">
  <dimension ref="A1:G33"/>
  <sheetViews>
    <sheetView workbookViewId="0">
      <selection activeCell="D2" sqref="D2"/>
    </sheetView>
  </sheetViews>
  <sheetFormatPr baseColWidth="10" defaultRowHeight="16" x14ac:dyDescent="0.2"/>
  <cols>
    <col min="1" max="1" width="20.6640625" customWidth="1"/>
  </cols>
  <sheetData>
    <row r="1" spans="1:7" x14ac:dyDescent="0.2">
      <c r="B1" t="s">
        <v>33</v>
      </c>
      <c r="C1" t="s">
        <v>34</v>
      </c>
      <c r="D1" t="s">
        <v>87</v>
      </c>
    </row>
    <row r="2" spans="1:7" x14ac:dyDescent="0.2">
      <c r="A2" t="s">
        <v>3</v>
      </c>
      <c r="B2">
        <v>6</v>
      </c>
      <c r="C2">
        <v>0</v>
      </c>
      <c r="D2">
        <f>(100-1)*((C2-MIN($C$2:$C$33))/(MAX($C$2:$C$33)-MIN($C$2:$C$33)))+ 1</f>
        <v>61.107142857142854</v>
      </c>
      <c r="F2">
        <v>0</v>
      </c>
      <c r="G2">
        <v>61.107142857142854</v>
      </c>
    </row>
    <row r="3" spans="1:7" x14ac:dyDescent="0.2">
      <c r="A3" t="s">
        <v>7</v>
      </c>
      <c r="B3">
        <v>4</v>
      </c>
      <c r="C3">
        <v>5</v>
      </c>
      <c r="D3">
        <f t="shared" ref="D3:D33" si="0">(100-1)*((C3-MIN($C$2:$C$33))/(MAX($C$2:$C$33)-MIN($C$2:$C$33)))+ 1</f>
        <v>78.785714285714278</v>
      </c>
      <c r="F3">
        <v>5</v>
      </c>
      <c r="G3">
        <v>78.785714285714278</v>
      </c>
    </row>
    <row r="4" spans="1:7" x14ac:dyDescent="0.2">
      <c r="A4" t="s">
        <v>27</v>
      </c>
      <c r="B4">
        <v>6</v>
      </c>
      <c r="C4">
        <v>3</v>
      </c>
      <c r="D4">
        <f t="shared" si="0"/>
        <v>71.714285714285722</v>
      </c>
      <c r="F4">
        <v>3</v>
      </c>
      <c r="G4">
        <v>71.714285714285722</v>
      </c>
    </row>
    <row r="5" spans="1:7" x14ac:dyDescent="0.2">
      <c r="A5" t="s">
        <v>17</v>
      </c>
      <c r="B5">
        <v>9</v>
      </c>
      <c r="C5">
        <v>2</v>
      </c>
      <c r="D5">
        <f t="shared" si="0"/>
        <v>68.178571428571431</v>
      </c>
      <c r="F5">
        <v>2</v>
      </c>
      <c r="G5">
        <v>68.178571428571431</v>
      </c>
    </row>
    <row r="6" spans="1:7" x14ac:dyDescent="0.2">
      <c r="A6" t="s">
        <v>8</v>
      </c>
      <c r="B6">
        <v>4</v>
      </c>
      <c r="C6">
        <v>4</v>
      </c>
      <c r="D6">
        <f t="shared" si="0"/>
        <v>75.25</v>
      </c>
      <c r="F6">
        <v>4</v>
      </c>
      <c r="G6">
        <v>75.25</v>
      </c>
    </row>
    <row r="7" spans="1:7" x14ac:dyDescent="0.2">
      <c r="A7" t="s">
        <v>15</v>
      </c>
      <c r="B7">
        <v>5</v>
      </c>
      <c r="C7">
        <v>-6</v>
      </c>
      <c r="D7">
        <f t="shared" si="0"/>
        <v>39.892857142857139</v>
      </c>
      <c r="F7">
        <v>-6</v>
      </c>
      <c r="G7">
        <v>39.892857142857139</v>
      </c>
    </row>
    <row r="8" spans="1:7" x14ac:dyDescent="0.2">
      <c r="A8" t="s">
        <v>28</v>
      </c>
      <c r="B8">
        <v>2</v>
      </c>
      <c r="C8">
        <v>-7</v>
      </c>
      <c r="D8">
        <f t="shared" si="0"/>
        <v>36.357142857142861</v>
      </c>
      <c r="F8">
        <v>-7</v>
      </c>
      <c r="G8">
        <v>36.357142857142861</v>
      </c>
    </row>
    <row r="9" spans="1:7" x14ac:dyDescent="0.2">
      <c r="A9" t="s">
        <v>26</v>
      </c>
      <c r="B9">
        <v>9</v>
      </c>
      <c r="C9">
        <v>7</v>
      </c>
      <c r="D9">
        <f t="shared" si="0"/>
        <v>85.857142857142847</v>
      </c>
      <c r="F9">
        <v>7</v>
      </c>
      <c r="G9">
        <v>85.857142857142847</v>
      </c>
    </row>
    <row r="10" spans="1:7" x14ac:dyDescent="0.2">
      <c r="A10" t="s">
        <v>12</v>
      </c>
      <c r="B10">
        <v>3</v>
      </c>
      <c r="C10">
        <v>-13</v>
      </c>
      <c r="D10">
        <f t="shared" si="0"/>
        <v>15.142857142857142</v>
      </c>
      <c r="F10">
        <v>-13</v>
      </c>
      <c r="G10">
        <v>15.142857142857142</v>
      </c>
    </row>
    <row r="11" spans="1:7" x14ac:dyDescent="0.2">
      <c r="A11" t="s">
        <v>31</v>
      </c>
      <c r="B11">
        <v>4</v>
      </c>
      <c r="C11">
        <v>-17</v>
      </c>
      <c r="D11">
        <f t="shared" si="0"/>
        <v>1</v>
      </c>
      <c r="F11">
        <v>-17</v>
      </c>
      <c r="G11">
        <v>1</v>
      </c>
    </row>
    <row r="12" spans="1:7" x14ac:dyDescent="0.2">
      <c r="A12" t="s">
        <v>16</v>
      </c>
      <c r="B12">
        <v>5</v>
      </c>
      <c r="C12">
        <v>-2</v>
      </c>
      <c r="D12">
        <f t="shared" si="0"/>
        <v>54.035714285714285</v>
      </c>
      <c r="F12">
        <v>-2</v>
      </c>
      <c r="G12">
        <v>54.035714285714285</v>
      </c>
    </row>
    <row r="13" spans="1:7" x14ac:dyDescent="0.2">
      <c r="A13" t="s">
        <v>13</v>
      </c>
      <c r="B13">
        <v>9</v>
      </c>
      <c r="C13">
        <v>4</v>
      </c>
      <c r="D13">
        <f t="shared" si="0"/>
        <v>75.25</v>
      </c>
      <c r="F13">
        <v>4</v>
      </c>
      <c r="G13">
        <v>75.25</v>
      </c>
    </row>
    <row r="14" spans="1:7" x14ac:dyDescent="0.2">
      <c r="A14" t="s">
        <v>23</v>
      </c>
      <c r="B14">
        <v>4</v>
      </c>
      <c r="C14">
        <v>-4</v>
      </c>
      <c r="D14">
        <f t="shared" si="0"/>
        <v>46.964285714285715</v>
      </c>
      <c r="F14">
        <v>-4</v>
      </c>
      <c r="G14">
        <v>46.964285714285715</v>
      </c>
    </row>
    <row r="15" spans="1:7" x14ac:dyDescent="0.2">
      <c r="A15" t="s">
        <v>22</v>
      </c>
      <c r="B15">
        <v>8</v>
      </c>
      <c r="C15">
        <v>7</v>
      </c>
      <c r="D15">
        <f t="shared" si="0"/>
        <v>85.857142857142847</v>
      </c>
      <c r="F15">
        <v>7</v>
      </c>
      <c r="G15">
        <v>85.857142857142847</v>
      </c>
    </row>
    <row r="16" spans="1:7" x14ac:dyDescent="0.2">
      <c r="A16" t="s">
        <v>24</v>
      </c>
      <c r="B16">
        <v>1</v>
      </c>
      <c r="C16">
        <v>-7</v>
      </c>
      <c r="D16">
        <f t="shared" si="0"/>
        <v>36.357142857142861</v>
      </c>
      <c r="F16">
        <v>-7</v>
      </c>
      <c r="G16">
        <v>36.357142857142861</v>
      </c>
    </row>
    <row r="17" spans="1:7" x14ac:dyDescent="0.2">
      <c r="A17" t="s">
        <v>29</v>
      </c>
      <c r="B17">
        <v>11</v>
      </c>
      <c r="C17">
        <v>11</v>
      </c>
      <c r="D17">
        <f t="shared" si="0"/>
        <v>100</v>
      </c>
      <c r="F17">
        <v>11</v>
      </c>
      <c r="G17">
        <v>100</v>
      </c>
    </row>
    <row r="18" spans="1:7" x14ac:dyDescent="0.2">
      <c r="A18" t="s">
        <v>30</v>
      </c>
      <c r="B18">
        <v>7</v>
      </c>
      <c r="C18">
        <v>-2</v>
      </c>
      <c r="D18">
        <f t="shared" si="0"/>
        <v>54.035714285714285</v>
      </c>
      <c r="F18">
        <v>-2</v>
      </c>
      <c r="G18">
        <v>54.035714285714285</v>
      </c>
    </row>
    <row r="19" spans="1:7" x14ac:dyDescent="0.2">
      <c r="A19" t="s">
        <v>32</v>
      </c>
      <c r="B19">
        <v>3</v>
      </c>
      <c r="C19">
        <v>-3</v>
      </c>
      <c r="D19">
        <f t="shared" si="0"/>
        <v>50.5</v>
      </c>
      <c r="F19">
        <v>-3</v>
      </c>
      <c r="G19">
        <v>50.5</v>
      </c>
    </row>
    <row r="20" spans="1:7" x14ac:dyDescent="0.2">
      <c r="A20" t="s">
        <v>1</v>
      </c>
      <c r="B20">
        <v>8</v>
      </c>
      <c r="C20">
        <v>0</v>
      </c>
      <c r="D20">
        <f t="shared" si="0"/>
        <v>61.107142857142854</v>
      </c>
      <c r="F20">
        <v>0</v>
      </c>
      <c r="G20">
        <v>61.107142857142854</v>
      </c>
    </row>
    <row r="21" spans="1:7" x14ac:dyDescent="0.2">
      <c r="A21" t="s">
        <v>18</v>
      </c>
      <c r="B21">
        <v>8</v>
      </c>
      <c r="C21">
        <v>7</v>
      </c>
      <c r="D21">
        <f t="shared" si="0"/>
        <v>85.857142857142847</v>
      </c>
      <c r="F21">
        <v>7</v>
      </c>
      <c r="G21">
        <v>85.857142857142847</v>
      </c>
    </row>
    <row r="22" spans="1:7" x14ac:dyDescent="0.2">
      <c r="A22" t="s">
        <v>14</v>
      </c>
      <c r="B22">
        <v>6</v>
      </c>
      <c r="C22">
        <v>-4</v>
      </c>
      <c r="D22">
        <f t="shared" si="0"/>
        <v>46.964285714285715</v>
      </c>
      <c r="F22">
        <v>-4</v>
      </c>
      <c r="G22">
        <v>46.964285714285715</v>
      </c>
    </row>
    <row r="23" spans="1:7" x14ac:dyDescent="0.2">
      <c r="A23" t="s">
        <v>19</v>
      </c>
      <c r="B23">
        <v>6</v>
      </c>
      <c r="C23">
        <v>1</v>
      </c>
      <c r="D23">
        <f t="shared" si="0"/>
        <v>64.642857142857139</v>
      </c>
      <c r="F23">
        <v>1</v>
      </c>
      <c r="G23">
        <v>64.642857142857139</v>
      </c>
    </row>
    <row r="24" spans="1:7" x14ac:dyDescent="0.2">
      <c r="A24" t="s">
        <v>5</v>
      </c>
      <c r="B24">
        <v>10</v>
      </c>
      <c r="C24">
        <v>7</v>
      </c>
      <c r="D24">
        <f t="shared" si="0"/>
        <v>85.857142857142847</v>
      </c>
      <c r="F24">
        <v>7</v>
      </c>
      <c r="G24">
        <v>85.857142857142847</v>
      </c>
    </row>
    <row r="25" spans="1:7" x14ac:dyDescent="0.2">
      <c r="A25" t="s">
        <v>9</v>
      </c>
      <c r="B25">
        <v>5</v>
      </c>
      <c r="C25">
        <v>3</v>
      </c>
      <c r="D25">
        <f t="shared" si="0"/>
        <v>71.714285714285722</v>
      </c>
      <c r="F25">
        <v>3</v>
      </c>
      <c r="G25">
        <v>71.714285714285722</v>
      </c>
    </row>
    <row r="26" spans="1:7" x14ac:dyDescent="0.2">
      <c r="A26" t="s">
        <v>20</v>
      </c>
      <c r="B26">
        <v>0</v>
      </c>
      <c r="C26">
        <v>-1</v>
      </c>
      <c r="D26">
        <f t="shared" si="0"/>
        <v>57.571428571428569</v>
      </c>
      <c r="F26">
        <v>-1</v>
      </c>
      <c r="G26">
        <v>57.571428571428569</v>
      </c>
    </row>
    <row r="27" spans="1:7" x14ac:dyDescent="0.2">
      <c r="A27" t="s">
        <v>11</v>
      </c>
      <c r="B27">
        <v>3</v>
      </c>
      <c r="C27">
        <v>-11</v>
      </c>
      <c r="D27">
        <f t="shared" si="0"/>
        <v>22.214285714285712</v>
      </c>
      <c r="F27">
        <v>-11</v>
      </c>
      <c r="G27">
        <v>22.214285714285712</v>
      </c>
    </row>
    <row r="28" spans="1:7" x14ac:dyDescent="0.2">
      <c r="A28" t="s">
        <v>25</v>
      </c>
      <c r="B28">
        <v>11</v>
      </c>
      <c r="C28">
        <v>11</v>
      </c>
      <c r="D28">
        <f t="shared" si="0"/>
        <v>100</v>
      </c>
      <c r="F28">
        <v>11</v>
      </c>
      <c r="G28">
        <v>100</v>
      </c>
    </row>
    <row r="29" spans="1:7" x14ac:dyDescent="0.2">
      <c r="A29" t="s">
        <v>4</v>
      </c>
      <c r="B29">
        <v>5</v>
      </c>
      <c r="C29">
        <v>-5</v>
      </c>
      <c r="D29">
        <f t="shared" si="0"/>
        <v>43.428571428571423</v>
      </c>
      <c r="F29">
        <v>-5</v>
      </c>
      <c r="G29">
        <v>43.428571428571423</v>
      </c>
    </row>
    <row r="30" spans="1:7" x14ac:dyDescent="0.2">
      <c r="A30" t="s">
        <v>2</v>
      </c>
      <c r="B30">
        <v>8</v>
      </c>
      <c r="C30">
        <v>1</v>
      </c>
      <c r="D30">
        <f t="shared" si="0"/>
        <v>64.642857142857139</v>
      </c>
      <c r="F30">
        <v>1</v>
      </c>
      <c r="G30">
        <v>64.642857142857139</v>
      </c>
    </row>
    <row r="31" spans="1:7" x14ac:dyDescent="0.2">
      <c r="A31" t="s">
        <v>6</v>
      </c>
      <c r="B31">
        <v>7</v>
      </c>
      <c r="C31">
        <v>4</v>
      </c>
      <c r="D31">
        <f t="shared" si="0"/>
        <v>75.25</v>
      </c>
      <c r="F31">
        <v>4</v>
      </c>
      <c r="G31">
        <v>75.25</v>
      </c>
    </row>
    <row r="32" spans="1:7" x14ac:dyDescent="0.2">
      <c r="A32" t="s">
        <v>21</v>
      </c>
      <c r="B32">
        <v>8</v>
      </c>
      <c r="C32">
        <v>9</v>
      </c>
      <c r="D32">
        <f t="shared" si="0"/>
        <v>92.928571428571431</v>
      </c>
      <c r="F32">
        <v>9</v>
      </c>
      <c r="G32">
        <v>92.928571428571431</v>
      </c>
    </row>
    <row r="33" spans="1:7" x14ac:dyDescent="0.2">
      <c r="A33" t="s">
        <v>10</v>
      </c>
      <c r="B33">
        <v>5</v>
      </c>
      <c r="C33">
        <v>-4</v>
      </c>
      <c r="D33">
        <f t="shared" si="0"/>
        <v>46.964285714285715</v>
      </c>
      <c r="F33">
        <v>-4</v>
      </c>
      <c r="G33">
        <v>46.964285714285715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63B0-9EB8-1640-996D-7BE565F8231D}">
  <dimension ref="A1:I18"/>
  <sheetViews>
    <sheetView workbookViewId="0">
      <selection activeCell="D22" sqref="D22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5" t="s">
        <v>62</v>
      </c>
      <c r="B3" s="5"/>
    </row>
    <row r="4" spans="1:9" x14ac:dyDescent="0.2">
      <c r="A4" s="2" t="s">
        <v>63</v>
      </c>
      <c r="B4" s="2">
        <v>1</v>
      </c>
    </row>
    <row r="5" spans="1:9" x14ac:dyDescent="0.2">
      <c r="A5" s="2" t="s">
        <v>64</v>
      </c>
      <c r="B5" s="2">
        <v>1</v>
      </c>
    </row>
    <row r="6" spans="1:9" x14ac:dyDescent="0.2">
      <c r="A6" s="2" t="s">
        <v>65</v>
      </c>
      <c r="B6" s="2">
        <v>1</v>
      </c>
    </row>
    <row r="7" spans="1:9" x14ac:dyDescent="0.2">
      <c r="A7" s="2" t="s">
        <v>66</v>
      </c>
      <c r="B7" s="2">
        <v>7.7814939643097777E-15</v>
      </c>
    </row>
    <row r="8" spans="1:9" ht="17" thickBot="1" x14ac:dyDescent="0.25">
      <c r="A8" s="3" t="s">
        <v>67</v>
      </c>
      <c r="B8" s="3">
        <v>32</v>
      </c>
    </row>
    <row r="10" spans="1:9" ht="17" thickBot="1" x14ac:dyDescent="0.25">
      <c r="A10" t="s">
        <v>68</v>
      </c>
    </row>
    <row r="11" spans="1:9" x14ac:dyDescent="0.2">
      <c r="A11" s="4"/>
      <c r="B11" s="4" t="s">
        <v>73</v>
      </c>
      <c r="C11" s="4" t="s">
        <v>74</v>
      </c>
      <c r="D11" s="4" t="s">
        <v>75</v>
      </c>
      <c r="E11" s="4" t="s">
        <v>76</v>
      </c>
      <c r="F11" s="4" t="s">
        <v>77</v>
      </c>
    </row>
    <row r="12" spans="1:9" x14ac:dyDescent="0.2">
      <c r="A12" s="2" t="s">
        <v>69</v>
      </c>
      <c r="B12" s="2">
        <v>1</v>
      </c>
      <c r="C12" s="2">
        <v>18746.788088642661</v>
      </c>
      <c r="D12" s="2">
        <v>18746.788088642661</v>
      </c>
      <c r="E12" s="2">
        <v>3.0959996316907119E+32</v>
      </c>
      <c r="F12" s="2">
        <v>0</v>
      </c>
    </row>
    <row r="13" spans="1:9" x14ac:dyDescent="0.2">
      <c r="A13" s="2" t="s">
        <v>70</v>
      </c>
      <c r="B13" s="2">
        <v>30</v>
      </c>
      <c r="C13" s="2">
        <v>1.8165494494976849E-27</v>
      </c>
      <c r="D13" s="2">
        <v>6.0551648316589503E-29</v>
      </c>
      <c r="E13" s="2"/>
      <c r="F13" s="2"/>
    </row>
    <row r="14" spans="1:9" ht="17" thickBot="1" x14ac:dyDescent="0.25">
      <c r="A14" s="3" t="s">
        <v>71</v>
      </c>
      <c r="B14" s="3">
        <v>31</v>
      </c>
      <c r="C14" s="3">
        <v>18746.788088642661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78</v>
      </c>
      <c r="C16" s="4" t="s">
        <v>66</v>
      </c>
      <c r="D16" s="4" t="s">
        <v>79</v>
      </c>
      <c r="E16" s="4" t="s">
        <v>80</v>
      </c>
      <c r="F16" s="4" t="s">
        <v>81</v>
      </c>
      <c r="G16" s="4" t="s">
        <v>82</v>
      </c>
      <c r="H16" s="4" t="s">
        <v>83</v>
      </c>
      <c r="I16" s="4" t="s">
        <v>84</v>
      </c>
    </row>
    <row r="17" spans="1:9" x14ac:dyDescent="0.2">
      <c r="A17" s="2" t="s">
        <v>72</v>
      </c>
      <c r="B17" s="2">
        <v>45.28947368421052</v>
      </c>
      <c r="C17" s="2">
        <v>1.3755867874814082E-15</v>
      </c>
      <c r="D17" s="2">
        <v>3.2923748684103024E+16</v>
      </c>
      <c r="E17" s="2">
        <v>0</v>
      </c>
      <c r="F17" s="2">
        <v>45.28947368421052</v>
      </c>
      <c r="G17" s="2">
        <v>45.28947368421052</v>
      </c>
      <c r="H17" s="2">
        <v>45.28947368421052</v>
      </c>
      <c r="I17" s="2">
        <v>45.28947368421052</v>
      </c>
    </row>
    <row r="18" spans="1:9" ht="17" thickBot="1" x14ac:dyDescent="0.25">
      <c r="A18" s="3" t="s">
        <v>85</v>
      </c>
      <c r="B18" s="3">
        <v>2.6052631578947363</v>
      </c>
      <c r="C18" s="3">
        <v>1.4806456935003085E-16</v>
      </c>
      <c r="D18" s="3">
        <v>1.7595452911734642E+16</v>
      </c>
      <c r="E18" s="3">
        <v>0</v>
      </c>
      <c r="F18" s="3">
        <v>2.6052631578947358</v>
      </c>
      <c r="G18" s="3">
        <v>2.6052631578947367</v>
      </c>
      <c r="H18" s="3">
        <v>2.6052631578947358</v>
      </c>
      <c r="I18" s="3">
        <v>2.6052631578947367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FE4B-E457-1841-9C63-34C72F097DC9}">
  <dimension ref="A1:G33"/>
  <sheetViews>
    <sheetView tabSelected="1" workbookViewId="0">
      <selection activeCell="E32" sqref="E32"/>
    </sheetView>
  </sheetViews>
  <sheetFormatPr baseColWidth="10" defaultRowHeight="16" x14ac:dyDescent="0.2"/>
  <sheetData>
    <row r="1" spans="1:7" x14ac:dyDescent="0.2">
      <c r="A1" t="s">
        <v>49</v>
      </c>
      <c r="B1" t="s">
        <v>0</v>
      </c>
      <c r="C1" t="s">
        <v>86</v>
      </c>
      <c r="D1" t="s">
        <v>87</v>
      </c>
    </row>
    <row r="2" spans="1:7" x14ac:dyDescent="0.2">
      <c r="A2" t="s">
        <v>3</v>
      </c>
      <c r="B2">
        <v>5</v>
      </c>
      <c r="C2" s="1">
        <v>-1</v>
      </c>
      <c r="D2">
        <f>(100-1)*((C2-MIN($C$2:$C$33))/(MAX($C$2:$C$33)-MIN($C$2:$C$33)))+ 1</f>
        <v>42.684210526315788</v>
      </c>
      <c r="F2">
        <v>-1</v>
      </c>
      <c r="G2">
        <v>42.684210526315788</v>
      </c>
    </row>
    <row r="3" spans="1:7" x14ac:dyDescent="0.2">
      <c r="A3" t="s">
        <v>7</v>
      </c>
      <c r="B3">
        <v>7</v>
      </c>
      <c r="C3" s="1">
        <v>-5</v>
      </c>
      <c r="D3">
        <f t="shared" ref="D3:D32" si="0">(100-1)*((C3-MIN($C$2:$C$33))/(MAX($C$2:$C$33)-MIN($C$2:$C$33)))+ 1</f>
        <v>32.263157894736835</v>
      </c>
      <c r="F3">
        <v>-5</v>
      </c>
      <c r="G3">
        <v>32.263157894736835</v>
      </c>
    </row>
    <row r="4" spans="1:7" x14ac:dyDescent="0.2">
      <c r="A4" t="s">
        <v>58</v>
      </c>
      <c r="B4">
        <v>14</v>
      </c>
      <c r="C4" s="1">
        <v>10</v>
      </c>
      <c r="D4">
        <f t="shared" si="0"/>
        <v>71.34210526315789</v>
      </c>
      <c r="F4">
        <v>10</v>
      </c>
      <c r="G4">
        <v>71.34210526315789</v>
      </c>
    </row>
    <row r="5" spans="1:7" x14ac:dyDescent="0.2">
      <c r="A5" t="s">
        <v>57</v>
      </c>
      <c r="B5">
        <v>10</v>
      </c>
      <c r="C5" s="1">
        <v>4</v>
      </c>
      <c r="D5">
        <f t="shared" si="0"/>
        <v>55.71052631578948</v>
      </c>
      <c r="F5">
        <v>4</v>
      </c>
      <c r="G5">
        <v>55.71052631578948</v>
      </c>
    </row>
    <row r="6" spans="1:7" x14ac:dyDescent="0.2">
      <c r="A6" t="s">
        <v>8</v>
      </c>
      <c r="B6">
        <v>5</v>
      </c>
      <c r="C6" s="1">
        <v>-14</v>
      </c>
      <c r="D6">
        <f t="shared" si="0"/>
        <v>8.8157894736842088</v>
      </c>
      <c r="F6">
        <v>-14</v>
      </c>
      <c r="G6">
        <v>8.8157894736842088</v>
      </c>
    </row>
    <row r="7" spans="1:7" x14ac:dyDescent="0.2">
      <c r="A7" t="s">
        <v>15</v>
      </c>
      <c r="B7">
        <v>8</v>
      </c>
      <c r="C7" s="1">
        <v>0</v>
      </c>
      <c r="D7">
        <f t="shared" si="0"/>
        <v>45.289473684210527</v>
      </c>
      <c r="F7">
        <v>0</v>
      </c>
      <c r="G7">
        <v>45.289473684210527</v>
      </c>
    </row>
    <row r="8" spans="1:7" x14ac:dyDescent="0.2">
      <c r="A8" t="s">
        <v>28</v>
      </c>
      <c r="B8">
        <v>2</v>
      </c>
      <c r="C8" s="1">
        <v>-14</v>
      </c>
      <c r="D8">
        <f t="shared" si="0"/>
        <v>8.8157894736842088</v>
      </c>
      <c r="F8">
        <v>-14</v>
      </c>
      <c r="G8">
        <v>8.8157894736842088</v>
      </c>
    </row>
    <row r="9" spans="1:7" x14ac:dyDescent="0.2">
      <c r="A9" t="s">
        <v>26</v>
      </c>
      <c r="B9">
        <v>6</v>
      </c>
      <c r="C9" s="1">
        <v>-8</v>
      </c>
      <c r="D9">
        <f t="shared" si="0"/>
        <v>24.44736842105263</v>
      </c>
      <c r="F9">
        <v>-8</v>
      </c>
      <c r="G9">
        <v>24.44736842105263</v>
      </c>
    </row>
    <row r="10" spans="1:7" x14ac:dyDescent="0.2">
      <c r="A10" t="s">
        <v>12</v>
      </c>
      <c r="B10">
        <v>8</v>
      </c>
      <c r="C10" s="1">
        <v>-1</v>
      </c>
      <c r="D10">
        <f t="shared" si="0"/>
        <v>42.684210526315788</v>
      </c>
      <c r="F10">
        <v>-1</v>
      </c>
      <c r="G10">
        <v>42.684210526315788</v>
      </c>
    </row>
    <row r="11" spans="1:7" x14ac:dyDescent="0.2">
      <c r="A11" t="s">
        <v>31</v>
      </c>
      <c r="B11">
        <v>7</v>
      </c>
      <c r="C11" s="1">
        <v>1</v>
      </c>
      <c r="D11">
        <f t="shared" si="0"/>
        <v>47.89473684210526</v>
      </c>
      <c r="F11">
        <v>1</v>
      </c>
      <c r="G11">
        <v>47.89473684210526</v>
      </c>
    </row>
    <row r="12" spans="1:7" x14ac:dyDescent="0.2">
      <c r="A12" t="s">
        <v>16</v>
      </c>
      <c r="B12">
        <v>3</v>
      </c>
      <c r="C12" s="1">
        <v>-5</v>
      </c>
      <c r="D12">
        <f t="shared" si="0"/>
        <v>32.263157894736835</v>
      </c>
      <c r="F12">
        <v>-5</v>
      </c>
      <c r="G12">
        <v>32.263157894736835</v>
      </c>
    </row>
    <row r="13" spans="1:7" x14ac:dyDescent="0.2">
      <c r="A13" t="s">
        <v>56</v>
      </c>
      <c r="B13">
        <v>13</v>
      </c>
      <c r="C13" s="1">
        <v>12</v>
      </c>
      <c r="D13">
        <f t="shared" si="0"/>
        <v>76.55263157894737</v>
      </c>
      <c r="F13">
        <v>12</v>
      </c>
      <c r="G13">
        <v>76.55263157894737</v>
      </c>
    </row>
    <row r="14" spans="1:7" x14ac:dyDescent="0.2">
      <c r="A14" t="s">
        <v>45</v>
      </c>
      <c r="B14">
        <v>10</v>
      </c>
      <c r="C14" s="1">
        <v>0</v>
      </c>
      <c r="D14">
        <f t="shared" si="0"/>
        <v>45.289473684210527</v>
      </c>
      <c r="F14">
        <v>0</v>
      </c>
      <c r="G14">
        <v>45.289473684210527</v>
      </c>
    </row>
    <row r="15" spans="1:7" x14ac:dyDescent="0.2">
      <c r="A15" t="s">
        <v>22</v>
      </c>
      <c r="B15">
        <v>7</v>
      </c>
      <c r="C15" s="1">
        <v>2</v>
      </c>
      <c r="D15">
        <f t="shared" si="0"/>
        <v>50.5</v>
      </c>
      <c r="F15">
        <v>2</v>
      </c>
      <c r="G15">
        <v>50.5</v>
      </c>
    </row>
    <row r="16" spans="1:7" x14ac:dyDescent="0.2">
      <c r="A16" t="s">
        <v>24</v>
      </c>
      <c r="B16">
        <v>6</v>
      </c>
      <c r="C16" s="1">
        <v>-1</v>
      </c>
      <c r="D16">
        <f t="shared" si="0"/>
        <v>42.684210526315788</v>
      </c>
      <c r="F16">
        <v>-1</v>
      </c>
      <c r="G16">
        <v>42.684210526315788</v>
      </c>
    </row>
    <row r="17" spans="1:7" x14ac:dyDescent="0.2">
      <c r="A17" t="s">
        <v>55</v>
      </c>
      <c r="B17">
        <v>12</v>
      </c>
      <c r="C17" s="1">
        <v>8</v>
      </c>
      <c r="D17">
        <f t="shared" si="0"/>
        <v>66.131578947368425</v>
      </c>
      <c r="F17">
        <v>8</v>
      </c>
      <c r="G17">
        <v>66.131578947368425</v>
      </c>
    </row>
    <row r="18" spans="1:7" x14ac:dyDescent="0.2">
      <c r="A18" t="s">
        <v>32</v>
      </c>
      <c r="B18">
        <v>5</v>
      </c>
      <c r="C18" s="1">
        <v>-17</v>
      </c>
      <c r="D18">
        <f t="shared" si="0"/>
        <v>1</v>
      </c>
      <c r="F18">
        <v>-17</v>
      </c>
      <c r="G18">
        <v>1</v>
      </c>
    </row>
    <row r="19" spans="1:7" x14ac:dyDescent="0.2">
      <c r="A19" t="s">
        <v>1</v>
      </c>
      <c r="B19">
        <v>9</v>
      </c>
      <c r="C19" s="1">
        <v>0</v>
      </c>
      <c r="D19">
        <f t="shared" si="0"/>
        <v>45.289473684210527</v>
      </c>
      <c r="F19">
        <v>0</v>
      </c>
      <c r="G19">
        <v>45.289473684210527</v>
      </c>
    </row>
    <row r="20" spans="1:7" x14ac:dyDescent="0.2">
      <c r="A20" t="s">
        <v>18</v>
      </c>
      <c r="B20">
        <v>5</v>
      </c>
      <c r="C20" s="1">
        <v>-10</v>
      </c>
      <c r="D20">
        <f t="shared" si="0"/>
        <v>19.236842105263158</v>
      </c>
      <c r="F20">
        <v>-10</v>
      </c>
      <c r="G20">
        <v>19.236842105263158</v>
      </c>
    </row>
    <row r="21" spans="1:7" x14ac:dyDescent="0.2">
      <c r="A21" t="s">
        <v>54</v>
      </c>
      <c r="B21">
        <v>10</v>
      </c>
      <c r="C21" s="1">
        <v>11</v>
      </c>
      <c r="D21">
        <f t="shared" si="0"/>
        <v>73.94736842105263</v>
      </c>
      <c r="F21">
        <v>11</v>
      </c>
      <c r="G21">
        <v>73.94736842105263</v>
      </c>
    </row>
    <row r="22" spans="1:7" x14ac:dyDescent="0.2">
      <c r="A22" t="s">
        <v>40</v>
      </c>
      <c r="B22">
        <v>12</v>
      </c>
      <c r="C22" s="1">
        <v>21</v>
      </c>
      <c r="D22">
        <f t="shared" si="0"/>
        <v>100</v>
      </c>
      <c r="F22">
        <v>21</v>
      </c>
      <c r="G22">
        <v>100</v>
      </c>
    </row>
    <row r="23" spans="1:7" x14ac:dyDescent="0.2">
      <c r="A23" t="s">
        <v>53</v>
      </c>
      <c r="B23">
        <v>13</v>
      </c>
      <c r="C23" s="1">
        <v>15</v>
      </c>
      <c r="D23">
        <f t="shared" si="0"/>
        <v>84.368421052631575</v>
      </c>
      <c r="F23">
        <v>15</v>
      </c>
      <c r="G23">
        <v>84.368421052631575</v>
      </c>
    </row>
    <row r="24" spans="1:7" x14ac:dyDescent="0.2">
      <c r="A24" t="s">
        <v>9</v>
      </c>
      <c r="B24">
        <v>4</v>
      </c>
      <c r="C24" s="1">
        <v>-17</v>
      </c>
      <c r="D24">
        <f t="shared" si="0"/>
        <v>1</v>
      </c>
      <c r="F24">
        <v>-17</v>
      </c>
      <c r="G24">
        <v>1</v>
      </c>
    </row>
    <row r="25" spans="1:7" x14ac:dyDescent="0.2">
      <c r="A25" t="s">
        <v>20</v>
      </c>
      <c r="B25">
        <v>7</v>
      </c>
      <c r="C25" s="1">
        <v>-4</v>
      </c>
      <c r="D25">
        <f t="shared" si="0"/>
        <v>34.868421052631582</v>
      </c>
      <c r="F25">
        <v>-4</v>
      </c>
      <c r="G25">
        <v>34.868421052631582</v>
      </c>
    </row>
    <row r="26" spans="1:7" x14ac:dyDescent="0.2">
      <c r="A26" t="s">
        <v>38</v>
      </c>
      <c r="B26">
        <v>7</v>
      </c>
      <c r="C26" s="1">
        <v>-2</v>
      </c>
      <c r="D26">
        <f t="shared" si="0"/>
        <v>40.078947368421055</v>
      </c>
      <c r="F26">
        <v>-2</v>
      </c>
      <c r="G26">
        <v>40.078947368421055</v>
      </c>
    </row>
    <row r="27" spans="1:7" x14ac:dyDescent="0.2">
      <c r="A27" t="s">
        <v>52</v>
      </c>
      <c r="B27">
        <v>9</v>
      </c>
      <c r="C27" s="1">
        <v>-3</v>
      </c>
      <c r="D27">
        <f t="shared" si="0"/>
        <v>37.473684210526315</v>
      </c>
      <c r="F27">
        <v>-3</v>
      </c>
      <c r="G27">
        <v>37.473684210526315</v>
      </c>
    </row>
    <row r="28" spans="1:7" x14ac:dyDescent="0.2">
      <c r="A28" t="s">
        <v>25</v>
      </c>
      <c r="B28">
        <v>8</v>
      </c>
      <c r="C28" s="1">
        <v>8</v>
      </c>
      <c r="D28">
        <f t="shared" si="0"/>
        <v>66.131578947368425</v>
      </c>
      <c r="F28">
        <v>8</v>
      </c>
      <c r="G28">
        <v>66.131578947368425</v>
      </c>
    </row>
    <row r="29" spans="1:7" x14ac:dyDescent="0.2">
      <c r="A29" t="s">
        <v>51</v>
      </c>
      <c r="B29">
        <v>13</v>
      </c>
      <c r="C29" s="1">
        <v>4</v>
      </c>
      <c r="D29">
        <f t="shared" si="0"/>
        <v>55.71052631578948</v>
      </c>
      <c r="F29">
        <v>4</v>
      </c>
      <c r="G29">
        <v>55.71052631578948</v>
      </c>
    </row>
    <row r="30" spans="1:7" x14ac:dyDescent="0.2">
      <c r="A30" t="s">
        <v>2</v>
      </c>
      <c r="B30">
        <v>11</v>
      </c>
      <c r="C30" s="1">
        <v>12</v>
      </c>
      <c r="D30">
        <f t="shared" si="0"/>
        <v>76.55263157894737</v>
      </c>
      <c r="F30">
        <v>12</v>
      </c>
      <c r="G30">
        <v>76.55263157894737</v>
      </c>
    </row>
    <row r="31" spans="1:7" x14ac:dyDescent="0.2">
      <c r="A31" t="s">
        <v>6</v>
      </c>
      <c r="B31">
        <v>7</v>
      </c>
      <c r="C31" s="1">
        <v>-13</v>
      </c>
      <c r="D31">
        <f t="shared" si="0"/>
        <v>11.421052631578947</v>
      </c>
      <c r="F31">
        <v>-13</v>
      </c>
      <c r="G31">
        <v>11.421052631578947</v>
      </c>
    </row>
    <row r="32" spans="1:7" x14ac:dyDescent="0.2">
      <c r="A32" t="s">
        <v>50</v>
      </c>
      <c r="B32">
        <v>9</v>
      </c>
      <c r="C32" s="1">
        <v>6</v>
      </c>
      <c r="D32">
        <f t="shared" si="0"/>
        <v>60.921052631578945</v>
      </c>
      <c r="F32">
        <v>6</v>
      </c>
      <c r="G32">
        <v>60.921052631578945</v>
      </c>
    </row>
    <row r="33" spans="1:7" x14ac:dyDescent="0.2">
      <c r="A33" t="s">
        <v>35</v>
      </c>
      <c r="B33">
        <v>3</v>
      </c>
      <c r="C33" s="1">
        <v>1</v>
      </c>
      <c r="D33">
        <f>(100-1)*((C33-MIN($C$2:$C$33))/(MAX($C$2:$C$33)-MIN($C$2:$C$33)))+ 1</f>
        <v>47.89473684210526</v>
      </c>
      <c r="F33">
        <v>1</v>
      </c>
      <c r="G33">
        <v>47.89473684210526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7F59-95C0-F847-BABA-E5E7A161AB1F}">
  <dimension ref="A1:I18"/>
  <sheetViews>
    <sheetView workbookViewId="0">
      <selection activeCell="B10" sqref="B10"/>
    </sheetView>
  </sheetViews>
  <sheetFormatPr baseColWidth="10" defaultRowHeight="16" x14ac:dyDescent="0.2"/>
  <cols>
    <col min="1" max="1" width="25" customWidth="1"/>
    <col min="2" max="2" width="22.83203125" customWidth="1"/>
  </cols>
  <sheetData>
    <row r="1" spans="1:9" x14ac:dyDescent="0.2">
      <c r="A1" t="s">
        <v>61</v>
      </c>
    </row>
    <row r="2" spans="1:9" ht="17" thickBot="1" x14ac:dyDescent="0.25"/>
    <row r="3" spans="1:9" x14ac:dyDescent="0.2">
      <c r="A3" s="5" t="s">
        <v>62</v>
      </c>
      <c r="B3" s="5"/>
    </row>
    <row r="4" spans="1:9" x14ac:dyDescent="0.2">
      <c r="A4" s="2" t="s">
        <v>63</v>
      </c>
      <c r="B4" s="2">
        <v>0.67211604258709512</v>
      </c>
    </row>
    <row r="5" spans="1:9" x14ac:dyDescent="0.2">
      <c r="A5" s="2" t="s">
        <v>64</v>
      </c>
      <c r="B5" s="2">
        <v>0.45173997470293781</v>
      </c>
    </row>
    <row r="6" spans="1:9" x14ac:dyDescent="0.2">
      <c r="A6" s="2" t="s">
        <v>65</v>
      </c>
      <c r="B6" s="2">
        <v>0.43346464052636902</v>
      </c>
    </row>
    <row r="7" spans="1:9" x14ac:dyDescent="0.2">
      <c r="A7" s="2" t="s">
        <v>66</v>
      </c>
      <c r="B7" s="2">
        <v>17.385602623188777</v>
      </c>
    </row>
    <row r="8" spans="1:9" ht="17" thickBot="1" x14ac:dyDescent="0.25">
      <c r="A8" s="3" t="s">
        <v>67</v>
      </c>
      <c r="B8" s="3">
        <v>32</v>
      </c>
    </row>
    <row r="10" spans="1:9" ht="17" thickBot="1" x14ac:dyDescent="0.25">
      <c r="A10" t="s">
        <v>68</v>
      </c>
    </row>
    <row r="11" spans="1:9" x14ac:dyDescent="0.2">
      <c r="A11" s="4"/>
      <c r="B11" s="4" t="s">
        <v>73</v>
      </c>
      <c r="C11" s="4" t="s">
        <v>74</v>
      </c>
      <c r="D11" s="4" t="s">
        <v>75</v>
      </c>
      <c r="E11" s="4" t="s">
        <v>76</v>
      </c>
      <c r="F11" s="4" t="s">
        <v>77</v>
      </c>
    </row>
    <row r="12" spans="1:9" x14ac:dyDescent="0.2">
      <c r="A12" s="2" t="s">
        <v>69</v>
      </c>
      <c r="B12" s="2">
        <v>1</v>
      </c>
      <c r="C12" s="2">
        <v>7471.412142857147</v>
      </c>
      <c r="D12" s="2">
        <v>7471.412142857147</v>
      </c>
      <c r="E12" s="2">
        <v>24.718561660126845</v>
      </c>
      <c r="F12" s="2">
        <v>2.5228979286148771E-5</v>
      </c>
    </row>
    <row r="13" spans="1:9" x14ac:dyDescent="0.2">
      <c r="A13" s="2" t="s">
        <v>70</v>
      </c>
      <c r="B13" s="2">
        <v>30</v>
      </c>
      <c r="C13" s="2">
        <v>9067.7753571428566</v>
      </c>
      <c r="D13" s="2">
        <v>302.25917857142855</v>
      </c>
      <c r="E13" s="2"/>
      <c r="F13" s="2"/>
    </row>
    <row r="14" spans="1:9" ht="17" thickBot="1" x14ac:dyDescent="0.25">
      <c r="A14" s="3" t="s">
        <v>71</v>
      </c>
      <c r="B14" s="3">
        <v>31</v>
      </c>
      <c r="C14" s="3">
        <v>16539.187500000004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78</v>
      </c>
      <c r="C16" s="4" t="s">
        <v>66</v>
      </c>
      <c r="D16" s="4" t="s">
        <v>79</v>
      </c>
      <c r="E16" s="4" t="s">
        <v>80</v>
      </c>
      <c r="F16" s="4" t="s">
        <v>81</v>
      </c>
      <c r="G16" s="4" t="s">
        <v>82</v>
      </c>
      <c r="H16" s="4" t="s">
        <v>83</v>
      </c>
      <c r="I16" s="4" t="s">
        <v>84</v>
      </c>
    </row>
    <row r="17" spans="1:9" x14ac:dyDescent="0.2">
      <c r="A17" s="2" t="s">
        <v>72</v>
      </c>
      <c r="B17" s="2">
        <v>20.31488095238096</v>
      </c>
      <c r="C17" s="2">
        <v>9.0953336964143734</v>
      </c>
      <c r="D17" s="2">
        <v>2.2335498213099796</v>
      </c>
      <c r="E17" s="2">
        <v>3.3119458135056574E-2</v>
      </c>
      <c r="F17" s="2">
        <v>1.7397314633253629</v>
      </c>
      <c r="G17" s="2">
        <v>38.890030441436558</v>
      </c>
      <c r="H17" s="2">
        <v>1.7397314633253629</v>
      </c>
      <c r="I17" s="2">
        <v>38.890030441436558</v>
      </c>
    </row>
    <row r="18" spans="1:9" ht="17" thickBot="1" x14ac:dyDescent="0.25">
      <c r="A18" s="3" t="s">
        <v>85</v>
      </c>
      <c r="B18" s="3">
        <v>5.3619047619047615</v>
      </c>
      <c r="C18" s="3">
        <v>1.0784685819426263</v>
      </c>
      <c r="D18" s="3">
        <v>4.9717765094709181</v>
      </c>
      <c r="E18" s="3">
        <v>2.522897928614891E-5</v>
      </c>
      <c r="F18" s="3">
        <v>3.1593780820170814</v>
      </c>
      <c r="G18" s="3">
        <v>7.5644314417924416</v>
      </c>
      <c r="H18" s="3">
        <v>3.1593780820170814</v>
      </c>
      <c r="I18" s="3">
        <v>7.5644314417924416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7140-4470-114A-9550-89D74656614B}">
  <dimension ref="A1:G35"/>
  <sheetViews>
    <sheetView workbookViewId="0">
      <selection activeCell="D14" sqref="D14"/>
    </sheetView>
  </sheetViews>
  <sheetFormatPr baseColWidth="10" defaultRowHeight="16" x14ac:dyDescent="0.2"/>
  <sheetData>
    <row r="1" spans="1:7" x14ac:dyDescent="0.2">
      <c r="A1" t="s">
        <v>49</v>
      </c>
      <c r="B1" t="s">
        <v>0</v>
      </c>
    </row>
    <row r="2" spans="1:7" x14ac:dyDescent="0.2">
      <c r="A2" t="s">
        <v>3</v>
      </c>
      <c r="B2">
        <v>3</v>
      </c>
      <c r="C2" s="1">
        <v>-12</v>
      </c>
      <c r="D2">
        <f>(100-1)*((C2-MIN($C$2:$C$33))/(MAX($C$2:$C$33)-MIN($C$2:$C$33)))+ 1</f>
        <v>33.175000000000004</v>
      </c>
      <c r="F2">
        <v>2</v>
      </c>
      <c r="G2">
        <v>33.175000000000004</v>
      </c>
    </row>
    <row r="3" spans="1:7" x14ac:dyDescent="0.2">
      <c r="A3" t="s">
        <v>7</v>
      </c>
      <c r="B3">
        <v>7</v>
      </c>
      <c r="C3" s="1">
        <v>1</v>
      </c>
      <c r="D3">
        <f t="shared" ref="D3:D33" si="0">(100-1)*((C3-MIN($C$2:$C$33))/(MAX($C$2:$C$33)-MIN($C$2:$C$33)))+ 1</f>
        <v>65.350000000000009</v>
      </c>
      <c r="F3">
        <v>7</v>
      </c>
      <c r="G3">
        <v>65.350000000000009</v>
      </c>
    </row>
    <row r="4" spans="1:7" x14ac:dyDescent="0.2">
      <c r="A4" t="s">
        <v>48</v>
      </c>
      <c r="B4">
        <v>10</v>
      </c>
      <c r="C4" s="1">
        <v>-3</v>
      </c>
      <c r="D4">
        <f t="shared" si="0"/>
        <v>55.45</v>
      </c>
      <c r="F4">
        <v>10</v>
      </c>
      <c r="G4">
        <v>55.45</v>
      </c>
    </row>
    <row r="5" spans="1:7" x14ac:dyDescent="0.2">
      <c r="A5" t="s">
        <v>17</v>
      </c>
      <c r="B5">
        <v>6</v>
      </c>
      <c r="C5" s="1">
        <v>-5</v>
      </c>
      <c r="D5">
        <f t="shared" si="0"/>
        <v>50.5</v>
      </c>
      <c r="F5">
        <v>6</v>
      </c>
      <c r="G5">
        <v>50.5</v>
      </c>
    </row>
    <row r="6" spans="1:7" x14ac:dyDescent="0.2">
      <c r="A6" t="s">
        <v>8</v>
      </c>
      <c r="B6">
        <v>7</v>
      </c>
      <c r="C6" s="1">
        <v>1</v>
      </c>
      <c r="D6">
        <f t="shared" si="0"/>
        <v>65.350000000000009</v>
      </c>
      <c r="F6">
        <v>7</v>
      </c>
      <c r="G6">
        <v>65.350000000000009</v>
      </c>
    </row>
    <row r="7" spans="1:7" x14ac:dyDescent="0.2">
      <c r="A7" t="s">
        <v>47</v>
      </c>
      <c r="B7">
        <v>12</v>
      </c>
      <c r="C7" s="1">
        <v>12</v>
      </c>
      <c r="D7">
        <f t="shared" si="0"/>
        <v>92.575000000000003</v>
      </c>
      <c r="F7">
        <v>12</v>
      </c>
      <c r="G7">
        <v>92.575000000000003</v>
      </c>
    </row>
    <row r="8" spans="1:7" x14ac:dyDescent="0.2">
      <c r="A8" t="s">
        <v>28</v>
      </c>
      <c r="B8">
        <v>6</v>
      </c>
      <c r="C8" s="1">
        <v>1</v>
      </c>
      <c r="D8">
        <f t="shared" si="0"/>
        <v>65.350000000000009</v>
      </c>
      <c r="F8">
        <v>6</v>
      </c>
      <c r="G8">
        <v>65.350000000000009</v>
      </c>
    </row>
    <row r="9" spans="1:7" x14ac:dyDescent="0.2">
      <c r="A9" t="s">
        <v>26</v>
      </c>
      <c r="B9">
        <v>7</v>
      </c>
      <c r="C9" s="1">
        <v>7</v>
      </c>
      <c r="D9">
        <f t="shared" si="0"/>
        <v>80.2</v>
      </c>
      <c r="F9">
        <v>7</v>
      </c>
      <c r="G9">
        <v>80.2</v>
      </c>
    </row>
    <row r="10" spans="1:7" x14ac:dyDescent="0.2">
      <c r="A10" t="s">
        <v>46</v>
      </c>
      <c r="B10">
        <v>10</v>
      </c>
      <c r="C10" s="1">
        <v>3</v>
      </c>
      <c r="D10">
        <f t="shared" si="0"/>
        <v>70.3</v>
      </c>
      <c r="F10">
        <v>10</v>
      </c>
      <c r="G10">
        <v>70.3</v>
      </c>
    </row>
    <row r="11" spans="1:7" x14ac:dyDescent="0.2">
      <c r="A11" t="s">
        <v>31</v>
      </c>
      <c r="B11">
        <v>6</v>
      </c>
      <c r="C11" s="1">
        <v>7</v>
      </c>
      <c r="D11">
        <f t="shared" si="0"/>
        <v>80.2</v>
      </c>
      <c r="F11">
        <v>6</v>
      </c>
      <c r="G11">
        <v>80.2</v>
      </c>
    </row>
    <row r="12" spans="1:7" x14ac:dyDescent="0.2">
      <c r="A12" t="s">
        <v>16</v>
      </c>
      <c r="B12">
        <v>6</v>
      </c>
      <c r="C12" s="1">
        <v>-5</v>
      </c>
      <c r="D12">
        <f t="shared" si="0"/>
        <v>50.5</v>
      </c>
      <c r="F12">
        <v>6</v>
      </c>
      <c r="G12">
        <v>50.5</v>
      </c>
    </row>
    <row r="13" spans="1:7" x14ac:dyDescent="0.2">
      <c r="A13" t="s">
        <v>13</v>
      </c>
      <c r="B13">
        <v>6</v>
      </c>
      <c r="C13" s="1">
        <v>0</v>
      </c>
      <c r="D13">
        <f t="shared" si="0"/>
        <v>62.875</v>
      </c>
      <c r="F13">
        <v>6</v>
      </c>
      <c r="G13">
        <v>62.875</v>
      </c>
    </row>
    <row r="14" spans="1:7" x14ac:dyDescent="0.2">
      <c r="A14" t="s">
        <v>45</v>
      </c>
      <c r="B14">
        <v>11</v>
      </c>
      <c r="C14" s="1">
        <v>13</v>
      </c>
      <c r="D14">
        <f t="shared" si="0"/>
        <v>95.05</v>
      </c>
      <c r="F14">
        <v>11</v>
      </c>
      <c r="G14">
        <v>95.05</v>
      </c>
    </row>
    <row r="15" spans="1:7" x14ac:dyDescent="0.2">
      <c r="A15" t="s">
        <v>44</v>
      </c>
      <c r="B15">
        <v>10</v>
      </c>
      <c r="C15" s="1">
        <v>2</v>
      </c>
      <c r="D15">
        <f t="shared" si="0"/>
        <v>67.825000000000003</v>
      </c>
      <c r="F15">
        <v>10</v>
      </c>
      <c r="G15">
        <v>67.825000000000003</v>
      </c>
    </row>
    <row r="16" spans="1:7" x14ac:dyDescent="0.2">
      <c r="A16" t="s">
        <v>24</v>
      </c>
      <c r="B16">
        <v>5</v>
      </c>
      <c r="C16" s="1">
        <v>-12</v>
      </c>
      <c r="D16">
        <f t="shared" si="0"/>
        <v>33.175000000000004</v>
      </c>
      <c r="F16">
        <v>5</v>
      </c>
      <c r="G16">
        <v>33.175000000000004</v>
      </c>
    </row>
    <row r="17" spans="1:7" x14ac:dyDescent="0.2">
      <c r="A17" t="s">
        <v>43</v>
      </c>
      <c r="B17">
        <v>12</v>
      </c>
      <c r="C17" s="1">
        <v>9</v>
      </c>
      <c r="D17">
        <f t="shared" si="0"/>
        <v>85.149999999999991</v>
      </c>
      <c r="F17">
        <v>12</v>
      </c>
      <c r="G17">
        <v>85.149999999999991</v>
      </c>
    </row>
    <row r="18" spans="1:7" x14ac:dyDescent="0.2">
      <c r="A18" t="s">
        <v>42</v>
      </c>
      <c r="B18">
        <v>12</v>
      </c>
      <c r="C18" s="1">
        <v>1</v>
      </c>
      <c r="D18">
        <f t="shared" si="0"/>
        <v>65.350000000000009</v>
      </c>
      <c r="F18">
        <v>12</v>
      </c>
      <c r="G18">
        <v>65.350000000000009</v>
      </c>
    </row>
    <row r="19" spans="1:7" x14ac:dyDescent="0.2">
      <c r="A19" t="s">
        <v>41</v>
      </c>
      <c r="B19">
        <v>13</v>
      </c>
      <c r="C19" s="1">
        <v>11</v>
      </c>
      <c r="D19">
        <f t="shared" si="0"/>
        <v>90.100000000000009</v>
      </c>
      <c r="F19">
        <v>13</v>
      </c>
      <c r="G19">
        <v>90.100000000000009</v>
      </c>
    </row>
    <row r="20" spans="1:7" x14ac:dyDescent="0.2">
      <c r="A20" t="s">
        <v>18</v>
      </c>
      <c r="B20">
        <v>7</v>
      </c>
      <c r="C20" s="1">
        <v>5</v>
      </c>
      <c r="D20">
        <f t="shared" si="0"/>
        <v>75.25</v>
      </c>
      <c r="F20">
        <v>7</v>
      </c>
      <c r="G20">
        <v>75.25</v>
      </c>
    </row>
    <row r="21" spans="1:7" x14ac:dyDescent="0.2">
      <c r="A21" t="s">
        <v>14</v>
      </c>
      <c r="B21">
        <v>8</v>
      </c>
      <c r="C21" s="1">
        <v>0</v>
      </c>
      <c r="D21">
        <f t="shared" si="0"/>
        <v>62.875</v>
      </c>
      <c r="F21">
        <v>8</v>
      </c>
      <c r="G21">
        <v>62.875</v>
      </c>
    </row>
    <row r="22" spans="1:7" x14ac:dyDescent="0.2">
      <c r="A22" t="s">
        <v>40</v>
      </c>
      <c r="B22">
        <v>11</v>
      </c>
      <c r="C22" s="1">
        <v>10</v>
      </c>
      <c r="D22">
        <f t="shared" si="0"/>
        <v>87.625</v>
      </c>
      <c r="F22">
        <v>11</v>
      </c>
      <c r="G22">
        <v>87.625</v>
      </c>
    </row>
    <row r="23" spans="1:7" x14ac:dyDescent="0.2">
      <c r="A23" t="s">
        <v>39</v>
      </c>
      <c r="B23">
        <v>13</v>
      </c>
      <c r="C23" s="1">
        <v>8</v>
      </c>
      <c r="D23">
        <f t="shared" si="0"/>
        <v>82.674999999999997</v>
      </c>
      <c r="F23">
        <v>13</v>
      </c>
      <c r="G23">
        <v>82.674999999999997</v>
      </c>
    </row>
    <row r="24" spans="1:7" x14ac:dyDescent="0.2">
      <c r="A24" t="s">
        <v>9</v>
      </c>
      <c r="B24">
        <v>5</v>
      </c>
      <c r="C24" s="1">
        <v>2</v>
      </c>
      <c r="D24">
        <f t="shared" si="0"/>
        <v>67.825000000000003</v>
      </c>
      <c r="F24">
        <v>5</v>
      </c>
      <c r="G24">
        <v>67.825000000000003</v>
      </c>
    </row>
    <row r="25" spans="1:7" x14ac:dyDescent="0.2">
      <c r="A25" t="s">
        <v>20</v>
      </c>
      <c r="B25">
        <v>4</v>
      </c>
      <c r="C25" s="1">
        <v>-10</v>
      </c>
      <c r="D25">
        <f t="shared" si="0"/>
        <v>38.125</v>
      </c>
      <c r="F25">
        <v>4</v>
      </c>
      <c r="G25">
        <v>38.125</v>
      </c>
    </row>
    <row r="26" spans="1:7" x14ac:dyDescent="0.2">
      <c r="A26" t="s">
        <v>38</v>
      </c>
      <c r="B26">
        <v>4</v>
      </c>
      <c r="C26" s="1">
        <v>-7</v>
      </c>
      <c r="D26">
        <f t="shared" si="0"/>
        <v>45.550000000000004</v>
      </c>
      <c r="F26">
        <v>4</v>
      </c>
      <c r="G26">
        <v>45.550000000000004</v>
      </c>
    </row>
    <row r="27" spans="1:7" x14ac:dyDescent="0.2">
      <c r="A27" t="s">
        <v>37</v>
      </c>
      <c r="B27">
        <v>9</v>
      </c>
      <c r="C27" s="1">
        <v>-6</v>
      </c>
      <c r="D27">
        <f t="shared" si="0"/>
        <v>48.024999999999999</v>
      </c>
      <c r="F27">
        <v>9</v>
      </c>
      <c r="G27">
        <v>48.024999999999999</v>
      </c>
    </row>
    <row r="28" spans="1:7" x14ac:dyDescent="0.2">
      <c r="A28" t="s">
        <v>25</v>
      </c>
      <c r="B28">
        <v>9</v>
      </c>
      <c r="C28" s="1">
        <v>-11</v>
      </c>
      <c r="D28">
        <f t="shared" si="0"/>
        <v>35.65</v>
      </c>
      <c r="F28">
        <v>9</v>
      </c>
      <c r="G28">
        <v>35.65</v>
      </c>
    </row>
    <row r="29" spans="1:7" x14ac:dyDescent="0.2">
      <c r="A29" t="s">
        <v>4</v>
      </c>
      <c r="B29">
        <v>4</v>
      </c>
      <c r="C29" s="1">
        <v>-25</v>
      </c>
      <c r="D29">
        <f t="shared" si="0"/>
        <v>1</v>
      </c>
      <c r="F29">
        <v>4</v>
      </c>
      <c r="G29">
        <v>1</v>
      </c>
    </row>
    <row r="30" spans="1:7" x14ac:dyDescent="0.2">
      <c r="A30" t="s">
        <v>36</v>
      </c>
      <c r="B30">
        <v>10</v>
      </c>
      <c r="C30" s="1">
        <v>15</v>
      </c>
      <c r="D30">
        <f t="shared" si="0"/>
        <v>100</v>
      </c>
      <c r="F30">
        <v>10</v>
      </c>
      <c r="G30">
        <v>100</v>
      </c>
    </row>
    <row r="31" spans="1:7" x14ac:dyDescent="0.2">
      <c r="A31" t="s">
        <v>6</v>
      </c>
      <c r="B31">
        <v>5</v>
      </c>
      <c r="C31" s="1">
        <v>-18</v>
      </c>
      <c r="D31">
        <f t="shared" si="0"/>
        <v>18.324999999999999</v>
      </c>
      <c r="F31">
        <v>5</v>
      </c>
      <c r="G31">
        <v>18.324999999999999</v>
      </c>
    </row>
    <row r="32" spans="1:7" x14ac:dyDescent="0.2">
      <c r="A32" t="s">
        <v>21</v>
      </c>
      <c r="B32">
        <v>9</v>
      </c>
      <c r="C32" s="1">
        <v>-1</v>
      </c>
      <c r="D32">
        <f t="shared" si="0"/>
        <v>60.4</v>
      </c>
      <c r="F32">
        <v>9</v>
      </c>
      <c r="G32">
        <v>60.4</v>
      </c>
    </row>
    <row r="33" spans="1:7" x14ac:dyDescent="0.2">
      <c r="A33" t="s">
        <v>35</v>
      </c>
      <c r="B33">
        <v>7</v>
      </c>
      <c r="C33" s="1">
        <v>7</v>
      </c>
      <c r="D33">
        <f t="shared" si="0"/>
        <v>80.2</v>
      </c>
      <c r="F33">
        <v>7</v>
      </c>
      <c r="G33">
        <v>80.2</v>
      </c>
    </row>
    <row r="34" spans="1:7" x14ac:dyDescent="0.2">
      <c r="B34" t="s">
        <v>59</v>
      </c>
      <c r="C34">
        <f>MAX(C2:C33)</f>
        <v>15</v>
      </c>
    </row>
    <row r="35" spans="1:7" x14ac:dyDescent="0.2">
      <c r="B35" t="s">
        <v>60</v>
      </c>
      <c r="C35">
        <f>MIN(C2:C33)</f>
        <v>-25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E50E-F097-0045-A02C-CE73576C617A}">
  <dimension ref="A1:C33"/>
  <sheetViews>
    <sheetView workbookViewId="0">
      <selection activeCell="K27" sqref="K27"/>
    </sheetView>
  </sheetViews>
  <sheetFormatPr baseColWidth="10" defaultRowHeight="16" x14ac:dyDescent="0.2"/>
  <sheetData>
    <row r="1" spans="1:3" x14ac:dyDescent="0.2">
      <c r="B1" t="s">
        <v>33</v>
      </c>
      <c r="C1" t="s">
        <v>34</v>
      </c>
    </row>
    <row r="2" spans="1:3" x14ac:dyDescent="0.2">
      <c r="A2" t="s">
        <v>3</v>
      </c>
      <c r="B2">
        <v>6</v>
      </c>
      <c r="C2">
        <v>0</v>
      </c>
    </row>
    <row r="3" spans="1:3" x14ac:dyDescent="0.2">
      <c r="A3" t="s">
        <v>7</v>
      </c>
      <c r="B3">
        <v>4</v>
      </c>
      <c r="C3">
        <v>5</v>
      </c>
    </row>
    <row r="4" spans="1:3" x14ac:dyDescent="0.2">
      <c r="A4" t="s">
        <v>27</v>
      </c>
      <c r="B4">
        <v>6</v>
      </c>
      <c r="C4">
        <v>3</v>
      </c>
    </row>
    <row r="5" spans="1:3" x14ac:dyDescent="0.2">
      <c r="A5" t="s">
        <v>17</v>
      </c>
      <c r="B5">
        <v>9</v>
      </c>
      <c r="C5">
        <v>2</v>
      </c>
    </row>
    <row r="6" spans="1:3" x14ac:dyDescent="0.2">
      <c r="A6" t="s">
        <v>8</v>
      </c>
      <c r="B6">
        <v>4</v>
      </c>
      <c r="C6">
        <v>4</v>
      </c>
    </row>
    <row r="7" spans="1:3" x14ac:dyDescent="0.2">
      <c r="A7" t="s">
        <v>15</v>
      </c>
      <c r="B7">
        <v>5</v>
      </c>
      <c r="C7">
        <v>-6</v>
      </c>
    </row>
    <row r="8" spans="1:3" x14ac:dyDescent="0.2">
      <c r="A8" t="s">
        <v>28</v>
      </c>
      <c r="B8">
        <v>2</v>
      </c>
      <c r="C8">
        <v>-7</v>
      </c>
    </row>
    <row r="9" spans="1:3" x14ac:dyDescent="0.2">
      <c r="A9" t="s">
        <v>26</v>
      </c>
      <c r="B9">
        <v>9</v>
      </c>
      <c r="C9">
        <v>7</v>
      </c>
    </row>
    <row r="10" spans="1:3" x14ac:dyDescent="0.2">
      <c r="A10" t="s">
        <v>12</v>
      </c>
      <c r="B10">
        <v>3</v>
      </c>
      <c r="C10">
        <v>-13</v>
      </c>
    </row>
    <row r="11" spans="1:3" x14ac:dyDescent="0.2">
      <c r="A11" t="s">
        <v>31</v>
      </c>
      <c r="B11">
        <v>4</v>
      </c>
      <c r="C11">
        <v>-17</v>
      </c>
    </row>
    <row r="12" spans="1:3" x14ac:dyDescent="0.2">
      <c r="A12" t="s">
        <v>16</v>
      </c>
      <c r="B12">
        <v>5</v>
      </c>
      <c r="C12">
        <v>-2</v>
      </c>
    </row>
    <row r="13" spans="1:3" x14ac:dyDescent="0.2">
      <c r="A13" t="s">
        <v>13</v>
      </c>
      <c r="B13">
        <v>9</v>
      </c>
      <c r="C13">
        <v>4</v>
      </c>
    </row>
    <row r="14" spans="1:3" x14ac:dyDescent="0.2">
      <c r="A14" t="s">
        <v>23</v>
      </c>
      <c r="B14">
        <v>4</v>
      </c>
      <c r="C14">
        <v>-4</v>
      </c>
    </row>
    <row r="15" spans="1:3" x14ac:dyDescent="0.2">
      <c r="A15" t="s">
        <v>22</v>
      </c>
      <c r="B15">
        <v>8</v>
      </c>
      <c r="C15">
        <v>7</v>
      </c>
    </row>
    <row r="16" spans="1:3" x14ac:dyDescent="0.2">
      <c r="A16" t="s">
        <v>24</v>
      </c>
      <c r="B16">
        <v>1</v>
      </c>
      <c r="C16">
        <v>-7</v>
      </c>
    </row>
    <row r="17" spans="1:3" x14ac:dyDescent="0.2">
      <c r="A17" t="s">
        <v>29</v>
      </c>
      <c r="B17">
        <v>11</v>
      </c>
      <c r="C17">
        <v>11</v>
      </c>
    </row>
    <row r="18" spans="1:3" x14ac:dyDescent="0.2">
      <c r="A18" t="s">
        <v>30</v>
      </c>
      <c r="B18">
        <v>7</v>
      </c>
      <c r="C18">
        <v>-2</v>
      </c>
    </row>
    <row r="19" spans="1:3" x14ac:dyDescent="0.2">
      <c r="A19" t="s">
        <v>32</v>
      </c>
      <c r="B19">
        <v>3</v>
      </c>
      <c r="C19">
        <v>-3</v>
      </c>
    </row>
    <row r="20" spans="1:3" x14ac:dyDescent="0.2">
      <c r="A20" t="s">
        <v>1</v>
      </c>
      <c r="B20">
        <v>8</v>
      </c>
      <c r="C20">
        <v>0</v>
      </c>
    </row>
    <row r="21" spans="1:3" x14ac:dyDescent="0.2">
      <c r="A21" t="s">
        <v>18</v>
      </c>
      <c r="B21">
        <v>8</v>
      </c>
      <c r="C21">
        <v>7</v>
      </c>
    </row>
    <row r="22" spans="1:3" x14ac:dyDescent="0.2">
      <c r="A22" t="s">
        <v>14</v>
      </c>
      <c r="B22">
        <v>6</v>
      </c>
      <c r="C22">
        <v>-4</v>
      </c>
    </row>
    <row r="23" spans="1:3" x14ac:dyDescent="0.2">
      <c r="A23" t="s">
        <v>19</v>
      </c>
      <c r="B23">
        <v>6</v>
      </c>
      <c r="C23">
        <v>1</v>
      </c>
    </row>
    <row r="24" spans="1:3" x14ac:dyDescent="0.2">
      <c r="A24" t="s">
        <v>5</v>
      </c>
      <c r="B24">
        <v>10</v>
      </c>
      <c r="C24">
        <v>7</v>
      </c>
    </row>
    <row r="25" spans="1:3" x14ac:dyDescent="0.2">
      <c r="A25" t="s">
        <v>9</v>
      </c>
      <c r="B25">
        <v>5</v>
      </c>
      <c r="C25">
        <v>3</v>
      </c>
    </row>
    <row r="26" spans="1:3" x14ac:dyDescent="0.2">
      <c r="A26" t="s">
        <v>20</v>
      </c>
      <c r="B26">
        <v>0</v>
      </c>
      <c r="C26">
        <v>-1</v>
      </c>
    </row>
    <row r="27" spans="1:3" x14ac:dyDescent="0.2">
      <c r="A27" t="s">
        <v>11</v>
      </c>
      <c r="B27">
        <v>3</v>
      </c>
      <c r="C27">
        <v>-11</v>
      </c>
    </row>
    <row r="28" spans="1:3" x14ac:dyDescent="0.2">
      <c r="A28" t="s">
        <v>25</v>
      </c>
      <c r="B28">
        <v>11</v>
      </c>
      <c r="C28">
        <v>11</v>
      </c>
    </row>
    <row r="29" spans="1:3" x14ac:dyDescent="0.2">
      <c r="A29" t="s">
        <v>4</v>
      </c>
      <c r="B29">
        <v>5</v>
      </c>
      <c r="C29">
        <v>-5</v>
      </c>
    </row>
    <row r="30" spans="1:3" x14ac:dyDescent="0.2">
      <c r="A30" t="s">
        <v>2</v>
      </c>
      <c r="B30">
        <v>8</v>
      </c>
      <c r="C30">
        <v>1</v>
      </c>
    </row>
    <row r="31" spans="1:3" x14ac:dyDescent="0.2">
      <c r="A31" t="s">
        <v>6</v>
      </c>
      <c r="B31">
        <v>7</v>
      </c>
      <c r="C31">
        <v>4</v>
      </c>
    </row>
    <row r="32" spans="1:3" x14ac:dyDescent="0.2">
      <c r="A32" t="s">
        <v>21</v>
      </c>
      <c r="B32">
        <v>8</v>
      </c>
      <c r="C32">
        <v>9</v>
      </c>
    </row>
    <row r="33" spans="1:3" x14ac:dyDescent="0.2">
      <c r="A33" t="s">
        <v>10</v>
      </c>
      <c r="B33">
        <v>5</v>
      </c>
      <c r="C33">
        <v>-4</v>
      </c>
    </row>
  </sheetData>
  <sortState xmlns:xlrd2="http://schemas.microsoft.com/office/spreadsheetml/2017/richdata2" ref="A2:B33">
    <sortCondition ref="A2:A3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B74C-3616-4444-B2E7-B898D7CB3C92}">
  <dimension ref="A1:C33"/>
  <sheetViews>
    <sheetView workbookViewId="0">
      <selection activeCell="A2" sqref="A2:C33"/>
    </sheetView>
  </sheetViews>
  <sheetFormatPr baseColWidth="10" defaultRowHeight="16" x14ac:dyDescent="0.2"/>
  <sheetData>
    <row r="1" spans="1:3" x14ac:dyDescent="0.2">
      <c r="A1" t="s">
        <v>49</v>
      </c>
      <c r="B1" t="s">
        <v>0</v>
      </c>
    </row>
    <row r="2" spans="1:3" x14ac:dyDescent="0.2">
      <c r="A2" t="s">
        <v>3</v>
      </c>
      <c r="B2">
        <v>5</v>
      </c>
      <c r="C2" s="1">
        <v>-1</v>
      </c>
    </row>
    <row r="3" spans="1:3" x14ac:dyDescent="0.2">
      <c r="A3" t="s">
        <v>7</v>
      </c>
      <c r="B3">
        <v>7</v>
      </c>
      <c r="C3" s="1">
        <v>-5</v>
      </c>
    </row>
    <row r="4" spans="1:3" x14ac:dyDescent="0.2">
      <c r="A4" t="s">
        <v>58</v>
      </c>
      <c r="B4">
        <v>14</v>
      </c>
      <c r="C4" s="1">
        <v>10</v>
      </c>
    </row>
    <row r="5" spans="1:3" x14ac:dyDescent="0.2">
      <c r="A5" t="s">
        <v>57</v>
      </c>
      <c r="B5">
        <v>10</v>
      </c>
      <c r="C5" s="1">
        <v>4</v>
      </c>
    </row>
    <row r="6" spans="1:3" x14ac:dyDescent="0.2">
      <c r="A6" t="s">
        <v>8</v>
      </c>
      <c r="B6">
        <v>5</v>
      </c>
      <c r="C6" s="1">
        <v>-14</v>
      </c>
    </row>
    <row r="7" spans="1:3" x14ac:dyDescent="0.2">
      <c r="A7" t="s">
        <v>15</v>
      </c>
      <c r="B7">
        <v>8</v>
      </c>
      <c r="C7" s="1">
        <v>0</v>
      </c>
    </row>
    <row r="8" spans="1:3" x14ac:dyDescent="0.2">
      <c r="A8" t="s">
        <v>28</v>
      </c>
      <c r="B8">
        <v>2</v>
      </c>
      <c r="C8" s="1">
        <v>-14</v>
      </c>
    </row>
    <row r="9" spans="1:3" x14ac:dyDescent="0.2">
      <c r="A9" t="s">
        <v>26</v>
      </c>
      <c r="B9">
        <v>6</v>
      </c>
      <c r="C9" s="1">
        <v>-8</v>
      </c>
    </row>
    <row r="10" spans="1:3" x14ac:dyDescent="0.2">
      <c r="A10" t="s">
        <v>12</v>
      </c>
      <c r="B10">
        <v>8</v>
      </c>
      <c r="C10" s="1">
        <v>-1</v>
      </c>
    </row>
    <row r="11" spans="1:3" x14ac:dyDescent="0.2">
      <c r="A11" t="s">
        <v>31</v>
      </c>
      <c r="B11">
        <v>7</v>
      </c>
      <c r="C11" s="1">
        <v>1</v>
      </c>
    </row>
    <row r="12" spans="1:3" x14ac:dyDescent="0.2">
      <c r="A12" t="s">
        <v>16</v>
      </c>
      <c r="B12">
        <v>3</v>
      </c>
      <c r="C12" s="1">
        <v>-5</v>
      </c>
    </row>
    <row r="13" spans="1:3" x14ac:dyDescent="0.2">
      <c r="A13" t="s">
        <v>56</v>
      </c>
      <c r="B13">
        <v>13</v>
      </c>
      <c r="C13" s="1">
        <v>12</v>
      </c>
    </row>
    <row r="14" spans="1:3" x14ac:dyDescent="0.2">
      <c r="A14" t="s">
        <v>45</v>
      </c>
      <c r="B14">
        <v>10</v>
      </c>
      <c r="C14" s="1">
        <v>0</v>
      </c>
    </row>
    <row r="15" spans="1:3" x14ac:dyDescent="0.2">
      <c r="A15" t="s">
        <v>22</v>
      </c>
      <c r="B15">
        <v>7</v>
      </c>
      <c r="C15" s="1">
        <v>2</v>
      </c>
    </row>
    <row r="16" spans="1:3" x14ac:dyDescent="0.2">
      <c r="A16" t="s">
        <v>24</v>
      </c>
      <c r="B16">
        <v>6</v>
      </c>
      <c r="C16" s="1">
        <v>-1</v>
      </c>
    </row>
    <row r="17" spans="1:3" x14ac:dyDescent="0.2">
      <c r="A17" t="s">
        <v>55</v>
      </c>
      <c r="B17">
        <v>12</v>
      </c>
      <c r="C17" s="1">
        <v>8</v>
      </c>
    </row>
    <row r="18" spans="1:3" x14ac:dyDescent="0.2">
      <c r="A18" t="s">
        <v>32</v>
      </c>
      <c r="B18">
        <v>5</v>
      </c>
      <c r="C18" s="1">
        <v>-17</v>
      </c>
    </row>
    <row r="19" spans="1:3" x14ac:dyDescent="0.2">
      <c r="A19" t="s">
        <v>1</v>
      </c>
      <c r="B19">
        <v>9</v>
      </c>
      <c r="C19" s="1">
        <v>0</v>
      </c>
    </row>
    <row r="20" spans="1:3" x14ac:dyDescent="0.2">
      <c r="A20" t="s">
        <v>18</v>
      </c>
      <c r="B20">
        <v>5</v>
      </c>
      <c r="C20" s="1">
        <v>-10</v>
      </c>
    </row>
    <row r="21" spans="1:3" x14ac:dyDescent="0.2">
      <c r="A21" t="s">
        <v>54</v>
      </c>
      <c r="B21">
        <v>10</v>
      </c>
      <c r="C21" s="1">
        <v>11</v>
      </c>
    </row>
    <row r="22" spans="1:3" x14ac:dyDescent="0.2">
      <c r="A22" t="s">
        <v>40</v>
      </c>
      <c r="B22">
        <v>12</v>
      </c>
      <c r="C22" s="1">
        <v>21</v>
      </c>
    </row>
    <row r="23" spans="1:3" x14ac:dyDescent="0.2">
      <c r="A23" t="s">
        <v>53</v>
      </c>
      <c r="B23">
        <v>13</v>
      </c>
      <c r="C23" s="1">
        <v>15</v>
      </c>
    </row>
    <row r="24" spans="1:3" x14ac:dyDescent="0.2">
      <c r="A24" t="s">
        <v>9</v>
      </c>
      <c r="B24">
        <v>4</v>
      </c>
      <c r="C24" s="1">
        <v>-17</v>
      </c>
    </row>
    <row r="25" spans="1:3" x14ac:dyDescent="0.2">
      <c r="A25" t="s">
        <v>20</v>
      </c>
      <c r="B25">
        <v>7</v>
      </c>
      <c r="C25" s="1">
        <v>-4</v>
      </c>
    </row>
    <row r="26" spans="1:3" x14ac:dyDescent="0.2">
      <c r="A26" t="s">
        <v>38</v>
      </c>
      <c r="B26">
        <v>7</v>
      </c>
      <c r="C26" s="1">
        <v>-2</v>
      </c>
    </row>
    <row r="27" spans="1:3" x14ac:dyDescent="0.2">
      <c r="A27" t="s">
        <v>52</v>
      </c>
      <c r="B27">
        <v>9</v>
      </c>
      <c r="C27" s="1">
        <v>-3</v>
      </c>
    </row>
    <row r="28" spans="1:3" x14ac:dyDescent="0.2">
      <c r="A28" t="s">
        <v>25</v>
      </c>
      <c r="B28">
        <v>8</v>
      </c>
      <c r="C28" s="1">
        <v>8</v>
      </c>
    </row>
    <row r="29" spans="1:3" x14ac:dyDescent="0.2">
      <c r="A29" t="s">
        <v>51</v>
      </c>
      <c r="B29">
        <v>13</v>
      </c>
      <c r="C29" s="1">
        <v>4</v>
      </c>
    </row>
    <row r="30" spans="1:3" x14ac:dyDescent="0.2">
      <c r="A30" t="s">
        <v>2</v>
      </c>
      <c r="B30">
        <v>11</v>
      </c>
      <c r="C30" s="1">
        <v>12</v>
      </c>
    </row>
    <row r="31" spans="1:3" x14ac:dyDescent="0.2">
      <c r="A31" t="s">
        <v>6</v>
      </c>
      <c r="B31">
        <v>7</v>
      </c>
      <c r="C31" s="1">
        <v>-13</v>
      </c>
    </row>
    <row r="32" spans="1:3" x14ac:dyDescent="0.2">
      <c r="A32" t="s">
        <v>50</v>
      </c>
      <c r="B32">
        <v>9</v>
      </c>
      <c r="C32" s="1">
        <v>6</v>
      </c>
    </row>
    <row r="33" spans="1:3" x14ac:dyDescent="0.2">
      <c r="A33" t="s">
        <v>35</v>
      </c>
      <c r="B33">
        <v>3</v>
      </c>
      <c r="C33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9A85-2FB4-B649-B07C-7055018F75F5}">
  <dimension ref="A1:C33"/>
  <sheetViews>
    <sheetView workbookViewId="0">
      <selection activeCell="E29" sqref="E29"/>
    </sheetView>
  </sheetViews>
  <sheetFormatPr baseColWidth="10" defaultRowHeight="16" x14ac:dyDescent="0.2"/>
  <sheetData>
    <row r="1" spans="1:3" x14ac:dyDescent="0.2">
      <c r="A1" t="s">
        <v>49</v>
      </c>
      <c r="B1" t="s">
        <v>0</v>
      </c>
    </row>
    <row r="2" spans="1:3" x14ac:dyDescent="0.2">
      <c r="A2" t="s">
        <v>3</v>
      </c>
      <c r="B2">
        <v>3</v>
      </c>
      <c r="C2" s="1">
        <v>-12</v>
      </c>
    </row>
    <row r="3" spans="1:3" x14ac:dyDescent="0.2">
      <c r="A3" t="s">
        <v>7</v>
      </c>
      <c r="B3">
        <v>7</v>
      </c>
      <c r="C3" s="1">
        <v>1</v>
      </c>
    </row>
    <row r="4" spans="1:3" x14ac:dyDescent="0.2">
      <c r="A4" t="s">
        <v>48</v>
      </c>
      <c r="B4">
        <v>10</v>
      </c>
      <c r="C4" s="1">
        <v>-3</v>
      </c>
    </row>
    <row r="5" spans="1:3" x14ac:dyDescent="0.2">
      <c r="A5" t="s">
        <v>17</v>
      </c>
      <c r="B5">
        <v>6</v>
      </c>
      <c r="C5" s="1">
        <v>-5</v>
      </c>
    </row>
    <row r="6" spans="1:3" x14ac:dyDescent="0.2">
      <c r="A6" t="s">
        <v>8</v>
      </c>
      <c r="B6">
        <v>7</v>
      </c>
      <c r="C6" s="1">
        <v>1</v>
      </c>
    </row>
    <row r="7" spans="1:3" x14ac:dyDescent="0.2">
      <c r="A7" t="s">
        <v>47</v>
      </c>
      <c r="B7">
        <v>12</v>
      </c>
      <c r="C7" s="1">
        <v>12</v>
      </c>
    </row>
    <row r="8" spans="1:3" x14ac:dyDescent="0.2">
      <c r="A8" t="s">
        <v>28</v>
      </c>
      <c r="B8">
        <v>6</v>
      </c>
      <c r="C8" s="1">
        <v>1</v>
      </c>
    </row>
    <row r="9" spans="1:3" x14ac:dyDescent="0.2">
      <c r="A9" t="s">
        <v>26</v>
      </c>
      <c r="B9">
        <v>7</v>
      </c>
      <c r="C9" s="1">
        <v>7</v>
      </c>
    </row>
    <row r="10" spans="1:3" x14ac:dyDescent="0.2">
      <c r="A10" t="s">
        <v>46</v>
      </c>
      <c r="B10">
        <v>10</v>
      </c>
      <c r="C10" s="1">
        <v>3</v>
      </c>
    </row>
    <row r="11" spans="1:3" x14ac:dyDescent="0.2">
      <c r="A11" t="s">
        <v>31</v>
      </c>
      <c r="B11">
        <v>6</v>
      </c>
      <c r="C11" s="1">
        <v>7</v>
      </c>
    </row>
    <row r="12" spans="1:3" x14ac:dyDescent="0.2">
      <c r="A12" t="s">
        <v>16</v>
      </c>
      <c r="B12">
        <v>6</v>
      </c>
      <c r="C12" s="1">
        <v>-5</v>
      </c>
    </row>
    <row r="13" spans="1:3" x14ac:dyDescent="0.2">
      <c r="A13" t="s">
        <v>13</v>
      </c>
      <c r="B13">
        <v>6</v>
      </c>
      <c r="C13" s="1">
        <v>0</v>
      </c>
    </row>
    <row r="14" spans="1:3" x14ac:dyDescent="0.2">
      <c r="A14" t="s">
        <v>45</v>
      </c>
      <c r="B14">
        <v>11</v>
      </c>
      <c r="C14" s="1">
        <v>13</v>
      </c>
    </row>
    <row r="15" spans="1:3" x14ac:dyDescent="0.2">
      <c r="A15" t="s">
        <v>44</v>
      </c>
      <c r="B15">
        <v>10</v>
      </c>
      <c r="C15" s="1">
        <v>2</v>
      </c>
    </row>
    <row r="16" spans="1:3" x14ac:dyDescent="0.2">
      <c r="A16" t="s">
        <v>24</v>
      </c>
      <c r="B16">
        <v>5</v>
      </c>
      <c r="C16" s="1">
        <v>-12</v>
      </c>
    </row>
    <row r="17" spans="1:3" x14ac:dyDescent="0.2">
      <c r="A17" t="s">
        <v>43</v>
      </c>
      <c r="B17">
        <v>12</v>
      </c>
      <c r="C17" s="1">
        <v>9</v>
      </c>
    </row>
    <row r="18" spans="1:3" x14ac:dyDescent="0.2">
      <c r="A18" t="s">
        <v>42</v>
      </c>
      <c r="B18">
        <v>12</v>
      </c>
      <c r="C18" s="1">
        <v>1</v>
      </c>
    </row>
    <row r="19" spans="1:3" x14ac:dyDescent="0.2">
      <c r="A19" t="s">
        <v>41</v>
      </c>
      <c r="B19">
        <v>13</v>
      </c>
      <c r="C19" s="1">
        <v>11</v>
      </c>
    </row>
    <row r="20" spans="1:3" x14ac:dyDescent="0.2">
      <c r="A20" t="s">
        <v>18</v>
      </c>
      <c r="B20">
        <v>7</v>
      </c>
      <c r="C20" s="1">
        <v>5</v>
      </c>
    </row>
    <row r="21" spans="1:3" x14ac:dyDescent="0.2">
      <c r="A21" t="s">
        <v>14</v>
      </c>
      <c r="B21">
        <v>8</v>
      </c>
      <c r="C21" s="1">
        <v>0</v>
      </c>
    </row>
    <row r="22" spans="1:3" x14ac:dyDescent="0.2">
      <c r="A22" t="s">
        <v>40</v>
      </c>
      <c r="B22">
        <v>11</v>
      </c>
      <c r="C22" s="1">
        <v>10</v>
      </c>
    </row>
    <row r="23" spans="1:3" x14ac:dyDescent="0.2">
      <c r="A23" t="s">
        <v>39</v>
      </c>
      <c r="B23">
        <v>13</v>
      </c>
      <c r="C23" s="1">
        <v>8</v>
      </c>
    </row>
    <row r="24" spans="1:3" x14ac:dyDescent="0.2">
      <c r="A24" t="s">
        <v>9</v>
      </c>
      <c r="B24">
        <v>5</v>
      </c>
      <c r="C24" s="1">
        <v>2</v>
      </c>
    </row>
    <row r="25" spans="1:3" x14ac:dyDescent="0.2">
      <c r="A25" t="s">
        <v>20</v>
      </c>
      <c r="B25">
        <v>4</v>
      </c>
      <c r="C25" s="1">
        <v>-10</v>
      </c>
    </row>
    <row r="26" spans="1:3" x14ac:dyDescent="0.2">
      <c r="A26" t="s">
        <v>38</v>
      </c>
      <c r="B26">
        <v>4</v>
      </c>
      <c r="C26" s="1">
        <v>-7</v>
      </c>
    </row>
    <row r="27" spans="1:3" x14ac:dyDescent="0.2">
      <c r="A27" t="s">
        <v>37</v>
      </c>
      <c r="B27">
        <v>9</v>
      </c>
      <c r="C27" s="1">
        <v>-6</v>
      </c>
    </row>
    <row r="28" spans="1:3" x14ac:dyDescent="0.2">
      <c r="A28" t="s">
        <v>25</v>
      </c>
      <c r="B28">
        <v>9</v>
      </c>
      <c r="C28" s="1">
        <v>-11</v>
      </c>
    </row>
    <row r="29" spans="1:3" x14ac:dyDescent="0.2">
      <c r="A29" t="s">
        <v>4</v>
      </c>
      <c r="B29">
        <v>4</v>
      </c>
      <c r="C29" s="1">
        <v>-25</v>
      </c>
    </row>
    <row r="30" spans="1:3" x14ac:dyDescent="0.2">
      <c r="A30" t="s">
        <v>36</v>
      </c>
      <c r="B30">
        <v>10</v>
      </c>
      <c r="C30" s="1">
        <v>15</v>
      </c>
    </row>
    <row r="31" spans="1:3" x14ac:dyDescent="0.2">
      <c r="A31" t="s">
        <v>6</v>
      </c>
      <c r="B31">
        <v>5</v>
      </c>
      <c r="C31" s="1">
        <v>-18</v>
      </c>
    </row>
    <row r="32" spans="1:3" x14ac:dyDescent="0.2">
      <c r="A32" t="s">
        <v>21</v>
      </c>
      <c r="B32">
        <v>9</v>
      </c>
      <c r="C32" s="1">
        <v>-1</v>
      </c>
    </row>
    <row r="33" spans="1:3" x14ac:dyDescent="0.2">
      <c r="A33" t="s">
        <v>35</v>
      </c>
      <c r="B33">
        <v>7</v>
      </c>
      <c r="C33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2020_prop</vt:lpstr>
      <vt:lpstr>2019 R</vt:lpstr>
      <vt:lpstr>2019_prop</vt:lpstr>
      <vt:lpstr>2018 R</vt:lpstr>
      <vt:lpstr>2018_prop</vt:lpstr>
      <vt:lpstr>2020</vt:lpstr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Tan</dc:creator>
  <cp:lastModifiedBy>Stanley Tan</cp:lastModifiedBy>
  <dcterms:created xsi:type="dcterms:W3CDTF">2020-12-08T21:10:59Z</dcterms:created>
  <dcterms:modified xsi:type="dcterms:W3CDTF">2020-12-08T22:02:23Z</dcterms:modified>
</cp:coreProperties>
</file>