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x502.com\"/>
    </mc:Choice>
  </mc:AlternateContent>
  <xr:revisionPtr revIDLastSave="0" documentId="13_ncr:1_{D5AA8629-662E-4B03-8F10-43F10EE555CC}" xr6:coauthVersionLast="47" xr6:coauthVersionMax="47" xr10:uidLastSave="{00000000-0000-0000-0000-000000000000}"/>
  <bookViews>
    <workbookView xWindow="-120" yWindow="-120" windowWidth="29040" windowHeight="15840" xr2:uid="{39384BB0-855C-4F90-BD54-3D080DED0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7" i="1"/>
  <c r="E7" i="1" s="1"/>
  <c r="D6" i="1"/>
  <c r="E6" i="1" s="1"/>
  <c r="D5" i="1"/>
  <c r="E5" i="1" s="1"/>
  <c r="D4" i="1"/>
  <c r="E4" i="1" s="1"/>
  <c r="G5" i="1" l="1"/>
  <c r="G8" i="1"/>
  <c r="G7" i="1"/>
  <c r="G6" i="1"/>
  <c r="G4" i="1"/>
  <c r="G14" i="1" l="1"/>
  <c r="G17" i="1" s="1"/>
</calcChain>
</file>

<file path=xl/sharedStrings.xml><?xml version="1.0" encoding="utf-8"?>
<sst xmlns="http://schemas.openxmlformats.org/spreadsheetml/2006/main" count="18" uniqueCount="18">
  <si>
    <t>six502 token supply</t>
    <phoneticPr fontId="1"/>
  </si>
  <si>
    <t>1円は何ドル</t>
    <rPh sb="1" eb="2">
      <t>エン</t>
    </rPh>
    <rPh sb="3" eb="4">
      <t>ナン</t>
    </rPh>
    <phoneticPr fontId="1"/>
  </si>
  <si>
    <t>円</t>
    <rPh sb="0" eb="1">
      <t>エン</t>
    </rPh>
    <phoneticPr fontId="1"/>
  </si>
  <si>
    <t>1トークンは何ドル</t>
    <rPh sb="6" eb="7">
      <t>ナン</t>
    </rPh>
    <phoneticPr fontId="1"/>
  </si>
  <si>
    <t>ドル</t>
    <phoneticPr fontId="1"/>
  </si>
  <si>
    <t>発行枚数</t>
    <rPh sb="0" eb="2">
      <t>ハッコウ</t>
    </rPh>
    <rPh sb="2" eb="4">
      <t>マイスウ</t>
    </rPh>
    <phoneticPr fontId="1"/>
  </si>
  <si>
    <t>discript</t>
    <phoneticPr fontId="1"/>
  </si>
  <si>
    <t>総発行枚数</t>
    <rPh sb="0" eb="1">
      <t>ソウ</t>
    </rPh>
    <rPh sb="1" eb="3">
      <t>ハッコウ</t>
    </rPh>
    <rPh sb="3" eb="5">
      <t>マイスウ</t>
    </rPh>
    <phoneticPr fontId="1"/>
  </si>
  <si>
    <t>プレセール１</t>
    <phoneticPr fontId="1"/>
  </si>
  <si>
    <t>プレセール２</t>
    <phoneticPr fontId="1"/>
  </si>
  <si>
    <t>プレセール３</t>
    <phoneticPr fontId="1"/>
  </si>
  <si>
    <t>プレセール４</t>
    <phoneticPr fontId="1"/>
  </si>
  <si>
    <t>ウォレット２に送る量</t>
    <rPh sb="7" eb="8">
      <t>オク</t>
    </rPh>
    <rPh sb="9" eb="10">
      <t>リョウ</t>
    </rPh>
    <phoneticPr fontId="1"/>
  </si>
  <si>
    <t>為替</t>
    <rPh sb="0" eb="2">
      <t>カワセ</t>
    </rPh>
    <phoneticPr fontId="1"/>
  </si>
  <si>
    <t>bonus</t>
    <phoneticPr fontId="1"/>
  </si>
  <si>
    <t>ウォレット1に送る量</t>
    <rPh sb="7" eb="8">
      <t>オク</t>
    </rPh>
    <rPh sb="9" eb="10">
      <t>リョウ</t>
    </rPh>
    <phoneticPr fontId="1"/>
  </si>
  <si>
    <t>https://bscscan.com/tx/0x13ce649e13fd7fb66f1e9a309dd392ebf8628a598b32b1244037b03f6a71e526</t>
    <phoneticPr fontId="1"/>
  </si>
  <si>
    <t>https://bscscan.com/tx/0xcbe64f37a4df2db6334658e84b40d8c74f03b600bdfcce030747af1b3d4e5b07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</si>
</sst>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26" formatCode="\$#,##0.00_);[Red]\(\$#,##0.00\)"/>
    <numFmt numFmtId="176" formatCode="\$#,##0.00;\-\$#,##0.00"/>
    <numFmt numFmtId="177" formatCode="\$#,##0.000_);[Red]\(\$#,##0.000\)"/>
    <numFmt numFmtId="178" formatCode="\$#,##0.00000000_);[Red]\(\$#,##0.0000000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5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3" fontId="0" fillId="2" borderId="0" xfId="0" applyNumberFormat="1" applyFill="1">
      <alignment vertical="center"/>
    </xf>
    <xf numFmtId="3" fontId="2" fillId="0" borderId="0" xfId="0" applyNumberFormat="1" applyFont="1" applyAlignment="1">
      <alignment horizontal="center" vertical="center"/>
    </xf>
    <xf numFmtId="5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0" fillId="2" borderId="0" xfId="0" applyNumberFormat="1" applyFill="1">
      <alignment vertical="center"/>
    </xf>
    <xf numFmtId="178" fontId="2" fillId="2" borderId="0" xfId="0" applyNumberFormat="1" applyFont="1" applyFill="1" applyAlignment="1">
      <alignment horizontal="center" vertical="center"/>
    </xf>
    <xf numFmtId="26" fontId="0" fillId="2" borderId="0" xfId="0" applyNumberFormat="1" applyFill="1">
      <alignment vertical="center"/>
    </xf>
    <xf numFmtId="26" fontId="2" fillId="2" borderId="0" xfId="0" applyNumberFormat="1" applyFont="1" applyFill="1" applyAlignment="1">
      <alignment horizontal="center" vertical="center"/>
    </xf>
    <xf numFmtId="3" fontId="3" fillId="0" borderId="0" xfId="1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scscan.com/tx/0xcbe64f37a4df2db6334658e84b40d8c74f03b600bdfcce030747af1b3d4e5b07" TargetMode="External"/><Relationship Id="rId1" Type="http://schemas.openxmlformats.org/officeDocument/2006/relationships/hyperlink" Target="https://bscscan.com/tx/0x13ce649e13fd7fb66f1e9a309dd392ebf8628a598b32b1244037b03f6a71e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6F2C-AA34-4550-913E-FA52DBC8B99D}">
  <dimension ref="A1:I17"/>
  <sheetViews>
    <sheetView tabSelected="1" workbookViewId="0">
      <selection activeCell="K16" sqref="K16"/>
    </sheetView>
  </sheetViews>
  <sheetFormatPr defaultRowHeight="18.75" x14ac:dyDescent="0.4"/>
  <cols>
    <col min="1" max="1" width="19.25" style="1" bestFit="1" customWidth="1"/>
    <col min="2" max="2" width="14.625" style="2" bestFit="1" customWidth="1"/>
    <col min="3" max="3" width="12.625" style="3" customWidth="1"/>
    <col min="4" max="4" width="18.375" style="12" bestFit="1" customWidth="1"/>
    <col min="5" max="5" width="18.375" style="14" bestFit="1" customWidth="1"/>
    <col min="6" max="6" width="18.375" style="4" bestFit="1" customWidth="1"/>
    <col min="7" max="7" width="16.25" style="6" customWidth="1"/>
    <col min="8" max="16384" width="9" style="1"/>
  </cols>
  <sheetData>
    <row r="1" spans="1:9" x14ac:dyDescent="0.4">
      <c r="A1" s="1" t="s">
        <v>0</v>
      </c>
    </row>
    <row r="3" spans="1:9" s="5" customFormat="1" x14ac:dyDescent="0.4">
      <c r="A3" s="7" t="s">
        <v>6</v>
      </c>
      <c r="B3" s="8" t="s">
        <v>2</v>
      </c>
      <c r="C3" s="11" t="s">
        <v>13</v>
      </c>
      <c r="D3" s="13" t="s">
        <v>1</v>
      </c>
      <c r="E3" s="15" t="s">
        <v>4</v>
      </c>
      <c r="F3" s="9" t="s">
        <v>3</v>
      </c>
      <c r="G3" s="10" t="s">
        <v>5</v>
      </c>
    </row>
    <row r="4" spans="1:9" x14ac:dyDescent="0.4">
      <c r="A4" s="1" t="s">
        <v>7</v>
      </c>
      <c r="B4" s="2">
        <v>350000000</v>
      </c>
      <c r="C4" s="3">
        <v>127.5</v>
      </c>
      <c r="D4" s="12">
        <f>1/C4</f>
        <v>7.8431372549019607E-3</v>
      </c>
      <c r="E4" s="14">
        <f>B4*D4</f>
        <v>2745098.0392156863</v>
      </c>
      <c r="F4" s="4">
        <v>0.02</v>
      </c>
      <c r="G4" s="6">
        <f>E4/F4</f>
        <v>137254901.96078432</v>
      </c>
    </row>
    <row r="5" spans="1:9" x14ac:dyDescent="0.4">
      <c r="A5" s="1" t="s">
        <v>8</v>
      </c>
      <c r="B5" s="2">
        <v>87500000</v>
      </c>
      <c r="C5" s="3">
        <v>127.5</v>
      </c>
      <c r="D5" s="12">
        <f>1/C5</f>
        <v>7.8431372549019607E-3</v>
      </c>
      <c r="E5" s="14">
        <f>B5*D5</f>
        <v>686274.50980392157</v>
      </c>
      <c r="F5" s="4">
        <v>0.04</v>
      </c>
      <c r="G5" s="6">
        <f>E5/F5</f>
        <v>17156862.74509804</v>
      </c>
    </row>
    <row r="6" spans="1:9" x14ac:dyDescent="0.4">
      <c r="A6" s="1" t="s">
        <v>9</v>
      </c>
      <c r="B6" s="2">
        <v>87500000</v>
      </c>
      <c r="C6" s="3">
        <v>127.5</v>
      </c>
      <c r="D6" s="12">
        <f>1/C6</f>
        <v>7.8431372549019607E-3</v>
      </c>
      <c r="E6" s="14">
        <f>B6*D6</f>
        <v>686274.50980392157</v>
      </c>
      <c r="F6" s="4">
        <v>0.06</v>
      </c>
      <c r="G6" s="6">
        <f>E6/F6</f>
        <v>11437908.496732026</v>
      </c>
    </row>
    <row r="7" spans="1:9" x14ac:dyDescent="0.4">
      <c r="A7" s="1" t="s">
        <v>10</v>
      </c>
      <c r="B7" s="2">
        <v>87500000</v>
      </c>
      <c r="C7" s="3">
        <v>127.5</v>
      </c>
      <c r="D7" s="12">
        <f>1/C7</f>
        <v>7.8431372549019607E-3</v>
      </c>
      <c r="E7" s="14">
        <f>B7*D7</f>
        <v>686274.50980392157</v>
      </c>
      <c r="F7" s="4">
        <v>0.08</v>
      </c>
      <c r="G7" s="6">
        <f>E7/F7</f>
        <v>8578431.3725490198</v>
      </c>
    </row>
    <row r="8" spans="1:9" x14ac:dyDescent="0.4">
      <c r="A8" s="1" t="s">
        <v>11</v>
      </c>
      <c r="B8" s="2">
        <v>87500000</v>
      </c>
      <c r="C8" s="3">
        <v>127.5</v>
      </c>
      <c r="D8" s="12">
        <f>1/C8</f>
        <v>7.8431372549019607E-3</v>
      </c>
      <c r="E8" s="14">
        <f>B8*D8</f>
        <v>686274.50980392157</v>
      </c>
      <c r="F8" s="4">
        <v>0.1</v>
      </c>
      <c r="G8" s="6">
        <f>E8/F8</f>
        <v>6862745.0980392154</v>
      </c>
    </row>
    <row r="10" spans="1:9" x14ac:dyDescent="0.4">
      <c r="G10" s="4" t="s">
        <v>14</v>
      </c>
    </row>
    <row r="11" spans="1:9" x14ac:dyDescent="0.4">
      <c r="G11" s="6">
        <v>2000</v>
      </c>
    </row>
    <row r="13" spans="1:9" x14ac:dyDescent="0.4">
      <c r="G13" s="4" t="s">
        <v>15</v>
      </c>
    </row>
    <row r="14" spans="1:9" x14ac:dyDescent="0.4">
      <c r="G14" s="6">
        <f>SUM(G5:G8)+G11</f>
        <v>44037947.712418303</v>
      </c>
      <c r="I14" s="16" t="s">
        <v>17</v>
      </c>
    </row>
    <row r="16" spans="1:9" x14ac:dyDescent="0.4">
      <c r="G16" s="4" t="s">
        <v>12</v>
      </c>
    </row>
    <row r="17" spans="7:9" x14ac:dyDescent="0.4">
      <c r="G17" s="6">
        <f>G4-G14</f>
        <v>93216954.248366013</v>
      </c>
      <c r="I17" s="16" t="s">
        <v>16</v>
      </c>
    </row>
  </sheetData>
  <phoneticPr fontId="1"/>
  <hyperlinks>
    <hyperlink ref="I17" r:id="rId1" xr:uid="{6185DE10-6F75-426D-8F0D-F337D8939457}"/>
    <hyperlink ref="I14" r:id="rId2" xr:uid="{76A9E9B6-92AB-44E8-BE6A-AC5C6A286F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2022-05-30T12:04:38Z</dcterms:created>
  <dcterms:modified xsi:type="dcterms:W3CDTF">2022-05-30T15:19:28Z</dcterms:modified>
</cp:coreProperties>
</file>