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03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D28" i="1"/>
  <c r="A28" i="1"/>
  <c r="A29" i="1" s="1"/>
  <c r="A9" i="1"/>
  <c r="D9" i="1" s="1"/>
  <c r="A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8" i="1"/>
  <c r="C8" i="1"/>
  <c r="E7" i="1"/>
  <c r="D7" i="1"/>
  <c r="C7" i="1"/>
  <c r="D29" i="1" l="1"/>
  <c r="C29" i="1"/>
  <c r="A30" i="1"/>
  <c r="C28" i="1"/>
  <c r="B2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B8" i="1"/>
  <c r="B7" i="1"/>
  <c r="C9" i="1"/>
  <c r="B9" i="1" s="1"/>
  <c r="B29" i="1" l="1"/>
  <c r="A31" i="1"/>
  <c r="D30" i="1"/>
  <c r="C30" i="1"/>
  <c r="B30" i="1" s="1"/>
  <c r="D10" i="1"/>
  <c r="C10" i="1"/>
  <c r="B10" i="1" s="1"/>
  <c r="C31" i="1" l="1"/>
  <c r="A32" i="1"/>
  <c r="D31" i="1"/>
  <c r="C11" i="1"/>
  <c r="D11" i="1"/>
  <c r="A33" i="1" l="1"/>
  <c r="D32" i="1"/>
  <c r="C32" i="1"/>
  <c r="B31" i="1"/>
  <c r="D12" i="1"/>
  <c r="C12" i="1"/>
  <c r="B11" i="1"/>
  <c r="B12" i="1" l="1"/>
  <c r="B32" i="1"/>
  <c r="A34" i="1"/>
  <c r="D33" i="1"/>
  <c r="C33" i="1"/>
  <c r="B33" i="1" s="1"/>
  <c r="D13" i="1"/>
  <c r="C13" i="1"/>
  <c r="B13" i="1" s="1"/>
  <c r="D34" i="1" l="1"/>
  <c r="C34" i="1"/>
  <c r="B34" i="1" s="1"/>
  <c r="A35" i="1"/>
  <c r="D14" i="1"/>
  <c r="C14" i="1"/>
  <c r="B14" i="1" s="1"/>
  <c r="A36" i="1" l="1"/>
  <c r="D35" i="1"/>
  <c r="C35" i="1"/>
  <c r="D15" i="1"/>
  <c r="C15" i="1"/>
  <c r="B15" i="1" s="1"/>
  <c r="B35" i="1" l="1"/>
  <c r="A37" i="1"/>
  <c r="D36" i="1"/>
  <c r="C36" i="1"/>
  <c r="B36" i="1" s="1"/>
  <c r="D16" i="1"/>
  <c r="C16" i="1"/>
  <c r="B16" i="1" l="1"/>
  <c r="D37" i="1"/>
  <c r="C37" i="1"/>
  <c r="B37" i="1" s="1"/>
  <c r="D17" i="1"/>
  <c r="C17" i="1"/>
  <c r="B17" i="1" s="1"/>
  <c r="D18" i="1" l="1"/>
  <c r="C18" i="1"/>
  <c r="B18" i="1" l="1"/>
  <c r="C19" i="1"/>
  <c r="D19" i="1"/>
  <c r="D20" i="1" l="1"/>
  <c r="C20" i="1"/>
  <c r="B20" i="1" s="1"/>
  <c r="B19" i="1"/>
  <c r="D21" i="1" l="1"/>
  <c r="C21" i="1"/>
  <c r="B21" i="1" s="1"/>
  <c r="D22" i="1" l="1"/>
  <c r="C22" i="1"/>
  <c r="B22" i="1" s="1"/>
  <c r="D23" i="1" l="1"/>
  <c r="C23" i="1"/>
  <c r="B23" i="1" s="1"/>
  <c r="D24" i="1" l="1"/>
  <c r="C24" i="1"/>
  <c r="B24" i="1" s="1"/>
  <c r="D25" i="1" l="1"/>
  <c r="C25" i="1"/>
  <c r="B25" i="1" s="1"/>
  <c r="D26" i="1" l="1"/>
  <c r="C26" i="1"/>
  <c r="B26" i="1" s="1"/>
  <c r="C27" i="1" l="1"/>
  <c r="D27" i="1"/>
  <c r="B27" i="1" l="1"/>
</calcChain>
</file>

<file path=xl/sharedStrings.xml><?xml version="1.0" encoding="utf-8"?>
<sst xmlns="http://schemas.openxmlformats.org/spreadsheetml/2006/main" count="13" uniqueCount="12">
  <si>
    <t>CO</t>
  </si>
  <si>
    <t>CO2</t>
  </si>
  <si>
    <t>O2</t>
  </si>
  <si>
    <t>t</t>
  </si>
  <si>
    <t>FED</t>
  </si>
  <si>
    <t>FEDCO</t>
  </si>
  <si>
    <t>FEDO2</t>
  </si>
  <si>
    <t>HVCO2</t>
  </si>
  <si>
    <t>ambient</t>
  </si>
  <si>
    <t>smoke</t>
  </si>
  <si>
    <t>ppm</t>
  </si>
  <si>
    <t>vol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</si>
</sst>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FED fire</c:v>
          </c:tx>
          <c:marker>
            <c:symbol val="none"/>
          </c:marker>
          <c:xVal>
            <c:numRef>
              <c:f>Sheet1!$A$7:$A$37</c:f>
              <c:numCache>
                <c:formatCode>General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</c:numCache>
            </c:numRef>
          </c:xVal>
          <c:yVal>
            <c:numRef>
              <c:f>Sheet1!$B$7:$B$37</c:f>
              <c:numCache>
                <c:formatCode>General</c:formatCode>
                <c:ptCount val="31"/>
                <c:pt idx="0">
                  <c:v>0</c:v>
                </c:pt>
                <c:pt idx="1">
                  <c:v>0.57210785164907652</c:v>
                </c:pt>
                <c:pt idx="2">
                  <c:v>1.144215703298153</c:v>
                </c:pt>
                <c:pt idx="3">
                  <c:v>1.7163235549472298</c:v>
                </c:pt>
                <c:pt idx="4">
                  <c:v>2.2884314065963061</c:v>
                </c:pt>
                <c:pt idx="5">
                  <c:v>2.8605392582453826</c:v>
                </c:pt>
                <c:pt idx="6">
                  <c:v>3.4326471098944595</c:v>
                </c:pt>
                <c:pt idx="7">
                  <c:v>4.0047549615435347</c:v>
                </c:pt>
                <c:pt idx="8">
                  <c:v>4.5768628131926121</c:v>
                </c:pt>
                <c:pt idx="9">
                  <c:v>5.1489706648416895</c:v>
                </c:pt>
                <c:pt idx="10">
                  <c:v>5.7210785164907652</c:v>
                </c:pt>
                <c:pt idx="11">
                  <c:v>6.2931863681398408</c:v>
                </c:pt>
                <c:pt idx="12">
                  <c:v>6.8652942197889191</c:v>
                </c:pt>
                <c:pt idx="13">
                  <c:v>7.4374020714379938</c:v>
                </c:pt>
                <c:pt idx="14">
                  <c:v>8.0095099230870694</c:v>
                </c:pt>
                <c:pt idx="15">
                  <c:v>8.5816177747361468</c:v>
                </c:pt>
                <c:pt idx="16">
                  <c:v>9.1537256263852242</c:v>
                </c:pt>
                <c:pt idx="17">
                  <c:v>9.7258334780343016</c:v>
                </c:pt>
                <c:pt idx="18">
                  <c:v>10.297941329683379</c:v>
                </c:pt>
                <c:pt idx="19">
                  <c:v>10.870049181332455</c:v>
                </c:pt>
                <c:pt idx="20">
                  <c:v>11.44215703298153</c:v>
                </c:pt>
                <c:pt idx="21">
                  <c:v>12.014264884630606</c:v>
                </c:pt>
                <c:pt idx="22">
                  <c:v>12.586372736279682</c:v>
                </c:pt>
                <c:pt idx="23">
                  <c:v>13.158480587928761</c:v>
                </c:pt>
                <c:pt idx="24">
                  <c:v>13.730588439577838</c:v>
                </c:pt>
                <c:pt idx="25">
                  <c:v>14.302696291226912</c:v>
                </c:pt>
                <c:pt idx="26">
                  <c:v>14.874804142875988</c:v>
                </c:pt>
                <c:pt idx="27">
                  <c:v>15.446911994525067</c:v>
                </c:pt>
                <c:pt idx="28">
                  <c:v>16.019019846174139</c:v>
                </c:pt>
                <c:pt idx="29">
                  <c:v>16.591127697823218</c:v>
                </c:pt>
                <c:pt idx="30">
                  <c:v>17.163235549472294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28465920"/>
        <c:axId val="128464384"/>
      </c:scatterChart>
      <c:valAx>
        <c:axId val="128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464384"/>
        <c:crosses val="autoZero"/>
        <c:crossBetween val="midCat"/>
      </c:valAx>
      <c:valAx>
        <c:axId val="12846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46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14287</xdr:rowOff>
    </xdr:from>
    <xdr:to>
      <xdr:col>18</xdr:col>
      <xdr:colOff>295275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4" sqref="B4"/>
    </sheetView>
  </sheetViews>
  <sheetFormatPr defaultRowHeight="15" x14ac:dyDescent="0.25"/>
  <sheetData>
    <row r="1" spans="1:5" x14ac:dyDescent="0.25">
      <c r="B1" t="s">
        <v>10</v>
      </c>
      <c r="C1" t="s">
        <v>11</v>
      </c>
      <c r="D1" t="s">
        <v>11</v>
      </c>
    </row>
    <row r="2" spans="1:5" x14ac:dyDescent="0.25">
      <c r="B2" t="s">
        <v>0</v>
      </c>
      <c r="C2" t="s">
        <v>1</v>
      </c>
      <c r="D2" t="s">
        <v>2</v>
      </c>
    </row>
    <row r="3" spans="1:5" x14ac:dyDescent="0.25">
      <c r="B3">
        <v>10000</v>
      </c>
      <c r="C3">
        <v>5</v>
      </c>
      <c r="D3">
        <v>10</v>
      </c>
    </row>
    <row r="4" spans="1:5" x14ac:dyDescent="0.25">
      <c r="A4" t="s">
        <v>8</v>
      </c>
      <c r="B4">
        <v>9</v>
      </c>
      <c r="C4">
        <v>3.9100000000000003E-2</v>
      </c>
      <c r="D4">
        <v>21</v>
      </c>
    </row>
    <row r="5" spans="1:5" x14ac:dyDescent="0.25">
      <c r="A5" t="s">
        <v>9</v>
      </c>
      <c r="B5">
        <v>10000</v>
      </c>
      <c r="C5">
        <v>5</v>
      </c>
      <c r="D5">
        <v>10</v>
      </c>
    </row>
    <row r="6" spans="1: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</row>
    <row r="7" spans="1:5" x14ac:dyDescent="0.25">
      <c r="A7">
        <v>0</v>
      </c>
      <c r="B7">
        <f>C7*E7+D7</f>
        <v>0</v>
      </c>
      <c r="C7">
        <f>2.764*$B$3^1.036*A7/100000</f>
        <v>0</v>
      </c>
      <c r="D7">
        <f>EXP(-8.13+0.54*(20.9-$D$3))*A7</f>
        <v>0</v>
      </c>
      <c r="E7">
        <f>EXP(0.1903*$C$3+2.0004)/7.1</f>
        <v>2.6960971194948504</v>
      </c>
    </row>
    <row r="8" spans="1:5" x14ac:dyDescent="0.25">
      <c r="A8">
        <f>A7+0.5</f>
        <v>0.5</v>
      </c>
      <c r="B8">
        <f>C8*E8+D8</f>
        <v>0.57210785164907652</v>
      </c>
      <c r="C8">
        <f>2.764*$B$3^1.036*A8/100000</f>
        <v>0.192534270167041</v>
      </c>
      <c r="D8">
        <f>EXP(-8.13+0.54*(20.9-$D$3))*A8</f>
        <v>5.3016760447673977E-2</v>
      </c>
      <c r="E8">
        <f>EXP(0.1903*$C$3+2.0004)/7.1</f>
        <v>2.6960971194948504</v>
      </c>
    </row>
    <row r="9" spans="1:5" x14ac:dyDescent="0.25">
      <c r="A9">
        <f t="shared" ref="A9:A31" si="0">A8+0.5</f>
        <v>1</v>
      </c>
      <c r="B9">
        <f t="shared" ref="B9:B41" si="1">C9*E9+D9</f>
        <v>1.144215703298153</v>
      </c>
      <c r="C9">
        <f t="shared" ref="C9:C41" si="2">2.764*$B$3^1.036*A9/100000</f>
        <v>0.385068540334082</v>
      </c>
      <c r="D9">
        <f t="shared" ref="D9:D41" si="3">EXP(-8.13+0.54*(20.9-$D$3))*A9</f>
        <v>0.10603352089534795</v>
      </c>
      <c r="E9">
        <f t="shared" ref="E9:E41" si="4">EXP(0.1903*$C$3+2.0004)/7.1</f>
        <v>2.6960971194948504</v>
      </c>
    </row>
    <row r="10" spans="1:5" x14ac:dyDescent="0.25">
      <c r="A10">
        <f t="shared" si="0"/>
        <v>1.5</v>
      </c>
      <c r="B10">
        <f t="shared" si="1"/>
        <v>1.7163235549472298</v>
      </c>
      <c r="C10">
        <f t="shared" si="2"/>
        <v>0.57760281050112305</v>
      </c>
      <c r="D10">
        <f t="shared" si="3"/>
        <v>0.15905028134302193</v>
      </c>
      <c r="E10">
        <f t="shared" si="4"/>
        <v>2.6960971194948504</v>
      </c>
    </row>
    <row r="11" spans="1:5" x14ac:dyDescent="0.25">
      <c r="A11">
        <f t="shared" si="0"/>
        <v>2</v>
      </c>
      <c r="B11">
        <f t="shared" si="1"/>
        <v>2.2884314065963061</v>
      </c>
      <c r="C11">
        <f t="shared" si="2"/>
        <v>0.770137080668164</v>
      </c>
      <c r="D11">
        <f t="shared" si="3"/>
        <v>0.21206704179069591</v>
      </c>
      <c r="E11">
        <f t="shared" si="4"/>
        <v>2.6960971194948504</v>
      </c>
    </row>
    <row r="12" spans="1:5" x14ac:dyDescent="0.25">
      <c r="A12">
        <f t="shared" si="0"/>
        <v>2.5</v>
      </c>
      <c r="B12">
        <f t="shared" si="1"/>
        <v>2.8605392582453826</v>
      </c>
      <c r="C12">
        <f t="shared" si="2"/>
        <v>0.96267135083520494</v>
      </c>
      <c r="D12">
        <f t="shared" si="3"/>
        <v>0.26508380223836991</v>
      </c>
      <c r="E12">
        <f t="shared" si="4"/>
        <v>2.6960971194948504</v>
      </c>
    </row>
    <row r="13" spans="1:5" x14ac:dyDescent="0.25">
      <c r="A13">
        <f t="shared" si="0"/>
        <v>3</v>
      </c>
      <c r="B13">
        <f t="shared" si="1"/>
        <v>3.4326471098944595</v>
      </c>
      <c r="C13">
        <f t="shared" si="2"/>
        <v>1.1552056210022461</v>
      </c>
      <c r="D13">
        <f t="shared" si="3"/>
        <v>0.31810056268604386</v>
      </c>
      <c r="E13">
        <f t="shared" si="4"/>
        <v>2.6960971194948504</v>
      </c>
    </row>
    <row r="14" spans="1:5" x14ac:dyDescent="0.25">
      <c r="A14">
        <f t="shared" si="0"/>
        <v>3.5</v>
      </c>
      <c r="B14">
        <f t="shared" si="1"/>
        <v>4.0047549615435347</v>
      </c>
      <c r="C14">
        <f t="shared" si="2"/>
        <v>1.3477398911692868</v>
      </c>
      <c r="D14">
        <f t="shared" si="3"/>
        <v>0.37111732313371781</v>
      </c>
      <c r="E14">
        <f t="shared" si="4"/>
        <v>2.6960971194948504</v>
      </c>
    </row>
    <row r="15" spans="1:5" x14ac:dyDescent="0.25">
      <c r="A15">
        <f t="shared" si="0"/>
        <v>4</v>
      </c>
      <c r="B15">
        <f t="shared" si="1"/>
        <v>4.5768628131926121</v>
      </c>
      <c r="C15">
        <f t="shared" si="2"/>
        <v>1.540274161336328</v>
      </c>
      <c r="D15">
        <f t="shared" si="3"/>
        <v>0.42413408358139182</v>
      </c>
      <c r="E15">
        <f t="shared" si="4"/>
        <v>2.6960971194948504</v>
      </c>
    </row>
    <row r="16" spans="1:5" x14ac:dyDescent="0.25">
      <c r="A16">
        <f t="shared" si="0"/>
        <v>4.5</v>
      </c>
      <c r="B16">
        <f t="shared" si="1"/>
        <v>5.1489706648416895</v>
      </c>
      <c r="C16">
        <f t="shared" si="2"/>
        <v>1.7328084315033692</v>
      </c>
      <c r="D16">
        <f t="shared" si="3"/>
        <v>0.47715084402906582</v>
      </c>
      <c r="E16">
        <f t="shared" si="4"/>
        <v>2.6960971194948504</v>
      </c>
    </row>
    <row r="17" spans="1:5" x14ac:dyDescent="0.25">
      <c r="A17">
        <f t="shared" si="0"/>
        <v>5</v>
      </c>
      <c r="B17">
        <f t="shared" si="1"/>
        <v>5.7210785164907652</v>
      </c>
      <c r="C17">
        <f t="shared" si="2"/>
        <v>1.9253427016704099</v>
      </c>
      <c r="D17">
        <f t="shared" si="3"/>
        <v>0.53016760447673983</v>
      </c>
      <c r="E17">
        <f t="shared" si="4"/>
        <v>2.6960971194948504</v>
      </c>
    </row>
    <row r="18" spans="1:5" x14ac:dyDescent="0.25">
      <c r="A18">
        <f t="shared" si="0"/>
        <v>5.5</v>
      </c>
      <c r="B18">
        <f t="shared" si="1"/>
        <v>6.2931863681398408</v>
      </c>
      <c r="C18">
        <f t="shared" si="2"/>
        <v>2.1178769718374508</v>
      </c>
      <c r="D18">
        <f t="shared" si="3"/>
        <v>0.58318436492441372</v>
      </c>
      <c r="E18">
        <f t="shared" si="4"/>
        <v>2.6960971194948504</v>
      </c>
    </row>
    <row r="19" spans="1:5" x14ac:dyDescent="0.25">
      <c r="A19">
        <f t="shared" si="0"/>
        <v>6</v>
      </c>
      <c r="B19">
        <f t="shared" si="1"/>
        <v>6.8652942197889191</v>
      </c>
      <c r="C19">
        <f t="shared" si="2"/>
        <v>2.3104112420044922</v>
      </c>
      <c r="D19">
        <f t="shared" si="3"/>
        <v>0.63620112537208773</v>
      </c>
      <c r="E19">
        <f t="shared" si="4"/>
        <v>2.6960971194948504</v>
      </c>
    </row>
    <row r="20" spans="1:5" x14ac:dyDescent="0.25">
      <c r="A20">
        <f t="shared" si="0"/>
        <v>6.5</v>
      </c>
      <c r="B20">
        <f t="shared" si="1"/>
        <v>7.4374020714379938</v>
      </c>
      <c r="C20">
        <f t="shared" si="2"/>
        <v>2.5029455121715327</v>
      </c>
      <c r="D20">
        <f t="shared" si="3"/>
        <v>0.68921788581976173</v>
      </c>
      <c r="E20">
        <f t="shared" si="4"/>
        <v>2.6960971194948504</v>
      </c>
    </row>
    <row r="21" spans="1:5" x14ac:dyDescent="0.25">
      <c r="A21">
        <f t="shared" si="0"/>
        <v>7</v>
      </c>
      <c r="B21">
        <f t="shared" si="1"/>
        <v>8.0095099230870694</v>
      </c>
      <c r="C21">
        <f t="shared" si="2"/>
        <v>2.6954797823385737</v>
      </c>
      <c r="D21">
        <f t="shared" si="3"/>
        <v>0.74223464626743563</v>
      </c>
      <c r="E21">
        <f t="shared" si="4"/>
        <v>2.6960971194948504</v>
      </c>
    </row>
    <row r="22" spans="1:5" x14ac:dyDescent="0.25">
      <c r="A22">
        <f t="shared" si="0"/>
        <v>7.5</v>
      </c>
      <c r="B22">
        <f t="shared" si="1"/>
        <v>8.5816177747361468</v>
      </c>
      <c r="C22">
        <f t="shared" si="2"/>
        <v>2.8880140525056146</v>
      </c>
      <c r="D22">
        <f t="shared" si="3"/>
        <v>0.79525140671510963</v>
      </c>
      <c r="E22">
        <f t="shared" si="4"/>
        <v>2.6960971194948504</v>
      </c>
    </row>
    <row r="23" spans="1:5" x14ac:dyDescent="0.25">
      <c r="A23">
        <f t="shared" si="0"/>
        <v>8</v>
      </c>
      <c r="B23">
        <f t="shared" si="1"/>
        <v>9.1537256263852242</v>
      </c>
      <c r="C23">
        <f t="shared" si="2"/>
        <v>3.080548322672656</v>
      </c>
      <c r="D23">
        <f t="shared" si="3"/>
        <v>0.84826816716278364</v>
      </c>
      <c r="E23">
        <f t="shared" si="4"/>
        <v>2.6960971194948504</v>
      </c>
    </row>
    <row r="24" spans="1:5" x14ac:dyDescent="0.25">
      <c r="A24">
        <f t="shared" si="0"/>
        <v>8.5</v>
      </c>
      <c r="B24">
        <f t="shared" si="1"/>
        <v>9.7258334780343016</v>
      </c>
      <c r="C24">
        <f t="shared" si="2"/>
        <v>3.2730825928396969</v>
      </c>
      <c r="D24">
        <f t="shared" si="3"/>
        <v>0.90128492761045764</v>
      </c>
      <c r="E24">
        <f t="shared" si="4"/>
        <v>2.6960971194948504</v>
      </c>
    </row>
    <row r="25" spans="1:5" x14ac:dyDescent="0.25">
      <c r="A25">
        <f t="shared" si="0"/>
        <v>9</v>
      </c>
      <c r="B25">
        <f t="shared" si="1"/>
        <v>10.297941329683379</v>
      </c>
      <c r="C25">
        <f t="shared" si="2"/>
        <v>3.4656168630067383</v>
      </c>
      <c r="D25">
        <f t="shared" si="3"/>
        <v>0.95430168805813165</v>
      </c>
      <c r="E25">
        <f t="shared" si="4"/>
        <v>2.6960971194948504</v>
      </c>
    </row>
    <row r="26" spans="1:5" x14ac:dyDescent="0.25">
      <c r="A26">
        <f t="shared" si="0"/>
        <v>9.5</v>
      </c>
      <c r="B26">
        <f t="shared" si="1"/>
        <v>10.870049181332455</v>
      </c>
      <c r="C26">
        <f t="shared" si="2"/>
        <v>3.6581511331737788</v>
      </c>
      <c r="D26">
        <f t="shared" si="3"/>
        <v>1.0073184485058055</v>
      </c>
      <c r="E26">
        <f t="shared" si="4"/>
        <v>2.6960971194948504</v>
      </c>
    </row>
    <row r="27" spans="1:5" x14ac:dyDescent="0.25">
      <c r="A27">
        <f t="shared" si="0"/>
        <v>10</v>
      </c>
      <c r="B27">
        <f t="shared" si="1"/>
        <v>11.44215703298153</v>
      </c>
      <c r="C27">
        <f t="shared" si="2"/>
        <v>3.8506854033408198</v>
      </c>
      <c r="D27">
        <f t="shared" si="3"/>
        <v>1.0603352089534797</v>
      </c>
      <c r="E27">
        <f t="shared" si="4"/>
        <v>2.6960971194948504</v>
      </c>
    </row>
    <row r="28" spans="1:5" x14ac:dyDescent="0.25">
      <c r="A28">
        <f t="shared" ref="A28:A37" si="5">A27+0.5</f>
        <v>10.5</v>
      </c>
      <c r="B28">
        <f t="shared" ref="B28:B37" si="6">C28*E28+D28</f>
        <v>12.014264884630606</v>
      </c>
      <c r="C28">
        <f t="shared" ref="C28:C37" si="7">2.764*$B$3^1.036*A28/100000</f>
        <v>4.0432196735078607</v>
      </c>
      <c r="D28">
        <f t="shared" ref="D28:D37" si="8">EXP(-8.13+0.54*(20.9-$D$3))*A28</f>
        <v>1.1133519694011536</v>
      </c>
      <c r="E28">
        <f t="shared" si="4"/>
        <v>2.6960971194948504</v>
      </c>
    </row>
    <row r="29" spans="1:5" x14ac:dyDescent="0.25">
      <c r="A29">
        <f t="shared" si="5"/>
        <v>11</v>
      </c>
      <c r="B29">
        <f t="shared" si="6"/>
        <v>12.586372736279682</v>
      </c>
      <c r="C29">
        <f t="shared" si="7"/>
        <v>4.2357539436749017</v>
      </c>
      <c r="D29">
        <f t="shared" si="8"/>
        <v>1.1663687298488274</v>
      </c>
      <c r="E29">
        <f t="shared" si="4"/>
        <v>2.6960971194948504</v>
      </c>
    </row>
    <row r="30" spans="1:5" x14ac:dyDescent="0.25">
      <c r="A30">
        <f t="shared" si="5"/>
        <v>11.5</v>
      </c>
      <c r="B30">
        <f t="shared" si="6"/>
        <v>13.158480587928761</v>
      </c>
      <c r="C30">
        <f t="shared" si="7"/>
        <v>4.4282882138419435</v>
      </c>
      <c r="D30">
        <f t="shared" si="8"/>
        <v>1.2193854902965016</v>
      </c>
      <c r="E30">
        <f t="shared" si="4"/>
        <v>2.6960971194948504</v>
      </c>
    </row>
    <row r="31" spans="1:5" x14ac:dyDescent="0.25">
      <c r="A31">
        <f t="shared" si="5"/>
        <v>12</v>
      </c>
      <c r="B31">
        <f t="shared" si="6"/>
        <v>13.730588439577838</v>
      </c>
      <c r="C31">
        <f t="shared" si="7"/>
        <v>4.6208224840089844</v>
      </c>
      <c r="D31">
        <f t="shared" si="8"/>
        <v>1.2724022507441755</v>
      </c>
      <c r="E31">
        <f t="shared" si="4"/>
        <v>2.6960971194948504</v>
      </c>
    </row>
    <row r="32" spans="1:5" x14ac:dyDescent="0.25">
      <c r="A32">
        <f t="shared" si="5"/>
        <v>12.5</v>
      </c>
      <c r="B32">
        <f t="shared" si="6"/>
        <v>14.302696291226912</v>
      </c>
      <c r="C32">
        <f t="shared" si="7"/>
        <v>4.8133567541760245</v>
      </c>
      <c r="D32">
        <f t="shared" si="8"/>
        <v>1.3254190111918493</v>
      </c>
      <c r="E32">
        <f t="shared" si="4"/>
        <v>2.6960971194948504</v>
      </c>
    </row>
    <row r="33" spans="1:5" x14ac:dyDescent="0.25">
      <c r="A33">
        <f t="shared" si="5"/>
        <v>13</v>
      </c>
      <c r="B33">
        <f t="shared" si="6"/>
        <v>14.874804142875988</v>
      </c>
      <c r="C33">
        <f t="shared" si="7"/>
        <v>5.0058910243430654</v>
      </c>
      <c r="D33">
        <f t="shared" si="8"/>
        <v>1.3784357716395235</v>
      </c>
      <c r="E33">
        <f t="shared" si="4"/>
        <v>2.6960971194948504</v>
      </c>
    </row>
    <row r="34" spans="1:5" x14ac:dyDescent="0.25">
      <c r="A34">
        <f t="shared" si="5"/>
        <v>13.5</v>
      </c>
      <c r="B34">
        <f t="shared" si="6"/>
        <v>15.446911994525067</v>
      </c>
      <c r="C34">
        <f t="shared" si="7"/>
        <v>5.1984252945101073</v>
      </c>
      <c r="D34">
        <f t="shared" si="8"/>
        <v>1.4314525320871974</v>
      </c>
      <c r="E34">
        <f t="shared" si="4"/>
        <v>2.6960971194948504</v>
      </c>
    </row>
    <row r="35" spans="1:5" x14ac:dyDescent="0.25">
      <c r="A35">
        <f t="shared" si="5"/>
        <v>14</v>
      </c>
      <c r="B35">
        <f t="shared" si="6"/>
        <v>16.019019846174139</v>
      </c>
      <c r="C35">
        <f t="shared" si="7"/>
        <v>5.3909595646771473</v>
      </c>
      <c r="D35">
        <f t="shared" si="8"/>
        <v>1.4844692925348713</v>
      </c>
      <c r="E35">
        <f t="shared" si="4"/>
        <v>2.6960971194948504</v>
      </c>
    </row>
    <row r="36" spans="1:5" x14ac:dyDescent="0.25">
      <c r="A36">
        <f t="shared" si="5"/>
        <v>14.5</v>
      </c>
      <c r="B36">
        <f t="shared" si="6"/>
        <v>16.591127697823218</v>
      </c>
      <c r="C36">
        <f t="shared" si="7"/>
        <v>5.5834938348441883</v>
      </c>
      <c r="D36">
        <f t="shared" si="8"/>
        <v>1.5374860529825454</v>
      </c>
      <c r="E36">
        <f t="shared" si="4"/>
        <v>2.6960971194948504</v>
      </c>
    </row>
    <row r="37" spans="1:5" x14ac:dyDescent="0.25">
      <c r="A37">
        <f t="shared" si="5"/>
        <v>15</v>
      </c>
      <c r="B37">
        <f t="shared" si="6"/>
        <v>17.163235549472294</v>
      </c>
      <c r="C37">
        <f t="shared" si="7"/>
        <v>5.7760281050112292</v>
      </c>
      <c r="D37">
        <f t="shared" si="8"/>
        <v>1.5905028134302193</v>
      </c>
      <c r="E37">
        <f t="shared" si="4"/>
        <v>2.6960971194948504</v>
      </c>
    </row>
  </sheetData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Forney, Glenn P.</dc:creator>
  <cp:lastModifiedBy>Forney, Glenn P.</cp:lastModifiedBy>
  <cp:lastPrinted>2013-03-27T17:33:09Z</cp:lastPrinted>
  <dcterms:created xsi:type="dcterms:W3CDTF">2013-03-27T14:54:11Z</dcterms:created>
  <dcterms:modified xsi:type="dcterms:W3CDTF">2013-03-27T17:35:50Z</dcterms:modified>
</cp:coreProperties>
</file>