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7280" yWindow="5340" windowWidth="26640" windowHeight="19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44" i="1"/>
  <c r="F45" i="1"/>
  <c r="F46" i="1"/>
  <c r="F47" i="1"/>
  <c r="F48" i="1"/>
  <c r="F49" i="1"/>
  <c r="F50" i="1"/>
  <c r="F44" i="1"/>
  <c r="U28" i="1"/>
  <c r="U29" i="1"/>
  <c r="U30" i="1"/>
  <c r="U31" i="1"/>
  <c r="U32" i="1"/>
  <c r="U33" i="1"/>
  <c r="U27" i="1"/>
  <c r="X11" i="1"/>
  <c r="X12" i="1"/>
  <c r="X13" i="1"/>
  <c r="X14" i="1"/>
  <c r="X15" i="1"/>
  <c r="X16" i="1"/>
  <c r="X10" i="1"/>
  <c r="U11" i="1"/>
  <c r="U12" i="1"/>
  <c r="U13" i="1"/>
  <c r="U14" i="1"/>
  <c r="U15" i="1"/>
  <c r="U16" i="1"/>
  <c r="U10" i="1"/>
  <c r="L8" i="1"/>
  <c r="L9" i="1"/>
  <c r="N11" i="1"/>
  <c r="N12" i="1"/>
  <c r="N13" i="1"/>
  <c r="N14" i="1"/>
  <c r="N15" i="1"/>
  <c r="N16" i="1"/>
  <c r="N10" i="1"/>
  <c r="K11" i="1"/>
  <c r="K12" i="1"/>
  <c r="K13" i="1"/>
  <c r="K14" i="1"/>
  <c r="K15" i="1"/>
  <c r="K16" i="1"/>
  <c r="K10" i="1"/>
  <c r="G42" i="1"/>
  <c r="G43" i="1"/>
  <c r="D42" i="1"/>
  <c r="D43" i="1"/>
  <c r="B42" i="1"/>
  <c r="B43" i="1"/>
  <c r="V25" i="1"/>
  <c r="V26" i="1"/>
  <c r="S25" i="1"/>
  <c r="S26" i="1"/>
  <c r="Q25" i="1"/>
  <c r="Q26" i="1"/>
  <c r="O25" i="1"/>
  <c r="O26" i="1"/>
  <c r="L25" i="1"/>
  <c r="L26" i="1"/>
  <c r="I25" i="1"/>
  <c r="I26" i="1"/>
  <c r="G25" i="1"/>
  <c r="G26" i="1"/>
  <c r="D25" i="1"/>
  <c r="D26" i="1"/>
  <c r="B25" i="1"/>
  <c r="B26" i="1"/>
  <c r="Y8" i="1"/>
  <c r="Y9" i="1"/>
  <c r="V8" i="1"/>
  <c r="V9" i="1"/>
  <c r="S8" i="1"/>
  <c r="S9" i="1"/>
  <c r="Q8" i="1"/>
  <c r="Q9" i="1"/>
  <c r="O8" i="1"/>
  <c r="O9" i="1"/>
  <c r="G8" i="1"/>
  <c r="G9" i="1"/>
  <c r="D8" i="1"/>
  <c r="D9" i="1"/>
  <c r="B8" i="1"/>
  <c r="B9" i="1"/>
</calcChain>
</file>

<file path=xl/sharedStrings.xml><?xml version="1.0" encoding="utf-8"?>
<sst xmlns="http://schemas.openxmlformats.org/spreadsheetml/2006/main" count="74" uniqueCount="36">
  <si>
    <t>Test</t>
  </si>
  <si>
    <t>HRRPUA</t>
  </si>
  <si>
    <t>Area</t>
  </si>
  <si>
    <t>HRR</t>
  </si>
  <si>
    <t>Times</t>
  </si>
  <si>
    <t>FM_SNL_01</t>
  </si>
  <si>
    <t>Ambient</t>
  </si>
  <si>
    <t>Rad Frac</t>
  </si>
  <si>
    <t>T_end</t>
  </si>
  <si>
    <t>Fuel</t>
  </si>
  <si>
    <t>C3H6</t>
  </si>
  <si>
    <t>Soot</t>
  </si>
  <si>
    <t>FM_SNL_02</t>
  </si>
  <si>
    <t>FM_SNL_03</t>
  </si>
  <si>
    <t>FM_SNL_04</t>
  </si>
  <si>
    <t>FM_SNL_06</t>
  </si>
  <si>
    <t>C7H16</t>
  </si>
  <si>
    <t>FM_SNL_07</t>
  </si>
  <si>
    <t>FM_SNL_08</t>
  </si>
  <si>
    <t>FM_SNL_09</t>
  </si>
  <si>
    <t>FM_SNL_010</t>
  </si>
  <si>
    <t>FM_SNL_11</t>
  </si>
  <si>
    <t>C1H4</t>
  </si>
  <si>
    <t>FM_SNL_12</t>
  </si>
  <si>
    <t>FM_SNL_13</t>
  </si>
  <si>
    <t>FM_SNL_14</t>
  </si>
  <si>
    <t>FM_SNL_15</t>
  </si>
  <si>
    <t>FM_SNL_16</t>
  </si>
  <si>
    <t>FM_SNL_17</t>
  </si>
  <si>
    <t>FM_SNL_18</t>
  </si>
  <si>
    <t>C5O2H8</t>
  </si>
  <si>
    <t>FM_SNL_19</t>
  </si>
  <si>
    <t>FM_SNL_20</t>
  </si>
  <si>
    <t>FM_SNL_21</t>
  </si>
  <si>
    <t>FM_SNL_22</t>
  </si>
  <si>
    <t>FM_SNL_05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</si>
</sst>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5" workbookViewId="0">
      <selection activeCell="I44" sqref="I44:I50"/>
    </sheetView>
  </sheetViews>
  <sheetFormatPr baseColWidth="10" defaultRowHeight="15" x14ac:dyDescent="0"/>
  <sheetData>
    <row r="1" spans="1:26">
      <c r="A1" t="s">
        <v>0</v>
      </c>
      <c r="B1" t="s">
        <v>5</v>
      </c>
      <c r="D1" t="s">
        <v>12</v>
      </c>
      <c r="G1" t="s">
        <v>13</v>
      </c>
      <c r="I1" s="1" t="s">
        <v>14</v>
      </c>
      <c r="J1" s="1"/>
      <c r="K1" s="1"/>
      <c r="L1" t="s">
        <v>35</v>
      </c>
      <c r="O1" t="s">
        <v>15</v>
      </c>
      <c r="Q1" t="s">
        <v>17</v>
      </c>
      <c r="S1" t="s">
        <v>18</v>
      </c>
      <c r="V1" t="s">
        <v>19</v>
      </c>
      <c r="Y1" t="s">
        <v>20</v>
      </c>
    </row>
    <row r="2" spans="1:26">
      <c r="A2" t="s">
        <v>8</v>
      </c>
      <c r="B2">
        <v>800</v>
      </c>
      <c r="D2">
        <v>1210</v>
      </c>
      <c r="G2">
        <v>510</v>
      </c>
      <c r="I2" s="1">
        <v>1210</v>
      </c>
      <c r="J2" s="1"/>
      <c r="K2" s="1"/>
      <c r="L2">
        <v>900</v>
      </c>
      <c r="O2">
        <v>975</v>
      </c>
      <c r="Q2">
        <v>900</v>
      </c>
      <c r="S2">
        <v>1080</v>
      </c>
      <c r="V2">
        <v>1080</v>
      </c>
      <c r="Y2">
        <v>960</v>
      </c>
    </row>
    <row r="3" spans="1:26">
      <c r="A3" t="s">
        <v>6</v>
      </c>
      <c r="B3">
        <v>15</v>
      </c>
      <c r="D3">
        <v>14</v>
      </c>
      <c r="G3">
        <v>15</v>
      </c>
      <c r="I3" s="1">
        <v>15</v>
      </c>
      <c r="J3" s="1"/>
      <c r="K3" s="1"/>
      <c r="L3">
        <v>19</v>
      </c>
      <c r="O3">
        <v>15</v>
      </c>
      <c r="Q3">
        <v>15</v>
      </c>
      <c r="S3">
        <v>21</v>
      </c>
      <c r="V3">
        <v>24</v>
      </c>
      <c r="Y3">
        <v>18</v>
      </c>
    </row>
    <row r="4" spans="1:26">
      <c r="A4" t="s">
        <v>7</v>
      </c>
      <c r="B4">
        <v>0.4</v>
      </c>
      <c r="D4">
        <v>0.4</v>
      </c>
      <c r="G4">
        <v>0.4</v>
      </c>
      <c r="I4" s="1">
        <v>0.4</v>
      </c>
      <c r="J4" s="1"/>
      <c r="K4" s="1"/>
      <c r="L4">
        <v>0.4</v>
      </c>
      <c r="O4">
        <v>0.4</v>
      </c>
      <c r="Q4">
        <v>0.4</v>
      </c>
      <c r="S4">
        <v>0.4</v>
      </c>
      <c r="V4">
        <v>0.4</v>
      </c>
      <c r="Y4">
        <v>0.4</v>
      </c>
    </row>
    <row r="5" spans="1:26">
      <c r="A5" t="s">
        <v>9</v>
      </c>
      <c r="B5" t="s">
        <v>10</v>
      </c>
      <c r="D5" t="s">
        <v>10</v>
      </c>
      <c r="G5" t="s">
        <v>10</v>
      </c>
      <c r="I5" s="1" t="s">
        <v>10</v>
      </c>
      <c r="J5" s="1"/>
      <c r="K5" s="1"/>
      <c r="L5" t="s">
        <v>10</v>
      </c>
      <c r="O5" t="s">
        <v>16</v>
      </c>
      <c r="Q5" t="s">
        <v>10</v>
      </c>
      <c r="S5" t="s">
        <v>10</v>
      </c>
      <c r="V5" t="s">
        <v>10</v>
      </c>
      <c r="Y5" t="s">
        <v>16</v>
      </c>
    </row>
    <row r="6" spans="1:26">
      <c r="A6" t="s">
        <v>11</v>
      </c>
      <c r="B6">
        <v>0.02</v>
      </c>
      <c r="D6">
        <v>0.02</v>
      </c>
      <c r="G6">
        <v>0.02</v>
      </c>
      <c r="I6" s="1">
        <v>0.02</v>
      </c>
      <c r="J6" s="1"/>
      <c r="K6" s="1"/>
      <c r="L6">
        <v>0.02</v>
      </c>
      <c r="O6">
        <v>0.2</v>
      </c>
      <c r="Q6">
        <v>0.02</v>
      </c>
      <c r="S6">
        <v>0.02</v>
      </c>
      <c r="V6">
        <v>0.02</v>
      </c>
      <c r="Y6">
        <v>0.2</v>
      </c>
    </row>
    <row r="7" spans="1:26">
      <c r="A7" t="s">
        <v>1</v>
      </c>
      <c r="B7">
        <v>806</v>
      </c>
      <c r="D7">
        <v>806</v>
      </c>
      <c r="G7">
        <v>3124</v>
      </c>
      <c r="I7" s="1">
        <v>806</v>
      </c>
      <c r="J7" s="1"/>
      <c r="K7" s="1"/>
      <c r="L7">
        <v>806</v>
      </c>
      <c r="O7">
        <v>781</v>
      </c>
      <c r="Q7">
        <v>806</v>
      </c>
      <c r="S7">
        <v>1563</v>
      </c>
      <c r="V7">
        <v>1563</v>
      </c>
      <c r="Y7">
        <v>1560</v>
      </c>
    </row>
    <row r="8" spans="1:26">
      <c r="A8" t="s">
        <v>2</v>
      </c>
      <c r="B8">
        <f>(12.6-11.8)*(6.5-5.7)</f>
        <v>0.63999999999999901</v>
      </c>
      <c r="D8">
        <f>(12.6-11.8)*(6.5-5.7)</f>
        <v>0.63999999999999901</v>
      </c>
      <c r="G8">
        <f>(12.6-11.8)*(6.5-5.7)</f>
        <v>0.63999999999999901</v>
      </c>
      <c r="I8" s="1">
        <v>0.64</v>
      </c>
      <c r="J8" s="1"/>
      <c r="K8" s="1"/>
      <c r="L8">
        <f>(12.6-11.8)*(6.5-5.7)</f>
        <v>0.63999999999999901</v>
      </c>
      <c r="O8">
        <f>(9.55-8.75)*(12.2-11.4)</f>
        <v>0.63999999999999968</v>
      </c>
      <c r="Q8">
        <f>(9.55-8.75)*(12.2-11.4)</f>
        <v>0.63999999999999968</v>
      </c>
      <c r="S8">
        <f>(12.6-11.8)*(6.5-5.7)</f>
        <v>0.63999999999999901</v>
      </c>
      <c r="V8">
        <f>(12.6-11.8)*(6.5-5.7)</f>
        <v>0.63999999999999901</v>
      </c>
      <c r="Y8">
        <f>(9.55-8.75)*(12.2-11.4)</f>
        <v>0.63999999999999968</v>
      </c>
    </row>
    <row r="9" spans="1:26">
      <c r="A9" t="s">
        <v>3</v>
      </c>
      <c r="B9">
        <f>B7*B8</f>
        <v>515.83999999999924</v>
      </c>
      <c r="D9">
        <f>D7*D8</f>
        <v>515.83999999999924</v>
      </c>
      <c r="G9">
        <f>G7*G8</f>
        <v>1999.3599999999969</v>
      </c>
      <c r="I9" s="1">
        <v>515.84</v>
      </c>
      <c r="J9" s="1"/>
      <c r="K9" s="1"/>
      <c r="L9">
        <f>L7*L8</f>
        <v>515.83999999999924</v>
      </c>
      <c r="O9">
        <f>O7*O8</f>
        <v>499.83999999999975</v>
      </c>
      <c r="Q9">
        <f>Q7*Q8</f>
        <v>515.83999999999969</v>
      </c>
      <c r="S9">
        <f>S7*S8</f>
        <v>1000.3199999999985</v>
      </c>
      <c r="V9">
        <f>V7*V8</f>
        <v>1000.3199999999985</v>
      </c>
      <c r="Y9">
        <f>Y7*Y8</f>
        <v>998.39999999999952</v>
      </c>
    </row>
    <row r="10" spans="1:26">
      <c r="A10" t="s">
        <v>4</v>
      </c>
      <c r="B10">
        <v>0</v>
      </c>
      <c r="C10">
        <v>0</v>
      </c>
      <c r="D10">
        <v>0</v>
      </c>
      <c r="E10">
        <v>0</v>
      </c>
      <c r="G10">
        <v>0</v>
      </c>
      <c r="H10">
        <v>0</v>
      </c>
      <c r="I10" s="1">
        <v>0</v>
      </c>
      <c r="J10" s="1">
        <v>0</v>
      </c>
      <c r="K10" s="1">
        <f>I$9*J10</f>
        <v>0</v>
      </c>
      <c r="L10">
        <v>0</v>
      </c>
      <c r="M10">
        <v>0</v>
      </c>
      <c r="N10">
        <f>L$9*M10</f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S$9*T10</f>
        <v>0</v>
      </c>
      <c r="V10">
        <v>0</v>
      </c>
      <c r="W10">
        <v>0</v>
      </c>
      <c r="X10">
        <f>V$9*W10</f>
        <v>0</v>
      </c>
      <c r="Y10">
        <v>0</v>
      </c>
      <c r="Z10">
        <v>0</v>
      </c>
    </row>
    <row r="11" spans="1:26">
      <c r="B11">
        <v>580</v>
      </c>
      <c r="C11">
        <v>1</v>
      </c>
      <c r="D11">
        <v>30</v>
      </c>
      <c r="E11">
        <v>1</v>
      </c>
      <c r="G11">
        <v>30</v>
      </c>
      <c r="H11">
        <v>1</v>
      </c>
      <c r="I11" s="1">
        <v>60</v>
      </c>
      <c r="J11" s="1">
        <v>6.25E-2</v>
      </c>
      <c r="K11" s="1">
        <f t="shared" ref="K11:K16" si="0">I$9*J11</f>
        <v>32.24</v>
      </c>
      <c r="L11">
        <v>60</v>
      </c>
      <c r="M11">
        <v>6.25E-2</v>
      </c>
      <c r="N11">
        <f t="shared" ref="N11:N16" si="1">L$9*M11</f>
        <v>32.239999999999952</v>
      </c>
      <c r="O11">
        <v>40</v>
      </c>
      <c r="P11">
        <v>1</v>
      </c>
      <c r="Q11">
        <v>30</v>
      </c>
      <c r="R11">
        <v>1</v>
      </c>
      <c r="S11">
        <v>60</v>
      </c>
      <c r="T11">
        <v>6.25E-2</v>
      </c>
      <c r="U11">
        <f t="shared" ref="U11:U16" si="2">S$9*T11</f>
        <v>62.519999999999904</v>
      </c>
      <c r="V11">
        <v>60</v>
      </c>
      <c r="W11">
        <v>6.25E-2</v>
      </c>
      <c r="X11">
        <f t="shared" ref="X11:X16" si="3">V$9*W11</f>
        <v>62.519999999999904</v>
      </c>
      <c r="Y11">
        <v>70</v>
      </c>
      <c r="Z11">
        <v>0</v>
      </c>
    </row>
    <row r="12" spans="1:26">
      <c r="B12">
        <v>581</v>
      </c>
      <c r="C12">
        <v>1</v>
      </c>
      <c r="D12">
        <v>630</v>
      </c>
      <c r="E12">
        <v>1</v>
      </c>
      <c r="G12">
        <v>300</v>
      </c>
      <c r="H12">
        <v>1</v>
      </c>
      <c r="I12" s="1">
        <v>120</v>
      </c>
      <c r="J12" s="1">
        <v>0.25</v>
      </c>
      <c r="K12" s="1">
        <f t="shared" si="0"/>
        <v>128.96</v>
      </c>
      <c r="L12">
        <v>120</v>
      </c>
      <c r="M12">
        <v>0.25</v>
      </c>
      <c r="N12">
        <f t="shared" si="1"/>
        <v>128.95999999999981</v>
      </c>
      <c r="O12">
        <v>675</v>
      </c>
      <c r="P12">
        <v>1</v>
      </c>
      <c r="Q12">
        <v>600</v>
      </c>
      <c r="R12">
        <v>1</v>
      </c>
      <c r="S12">
        <v>120</v>
      </c>
      <c r="T12">
        <v>0.25</v>
      </c>
      <c r="U12">
        <f t="shared" si="2"/>
        <v>250.07999999999961</v>
      </c>
      <c r="V12">
        <v>120</v>
      </c>
      <c r="W12">
        <v>0.25</v>
      </c>
      <c r="X12">
        <f t="shared" si="3"/>
        <v>250.07999999999961</v>
      </c>
      <c r="Y12">
        <v>75</v>
      </c>
      <c r="Z12">
        <v>1</v>
      </c>
    </row>
    <row r="13" spans="1:26">
      <c r="C13">
        <v>0</v>
      </c>
      <c r="D13">
        <v>631</v>
      </c>
      <c r="E13">
        <v>0</v>
      </c>
      <c r="G13">
        <v>301</v>
      </c>
      <c r="H13">
        <v>0</v>
      </c>
      <c r="I13" s="1">
        <v>180</v>
      </c>
      <c r="J13" s="1">
        <v>0.5625</v>
      </c>
      <c r="K13" s="1">
        <f t="shared" si="0"/>
        <v>290.16000000000003</v>
      </c>
      <c r="L13">
        <v>180</v>
      </c>
      <c r="M13">
        <v>0.5625</v>
      </c>
      <c r="N13">
        <f t="shared" si="1"/>
        <v>290.15999999999957</v>
      </c>
      <c r="O13">
        <v>676</v>
      </c>
      <c r="P13">
        <v>0</v>
      </c>
      <c r="Q13">
        <v>601</v>
      </c>
      <c r="R13">
        <v>0</v>
      </c>
      <c r="S13">
        <v>180</v>
      </c>
      <c r="T13">
        <v>0.5625</v>
      </c>
      <c r="U13">
        <f t="shared" si="2"/>
        <v>562.67999999999915</v>
      </c>
      <c r="V13">
        <v>180</v>
      </c>
      <c r="W13">
        <v>0.5625</v>
      </c>
      <c r="X13">
        <f t="shared" si="3"/>
        <v>562.67999999999915</v>
      </c>
      <c r="Y13">
        <v>645</v>
      </c>
      <c r="Z13">
        <v>1</v>
      </c>
    </row>
    <row r="14" spans="1:26">
      <c r="I14" s="1">
        <v>240</v>
      </c>
      <c r="J14" s="1">
        <v>1</v>
      </c>
      <c r="K14" s="1">
        <f t="shared" si="0"/>
        <v>515.84</v>
      </c>
      <c r="L14">
        <v>240</v>
      </c>
      <c r="M14">
        <v>1</v>
      </c>
      <c r="N14">
        <f t="shared" si="1"/>
        <v>515.83999999999924</v>
      </c>
      <c r="S14">
        <v>240</v>
      </c>
      <c r="T14">
        <v>1</v>
      </c>
      <c r="U14">
        <f t="shared" si="2"/>
        <v>1000.3199999999985</v>
      </c>
      <c r="V14">
        <v>240</v>
      </c>
      <c r="W14">
        <v>1</v>
      </c>
      <c r="X14">
        <f t="shared" si="3"/>
        <v>1000.3199999999985</v>
      </c>
      <c r="Y14">
        <v>646</v>
      </c>
      <c r="Z14">
        <v>0</v>
      </c>
    </row>
    <row r="15" spans="1:26">
      <c r="I15" s="1">
        <v>600</v>
      </c>
      <c r="J15" s="1">
        <v>1</v>
      </c>
      <c r="K15" s="1">
        <f t="shared" si="0"/>
        <v>515.84</v>
      </c>
      <c r="L15">
        <v>600</v>
      </c>
      <c r="M15">
        <v>1</v>
      </c>
      <c r="N15">
        <f t="shared" si="1"/>
        <v>515.83999999999924</v>
      </c>
      <c r="S15">
        <v>780</v>
      </c>
      <c r="T15">
        <v>1</v>
      </c>
      <c r="U15">
        <f t="shared" si="2"/>
        <v>1000.3199999999985</v>
      </c>
      <c r="V15">
        <v>780</v>
      </c>
      <c r="W15">
        <v>1</v>
      </c>
      <c r="X15">
        <f t="shared" si="3"/>
        <v>1000.3199999999985</v>
      </c>
    </row>
    <row r="16" spans="1:26">
      <c r="I16" s="1">
        <v>601</v>
      </c>
      <c r="J16" s="1">
        <v>0</v>
      </c>
      <c r="K16" s="1">
        <f t="shared" si="0"/>
        <v>0</v>
      </c>
      <c r="L16">
        <v>601</v>
      </c>
      <c r="M16">
        <v>0</v>
      </c>
      <c r="N16">
        <f t="shared" si="1"/>
        <v>0</v>
      </c>
      <c r="S16">
        <v>781</v>
      </c>
      <c r="T16">
        <v>0</v>
      </c>
      <c r="U16">
        <f t="shared" si="2"/>
        <v>0</v>
      </c>
      <c r="V16">
        <v>781</v>
      </c>
      <c r="W16">
        <v>0</v>
      </c>
      <c r="X16">
        <f t="shared" si="3"/>
        <v>0</v>
      </c>
    </row>
    <row r="18" spans="1:23">
      <c r="A18" t="s">
        <v>0</v>
      </c>
      <c r="B18" t="s">
        <v>21</v>
      </c>
      <c r="D18" t="s">
        <v>23</v>
      </c>
      <c r="G18" t="s">
        <v>24</v>
      </c>
      <c r="I18" t="s">
        <v>25</v>
      </c>
      <c r="L18" t="s">
        <v>26</v>
      </c>
      <c r="O18" t="s">
        <v>27</v>
      </c>
      <c r="Q18" t="s">
        <v>28</v>
      </c>
      <c r="S18" t="s">
        <v>29</v>
      </c>
      <c r="V18" t="s">
        <v>31</v>
      </c>
    </row>
    <row r="19" spans="1:23">
      <c r="A19" t="s">
        <v>8</v>
      </c>
      <c r="B19">
        <v>1350</v>
      </c>
      <c r="D19">
        <v>930</v>
      </c>
      <c r="G19">
        <v>930</v>
      </c>
      <c r="I19">
        <v>1140</v>
      </c>
      <c r="L19">
        <v>1620</v>
      </c>
      <c r="O19">
        <v>1020</v>
      </c>
      <c r="Q19">
        <v>1680</v>
      </c>
      <c r="S19">
        <v>1200</v>
      </c>
      <c r="V19">
        <v>900</v>
      </c>
    </row>
    <row r="20" spans="1:23">
      <c r="A20" t="s">
        <v>6</v>
      </c>
      <c r="B20">
        <v>16</v>
      </c>
      <c r="D20">
        <v>17</v>
      </c>
      <c r="G20">
        <v>21</v>
      </c>
      <c r="I20">
        <v>15</v>
      </c>
      <c r="L20">
        <v>18</v>
      </c>
      <c r="O20">
        <v>18</v>
      </c>
      <c r="Q20">
        <v>10</v>
      </c>
      <c r="S20">
        <v>13</v>
      </c>
      <c r="V20">
        <v>12</v>
      </c>
    </row>
    <row r="21" spans="1:23">
      <c r="A21" t="s">
        <v>7</v>
      </c>
      <c r="B21">
        <v>0.4</v>
      </c>
      <c r="D21">
        <v>0.4</v>
      </c>
      <c r="G21">
        <v>0.4</v>
      </c>
      <c r="I21">
        <v>0.4</v>
      </c>
      <c r="L21">
        <v>0.4</v>
      </c>
      <c r="O21">
        <v>0.4</v>
      </c>
      <c r="Q21">
        <v>0.4</v>
      </c>
      <c r="S21">
        <v>0.4</v>
      </c>
      <c r="V21">
        <v>0.4</v>
      </c>
    </row>
    <row r="22" spans="1:23">
      <c r="A22" t="s">
        <v>9</v>
      </c>
      <c r="B22" t="s">
        <v>22</v>
      </c>
      <c r="D22" t="s">
        <v>16</v>
      </c>
      <c r="G22" t="s">
        <v>16</v>
      </c>
      <c r="I22" t="s">
        <v>22</v>
      </c>
      <c r="L22" t="s">
        <v>16</v>
      </c>
      <c r="O22" t="s">
        <v>16</v>
      </c>
      <c r="Q22" t="s">
        <v>16</v>
      </c>
      <c r="S22" t="s">
        <v>30</v>
      </c>
      <c r="V22" t="s">
        <v>16</v>
      </c>
    </row>
    <row r="23" spans="1:23">
      <c r="A23" t="s">
        <v>11</v>
      </c>
      <c r="B23">
        <v>0.02</v>
      </c>
      <c r="D23">
        <v>0.2</v>
      </c>
      <c r="G23">
        <v>0.2</v>
      </c>
      <c r="I23">
        <v>0.02</v>
      </c>
      <c r="L23">
        <v>0.2</v>
      </c>
      <c r="O23">
        <v>0.2</v>
      </c>
      <c r="Q23">
        <v>0.2</v>
      </c>
      <c r="S23">
        <v>0.2</v>
      </c>
      <c r="V23">
        <v>0.2</v>
      </c>
    </row>
    <row r="24" spans="1:23">
      <c r="A24" t="s">
        <v>1</v>
      </c>
      <c r="B24">
        <v>780</v>
      </c>
      <c r="D24">
        <v>3125</v>
      </c>
      <c r="G24">
        <v>3125</v>
      </c>
      <c r="I24">
        <v>780</v>
      </c>
      <c r="L24">
        <v>780</v>
      </c>
      <c r="O24">
        <v>780</v>
      </c>
      <c r="Q24">
        <v>780</v>
      </c>
      <c r="S24">
        <v>780</v>
      </c>
      <c r="V24">
        <v>1468</v>
      </c>
    </row>
    <row r="25" spans="1:23">
      <c r="A25" t="s">
        <v>2</v>
      </c>
      <c r="B25">
        <f>(9.55-8.75)*(12.2-11.4)</f>
        <v>0.63999999999999968</v>
      </c>
      <c r="D25">
        <f>(9.55-8.75)*(12.2-11.4)</f>
        <v>0.63999999999999968</v>
      </c>
      <c r="G25">
        <f>(9.55-8.75)*(12.2-11.4)</f>
        <v>0.63999999999999968</v>
      </c>
      <c r="I25">
        <f>(9.55-8.75)*(12.2-11.4)</f>
        <v>0.63999999999999968</v>
      </c>
      <c r="L25">
        <f>(9.55-8.75)*(12.2-11.4)</f>
        <v>0.63999999999999968</v>
      </c>
      <c r="O25">
        <f>(9.55-8.75)*(12.2-11.4)</f>
        <v>0.63999999999999968</v>
      </c>
      <c r="Q25">
        <f>(9.55-8.75)*(12.2-11.4)</f>
        <v>0.63999999999999968</v>
      </c>
      <c r="S25">
        <f>(9.55-8.75)*(12.2-11.4)</f>
        <v>0.63999999999999968</v>
      </c>
      <c r="V25">
        <f>(9.55-8.75)*(12.2-11.4)</f>
        <v>0.63999999999999968</v>
      </c>
    </row>
    <row r="26" spans="1:23">
      <c r="A26" t="s">
        <v>3</v>
      </c>
      <c r="B26">
        <f>B24*B25</f>
        <v>499.19999999999976</v>
      </c>
      <c r="D26">
        <f>D24*D25</f>
        <v>1999.9999999999991</v>
      </c>
      <c r="G26">
        <f>G24*G25</f>
        <v>1999.9999999999991</v>
      </c>
      <c r="I26">
        <f>I24*I25</f>
        <v>499.19999999999976</v>
      </c>
      <c r="L26">
        <f>L24*L25</f>
        <v>499.19999999999976</v>
      </c>
      <c r="O26">
        <f>O24*O25</f>
        <v>499.19999999999976</v>
      </c>
      <c r="Q26">
        <f>Q24*Q25</f>
        <v>499.19999999999976</v>
      </c>
      <c r="S26">
        <f>S24*S25</f>
        <v>499.19999999999976</v>
      </c>
      <c r="V26">
        <f>V24*V25</f>
        <v>939.51999999999953</v>
      </c>
    </row>
    <row r="27" spans="1:23">
      <c r="A27" t="s">
        <v>4</v>
      </c>
      <c r="B27">
        <v>0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J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S$26*T27</f>
        <v>0</v>
      </c>
      <c r="V27">
        <v>0</v>
      </c>
      <c r="W27">
        <v>0</v>
      </c>
    </row>
    <row r="28" spans="1:23">
      <c r="B28">
        <v>12</v>
      </c>
      <c r="C28">
        <v>1</v>
      </c>
      <c r="D28">
        <v>10</v>
      </c>
      <c r="E28">
        <v>1</v>
      </c>
      <c r="G28">
        <v>10</v>
      </c>
      <c r="H28">
        <v>1</v>
      </c>
      <c r="I28">
        <v>10</v>
      </c>
      <c r="J28">
        <v>1</v>
      </c>
      <c r="L28">
        <v>10</v>
      </c>
      <c r="M28">
        <v>1</v>
      </c>
      <c r="O28">
        <v>10</v>
      </c>
      <c r="P28">
        <v>1</v>
      </c>
      <c r="Q28">
        <v>30</v>
      </c>
      <c r="R28">
        <v>1</v>
      </c>
      <c r="S28">
        <v>275</v>
      </c>
      <c r="T28">
        <v>0.1</v>
      </c>
      <c r="U28">
        <f t="shared" ref="U28:U33" si="4">S$26*T28</f>
        <v>49.91999999999998</v>
      </c>
      <c r="V28">
        <v>30</v>
      </c>
      <c r="W28">
        <v>1</v>
      </c>
    </row>
    <row r="29" spans="1:23">
      <c r="B29">
        <v>540</v>
      </c>
      <c r="C29">
        <v>1</v>
      </c>
      <c r="D29">
        <v>570</v>
      </c>
      <c r="E29">
        <v>1</v>
      </c>
      <c r="G29">
        <v>630</v>
      </c>
      <c r="H29">
        <v>1</v>
      </c>
      <c r="I29">
        <v>575</v>
      </c>
      <c r="J29">
        <v>1</v>
      </c>
      <c r="L29">
        <v>1365</v>
      </c>
      <c r="M29">
        <v>1</v>
      </c>
      <c r="O29">
        <v>695</v>
      </c>
      <c r="P29">
        <v>1</v>
      </c>
      <c r="Q29">
        <v>1395</v>
      </c>
      <c r="R29">
        <v>1</v>
      </c>
      <c r="S29">
        <v>400</v>
      </c>
      <c r="T29">
        <v>0.25</v>
      </c>
      <c r="U29">
        <f t="shared" si="4"/>
        <v>124.79999999999994</v>
      </c>
      <c r="V29">
        <v>510</v>
      </c>
      <c r="W29">
        <v>1</v>
      </c>
    </row>
    <row r="30" spans="1:23">
      <c r="B30">
        <v>541</v>
      </c>
      <c r="C30">
        <v>0</v>
      </c>
      <c r="D30">
        <v>571</v>
      </c>
      <c r="E30">
        <v>0</v>
      </c>
      <c r="G30">
        <v>631</v>
      </c>
      <c r="H30">
        <v>0</v>
      </c>
      <c r="I30">
        <v>576</v>
      </c>
      <c r="J30">
        <v>0</v>
      </c>
      <c r="L30">
        <v>1366</v>
      </c>
      <c r="M30">
        <v>0</v>
      </c>
      <c r="O30">
        <v>696</v>
      </c>
      <c r="P30">
        <v>0</v>
      </c>
      <c r="Q30">
        <v>1396</v>
      </c>
      <c r="R30">
        <v>0</v>
      </c>
      <c r="S30">
        <v>450</v>
      </c>
      <c r="T30">
        <v>0.625</v>
      </c>
      <c r="U30">
        <f t="shared" si="4"/>
        <v>311.99999999999983</v>
      </c>
      <c r="V30">
        <v>511</v>
      </c>
      <c r="W30">
        <v>0</v>
      </c>
    </row>
    <row r="31" spans="1:23">
      <c r="S31">
        <v>500</v>
      </c>
      <c r="T31">
        <v>1</v>
      </c>
      <c r="U31">
        <f t="shared" si="4"/>
        <v>499.19999999999976</v>
      </c>
    </row>
    <row r="32" spans="1:23">
      <c r="S32">
        <v>1120</v>
      </c>
      <c r="T32">
        <v>1</v>
      </c>
      <c r="U32">
        <f t="shared" si="4"/>
        <v>499.19999999999976</v>
      </c>
    </row>
    <row r="33" spans="1:21">
      <c r="S33">
        <v>1121</v>
      </c>
      <c r="T33">
        <v>0</v>
      </c>
      <c r="U33">
        <f t="shared" si="4"/>
        <v>0</v>
      </c>
    </row>
    <row r="35" spans="1:21">
      <c r="A35" t="s">
        <v>0</v>
      </c>
      <c r="B35" t="s">
        <v>32</v>
      </c>
      <c r="D35" t="s">
        <v>33</v>
      </c>
      <c r="G35" t="s">
        <v>34</v>
      </c>
    </row>
    <row r="36" spans="1:21">
      <c r="A36" t="s">
        <v>8</v>
      </c>
      <c r="B36">
        <v>660</v>
      </c>
      <c r="D36">
        <v>1800</v>
      </c>
      <c r="G36">
        <v>1440</v>
      </c>
    </row>
    <row r="37" spans="1:21">
      <c r="A37" t="s">
        <v>6</v>
      </c>
      <c r="B37">
        <v>16</v>
      </c>
      <c r="D37">
        <v>14</v>
      </c>
      <c r="G37">
        <v>14</v>
      </c>
    </row>
    <row r="38" spans="1:21">
      <c r="A38" t="s">
        <v>7</v>
      </c>
      <c r="B38">
        <v>0.4</v>
      </c>
      <c r="D38">
        <v>0.4</v>
      </c>
      <c r="G38">
        <v>0.4</v>
      </c>
    </row>
    <row r="39" spans="1:21">
      <c r="A39" t="s">
        <v>9</v>
      </c>
      <c r="B39" t="s">
        <v>16</v>
      </c>
      <c r="D39" t="s">
        <v>10</v>
      </c>
      <c r="G39" t="s">
        <v>10</v>
      </c>
    </row>
    <row r="40" spans="1:21">
      <c r="A40" t="s">
        <v>11</v>
      </c>
      <c r="B40">
        <v>0.2</v>
      </c>
      <c r="D40">
        <v>0.02</v>
      </c>
      <c r="G40">
        <v>0.02</v>
      </c>
    </row>
    <row r="41" spans="1:21">
      <c r="A41" t="s">
        <v>1</v>
      </c>
      <c r="B41">
        <v>1560</v>
      </c>
      <c r="D41">
        <v>734</v>
      </c>
      <c r="G41">
        <v>1468</v>
      </c>
    </row>
    <row r="42" spans="1:21">
      <c r="A42" t="s">
        <v>2</v>
      </c>
      <c r="B42">
        <f>(9.55-8.75)*(12.2-11.4)</f>
        <v>0.63999999999999968</v>
      </c>
      <c r="D42">
        <f>(12.6-11.8)*(6.5-5.7)</f>
        <v>0.63999999999999901</v>
      </c>
      <c r="G42">
        <f>(12.6-11.8)*(6.5-5.7)</f>
        <v>0.63999999999999901</v>
      </c>
    </row>
    <row r="43" spans="1:21">
      <c r="A43" t="s">
        <v>3</v>
      </c>
      <c r="B43">
        <f>B41*B42</f>
        <v>998.39999999999952</v>
      </c>
      <c r="D43">
        <f>D41*D42</f>
        <v>469.75999999999925</v>
      </c>
      <c r="G43">
        <f>G41*G42</f>
        <v>939.5199999999985</v>
      </c>
    </row>
    <row r="44" spans="1:21">
      <c r="A44" t="s">
        <v>4</v>
      </c>
      <c r="B44">
        <v>0</v>
      </c>
      <c r="C44">
        <v>0</v>
      </c>
      <c r="D44">
        <v>0</v>
      </c>
      <c r="E44">
        <v>0</v>
      </c>
      <c r="F44">
        <f>D$43*E44</f>
        <v>0</v>
      </c>
      <c r="G44">
        <v>0</v>
      </c>
      <c r="H44">
        <v>0</v>
      </c>
      <c r="I44">
        <f>G$43*H44</f>
        <v>0</v>
      </c>
    </row>
    <row r="45" spans="1:21">
      <c r="B45">
        <v>30</v>
      </c>
      <c r="C45">
        <v>1</v>
      </c>
      <c r="D45">
        <v>60</v>
      </c>
      <c r="E45">
        <v>6.25E-2</v>
      </c>
      <c r="F45">
        <f t="shared" ref="F45:F50" si="5">D$43*E45</f>
        <v>29.359999999999953</v>
      </c>
      <c r="G45">
        <v>180</v>
      </c>
      <c r="H45">
        <v>6.25E-2</v>
      </c>
      <c r="I45">
        <f t="shared" ref="I45:I50" si="6">G$43*H45</f>
        <v>58.719999999999906</v>
      </c>
    </row>
    <row r="46" spans="1:21">
      <c r="B46">
        <v>540</v>
      </c>
      <c r="C46">
        <v>1</v>
      </c>
      <c r="D46">
        <v>120</v>
      </c>
      <c r="E46">
        <v>0.25</v>
      </c>
      <c r="F46">
        <f t="shared" si="5"/>
        <v>117.43999999999981</v>
      </c>
      <c r="G46">
        <v>240</v>
      </c>
      <c r="H46">
        <v>0.25</v>
      </c>
      <c r="I46">
        <f t="shared" si="6"/>
        <v>234.87999999999963</v>
      </c>
    </row>
    <row r="47" spans="1:21">
      <c r="B47">
        <v>541</v>
      </c>
      <c r="C47">
        <v>0</v>
      </c>
      <c r="D47">
        <v>180</v>
      </c>
      <c r="E47">
        <v>0.5625</v>
      </c>
      <c r="F47">
        <f t="shared" si="5"/>
        <v>264.23999999999955</v>
      </c>
      <c r="G47">
        <v>300</v>
      </c>
      <c r="H47">
        <v>0.5625</v>
      </c>
      <c r="I47">
        <f t="shared" si="6"/>
        <v>528.47999999999911</v>
      </c>
    </row>
    <row r="48" spans="1:21">
      <c r="D48">
        <v>240</v>
      </c>
      <c r="E48">
        <v>1</v>
      </c>
      <c r="F48">
        <f t="shared" si="5"/>
        <v>469.75999999999925</v>
      </c>
      <c r="G48">
        <v>360</v>
      </c>
      <c r="H48">
        <v>1</v>
      </c>
      <c r="I48">
        <f t="shared" si="6"/>
        <v>939.5199999999985</v>
      </c>
    </row>
    <row r="49" spans="4:9">
      <c r="D49">
        <v>1140</v>
      </c>
      <c r="E49">
        <v>1</v>
      </c>
      <c r="F49">
        <f t="shared" si="5"/>
        <v>469.75999999999925</v>
      </c>
      <c r="G49">
        <v>815</v>
      </c>
      <c r="H49">
        <v>1</v>
      </c>
      <c r="I49">
        <f t="shared" si="6"/>
        <v>939.5199999999985</v>
      </c>
    </row>
    <row r="50" spans="4:9">
      <c r="D50">
        <v>1141</v>
      </c>
      <c r="E50">
        <v>0</v>
      </c>
      <c r="F50">
        <f t="shared" si="5"/>
        <v>0</v>
      </c>
      <c r="G50">
        <v>816</v>
      </c>
      <c r="H50">
        <v>0</v>
      </c>
      <c r="I50">
        <f t="shared" si="6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dcterms:created xsi:type="dcterms:W3CDTF">2011-11-25T14:14:22Z</dcterms:created>
  <dcterms:modified xsi:type="dcterms:W3CDTF">2011-12-06T15:02:07Z</dcterms:modified>
</cp:coreProperties>
</file>