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INF8775\INF8775-H19\TP2\"/>
    </mc:Choice>
  </mc:AlternateContent>
  <xr:revisionPtr revIDLastSave="0" documentId="13_ncr:1_{C7116615-F33C-492C-AEAF-6B46C9118FC4}" xr6:coauthVersionLast="41" xr6:coauthVersionMax="41" xr10:uidLastSave="{00000000-0000-0000-0000-000000000000}"/>
  <bookViews>
    <workbookView xWindow="33255" yWindow="3030" windowWidth="9600" windowHeight="6600" xr2:uid="{CAE05D75-EE6D-44DA-AF09-0EE1A1C34B4B}"/>
  </bookViews>
  <sheets>
    <sheet name="Feuil2" sheetId="2" r:id="rId1"/>
    <sheet name="Feuil3" sheetId="3" r:id="rId2"/>
    <sheet name="Feuil1" sheetId="1" r:id="rId3"/>
  </sheets>
  <definedNames>
    <definedName name="DonnéesExternes_1" localSheetId="0" hidden="1">Feuil2!$A$1:$E$217</definedName>
    <definedName name="DonnéesExternes_1" localSheetId="1" hidden="1">Feuil3!$A$1:$D$91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2" i="2"/>
  <c r="P3" i="2"/>
  <c r="P4" i="2"/>
  <c r="P5" i="2"/>
  <c r="P6" i="2"/>
  <c r="P7" i="2"/>
  <c r="P8" i="2"/>
  <c r="P9" i="2"/>
  <c r="P10" i="2"/>
  <c r="P2" i="2"/>
  <c r="M3" i="2"/>
  <c r="M4" i="2"/>
  <c r="M5" i="2"/>
  <c r="M6" i="2"/>
  <c r="M7" i="2"/>
  <c r="M8" i="2"/>
  <c r="M9" i="2"/>
  <c r="M10" i="2"/>
  <c r="M2" i="2"/>
  <c r="L7" i="2"/>
  <c r="L3" i="2"/>
  <c r="I172" i="2"/>
  <c r="I132" i="2"/>
  <c r="I142" i="2"/>
  <c r="I152" i="2"/>
  <c r="I162" i="2"/>
  <c r="I22" i="2"/>
  <c r="L4" i="2" s="1"/>
  <c r="I32" i="2"/>
  <c r="L5" i="2" s="1"/>
  <c r="I42" i="2"/>
  <c r="L6" i="2" s="1"/>
  <c r="I52" i="2"/>
  <c r="I62" i="2"/>
  <c r="L8" i="2" s="1"/>
  <c r="I72" i="2"/>
  <c r="L9" i="2" s="1"/>
  <c r="I82" i="2"/>
  <c r="L10" i="2" s="1"/>
  <c r="I92" i="2"/>
  <c r="I102" i="2"/>
  <c r="I112" i="2"/>
  <c r="I122" i="2"/>
  <c r="I2" i="2"/>
  <c r="L2" i="2" s="1"/>
  <c r="I12" i="2"/>
  <c r="H212" i="2" l="1"/>
  <c r="G212" i="2"/>
  <c r="H172" i="2"/>
  <c r="G172" i="2"/>
  <c r="G22" i="2"/>
  <c r="H22" i="2"/>
  <c r="G32" i="2"/>
  <c r="H32" i="2"/>
  <c r="G42" i="2"/>
  <c r="H42" i="2"/>
  <c r="G52" i="2"/>
  <c r="H52" i="2"/>
  <c r="G62" i="2"/>
  <c r="H62" i="2"/>
  <c r="G72" i="2"/>
  <c r="H72" i="2"/>
  <c r="G82" i="2"/>
  <c r="H82" i="2"/>
  <c r="G92" i="2"/>
  <c r="H92" i="2"/>
  <c r="G102" i="2"/>
  <c r="H102" i="2"/>
  <c r="G112" i="2"/>
  <c r="H112" i="2"/>
  <c r="G122" i="2"/>
  <c r="H122" i="2"/>
  <c r="G132" i="2"/>
  <c r="H132" i="2"/>
  <c r="G142" i="2"/>
  <c r="H142" i="2"/>
  <c r="G152" i="2"/>
  <c r="H152" i="2"/>
  <c r="G162" i="2"/>
  <c r="H162" i="2"/>
  <c r="G182" i="2"/>
  <c r="H182" i="2"/>
  <c r="G192" i="2"/>
  <c r="H192" i="2"/>
  <c r="G202" i="2"/>
  <c r="H202" i="2"/>
  <c r="H12" i="2"/>
  <c r="G12" i="2"/>
  <c r="H2" i="2"/>
  <c r="G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833C4C-D04D-4862-A95F-575B01532CB2}" keepAlive="1" name="Requête - results" description="Connexion à la requête « results » dans le classeur." type="5" refreshedVersion="6" background="1" saveData="1">
    <dbPr connection="Provider=Microsoft.Mashup.OleDb.1;Data Source=$Workbook$;Location=results;Extended Properties=&quot;&quot;" command="SELECT * FROM [results]"/>
  </connection>
  <connection id="2" xr16:uid="{F52F5DB2-7CFF-4C01-A885-39242CF3211B}" keepAlive="1" name="Requête - resultsCap" description="Connexion à la requête « resultsCap » dans le classeur." type="5" refreshedVersion="6" background="1" saveData="1">
    <dbPr connection="Provider=Microsoft.Mashup.OleDb.1;Data Source=$Workbook$;Location=resultsCap;Extended Properties=&quot;&quot;" command="SELECT * FROM [resultsCap]"/>
  </connection>
</connections>
</file>

<file path=xl/sharedStrings.xml><?xml version="1.0" encoding="utf-8"?>
<sst xmlns="http://schemas.openxmlformats.org/spreadsheetml/2006/main" count="324" uniqueCount="20">
  <si>
    <t>algo</t>
  </si>
  <si>
    <t>taille</t>
  </si>
  <si>
    <t>capacite</t>
  </si>
  <si>
    <t>temps</t>
  </si>
  <si>
    <t>revenu</t>
  </si>
  <si>
    <t>glouton</t>
  </si>
  <si>
    <t>progdyn</t>
  </si>
  <si>
    <t>local</t>
  </si>
  <si>
    <t>GLOUTON</t>
  </si>
  <si>
    <t>PROGDYN</t>
  </si>
  <si>
    <t>LOCAL</t>
  </si>
  <si>
    <t>capFour</t>
  </si>
  <si>
    <t>Column1</t>
  </si>
  <si>
    <t>_1</t>
  </si>
  <si>
    <t>_2</t>
  </si>
  <si>
    <t>MoyenneCap</t>
  </si>
  <si>
    <t>n^2</t>
  </si>
  <si>
    <t>n</t>
  </si>
  <si>
    <t>m</t>
  </si>
  <si>
    <t>m*n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</si>
</sst>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Test</a:t>
            </a:r>
            <a:r>
              <a:rPr lang="fr-FR" baseline="0"/>
              <a:t> des constantes - Algorithme glouton probabiliste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Série 10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862068679061705"/>
                  <c:y val="-5.42175802426641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y = 2E-06x + 0.0827</a:t>
                    </a:r>
                    <a:br>
                      <a:rPr lang="en-US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R² = 1</a:t>
                    </a:r>
                    <a:endParaRPr lang="en-US">
                      <a:solidFill>
                        <a:schemeClr val="accent1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(Feuil2!$K$2,Feuil2!$K$5,Feuil2!$K$8)</c:f>
              <c:numCache>
                <c:formatCode>General</c:formatCode>
                <c:ptCount val="3"/>
                <c:pt idx="0">
                  <c:v>200</c:v>
                </c:pt>
                <c:pt idx="1">
                  <c:v>3000</c:v>
                </c:pt>
                <c:pt idx="2">
                  <c:v>40000</c:v>
                </c:pt>
              </c:numCache>
            </c:numRef>
          </c:xVal>
          <c:yVal>
            <c:numRef>
              <c:f>(Feuil2!$N$2,Feuil2!$N$5,Feuil2!$N$8)</c:f>
              <c:numCache>
                <c:formatCode>General</c:formatCode>
                <c:ptCount val="3"/>
                <c:pt idx="0">
                  <c:v>4.6870000000000002E-2</c:v>
                </c:pt>
                <c:pt idx="1">
                  <c:v>1.9253400000000001</c:v>
                </c:pt>
                <c:pt idx="2">
                  <c:v>178.91936000000001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3F-4721-A913-626F077535A4}"/>
            </c:ext>
          </c:extLst>
        </c:ser>
        <c:ser>
          <c:idx val="1"/>
          <c:order val="1"/>
          <c:tx>
            <c:v>Série 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814685515970321"/>
                  <c:y val="6.221809296388718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t>y = 2E-06x + 0.073</a:t>
                    </a:r>
                    <a:br>
                      <a:rPr lang="en-US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t>R² = 1</a:t>
                    </a:r>
                    <a:endParaRPr lang="en-US">
                      <a:solidFill>
                        <a:schemeClr val="accent2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(Feuil2!$K$3,Feuil2!$K$6,Feuil2!$K$9)</c:f>
              <c:numCache>
                <c:formatCode>General</c:formatCode>
                <c:ptCount val="3"/>
                <c:pt idx="0">
                  <c:v>200</c:v>
                </c:pt>
                <c:pt idx="1">
                  <c:v>3000</c:v>
                </c:pt>
                <c:pt idx="2">
                  <c:v>40000</c:v>
                </c:pt>
              </c:numCache>
            </c:numRef>
          </c:xVal>
          <c:yVal>
            <c:numRef>
              <c:f>(Feuil2!$N$3,Feuil2!$N$6,Feuil2!$N$9)</c:f>
              <c:numCache>
                <c:formatCode>General</c:formatCode>
                <c:ptCount val="3"/>
                <c:pt idx="0">
                  <c:v>4.7419999999999997E-2</c:v>
                </c:pt>
                <c:pt idx="1">
                  <c:v>1.91212</c:v>
                </c:pt>
                <c:pt idx="2">
                  <c:v>179.59574000000001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3F-4721-A913-626F077535A4}"/>
            </c:ext>
          </c:extLst>
        </c:ser>
        <c:ser>
          <c:idx val="2"/>
          <c:order val="2"/>
          <c:tx>
            <c:v>Série 1000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(Feuil2!$K$4,Feuil2!$K$7,Feuil2!$K$10)</c:f>
              <c:numCache>
                <c:formatCode>General</c:formatCode>
                <c:ptCount val="3"/>
                <c:pt idx="0">
                  <c:v>200</c:v>
                </c:pt>
                <c:pt idx="1">
                  <c:v>3000</c:v>
                </c:pt>
                <c:pt idx="2">
                  <c:v>40000</c:v>
                </c:pt>
              </c:numCache>
            </c:numRef>
          </c:xVal>
          <c:yVal>
            <c:numRef>
              <c:f>(Feuil2!$N$4,Feuil2!$N$7,Feuil2!$N$10)</c:f>
              <c:numCache>
                <c:formatCode>General</c:formatCode>
                <c:ptCount val="3"/>
                <c:pt idx="0">
                  <c:v>4.4830000000000002E-2</c:v>
                </c:pt>
                <c:pt idx="1">
                  <c:v>2.0160300000000002</c:v>
                </c:pt>
                <c:pt idx="2">
                  <c:v>181.30707000000001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3F-4721-A913-626F07753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432256"/>
        <c:axId val="926433568"/>
      </c:scatterChart>
      <c:valAx>
        <c:axId val="92643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baseline="0">
                    <a:effectLst/>
                  </a:rPr>
                  <a:t>Temps (ms, valeur théorique pour O(n²))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6433568"/>
        <c:crosses val="autoZero"/>
        <c:crossBetween val="midCat"/>
      </c:valAx>
      <c:valAx>
        <c:axId val="9264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(ms, valeur empirique)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6432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Test</a:t>
            </a:r>
            <a:r>
              <a:rPr lang="fr-FR" baseline="0"/>
              <a:t> des constantes - Algorithme programmation dynamique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Série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77616976199009136"/>
                  <c:y val="-0.6302943085234572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y = 4E-06x + 0.0695</a:t>
                    </a:r>
                    <a:br>
                      <a:rPr lang="en-US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R² = 1</a:t>
                    </a:r>
                    <a:endParaRPr lang="en-US">
                      <a:solidFill>
                        <a:schemeClr val="accent1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(Feuil2!$M$2,Feuil2!$M$5,Feuil2!$M$8)</c:f>
              <c:numCache>
                <c:formatCode>0.00000</c:formatCode>
                <c:ptCount val="3"/>
                <c:pt idx="0">
                  <c:v>3470.0000000000005</c:v>
                </c:pt>
                <c:pt idx="1">
                  <c:v>302000</c:v>
                </c:pt>
                <c:pt idx="2">
                  <c:v>30217000</c:v>
                </c:pt>
              </c:numCache>
            </c:numRef>
          </c:xVal>
          <c:yVal>
            <c:numRef>
              <c:f>(Feuil2!$O$2,Feuil2!$O$5,Feuil2!$O$8)</c:f>
              <c:numCache>
                <c:formatCode>General</c:formatCode>
                <c:ptCount val="3"/>
                <c:pt idx="0">
                  <c:v>3.5090000000000003E-2</c:v>
                </c:pt>
                <c:pt idx="1">
                  <c:v>1.39428</c:v>
                </c:pt>
                <c:pt idx="2">
                  <c:v>127.65567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C8-41D9-BA19-C668F0FCDB4E}"/>
            </c:ext>
          </c:extLst>
        </c:ser>
        <c:ser>
          <c:idx val="1"/>
          <c:order val="1"/>
          <c:tx>
            <c:v>Série 100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0182549772406999"/>
                  <c:y val="3.320341172065588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t>y = 4E-06x + 0.6832</a:t>
                    </a:r>
                    <a:br>
                      <a:rPr lang="en-US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accent2">
                            <a:lumMod val="75000"/>
                          </a:schemeClr>
                        </a:solidFill>
                      </a:rPr>
                      <a:t>R² = 1</a:t>
                    </a:r>
                    <a:endParaRPr lang="en-US">
                      <a:solidFill>
                        <a:schemeClr val="accent2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(Feuil2!$M$3,Feuil2!$M$6,Feuil2!$M$9)</c:f>
              <c:numCache>
                <c:formatCode>0.00000</c:formatCode>
                <c:ptCount val="3"/>
                <c:pt idx="0">
                  <c:v>28870</c:v>
                </c:pt>
                <c:pt idx="1">
                  <c:v>2780000</c:v>
                </c:pt>
                <c:pt idx="2">
                  <c:v>277808000</c:v>
                </c:pt>
              </c:numCache>
            </c:numRef>
          </c:xVal>
          <c:yVal>
            <c:numRef>
              <c:f>(Feuil2!$O$3,Feuil2!$O$6,Feuil2!$O$9)</c:f>
              <c:numCache>
                <c:formatCode>General</c:formatCode>
                <c:ptCount val="3"/>
                <c:pt idx="0">
                  <c:v>0.15748000000000001</c:v>
                </c:pt>
                <c:pt idx="1">
                  <c:v>13.068250000000001</c:v>
                </c:pt>
                <c:pt idx="2">
                  <c:v>1172.9648999999999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C8-41D9-BA19-C668F0FCDB4E}"/>
            </c:ext>
          </c:extLst>
        </c:ser>
        <c:ser>
          <c:idx val="2"/>
          <c:order val="2"/>
          <c:tx>
            <c:v>Série 1000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78025240337570567"/>
                  <c:y val="-0.4728192287767490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y = 4E-06x - 0.0092</a:t>
                    </a:r>
                    <a:br>
                      <a:rPr lang="en-US" baseline="0">
                        <a:solidFill>
                          <a:schemeClr val="bg2">
                            <a:lumMod val="25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2">
                            <a:lumMod val="25000"/>
                          </a:schemeClr>
                        </a:solidFill>
                      </a:rPr>
                      <a:t>R² = 1</a:t>
                    </a:r>
                    <a:endParaRPr lang="en-US">
                      <a:solidFill>
                        <a:schemeClr val="bg2">
                          <a:lumMod val="2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(Feuil2!$M$4,Feuil2!$M$7)</c:f>
              <c:numCache>
                <c:formatCode>0.00000</c:formatCode>
                <c:ptCount val="2"/>
                <c:pt idx="0">
                  <c:v>280140</c:v>
                </c:pt>
                <c:pt idx="1">
                  <c:v>27102900</c:v>
                </c:pt>
              </c:numCache>
            </c:numRef>
          </c:xVal>
          <c:yVal>
            <c:numRef>
              <c:f>(Feuil2!$O$4,Feuil2!$O$7)</c:f>
              <c:numCache>
                <c:formatCode>General</c:formatCode>
                <c:ptCount val="2"/>
                <c:pt idx="0">
                  <c:v>1.21075</c:v>
                </c:pt>
                <c:pt idx="1">
                  <c:v>118.0134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C8-41D9-BA19-C668F0FCD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432256"/>
        <c:axId val="926433568"/>
      </c:scatterChart>
      <c:valAx>
        <c:axId val="92643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baseline="0">
                    <a:effectLst/>
                  </a:rPr>
                  <a:t>Temps (ms, valeur théorique pour O(mn))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6433568"/>
        <c:crosses val="autoZero"/>
        <c:crossBetween val="midCat"/>
      </c:valAx>
      <c:valAx>
        <c:axId val="9264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(ms, valeur empirique)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6432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422827</xdr:colOff>
      <xdr:row>27</xdr:row>
      <xdr:rowOff>177866</xdr:rowOff>
    </xdr:from>
    <xdr:to>
      <xdr:col>24</xdr:col>
      <xdr:colOff>364436</xdr:colOff>
      <xdr:row>46</xdr:row>
      <xdr:rowOff>49695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24E5729-5C4B-4033-9574-1CAC9AA04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653052</xdr:colOff>
      <xdr:row>11</xdr:row>
      <xdr:rowOff>20070</xdr:rowOff>
    </xdr:from>
    <xdr:to>
      <xdr:col>16</xdr:col>
      <xdr:colOff>172660</xdr:colOff>
      <xdr:row>36</xdr:row>
      <xdr:rowOff>107674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D46A7D3-8A9A-4CC2-B9A5-9DCBA6F42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CA77D8A-7861-4689-9BED-D498A2357166}" autoFormatId="16" applyNumberFormats="0" applyBorderFormats="0" applyFontFormats="0" applyPatternFormats="0" applyAlignmentFormats="0" applyWidthHeightFormats="0">
  <queryTableRefresh nextId="8" unboundColumnsRight="1">
    <queryTableFields count="6">
      <queryTableField id="1" name="algo" tableColumnId="1"/>
      <queryTableField id="2" name="taille" tableColumnId="2"/>
      <queryTableField id="3" name="capacite" tableColumnId="3"/>
      <queryTableField id="4" name="temps" tableColumnId="4"/>
      <queryTableField id="5" name="revenu" tableColumnId="5"/>
      <queryTableField id="7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A9509CE5-17D0-4254-88F9-EF6FD113B235}" autoFormatId="16" applyNumberFormats="0" applyBorderFormats="0" applyFontFormats="0" applyPatternFormats="0" applyAlignmentFormats="0" applyWidthHeightFormats="0">
  <queryTableRefresh nextId="5">
    <queryTableFields count="4">
      <queryTableField id="1" name="capFour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7E5C5-1885-41AA-99E5-A96BCFEC7CE2}" name="results" displayName="results" ref="A1:F217" tableType="queryTable" totalsRowShown="0">
  <autoFilter ref="A1:F217" xr:uid="{5262571F-06E6-4AC6-B897-13D800C3EB2C}"/>
  <tableColumns count="6">
    <tableColumn id="1" xr3:uid="{8977BA21-15F3-4015-B3C3-2C3CAAE28F45}" uniqueName="1" name="algo" queryTableFieldId="1"/>
    <tableColumn id="2" xr3:uid="{BA664647-4A71-4AA6-86D4-865A7AF3A4E0}" uniqueName="2" name="taille" queryTableFieldId="2"/>
    <tableColumn id="3" xr3:uid="{5ADCA0E6-C85B-40B6-A561-26701F0199DA}" uniqueName="3" name="capacite" queryTableFieldId="3"/>
    <tableColumn id="4" xr3:uid="{7566E714-973C-4D08-B2BA-73A76294B8D6}" uniqueName="4" name="temps" queryTableFieldId="4" dataDxfId="1"/>
    <tableColumn id="5" xr3:uid="{36AD881C-90DF-4980-AB70-CFD90E7C7CA0}" uniqueName="5" name="revenu" queryTableFieldId="5"/>
    <tableColumn id="6" xr3:uid="{54E10E31-46AB-4B5E-891A-E27BBE14EE42}" uniqueName="6" name="capFour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D40D68-44A8-45B9-A176-484E2D0CBEDF}" name="resultsCap" displayName="resultsCap" ref="A1:D91" tableType="queryTable" totalsRowShown="0">
  <autoFilter ref="A1:D91" xr:uid="{9BFB8646-1950-4EA2-BC34-D182445852BD}"/>
  <tableColumns count="4">
    <tableColumn id="1" xr3:uid="{A3FDBE14-85D8-4312-ACD1-C25D7308AA0F}" uniqueName="1" name="capFour" queryTableFieldId="1" dataDxfId="0"/>
    <tableColumn id="2" xr3:uid="{112B5767-3927-456B-92EE-119510A80B6D}" uniqueName="2" name="Column1" queryTableFieldId="2"/>
    <tableColumn id="3" xr3:uid="{726D4A21-4E6E-455B-AEBC-DA9DDEBC7681}" uniqueName="3" name="_1" queryTableFieldId="3"/>
    <tableColumn id="4" xr3:uid="{D8839D1A-E377-48AB-8B20-12BB6AB2656B}" uniqueName="4" name="_2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B65D-64F3-43DC-BA33-E7EE4DAA4E8F}">
  <dimension ref="A1:Q217"/>
  <sheetViews>
    <sheetView tabSelected="1" topLeftCell="A158" zoomScale="115" zoomScaleNormal="115" workbookViewId="0">
      <selection activeCell="R27" sqref="R27"/>
    </sheetView>
  </sheetViews>
  <sheetFormatPr baseColWidth="10" defaultRowHeight="15" x14ac:dyDescent="0.25"/>
  <cols>
    <col min="1" max="1" width="8.28515625" bestFit="1" customWidth="1"/>
    <col min="2" max="2" width="7.85546875" bestFit="1" customWidth="1"/>
    <col min="3" max="3" width="10.5703125" bestFit="1" customWidth="1"/>
    <col min="4" max="4" width="10.5703125" style="1" customWidth="1"/>
    <col min="5" max="5" width="9.5703125" bestFit="1" customWidth="1"/>
    <col min="6" max="6" width="9.7109375" customWidth="1"/>
    <col min="7" max="7" width="13.5703125" style="2" bestFit="1" customWidth="1"/>
    <col min="8" max="8" width="14.5703125" style="2" bestFit="1" customWidth="1"/>
    <col min="9" max="9" width="14.5703125" style="2" customWidth="1"/>
    <col min="11" max="11" width="9.7109375" customWidth="1"/>
    <col min="12" max="12" width="15.85546875" customWidth="1"/>
    <col min="13" max="13" width="20.140625" customWidth="1"/>
  </cols>
  <sheetData>
    <row r="1" spans="1:17" ht="15.75" thickBot="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11</v>
      </c>
      <c r="I1" s="2" t="s">
        <v>15</v>
      </c>
      <c r="J1" t="s">
        <v>17</v>
      </c>
      <c r="K1" t="s">
        <v>16</v>
      </c>
      <c r="L1" s="2" t="s">
        <v>18</v>
      </c>
      <c r="M1" s="2" t="s">
        <v>19</v>
      </c>
      <c r="N1" t="s">
        <v>8</v>
      </c>
      <c r="O1" t="s">
        <v>9</v>
      </c>
      <c r="Q1" t="s">
        <v>10</v>
      </c>
    </row>
    <row r="2" spans="1:17" ht="15.75" thickBot="1" x14ac:dyDescent="0.3">
      <c r="A2" t="s">
        <v>5</v>
      </c>
      <c r="B2">
        <v>100</v>
      </c>
      <c r="C2">
        <v>10</v>
      </c>
      <c r="D2" s="1">
        <v>2.53E-2</v>
      </c>
      <c r="E2">
        <v>13</v>
      </c>
      <c r="F2">
        <v>11</v>
      </c>
      <c r="G2" s="2">
        <f>AVERAGE(D2:D11)</f>
        <v>4.6870000000000002E-2</v>
      </c>
      <c r="H2" s="2">
        <f>AVERAGE(E2:E11)</f>
        <v>40.4</v>
      </c>
      <c r="I2" s="2">
        <f>AVERAGE(F2:F11)</f>
        <v>34.700000000000003</v>
      </c>
      <c r="J2">
        <v>100</v>
      </c>
      <c r="K2">
        <f>J2*LOG(J2)</f>
        <v>200</v>
      </c>
      <c r="L2" s="2">
        <f>I2</f>
        <v>34.700000000000003</v>
      </c>
      <c r="M2" s="2">
        <f>J2*L2</f>
        <v>3470.0000000000005</v>
      </c>
      <c r="N2" s="3">
        <v>4.6870000000000002E-2</v>
      </c>
      <c r="O2" s="3">
        <v>3.5090000000000003E-2</v>
      </c>
      <c r="P2" s="3">
        <f>O2*L2</f>
        <v>1.2176230000000001</v>
      </c>
      <c r="Q2" s="3">
        <v>3.3169200000000001</v>
      </c>
    </row>
    <row r="3" spans="1:17" ht="15.75" thickBot="1" x14ac:dyDescent="0.3">
      <c r="A3" t="s">
        <v>5</v>
      </c>
      <c r="B3">
        <v>100</v>
      </c>
      <c r="C3">
        <v>10</v>
      </c>
      <c r="D3" s="1">
        <v>2.8500000000000001E-2</v>
      </c>
      <c r="E3">
        <v>17</v>
      </c>
      <c r="F3">
        <v>11</v>
      </c>
      <c r="J3">
        <v>100</v>
      </c>
      <c r="K3">
        <f t="shared" ref="K3:K10" si="0">J3*LOG(J3)</f>
        <v>200</v>
      </c>
      <c r="L3" s="2">
        <f>I12</f>
        <v>288.7</v>
      </c>
      <c r="M3" s="2">
        <f t="shared" ref="M3:M10" si="1">J3*L3</f>
        <v>28870</v>
      </c>
      <c r="N3" s="4">
        <v>4.7419999999999997E-2</v>
      </c>
      <c r="O3" s="4">
        <v>0.15748000000000001</v>
      </c>
      <c r="P3" s="3">
        <f t="shared" ref="P3:P10" si="2">O3*L3</f>
        <v>45.464475999999998</v>
      </c>
      <c r="Q3" s="4">
        <v>2.6549200000000002</v>
      </c>
    </row>
    <row r="4" spans="1:17" ht="15.75" thickBot="1" x14ac:dyDescent="0.3">
      <c r="A4" t="s">
        <v>5</v>
      </c>
      <c r="B4">
        <v>100</v>
      </c>
      <c r="C4">
        <v>10</v>
      </c>
      <c r="D4" s="1">
        <v>3.1099999999999999E-2</v>
      </c>
      <c r="E4">
        <v>18</v>
      </c>
      <c r="F4">
        <v>15</v>
      </c>
      <c r="J4">
        <v>100</v>
      </c>
      <c r="K4">
        <f t="shared" si="0"/>
        <v>200</v>
      </c>
      <c r="L4" s="2">
        <f>I22</f>
        <v>2801.4</v>
      </c>
      <c r="M4" s="2">
        <f t="shared" si="1"/>
        <v>280140</v>
      </c>
      <c r="N4" s="4">
        <v>4.4830000000000002E-2</v>
      </c>
      <c r="O4" s="4">
        <v>1.21075</v>
      </c>
      <c r="P4" s="3">
        <f t="shared" si="2"/>
        <v>3391.7950500000002</v>
      </c>
      <c r="Q4" s="4">
        <v>2.6847699999999999</v>
      </c>
    </row>
    <row r="5" spans="1:17" ht="15.75" thickBot="1" x14ac:dyDescent="0.3">
      <c r="A5" t="s">
        <v>5</v>
      </c>
      <c r="B5">
        <v>100</v>
      </c>
      <c r="C5">
        <v>10</v>
      </c>
      <c r="D5" s="1">
        <v>3.0200000000000001E-2</v>
      </c>
      <c r="E5">
        <v>27</v>
      </c>
      <c r="F5">
        <v>22</v>
      </c>
      <c r="J5">
        <v>1000</v>
      </c>
      <c r="K5">
        <f t="shared" si="0"/>
        <v>3000</v>
      </c>
      <c r="L5" s="2">
        <f>I32</f>
        <v>302</v>
      </c>
      <c r="M5" s="2">
        <f t="shared" si="1"/>
        <v>302000</v>
      </c>
      <c r="N5" s="4">
        <v>1.9253400000000001</v>
      </c>
      <c r="O5" s="4">
        <v>1.39428</v>
      </c>
      <c r="P5" s="3">
        <f t="shared" si="2"/>
        <v>421.07256000000001</v>
      </c>
    </row>
    <row r="6" spans="1:17" ht="15.75" thickBot="1" x14ac:dyDescent="0.3">
      <c r="A6" t="s">
        <v>5</v>
      </c>
      <c r="B6">
        <v>100</v>
      </c>
      <c r="C6">
        <v>10</v>
      </c>
      <c r="D6" s="1">
        <v>4.3400000000000001E-2</v>
      </c>
      <c r="E6">
        <v>39</v>
      </c>
      <c r="F6">
        <v>32</v>
      </c>
      <c r="J6">
        <v>1000</v>
      </c>
      <c r="K6">
        <f t="shared" si="0"/>
        <v>3000</v>
      </c>
      <c r="L6" s="2">
        <f>I42</f>
        <v>2780</v>
      </c>
      <c r="M6" s="2">
        <f t="shared" si="1"/>
        <v>2780000</v>
      </c>
      <c r="N6" s="4">
        <v>1.91212</v>
      </c>
      <c r="O6" s="4">
        <v>13.068250000000001</v>
      </c>
      <c r="P6" s="3">
        <f t="shared" si="2"/>
        <v>36329.735000000001</v>
      </c>
    </row>
    <row r="7" spans="1:17" ht="15.75" thickBot="1" x14ac:dyDescent="0.3">
      <c r="A7" t="s">
        <v>5</v>
      </c>
      <c r="B7">
        <v>100</v>
      </c>
      <c r="C7">
        <v>10</v>
      </c>
      <c r="D7" s="1">
        <v>6.9199999999999998E-2</v>
      </c>
      <c r="E7">
        <v>74</v>
      </c>
      <c r="F7">
        <v>64</v>
      </c>
      <c r="J7">
        <v>1000</v>
      </c>
      <c r="K7">
        <f t="shared" si="0"/>
        <v>3000</v>
      </c>
      <c r="L7" s="2">
        <f>I52</f>
        <v>27102.9</v>
      </c>
      <c r="M7" s="2">
        <f t="shared" si="1"/>
        <v>27102900</v>
      </c>
      <c r="N7" s="4">
        <v>2.0160300000000002</v>
      </c>
      <c r="O7" s="4">
        <v>118.0134</v>
      </c>
      <c r="P7" s="3">
        <f t="shared" si="2"/>
        <v>3198505.3788600005</v>
      </c>
    </row>
    <row r="8" spans="1:17" ht="15.75" thickBot="1" x14ac:dyDescent="0.3">
      <c r="A8" t="s">
        <v>5</v>
      </c>
      <c r="B8">
        <v>100</v>
      </c>
      <c r="C8">
        <v>10</v>
      </c>
      <c r="D8" s="1">
        <v>5.1700000000000003E-2</v>
      </c>
      <c r="E8">
        <v>43</v>
      </c>
      <c r="F8">
        <v>38</v>
      </c>
      <c r="J8">
        <v>10000</v>
      </c>
      <c r="K8">
        <f t="shared" si="0"/>
        <v>40000</v>
      </c>
      <c r="L8" s="2">
        <f>I62</f>
        <v>3021.7</v>
      </c>
      <c r="M8" s="2">
        <f t="shared" si="1"/>
        <v>30217000</v>
      </c>
      <c r="N8" s="4">
        <v>178.91936000000001</v>
      </c>
      <c r="O8" s="4">
        <v>127.65567</v>
      </c>
      <c r="P8" s="3">
        <f t="shared" si="2"/>
        <v>385737.13803899998</v>
      </c>
    </row>
    <row r="9" spans="1:17" ht="15.75" thickBot="1" x14ac:dyDescent="0.3">
      <c r="A9" t="s">
        <v>5</v>
      </c>
      <c r="B9">
        <v>100</v>
      </c>
      <c r="C9">
        <v>10</v>
      </c>
      <c r="D9" s="1">
        <v>5.2999999999999999E-2</v>
      </c>
      <c r="E9">
        <v>50</v>
      </c>
      <c r="F9">
        <v>43</v>
      </c>
      <c r="J9">
        <v>10000</v>
      </c>
      <c r="K9">
        <f t="shared" si="0"/>
        <v>40000</v>
      </c>
      <c r="L9" s="2">
        <f>I72</f>
        <v>27780.799999999999</v>
      </c>
      <c r="M9" s="2">
        <f t="shared" si="1"/>
        <v>277808000</v>
      </c>
      <c r="N9" s="4">
        <v>179.59574000000001</v>
      </c>
      <c r="O9" s="4">
        <v>1172.9648999999999</v>
      </c>
      <c r="P9" s="3">
        <f t="shared" si="2"/>
        <v>32585903.293919999</v>
      </c>
    </row>
    <row r="10" spans="1:17" ht="15.75" thickBot="1" x14ac:dyDescent="0.3">
      <c r="A10" t="s">
        <v>5</v>
      </c>
      <c r="B10">
        <v>100</v>
      </c>
      <c r="C10">
        <v>10</v>
      </c>
      <c r="D10" s="1">
        <v>5.6099999999999997E-2</v>
      </c>
      <c r="E10">
        <v>60</v>
      </c>
      <c r="F10">
        <v>55</v>
      </c>
      <c r="J10">
        <v>10000</v>
      </c>
      <c r="K10">
        <f t="shared" si="0"/>
        <v>40000</v>
      </c>
      <c r="L10" s="2">
        <f>I82</f>
        <v>273819.3</v>
      </c>
      <c r="M10" s="2">
        <f t="shared" si="1"/>
        <v>2738193000</v>
      </c>
      <c r="N10" s="4">
        <v>181.30707000000001</v>
      </c>
      <c r="O10" s="4"/>
      <c r="P10" s="3">
        <f t="shared" si="2"/>
        <v>0</v>
      </c>
    </row>
    <row r="11" spans="1:17" x14ac:dyDescent="0.25">
      <c r="A11" t="s">
        <v>5</v>
      </c>
      <c r="B11">
        <v>100</v>
      </c>
      <c r="C11">
        <v>10</v>
      </c>
      <c r="D11" s="1">
        <v>8.0199999999999994E-2</v>
      </c>
      <c r="E11">
        <v>63</v>
      </c>
      <c r="F11">
        <v>56</v>
      </c>
    </row>
    <row r="12" spans="1:17" x14ac:dyDescent="0.25">
      <c r="A12" t="s">
        <v>5</v>
      </c>
      <c r="B12">
        <v>100</v>
      </c>
      <c r="C12">
        <v>100</v>
      </c>
      <c r="D12" s="1">
        <v>2.6700000000000002E-2</v>
      </c>
      <c r="E12">
        <v>129</v>
      </c>
      <c r="F12">
        <v>101</v>
      </c>
      <c r="G12" s="2">
        <f>AVERAGE(D12:D21)</f>
        <v>4.7420000000000004E-2</v>
      </c>
      <c r="H12" s="2">
        <f>AVERAGE(E12:E21)</f>
        <v>327.2</v>
      </c>
      <c r="I12" s="2">
        <f>AVERAGE(F12:F21)</f>
        <v>288.7</v>
      </c>
    </row>
    <row r="13" spans="1:17" x14ac:dyDescent="0.25">
      <c r="A13" t="s">
        <v>5</v>
      </c>
      <c r="B13">
        <v>100</v>
      </c>
      <c r="C13">
        <v>100</v>
      </c>
      <c r="D13" s="1">
        <v>2.5499999999999998E-2</v>
      </c>
      <c r="E13">
        <v>121</v>
      </c>
      <c r="F13">
        <v>107</v>
      </c>
    </row>
    <row r="14" spans="1:17" x14ac:dyDescent="0.25">
      <c r="A14" t="s">
        <v>5</v>
      </c>
      <c r="B14">
        <v>100</v>
      </c>
      <c r="C14">
        <v>100</v>
      </c>
      <c r="D14" s="1">
        <v>4.2000000000000003E-2</v>
      </c>
      <c r="E14">
        <v>174</v>
      </c>
      <c r="F14">
        <v>147</v>
      </c>
    </row>
    <row r="15" spans="1:17" x14ac:dyDescent="0.25">
      <c r="A15" t="s">
        <v>5</v>
      </c>
      <c r="B15">
        <v>100</v>
      </c>
      <c r="C15">
        <v>100</v>
      </c>
      <c r="D15" s="1">
        <v>4.4200000000000003E-2</v>
      </c>
      <c r="E15">
        <v>212</v>
      </c>
      <c r="F15">
        <v>184</v>
      </c>
    </row>
    <row r="16" spans="1:17" x14ac:dyDescent="0.25">
      <c r="A16" t="s">
        <v>5</v>
      </c>
      <c r="B16">
        <v>100</v>
      </c>
      <c r="C16">
        <v>100</v>
      </c>
      <c r="D16" s="1">
        <v>4.2599999999999999E-2</v>
      </c>
      <c r="E16">
        <v>302</v>
      </c>
      <c r="F16">
        <v>268</v>
      </c>
    </row>
    <row r="17" spans="1:9" x14ac:dyDescent="0.25">
      <c r="A17" t="s">
        <v>5</v>
      </c>
      <c r="B17">
        <v>100</v>
      </c>
      <c r="C17">
        <v>100</v>
      </c>
      <c r="D17" s="1">
        <v>4.5999999999999999E-2</v>
      </c>
      <c r="E17">
        <v>361</v>
      </c>
      <c r="F17">
        <v>310</v>
      </c>
    </row>
    <row r="18" spans="1:9" x14ac:dyDescent="0.25">
      <c r="A18" t="s">
        <v>5</v>
      </c>
      <c r="B18">
        <v>100</v>
      </c>
      <c r="C18">
        <v>100</v>
      </c>
      <c r="D18" s="1">
        <v>6.1899999999999997E-2</v>
      </c>
      <c r="E18">
        <v>418</v>
      </c>
      <c r="F18">
        <v>347</v>
      </c>
    </row>
    <row r="19" spans="1:9" x14ac:dyDescent="0.25">
      <c r="A19" t="s">
        <v>5</v>
      </c>
      <c r="B19">
        <v>100</v>
      </c>
      <c r="C19">
        <v>100</v>
      </c>
      <c r="D19" s="1">
        <v>5.45E-2</v>
      </c>
      <c r="E19">
        <v>481</v>
      </c>
      <c r="F19">
        <v>443</v>
      </c>
    </row>
    <row r="20" spans="1:9" x14ac:dyDescent="0.25">
      <c r="A20" t="s">
        <v>5</v>
      </c>
      <c r="B20">
        <v>100</v>
      </c>
      <c r="C20">
        <v>100</v>
      </c>
      <c r="D20" s="1">
        <v>6.4699999999999994E-2</v>
      </c>
      <c r="E20">
        <v>506</v>
      </c>
      <c r="F20">
        <v>455</v>
      </c>
    </row>
    <row r="21" spans="1:9" x14ac:dyDescent="0.25">
      <c r="A21" t="s">
        <v>5</v>
      </c>
      <c r="B21">
        <v>100</v>
      </c>
      <c r="C21">
        <v>100</v>
      </c>
      <c r="D21" s="1">
        <v>6.6100000000000006E-2</v>
      </c>
      <c r="E21">
        <v>568</v>
      </c>
      <c r="F21">
        <v>525</v>
      </c>
    </row>
    <row r="22" spans="1:9" x14ac:dyDescent="0.25">
      <c r="A22" t="s">
        <v>5</v>
      </c>
      <c r="B22">
        <v>100</v>
      </c>
      <c r="C22">
        <v>1000</v>
      </c>
      <c r="D22" s="1">
        <v>3.2800000000000003E-2</v>
      </c>
      <c r="E22">
        <v>1361</v>
      </c>
      <c r="F22">
        <v>1001</v>
      </c>
      <c r="G22" s="2">
        <f t="shared" ref="G22:I22" si="3">AVERAGE(D22:D31)</f>
        <v>4.4829999999999995E-2</v>
      </c>
      <c r="H22" s="2">
        <f t="shared" si="3"/>
        <v>3155</v>
      </c>
      <c r="I22" s="2">
        <f t="shared" si="3"/>
        <v>2801.4</v>
      </c>
    </row>
    <row r="23" spans="1:9" x14ac:dyDescent="0.25">
      <c r="A23" t="s">
        <v>5</v>
      </c>
      <c r="B23">
        <v>100</v>
      </c>
      <c r="C23">
        <v>1000</v>
      </c>
      <c r="D23" s="1">
        <v>2.7199999999999998E-2</v>
      </c>
      <c r="E23">
        <v>1236</v>
      </c>
      <c r="F23">
        <v>1118</v>
      </c>
    </row>
    <row r="24" spans="1:9" x14ac:dyDescent="0.25">
      <c r="A24" t="s">
        <v>5</v>
      </c>
      <c r="B24">
        <v>100</v>
      </c>
      <c r="C24">
        <v>1000</v>
      </c>
      <c r="D24" s="1">
        <v>3.73E-2</v>
      </c>
      <c r="E24">
        <v>1882</v>
      </c>
      <c r="F24">
        <v>1553</v>
      </c>
    </row>
    <row r="25" spans="1:9" x14ac:dyDescent="0.25">
      <c r="A25" t="s">
        <v>5</v>
      </c>
      <c r="B25">
        <v>100</v>
      </c>
      <c r="C25">
        <v>1000</v>
      </c>
      <c r="D25" s="1">
        <v>3.61E-2</v>
      </c>
      <c r="E25">
        <v>2484</v>
      </c>
      <c r="F25">
        <v>2086</v>
      </c>
    </row>
    <row r="26" spans="1:9" x14ac:dyDescent="0.25">
      <c r="A26" t="s">
        <v>5</v>
      </c>
      <c r="B26">
        <v>100</v>
      </c>
      <c r="C26">
        <v>1000</v>
      </c>
      <c r="D26" s="1">
        <v>3.9800000000000002E-2</v>
      </c>
      <c r="E26">
        <v>2788</v>
      </c>
      <c r="F26">
        <v>2221</v>
      </c>
    </row>
    <row r="27" spans="1:9" x14ac:dyDescent="0.25">
      <c r="A27" t="s">
        <v>5</v>
      </c>
      <c r="B27">
        <v>100</v>
      </c>
      <c r="C27">
        <v>1000</v>
      </c>
      <c r="D27" s="1">
        <v>4.6600000000000003E-2</v>
      </c>
      <c r="E27">
        <v>3480</v>
      </c>
      <c r="F27">
        <v>3055</v>
      </c>
    </row>
    <row r="28" spans="1:9" x14ac:dyDescent="0.25">
      <c r="A28" t="s">
        <v>5</v>
      </c>
      <c r="B28">
        <v>100</v>
      </c>
      <c r="C28">
        <v>1000</v>
      </c>
      <c r="D28" s="1">
        <v>4.7600000000000003E-2</v>
      </c>
      <c r="E28">
        <v>3530</v>
      </c>
      <c r="F28">
        <v>3270</v>
      </c>
    </row>
    <row r="29" spans="1:9" x14ac:dyDescent="0.25">
      <c r="A29" t="s">
        <v>5</v>
      </c>
      <c r="B29">
        <v>100</v>
      </c>
      <c r="C29">
        <v>1000</v>
      </c>
      <c r="D29" s="1">
        <v>6.6699999999999995E-2</v>
      </c>
      <c r="E29">
        <v>3973</v>
      </c>
      <c r="F29">
        <v>3736</v>
      </c>
    </row>
    <row r="30" spans="1:9" x14ac:dyDescent="0.25">
      <c r="A30" t="s">
        <v>5</v>
      </c>
      <c r="B30">
        <v>100</v>
      </c>
      <c r="C30">
        <v>1000</v>
      </c>
      <c r="D30" s="1">
        <v>5.8400000000000001E-2</v>
      </c>
      <c r="E30">
        <v>5161</v>
      </c>
      <c r="F30">
        <v>4734</v>
      </c>
    </row>
    <row r="31" spans="1:9" x14ac:dyDescent="0.25">
      <c r="A31" t="s">
        <v>5</v>
      </c>
      <c r="B31">
        <v>100</v>
      </c>
      <c r="C31">
        <v>1000</v>
      </c>
      <c r="D31" s="1">
        <v>5.5800000000000002E-2</v>
      </c>
      <c r="E31">
        <v>5655</v>
      </c>
      <c r="F31">
        <v>5240</v>
      </c>
    </row>
    <row r="32" spans="1:9" x14ac:dyDescent="0.25">
      <c r="A32" t="s">
        <v>5</v>
      </c>
      <c r="B32">
        <v>1000</v>
      </c>
      <c r="C32">
        <v>10</v>
      </c>
      <c r="D32" s="1">
        <v>0.39589999999999997</v>
      </c>
      <c r="E32">
        <v>60</v>
      </c>
      <c r="F32">
        <v>54</v>
      </c>
      <c r="G32" s="2">
        <f t="shared" ref="G32:I32" si="4">AVERAGE(D32:D41)</f>
        <v>1.9253399999999998</v>
      </c>
      <c r="H32" s="2">
        <f t="shared" si="4"/>
        <v>320.89999999999998</v>
      </c>
      <c r="I32" s="2">
        <f t="shared" si="4"/>
        <v>302</v>
      </c>
    </row>
    <row r="33" spans="1:9" x14ac:dyDescent="0.25">
      <c r="A33" t="s">
        <v>5</v>
      </c>
      <c r="B33">
        <v>1000</v>
      </c>
      <c r="C33">
        <v>10</v>
      </c>
      <c r="D33" s="1">
        <v>0.81069999999999998</v>
      </c>
      <c r="E33">
        <v>118</v>
      </c>
      <c r="F33">
        <v>111</v>
      </c>
    </row>
    <row r="34" spans="1:9" x14ac:dyDescent="0.25">
      <c r="A34" t="s">
        <v>5</v>
      </c>
      <c r="B34">
        <v>1000</v>
      </c>
      <c r="C34">
        <v>10</v>
      </c>
      <c r="D34" s="1">
        <v>1.1560999999999999</v>
      </c>
      <c r="E34">
        <v>174</v>
      </c>
      <c r="F34">
        <v>163</v>
      </c>
    </row>
    <row r="35" spans="1:9" x14ac:dyDescent="0.25">
      <c r="A35" t="s">
        <v>5</v>
      </c>
      <c r="B35">
        <v>1000</v>
      </c>
      <c r="C35">
        <v>10</v>
      </c>
      <c r="D35" s="1">
        <v>1.3603000000000001</v>
      </c>
      <c r="E35">
        <v>236</v>
      </c>
      <c r="F35">
        <v>218</v>
      </c>
    </row>
    <row r="36" spans="1:9" x14ac:dyDescent="0.25">
      <c r="A36" t="s">
        <v>5</v>
      </c>
      <c r="B36">
        <v>1000</v>
      </c>
      <c r="C36">
        <v>10</v>
      </c>
      <c r="D36" s="1">
        <v>1.7414000000000001</v>
      </c>
      <c r="E36">
        <v>291</v>
      </c>
      <c r="F36">
        <v>275</v>
      </c>
    </row>
    <row r="37" spans="1:9" x14ac:dyDescent="0.25">
      <c r="A37" t="s">
        <v>5</v>
      </c>
      <c r="B37">
        <v>1000</v>
      </c>
      <c r="C37">
        <v>10</v>
      </c>
      <c r="D37" s="1">
        <v>2.1375000000000002</v>
      </c>
      <c r="E37">
        <v>355</v>
      </c>
      <c r="F37">
        <v>324</v>
      </c>
    </row>
    <row r="38" spans="1:9" x14ac:dyDescent="0.25">
      <c r="A38" t="s">
        <v>5</v>
      </c>
      <c r="B38">
        <v>1000</v>
      </c>
      <c r="C38">
        <v>10</v>
      </c>
      <c r="D38" s="1">
        <v>2.3546999999999998</v>
      </c>
      <c r="E38">
        <v>396</v>
      </c>
      <c r="F38">
        <v>379</v>
      </c>
    </row>
    <row r="39" spans="1:9" x14ac:dyDescent="0.25">
      <c r="A39" t="s">
        <v>5</v>
      </c>
      <c r="B39">
        <v>1000</v>
      </c>
      <c r="C39">
        <v>10</v>
      </c>
      <c r="D39" s="1">
        <v>2.8228</v>
      </c>
      <c r="E39">
        <v>469</v>
      </c>
      <c r="F39">
        <v>445</v>
      </c>
    </row>
    <row r="40" spans="1:9" x14ac:dyDescent="0.25">
      <c r="A40" t="s">
        <v>5</v>
      </c>
      <c r="B40">
        <v>1000</v>
      </c>
      <c r="C40">
        <v>10</v>
      </c>
      <c r="D40" s="1">
        <v>3.0112000000000001</v>
      </c>
      <c r="E40">
        <v>522</v>
      </c>
      <c r="F40">
        <v>494</v>
      </c>
    </row>
    <row r="41" spans="1:9" x14ac:dyDescent="0.25">
      <c r="A41" t="s">
        <v>5</v>
      </c>
      <c r="B41">
        <v>1000</v>
      </c>
      <c r="C41">
        <v>10</v>
      </c>
      <c r="D41" s="1">
        <v>3.4628000000000001</v>
      </c>
      <c r="E41">
        <v>588</v>
      </c>
      <c r="F41">
        <v>557</v>
      </c>
    </row>
    <row r="42" spans="1:9" x14ac:dyDescent="0.25">
      <c r="A42" t="s">
        <v>5</v>
      </c>
      <c r="B42">
        <v>1000</v>
      </c>
      <c r="C42">
        <v>100</v>
      </c>
      <c r="D42" s="1">
        <v>0.4728</v>
      </c>
      <c r="E42">
        <v>571</v>
      </c>
      <c r="F42">
        <v>496</v>
      </c>
      <c r="G42" s="2">
        <f t="shared" ref="G42:I42" si="5">AVERAGE(D42:D51)</f>
        <v>1.9121199999999998</v>
      </c>
      <c r="H42" s="2">
        <f t="shared" si="5"/>
        <v>2951.3</v>
      </c>
      <c r="I42" s="2">
        <f t="shared" si="5"/>
        <v>2780</v>
      </c>
    </row>
    <row r="43" spans="1:9" x14ac:dyDescent="0.25">
      <c r="A43" t="s">
        <v>5</v>
      </c>
      <c r="B43">
        <v>1000</v>
      </c>
      <c r="C43">
        <v>100</v>
      </c>
      <c r="D43" s="1">
        <v>0.79769999999999996</v>
      </c>
      <c r="E43">
        <v>1095</v>
      </c>
      <c r="F43">
        <v>1027</v>
      </c>
    </row>
    <row r="44" spans="1:9" x14ac:dyDescent="0.25">
      <c r="A44" t="s">
        <v>5</v>
      </c>
      <c r="B44">
        <v>1000</v>
      </c>
      <c r="C44">
        <v>100</v>
      </c>
      <c r="D44" s="1">
        <v>1.107</v>
      </c>
      <c r="E44">
        <v>1576</v>
      </c>
      <c r="F44">
        <v>1488</v>
      </c>
    </row>
    <row r="45" spans="1:9" x14ac:dyDescent="0.25">
      <c r="A45" t="s">
        <v>5</v>
      </c>
      <c r="B45">
        <v>1000</v>
      </c>
      <c r="C45">
        <v>100</v>
      </c>
      <c r="D45" s="1">
        <v>1.4242999999999999</v>
      </c>
      <c r="E45">
        <v>2171</v>
      </c>
      <c r="F45">
        <v>2004</v>
      </c>
    </row>
    <row r="46" spans="1:9" x14ac:dyDescent="0.25">
      <c r="A46" t="s">
        <v>5</v>
      </c>
      <c r="B46">
        <v>1000</v>
      </c>
      <c r="C46">
        <v>100</v>
      </c>
      <c r="D46" s="1">
        <v>1.8076000000000001</v>
      </c>
      <c r="E46">
        <v>2717</v>
      </c>
      <c r="F46">
        <v>2564</v>
      </c>
    </row>
    <row r="47" spans="1:9" x14ac:dyDescent="0.25">
      <c r="A47" t="s">
        <v>5</v>
      </c>
      <c r="B47">
        <v>1000</v>
      </c>
      <c r="C47">
        <v>100</v>
      </c>
      <c r="D47" s="1">
        <v>1.9924999999999999</v>
      </c>
      <c r="E47">
        <v>3225</v>
      </c>
      <c r="F47">
        <v>3064</v>
      </c>
    </row>
    <row r="48" spans="1:9" x14ac:dyDescent="0.25">
      <c r="A48" t="s">
        <v>5</v>
      </c>
      <c r="B48">
        <v>1000</v>
      </c>
      <c r="C48">
        <v>100</v>
      </c>
      <c r="D48" s="1">
        <v>2.4355000000000002</v>
      </c>
      <c r="E48">
        <v>3627</v>
      </c>
      <c r="F48">
        <v>3431</v>
      </c>
    </row>
    <row r="49" spans="1:9" x14ac:dyDescent="0.25">
      <c r="A49" t="s">
        <v>5</v>
      </c>
      <c r="B49">
        <v>1000</v>
      </c>
      <c r="C49">
        <v>100</v>
      </c>
      <c r="D49" s="1">
        <v>2.7517</v>
      </c>
      <c r="E49">
        <v>4329</v>
      </c>
      <c r="F49">
        <v>4080</v>
      </c>
    </row>
    <row r="50" spans="1:9" x14ac:dyDescent="0.25">
      <c r="A50" t="s">
        <v>5</v>
      </c>
      <c r="B50">
        <v>1000</v>
      </c>
      <c r="C50">
        <v>100</v>
      </c>
      <c r="D50" s="1">
        <v>3.0135999999999998</v>
      </c>
      <c r="E50">
        <v>4812</v>
      </c>
      <c r="F50">
        <v>4525</v>
      </c>
    </row>
    <row r="51" spans="1:9" x14ac:dyDescent="0.25">
      <c r="A51" t="s">
        <v>5</v>
      </c>
      <c r="B51">
        <v>1000</v>
      </c>
      <c r="C51">
        <v>100</v>
      </c>
      <c r="D51" s="1">
        <v>3.3184999999999998</v>
      </c>
      <c r="E51">
        <v>5390</v>
      </c>
      <c r="F51">
        <v>5121</v>
      </c>
    </row>
    <row r="52" spans="1:9" x14ac:dyDescent="0.25">
      <c r="A52" t="s">
        <v>5</v>
      </c>
      <c r="B52">
        <v>1000</v>
      </c>
      <c r="C52">
        <v>1000</v>
      </c>
      <c r="D52" s="1">
        <v>0.61519999999999997</v>
      </c>
      <c r="E52">
        <v>5811</v>
      </c>
      <c r="F52">
        <v>4960</v>
      </c>
      <c r="G52" s="2">
        <f t="shared" ref="G52:I52" si="6">AVERAGE(D52:D61)</f>
        <v>2.0160299999999998</v>
      </c>
      <c r="H52" s="2">
        <f t="shared" si="6"/>
        <v>28780.1</v>
      </c>
      <c r="I52" s="2">
        <f t="shared" si="6"/>
        <v>27102.9</v>
      </c>
    </row>
    <row r="53" spans="1:9" x14ac:dyDescent="0.25">
      <c r="A53" t="s">
        <v>5</v>
      </c>
      <c r="B53">
        <v>1000</v>
      </c>
      <c r="C53">
        <v>1000</v>
      </c>
      <c r="D53" s="1">
        <v>0.80120000000000002</v>
      </c>
      <c r="E53">
        <v>10698</v>
      </c>
      <c r="F53">
        <v>9948</v>
      </c>
    </row>
    <row r="54" spans="1:9" x14ac:dyDescent="0.25">
      <c r="A54" t="s">
        <v>5</v>
      </c>
      <c r="B54">
        <v>1000</v>
      </c>
      <c r="C54">
        <v>1000</v>
      </c>
      <c r="D54" s="1">
        <v>1.3115000000000001</v>
      </c>
      <c r="E54">
        <v>16052</v>
      </c>
      <c r="F54">
        <v>14447</v>
      </c>
    </row>
    <row r="55" spans="1:9" x14ac:dyDescent="0.25">
      <c r="A55" t="s">
        <v>5</v>
      </c>
      <c r="B55">
        <v>1000</v>
      </c>
      <c r="C55">
        <v>1000</v>
      </c>
      <c r="D55" s="1">
        <v>1.6469</v>
      </c>
      <c r="E55">
        <v>21698</v>
      </c>
      <c r="F55">
        <v>20306</v>
      </c>
    </row>
    <row r="56" spans="1:9" x14ac:dyDescent="0.25">
      <c r="A56" t="s">
        <v>5</v>
      </c>
      <c r="B56">
        <v>1000</v>
      </c>
      <c r="C56">
        <v>1000</v>
      </c>
      <c r="D56" s="1">
        <v>1.7867</v>
      </c>
      <c r="E56">
        <v>26969</v>
      </c>
      <c r="F56">
        <v>24862</v>
      </c>
    </row>
    <row r="57" spans="1:9" x14ac:dyDescent="0.25">
      <c r="A57" t="s">
        <v>5</v>
      </c>
      <c r="B57">
        <v>1000</v>
      </c>
      <c r="C57">
        <v>1000</v>
      </c>
      <c r="D57" s="1">
        <v>2.2532000000000001</v>
      </c>
      <c r="E57">
        <v>31731</v>
      </c>
      <c r="F57">
        <v>29882</v>
      </c>
    </row>
    <row r="58" spans="1:9" x14ac:dyDescent="0.25">
      <c r="A58" t="s">
        <v>5</v>
      </c>
      <c r="B58">
        <v>1000</v>
      </c>
      <c r="C58">
        <v>1000</v>
      </c>
      <c r="D58" s="1">
        <v>2.5093000000000001</v>
      </c>
      <c r="E58">
        <v>35860</v>
      </c>
      <c r="F58">
        <v>33969</v>
      </c>
    </row>
    <row r="59" spans="1:9" x14ac:dyDescent="0.25">
      <c r="A59" t="s">
        <v>5</v>
      </c>
      <c r="B59">
        <v>1000</v>
      </c>
      <c r="C59">
        <v>1000</v>
      </c>
      <c r="D59" s="1">
        <v>2.9047999999999998</v>
      </c>
      <c r="E59">
        <v>39885</v>
      </c>
      <c r="F59">
        <v>38205</v>
      </c>
    </row>
    <row r="60" spans="1:9" x14ac:dyDescent="0.25">
      <c r="A60" t="s">
        <v>5</v>
      </c>
      <c r="B60">
        <v>1000</v>
      </c>
      <c r="C60">
        <v>1000</v>
      </c>
      <c r="D60" s="1">
        <v>3.0432000000000001</v>
      </c>
      <c r="E60">
        <v>47287</v>
      </c>
      <c r="F60">
        <v>45353</v>
      </c>
    </row>
    <row r="61" spans="1:9" x14ac:dyDescent="0.25">
      <c r="A61" t="s">
        <v>5</v>
      </c>
      <c r="B61">
        <v>1000</v>
      </c>
      <c r="C61">
        <v>1000</v>
      </c>
      <c r="D61" s="1">
        <v>3.2883</v>
      </c>
      <c r="E61">
        <v>51810</v>
      </c>
      <c r="F61">
        <v>49097</v>
      </c>
    </row>
    <row r="62" spans="1:9" x14ac:dyDescent="0.25">
      <c r="A62" t="s">
        <v>5</v>
      </c>
      <c r="B62">
        <v>10000</v>
      </c>
      <c r="C62">
        <v>10</v>
      </c>
      <c r="D62" s="1">
        <v>33.020299999999999</v>
      </c>
      <c r="E62">
        <v>575</v>
      </c>
      <c r="F62">
        <v>546</v>
      </c>
      <c r="G62" s="2">
        <f t="shared" ref="G62:I62" si="7">AVERAGE(D62:D71)</f>
        <v>178.91936000000001</v>
      </c>
      <c r="H62" s="2">
        <f t="shared" si="7"/>
        <v>3149.4</v>
      </c>
      <c r="I62" s="2">
        <f t="shared" si="7"/>
        <v>3021.7</v>
      </c>
    </row>
    <row r="63" spans="1:9" x14ac:dyDescent="0.25">
      <c r="A63" t="s">
        <v>5</v>
      </c>
      <c r="B63">
        <v>10000</v>
      </c>
      <c r="C63">
        <v>10</v>
      </c>
      <c r="D63" s="1">
        <v>64.378299999999996</v>
      </c>
      <c r="E63">
        <v>1155</v>
      </c>
      <c r="F63">
        <v>1100</v>
      </c>
    </row>
    <row r="64" spans="1:9" x14ac:dyDescent="0.25">
      <c r="A64" t="s">
        <v>5</v>
      </c>
      <c r="B64">
        <v>10000</v>
      </c>
      <c r="C64">
        <v>10</v>
      </c>
      <c r="D64" s="1">
        <v>101.471</v>
      </c>
      <c r="E64">
        <v>1720</v>
      </c>
      <c r="F64">
        <v>1638</v>
      </c>
    </row>
    <row r="65" spans="1:9" x14ac:dyDescent="0.25">
      <c r="A65" t="s">
        <v>5</v>
      </c>
      <c r="B65">
        <v>10000</v>
      </c>
      <c r="C65">
        <v>10</v>
      </c>
      <c r="D65" s="1">
        <v>127.38</v>
      </c>
      <c r="E65">
        <v>2296</v>
      </c>
      <c r="F65">
        <v>2195</v>
      </c>
    </row>
    <row r="66" spans="1:9" x14ac:dyDescent="0.25">
      <c r="A66" t="s">
        <v>5</v>
      </c>
      <c r="B66">
        <v>10000</v>
      </c>
      <c r="C66">
        <v>10</v>
      </c>
      <c r="D66" s="1">
        <v>163.65799999999999</v>
      </c>
      <c r="E66">
        <v>2862</v>
      </c>
      <c r="F66">
        <v>2745</v>
      </c>
    </row>
    <row r="67" spans="1:9" x14ac:dyDescent="0.25">
      <c r="A67" t="s">
        <v>5</v>
      </c>
      <c r="B67">
        <v>10000</v>
      </c>
      <c r="C67">
        <v>10</v>
      </c>
      <c r="D67" s="1">
        <v>191.96100000000001</v>
      </c>
      <c r="E67">
        <v>3471</v>
      </c>
      <c r="F67">
        <v>3324</v>
      </c>
    </row>
    <row r="68" spans="1:9" x14ac:dyDescent="0.25">
      <c r="A68" t="s">
        <v>5</v>
      </c>
      <c r="B68">
        <v>10000</v>
      </c>
      <c r="C68">
        <v>10</v>
      </c>
      <c r="D68" s="1">
        <v>224.79</v>
      </c>
      <c r="E68">
        <v>4022</v>
      </c>
      <c r="F68">
        <v>3857</v>
      </c>
    </row>
    <row r="69" spans="1:9" x14ac:dyDescent="0.25">
      <c r="A69" t="s">
        <v>5</v>
      </c>
      <c r="B69">
        <v>10000</v>
      </c>
      <c r="C69">
        <v>10</v>
      </c>
      <c r="D69" s="1">
        <v>257.79399999999998</v>
      </c>
      <c r="E69">
        <v>4599</v>
      </c>
      <c r="F69">
        <v>4422</v>
      </c>
    </row>
    <row r="70" spans="1:9" x14ac:dyDescent="0.25">
      <c r="A70" t="s">
        <v>5</v>
      </c>
      <c r="B70">
        <v>10000</v>
      </c>
      <c r="C70">
        <v>10</v>
      </c>
      <c r="D70" s="1">
        <v>294.42500000000001</v>
      </c>
      <c r="E70">
        <v>5127</v>
      </c>
      <c r="F70">
        <v>4941</v>
      </c>
    </row>
    <row r="71" spans="1:9" x14ac:dyDescent="0.25">
      <c r="A71" t="s">
        <v>5</v>
      </c>
      <c r="B71">
        <v>10000</v>
      </c>
      <c r="C71">
        <v>10</v>
      </c>
      <c r="D71" s="1">
        <v>330.31599999999997</v>
      </c>
      <c r="E71">
        <v>5667</v>
      </c>
      <c r="F71">
        <v>5449</v>
      </c>
    </row>
    <row r="72" spans="1:9" x14ac:dyDescent="0.25">
      <c r="A72" t="s">
        <v>5</v>
      </c>
      <c r="B72">
        <v>10000</v>
      </c>
      <c r="C72">
        <v>100</v>
      </c>
      <c r="D72" s="1">
        <v>38.802100000000003</v>
      </c>
      <c r="E72">
        <v>5287</v>
      </c>
      <c r="F72">
        <v>5028</v>
      </c>
      <c r="G72" s="2">
        <f t="shared" ref="G72:I72" si="8">AVERAGE(D72:D81)</f>
        <v>179.59574000000001</v>
      </c>
      <c r="H72" s="2">
        <f t="shared" si="8"/>
        <v>28788.9</v>
      </c>
      <c r="I72" s="2">
        <f t="shared" si="8"/>
        <v>27780.799999999999</v>
      </c>
    </row>
    <row r="73" spans="1:9" x14ac:dyDescent="0.25">
      <c r="A73" t="s">
        <v>5</v>
      </c>
      <c r="B73">
        <v>10000</v>
      </c>
      <c r="C73">
        <v>100</v>
      </c>
      <c r="D73" s="1">
        <v>69.951300000000003</v>
      </c>
      <c r="E73">
        <v>10350</v>
      </c>
      <c r="F73">
        <v>9997</v>
      </c>
    </row>
    <row r="74" spans="1:9" x14ac:dyDescent="0.25">
      <c r="A74" t="s">
        <v>5</v>
      </c>
      <c r="B74">
        <v>10000</v>
      </c>
      <c r="C74">
        <v>100</v>
      </c>
      <c r="D74" s="1">
        <v>101.858</v>
      </c>
      <c r="E74">
        <v>15669</v>
      </c>
      <c r="F74">
        <v>14998</v>
      </c>
    </row>
    <row r="75" spans="1:9" x14ac:dyDescent="0.25">
      <c r="A75" t="s">
        <v>5</v>
      </c>
      <c r="B75">
        <v>10000</v>
      </c>
      <c r="C75">
        <v>100</v>
      </c>
      <c r="D75" s="1">
        <v>135.202</v>
      </c>
      <c r="E75">
        <v>21035</v>
      </c>
      <c r="F75">
        <v>20234</v>
      </c>
    </row>
    <row r="76" spans="1:9" x14ac:dyDescent="0.25">
      <c r="A76" t="s">
        <v>5</v>
      </c>
      <c r="B76">
        <v>10000</v>
      </c>
      <c r="C76">
        <v>100</v>
      </c>
      <c r="D76" s="1">
        <v>157.392</v>
      </c>
      <c r="E76">
        <v>26079</v>
      </c>
      <c r="F76">
        <v>25041</v>
      </c>
    </row>
    <row r="77" spans="1:9" x14ac:dyDescent="0.25">
      <c r="A77" t="s">
        <v>5</v>
      </c>
      <c r="B77">
        <v>10000</v>
      </c>
      <c r="C77">
        <v>100</v>
      </c>
      <c r="D77" s="1">
        <v>183.17699999999999</v>
      </c>
      <c r="E77">
        <v>31496</v>
      </c>
      <c r="F77">
        <v>30513</v>
      </c>
    </row>
    <row r="78" spans="1:9" x14ac:dyDescent="0.25">
      <c r="A78" t="s">
        <v>5</v>
      </c>
      <c r="B78">
        <v>10000</v>
      </c>
      <c r="C78">
        <v>100</v>
      </c>
      <c r="D78" s="1">
        <v>228.99100000000001</v>
      </c>
      <c r="E78">
        <v>36394</v>
      </c>
      <c r="F78">
        <v>35299</v>
      </c>
    </row>
    <row r="79" spans="1:9" x14ac:dyDescent="0.25">
      <c r="A79" t="s">
        <v>5</v>
      </c>
      <c r="B79">
        <v>10000</v>
      </c>
      <c r="C79">
        <v>100</v>
      </c>
      <c r="D79" s="1">
        <v>261.79899999999998</v>
      </c>
      <c r="E79">
        <v>41505</v>
      </c>
      <c r="F79">
        <v>40062</v>
      </c>
    </row>
    <row r="80" spans="1:9" x14ac:dyDescent="0.25">
      <c r="A80" t="s">
        <v>5</v>
      </c>
      <c r="B80">
        <v>10000</v>
      </c>
      <c r="C80">
        <v>100</v>
      </c>
      <c r="D80" s="1">
        <v>297.2</v>
      </c>
      <c r="E80">
        <v>47399</v>
      </c>
      <c r="F80">
        <v>45744</v>
      </c>
    </row>
    <row r="81" spans="1:9" x14ac:dyDescent="0.25">
      <c r="A81" t="s">
        <v>5</v>
      </c>
      <c r="B81">
        <v>10000</v>
      </c>
      <c r="C81">
        <v>100</v>
      </c>
      <c r="D81" s="1">
        <v>321.58499999999998</v>
      </c>
      <c r="E81">
        <v>52675</v>
      </c>
      <c r="F81">
        <v>50892</v>
      </c>
    </row>
    <row r="82" spans="1:9" x14ac:dyDescent="0.25">
      <c r="A82" t="s">
        <v>5</v>
      </c>
      <c r="B82">
        <v>10000</v>
      </c>
      <c r="C82">
        <v>1000</v>
      </c>
      <c r="D82" s="1">
        <v>37.538800000000002</v>
      </c>
      <c r="E82">
        <v>53077</v>
      </c>
      <c r="F82">
        <v>50340</v>
      </c>
      <c r="G82" s="2">
        <f t="shared" ref="G82:I82" si="9">AVERAGE(D82:D91)</f>
        <v>181.30707000000001</v>
      </c>
      <c r="H82" s="2">
        <f t="shared" si="9"/>
        <v>285315.90000000002</v>
      </c>
      <c r="I82" s="2">
        <f t="shared" si="9"/>
        <v>273819.3</v>
      </c>
    </row>
    <row r="83" spans="1:9" x14ac:dyDescent="0.25">
      <c r="A83" t="s">
        <v>5</v>
      </c>
      <c r="B83">
        <v>10000</v>
      </c>
      <c r="C83">
        <v>1000</v>
      </c>
      <c r="D83" s="1">
        <v>70.794899999999998</v>
      </c>
      <c r="E83">
        <v>104924</v>
      </c>
      <c r="F83">
        <v>100327</v>
      </c>
    </row>
    <row r="84" spans="1:9" x14ac:dyDescent="0.25">
      <c r="A84" t="s">
        <v>5</v>
      </c>
      <c r="B84">
        <v>10000</v>
      </c>
      <c r="C84">
        <v>1000</v>
      </c>
      <c r="D84" s="1">
        <v>102.996</v>
      </c>
      <c r="E84">
        <v>154737</v>
      </c>
      <c r="F84">
        <v>148413</v>
      </c>
    </row>
    <row r="85" spans="1:9" x14ac:dyDescent="0.25">
      <c r="A85" t="s">
        <v>5</v>
      </c>
      <c r="B85">
        <v>10000</v>
      </c>
      <c r="C85">
        <v>1000</v>
      </c>
      <c r="D85" s="1">
        <v>139.387</v>
      </c>
      <c r="E85">
        <v>209614</v>
      </c>
      <c r="F85">
        <v>199351</v>
      </c>
    </row>
    <row r="86" spans="1:9" x14ac:dyDescent="0.25">
      <c r="A86" t="s">
        <v>5</v>
      </c>
      <c r="B86">
        <v>10000</v>
      </c>
      <c r="C86">
        <v>1000</v>
      </c>
      <c r="D86" s="1">
        <v>166.852</v>
      </c>
      <c r="E86">
        <v>258416</v>
      </c>
      <c r="F86">
        <v>247973</v>
      </c>
    </row>
    <row r="87" spans="1:9" x14ac:dyDescent="0.25">
      <c r="A87" t="s">
        <v>5</v>
      </c>
      <c r="B87">
        <v>10000</v>
      </c>
      <c r="C87">
        <v>1000</v>
      </c>
      <c r="D87" s="1">
        <v>199.40899999999999</v>
      </c>
      <c r="E87">
        <v>312667</v>
      </c>
      <c r="F87">
        <v>300675</v>
      </c>
    </row>
    <row r="88" spans="1:9" x14ac:dyDescent="0.25">
      <c r="A88" t="s">
        <v>5</v>
      </c>
      <c r="B88">
        <v>10000</v>
      </c>
      <c r="C88">
        <v>1000</v>
      </c>
      <c r="D88" s="1">
        <v>237.089</v>
      </c>
      <c r="E88">
        <v>361298</v>
      </c>
      <c r="F88">
        <v>347683</v>
      </c>
    </row>
    <row r="89" spans="1:9" x14ac:dyDescent="0.25">
      <c r="A89" t="s">
        <v>5</v>
      </c>
      <c r="B89">
        <v>10000</v>
      </c>
      <c r="C89">
        <v>1000</v>
      </c>
      <c r="D89" s="1">
        <v>260.58100000000002</v>
      </c>
      <c r="E89">
        <v>411414</v>
      </c>
      <c r="F89">
        <v>395882</v>
      </c>
    </row>
    <row r="90" spans="1:9" x14ac:dyDescent="0.25">
      <c r="A90" t="s">
        <v>5</v>
      </c>
      <c r="B90">
        <v>10000</v>
      </c>
      <c r="C90">
        <v>1000</v>
      </c>
      <c r="D90" s="1">
        <v>276.03100000000001</v>
      </c>
      <c r="E90">
        <v>468898</v>
      </c>
      <c r="F90">
        <v>447507</v>
      </c>
    </row>
    <row r="91" spans="1:9" x14ac:dyDescent="0.25">
      <c r="A91" t="s">
        <v>5</v>
      </c>
      <c r="B91">
        <v>10000</v>
      </c>
      <c r="C91">
        <v>1000</v>
      </c>
      <c r="D91" s="1">
        <v>322.392</v>
      </c>
      <c r="E91">
        <v>518114</v>
      </c>
      <c r="F91">
        <v>500042</v>
      </c>
    </row>
    <row r="92" spans="1:9" x14ac:dyDescent="0.25">
      <c r="A92" t="s">
        <v>6</v>
      </c>
      <c r="B92">
        <v>100</v>
      </c>
      <c r="C92">
        <v>10</v>
      </c>
      <c r="D92" s="1">
        <v>1.9699999999999999E-2</v>
      </c>
      <c r="E92">
        <v>17</v>
      </c>
      <c r="F92">
        <v>11</v>
      </c>
      <c r="G92" s="2">
        <f t="shared" ref="G92:I92" si="10">AVERAGE(D92:D101)</f>
        <v>3.5089999999999996E-2</v>
      </c>
      <c r="H92" s="2">
        <f t="shared" si="10"/>
        <v>47.4</v>
      </c>
      <c r="I92" s="2">
        <f t="shared" si="10"/>
        <v>34.700000000000003</v>
      </c>
    </row>
    <row r="93" spans="1:9" x14ac:dyDescent="0.25">
      <c r="A93" t="s">
        <v>6</v>
      </c>
      <c r="B93">
        <v>100</v>
      </c>
      <c r="C93">
        <v>10</v>
      </c>
      <c r="D93" s="1">
        <v>1.9800000000000002E-2</v>
      </c>
      <c r="E93">
        <v>18</v>
      </c>
      <c r="F93">
        <v>11</v>
      </c>
    </row>
    <row r="94" spans="1:9" x14ac:dyDescent="0.25">
      <c r="A94" t="s">
        <v>6</v>
      </c>
      <c r="B94">
        <v>100</v>
      </c>
      <c r="C94">
        <v>10</v>
      </c>
      <c r="D94" s="1">
        <v>2.3800000000000002E-2</v>
      </c>
      <c r="E94">
        <v>24</v>
      </c>
      <c r="F94">
        <v>15</v>
      </c>
    </row>
    <row r="95" spans="1:9" x14ac:dyDescent="0.25">
      <c r="A95" t="s">
        <v>6</v>
      </c>
      <c r="B95">
        <v>100</v>
      </c>
      <c r="C95">
        <v>10</v>
      </c>
      <c r="D95" s="1">
        <v>2.9700000000000001E-2</v>
      </c>
      <c r="E95">
        <v>31</v>
      </c>
      <c r="F95">
        <v>22</v>
      </c>
    </row>
    <row r="96" spans="1:9" x14ac:dyDescent="0.25">
      <c r="A96" t="s">
        <v>6</v>
      </c>
      <c r="B96">
        <v>100</v>
      </c>
      <c r="C96">
        <v>10</v>
      </c>
      <c r="D96" s="1">
        <v>3.7600000000000001E-2</v>
      </c>
      <c r="E96">
        <v>46</v>
      </c>
      <c r="F96">
        <v>32</v>
      </c>
    </row>
    <row r="97" spans="1:9" x14ac:dyDescent="0.25">
      <c r="A97" t="s">
        <v>6</v>
      </c>
      <c r="B97">
        <v>100</v>
      </c>
      <c r="C97">
        <v>10</v>
      </c>
      <c r="D97" s="1">
        <v>5.3900000000000003E-2</v>
      </c>
      <c r="E97">
        <v>84</v>
      </c>
      <c r="F97">
        <v>64</v>
      </c>
    </row>
    <row r="98" spans="1:9" x14ac:dyDescent="0.25">
      <c r="A98" t="s">
        <v>6</v>
      </c>
      <c r="B98">
        <v>100</v>
      </c>
      <c r="C98">
        <v>10</v>
      </c>
      <c r="D98" s="1">
        <v>3.5700000000000003E-2</v>
      </c>
      <c r="E98">
        <v>53</v>
      </c>
      <c r="F98">
        <v>38</v>
      </c>
    </row>
    <row r="99" spans="1:9" x14ac:dyDescent="0.25">
      <c r="A99" t="s">
        <v>6</v>
      </c>
      <c r="B99">
        <v>100</v>
      </c>
      <c r="C99">
        <v>10</v>
      </c>
      <c r="D99" s="1">
        <v>3.73E-2</v>
      </c>
      <c r="E99">
        <v>59</v>
      </c>
      <c r="F99">
        <v>43</v>
      </c>
    </row>
    <row r="100" spans="1:9" x14ac:dyDescent="0.25">
      <c r="A100" t="s">
        <v>6</v>
      </c>
      <c r="B100">
        <v>100</v>
      </c>
      <c r="C100">
        <v>10</v>
      </c>
      <c r="D100" s="1">
        <v>4.7E-2</v>
      </c>
      <c r="E100">
        <v>71</v>
      </c>
      <c r="F100">
        <v>55</v>
      </c>
    </row>
    <row r="101" spans="1:9" x14ac:dyDescent="0.25">
      <c r="A101" t="s">
        <v>6</v>
      </c>
      <c r="B101">
        <v>100</v>
      </c>
      <c r="C101">
        <v>10</v>
      </c>
      <c r="D101" s="1">
        <v>4.6399999999999997E-2</v>
      </c>
      <c r="E101">
        <v>71</v>
      </c>
      <c r="F101">
        <v>56</v>
      </c>
    </row>
    <row r="102" spans="1:9" x14ac:dyDescent="0.25">
      <c r="A102" t="s">
        <v>6</v>
      </c>
      <c r="B102">
        <v>100</v>
      </c>
      <c r="C102">
        <v>100</v>
      </c>
      <c r="D102" s="1">
        <v>6.1600000000000002E-2</v>
      </c>
      <c r="E102">
        <v>147</v>
      </c>
      <c r="F102">
        <v>101</v>
      </c>
      <c r="G102" s="2">
        <f t="shared" ref="G102:I102" si="11">AVERAGE(D102:D111)</f>
        <v>0.15748000000000001</v>
      </c>
      <c r="H102" s="2">
        <f t="shared" si="11"/>
        <v>378</v>
      </c>
      <c r="I102" s="2">
        <f t="shared" si="11"/>
        <v>288.7</v>
      </c>
    </row>
    <row r="103" spans="1:9" x14ac:dyDescent="0.25">
      <c r="A103" t="s">
        <v>6</v>
      </c>
      <c r="B103">
        <v>100</v>
      </c>
      <c r="C103">
        <v>100</v>
      </c>
      <c r="D103" s="1">
        <v>6.4899999999999999E-2</v>
      </c>
      <c r="E103">
        <v>145</v>
      </c>
      <c r="F103">
        <v>107</v>
      </c>
    </row>
    <row r="104" spans="1:9" x14ac:dyDescent="0.25">
      <c r="A104" t="s">
        <v>6</v>
      </c>
      <c r="B104">
        <v>100</v>
      </c>
      <c r="C104">
        <v>100</v>
      </c>
      <c r="D104" s="1">
        <v>9.6000000000000002E-2</v>
      </c>
      <c r="E104">
        <v>212</v>
      </c>
      <c r="F104">
        <v>147</v>
      </c>
    </row>
    <row r="105" spans="1:9" x14ac:dyDescent="0.25">
      <c r="A105" t="s">
        <v>6</v>
      </c>
      <c r="B105">
        <v>100</v>
      </c>
      <c r="C105">
        <v>100</v>
      </c>
      <c r="D105" s="1">
        <v>9.1999999999999998E-2</v>
      </c>
      <c r="E105">
        <v>270</v>
      </c>
      <c r="F105">
        <v>184</v>
      </c>
    </row>
    <row r="106" spans="1:9" x14ac:dyDescent="0.25">
      <c r="A106" t="s">
        <v>6</v>
      </c>
      <c r="B106">
        <v>100</v>
      </c>
      <c r="C106">
        <v>100</v>
      </c>
      <c r="D106" s="1">
        <v>0.14219999999999999</v>
      </c>
      <c r="E106">
        <v>333</v>
      </c>
      <c r="F106">
        <v>268</v>
      </c>
    </row>
    <row r="107" spans="1:9" x14ac:dyDescent="0.25">
      <c r="A107" t="s">
        <v>6</v>
      </c>
      <c r="B107">
        <v>100</v>
      </c>
      <c r="C107">
        <v>100</v>
      </c>
      <c r="D107" s="1">
        <v>0.1525</v>
      </c>
      <c r="E107">
        <v>412</v>
      </c>
      <c r="F107">
        <v>310</v>
      </c>
    </row>
    <row r="108" spans="1:9" x14ac:dyDescent="0.25">
      <c r="A108" t="s">
        <v>6</v>
      </c>
      <c r="B108">
        <v>100</v>
      </c>
      <c r="C108">
        <v>100</v>
      </c>
      <c r="D108" s="1">
        <v>0.2011</v>
      </c>
      <c r="E108">
        <v>485</v>
      </c>
      <c r="F108">
        <v>347</v>
      </c>
    </row>
    <row r="109" spans="1:9" x14ac:dyDescent="0.25">
      <c r="A109" t="s">
        <v>6</v>
      </c>
      <c r="B109">
        <v>100</v>
      </c>
      <c r="C109">
        <v>100</v>
      </c>
      <c r="D109" s="1">
        <v>0.2243</v>
      </c>
      <c r="E109">
        <v>543</v>
      </c>
      <c r="F109">
        <v>443</v>
      </c>
    </row>
    <row r="110" spans="1:9" x14ac:dyDescent="0.25">
      <c r="A110" t="s">
        <v>6</v>
      </c>
      <c r="B110">
        <v>100</v>
      </c>
      <c r="C110">
        <v>100</v>
      </c>
      <c r="D110" s="1">
        <v>0.30470000000000003</v>
      </c>
      <c r="E110">
        <v>574</v>
      </c>
      <c r="F110">
        <v>455</v>
      </c>
    </row>
    <row r="111" spans="1:9" x14ac:dyDescent="0.25">
      <c r="A111" t="s">
        <v>6</v>
      </c>
      <c r="B111">
        <v>100</v>
      </c>
      <c r="C111">
        <v>100</v>
      </c>
      <c r="D111" s="1">
        <v>0.23549999999999999</v>
      </c>
      <c r="E111">
        <v>659</v>
      </c>
      <c r="F111">
        <v>525</v>
      </c>
    </row>
    <row r="112" spans="1:9" x14ac:dyDescent="0.25">
      <c r="A112" t="s">
        <v>6</v>
      </c>
      <c r="B112">
        <v>100</v>
      </c>
      <c r="C112">
        <v>1000</v>
      </c>
      <c r="D112" s="1">
        <v>0.44190000000000002</v>
      </c>
      <c r="E112">
        <v>1552</v>
      </c>
      <c r="F112">
        <v>1001</v>
      </c>
      <c r="G112" s="2">
        <f t="shared" ref="G112:I112" si="12">AVERAGE(D112:D121)</f>
        <v>1.21075</v>
      </c>
      <c r="H112" s="2">
        <f t="shared" si="12"/>
        <v>3675.7</v>
      </c>
      <c r="I112" s="2">
        <f t="shared" si="12"/>
        <v>2801.4</v>
      </c>
    </row>
    <row r="113" spans="1:9" x14ac:dyDescent="0.25">
      <c r="A113" t="s">
        <v>6</v>
      </c>
      <c r="B113">
        <v>100</v>
      </c>
      <c r="C113">
        <v>1000</v>
      </c>
      <c r="D113" s="1">
        <v>0.44390000000000002</v>
      </c>
      <c r="E113">
        <v>1509</v>
      </c>
      <c r="F113">
        <v>1118</v>
      </c>
    </row>
    <row r="114" spans="1:9" x14ac:dyDescent="0.25">
      <c r="A114" t="s">
        <v>6</v>
      </c>
      <c r="B114">
        <v>100</v>
      </c>
      <c r="C114">
        <v>1000</v>
      </c>
      <c r="D114" s="1">
        <v>0.61240000000000006</v>
      </c>
      <c r="E114">
        <v>2214</v>
      </c>
      <c r="F114">
        <v>1553</v>
      </c>
    </row>
    <row r="115" spans="1:9" x14ac:dyDescent="0.25">
      <c r="A115" t="s">
        <v>6</v>
      </c>
      <c r="B115">
        <v>100</v>
      </c>
      <c r="C115">
        <v>1000</v>
      </c>
      <c r="D115" s="1">
        <v>0.74970000000000003</v>
      </c>
      <c r="E115">
        <v>2944</v>
      </c>
      <c r="F115">
        <v>2086</v>
      </c>
    </row>
    <row r="116" spans="1:9" x14ac:dyDescent="0.25">
      <c r="A116" t="s">
        <v>6</v>
      </c>
      <c r="B116">
        <v>100</v>
      </c>
      <c r="C116">
        <v>1000</v>
      </c>
      <c r="D116" s="1">
        <v>0.77549999999999997</v>
      </c>
      <c r="E116">
        <v>3257</v>
      </c>
      <c r="F116">
        <v>2221</v>
      </c>
    </row>
    <row r="117" spans="1:9" x14ac:dyDescent="0.25">
      <c r="A117" t="s">
        <v>6</v>
      </c>
      <c r="B117">
        <v>100</v>
      </c>
      <c r="C117">
        <v>1000</v>
      </c>
      <c r="D117" s="1">
        <v>1.2181999999999999</v>
      </c>
      <c r="E117">
        <v>4094</v>
      </c>
      <c r="F117">
        <v>3055</v>
      </c>
    </row>
    <row r="118" spans="1:9" x14ac:dyDescent="0.25">
      <c r="A118" t="s">
        <v>6</v>
      </c>
      <c r="B118">
        <v>100</v>
      </c>
      <c r="C118">
        <v>1000</v>
      </c>
      <c r="D118" s="1">
        <v>1.2599</v>
      </c>
      <c r="E118">
        <v>4178</v>
      </c>
      <c r="F118">
        <v>3270</v>
      </c>
    </row>
    <row r="119" spans="1:9" x14ac:dyDescent="0.25">
      <c r="A119" t="s">
        <v>6</v>
      </c>
      <c r="B119">
        <v>100</v>
      </c>
      <c r="C119">
        <v>1000</v>
      </c>
      <c r="D119" s="1">
        <v>1.488</v>
      </c>
      <c r="E119">
        <v>4679</v>
      </c>
      <c r="F119">
        <v>3736</v>
      </c>
    </row>
    <row r="120" spans="1:9" x14ac:dyDescent="0.25">
      <c r="A120" t="s">
        <v>6</v>
      </c>
      <c r="B120">
        <v>100</v>
      </c>
      <c r="C120">
        <v>1000</v>
      </c>
      <c r="D120" s="1">
        <v>2.5819999999999999</v>
      </c>
      <c r="E120">
        <v>6036</v>
      </c>
      <c r="F120">
        <v>4734</v>
      </c>
    </row>
    <row r="121" spans="1:9" x14ac:dyDescent="0.25">
      <c r="A121" t="s">
        <v>6</v>
      </c>
      <c r="B121">
        <v>100</v>
      </c>
      <c r="C121">
        <v>1000</v>
      </c>
      <c r="D121" s="1">
        <v>2.536</v>
      </c>
      <c r="E121">
        <v>6294</v>
      </c>
      <c r="F121">
        <v>5240</v>
      </c>
    </row>
    <row r="122" spans="1:9" x14ac:dyDescent="0.25">
      <c r="A122" t="s">
        <v>6</v>
      </c>
      <c r="B122">
        <v>1000</v>
      </c>
      <c r="C122">
        <v>10</v>
      </c>
      <c r="D122" s="1">
        <v>0.36919999999999997</v>
      </c>
      <c r="E122">
        <v>93</v>
      </c>
      <c r="F122">
        <v>54</v>
      </c>
      <c r="G122" s="2">
        <f t="shared" ref="G122:I122" si="13">AVERAGE(D122:D131)</f>
        <v>1.39428</v>
      </c>
      <c r="H122" s="2">
        <f t="shared" si="13"/>
        <v>421</v>
      </c>
      <c r="I122" s="2">
        <f t="shared" si="13"/>
        <v>302</v>
      </c>
    </row>
    <row r="123" spans="1:9" x14ac:dyDescent="0.25">
      <c r="A123" t="s">
        <v>6</v>
      </c>
      <c r="B123">
        <v>1000</v>
      </c>
      <c r="C123">
        <v>10</v>
      </c>
      <c r="D123" s="1">
        <v>0.83919999999999995</v>
      </c>
      <c r="E123">
        <v>179</v>
      </c>
      <c r="F123">
        <v>111</v>
      </c>
    </row>
    <row r="124" spans="1:9" x14ac:dyDescent="0.25">
      <c r="A124" t="s">
        <v>6</v>
      </c>
      <c r="B124">
        <v>1000</v>
      </c>
      <c r="C124">
        <v>10</v>
      </c>
      <c r="D124" s="1">
        <v>0.7278</v>
      </c>
      <c r="E124">
        <v>253</v>
      </c>
      <c r="F124">
        <v>163</v>
      </c>
    </row>
    <row r="125" spans="1:9" x14ac:dyDescent="0.25">
      <c r="A125" t="s">
        <v>6</v>
      </c>
      <c r="B125">
        <v>1000</v>
      </c>
      <c r="C125">
        <v>10</v>
      </c>
      <c r="D125" s="1">
        <v>0.93740000000000001</v>
      </c>
      <c r="E125">
        <v>334</v>
      </c>
      <c r="F125">
        <v>218</v>
      </c>
    </row>
    <row r="126" spans="1:9" x14ac:dyDescent="0.25">
      <c r="A126" t="s">
        <v>6</v>
      </c>
      <c r="B126">
        <v>1000</v>
      </c>
      <c r="C126">
        <v>10</v>
      </c>
      <c r="D126" s="1">
        <v>1.3647</v>
      </c>
      <c r="E126">
        <v>395</v>
      </c>
      <c r="F126">
        <v>275</v>
      </c>
    </row>
    <row r="127" spans="1:9" x14ac:dyDescent="0.25">
      <c r="A127" t="s">
        <v>6</v>
      </c>
      <c r="B127">
        <v>1000</v>
      </c>
      <c r="C127">
        <v>10</v>
      </c>
      <c r="D127" s="1">
        <v>1.3345</v>
      </c>
      <c r="E127">
        <v>449</v>
      </c>
      <c r="F127">
        <v>324</v>
      </c>
    </row>
    <row r="128" spans="1:9" x14ac:dyDescent="0.25">
      <c r="A128" t="s">
        <v>6</v>
      </c>
      <c r="B128">
        <v>1000</v>
      </c>
      <c r="C128">
        <v>10</v>
      </c>
      <c r="D128" s="1">
        <v>1.6827000000000001</v>
      </c>
      <c r="E128">
        <v>511</v>
      </c>
      <c r="F128">
        <v>379</v>
      </c>
    </row>
    <row r="129" spans="1:9" x14ac:dyDescent="0.25">
      <c r="A129" t="s">
        <v>6</v>
      </c>
      <c r="B129">
        <v>1000</v>
      </c>
      <c r="C129">
        <v>10</v>
      </c>
      <c r="D129" s="1">
        <v>1.8884000000000001</v>
      </c>
      <c r="E129">
        <v>602</v>
      </c>
      <c r="F129">
        <v>445</v>
      </c>
    </row>
    <row r="130" spans="1:9" x14ac:dyDescent="0.25">
      <c r="A130" t="s">
        <v>6</v>
      </c>
      <c r="B130">
        <v>1000</v>
      </c>
      <c r="C130">
        <v>10</v>
      </c>
      <c r="D130" s="1">
        <v>2.3269000000000002</v>
      </c>
      <c r="E130">
        <v>662</v>
      </c>
      <c r="F130">
        <v>494</v>
      </c>
    </row>
    <row r="131" spans="1:9" x14ac:dyDescent="0.25">
      <c r="A131" t="s">
        <v>6</v>
      </c>
      <c r="B131">
        <v>1000</v>
      </c>
      <c r="C131">
        <v>10</v>
      </c>
      <c r="D131" s="1">
        <v>2.472</v>
      </c>
      <c r="E131">
        <v>732</v>
      </c>
      <c r="F131">
        <v>557</v>
      </c>
    </row>
    <row r="132" spans="1:9" x14ac:dyDescent="0.25">
      <c r="A132" t="s">
        <v>6</v>
      </c>
      <c r="B132">
        <v>1000</v>
      </c>
      <c r="C132">
        <v>100</v>
      </c>
      <c r="D132" s="1">
        <v>2.1793999999999998</v>
      </c>
      <c r="E132">
        <v>911</v>
      </c>
      <c r="F132">
        <v>496</v>
      </c>
      <c r="G132" s="2">
        <f t="shared" ref="G132:I152" si="14">AVERAGE(D132:D141)</f>
        <v>13.068250000000001</v>
      </c>
      <c r="H132" s="2">
        <f t="shared" si="14"/>
        <v>3724.7</v>
      </c>
      <c r="I132" s="2">
        <f t="shared" si="14"/>
        <v>2780</v>
      </c>
    </row>
    <row r="133" spans="1:9" x14ac:dyDescent="0.25">
      <c r="A133" t="s">
        <v>6</v>
      </c>
      <c r="B133">
        <v>1000</v>
      </c>
      <c r="C133">
        <v>100</v>
      </c>
      <c r="D133" s="1">
        <v>4.6604000000000001</v>
      </c>
      <c r="E133">
        <v>1582</v>
      </c>
      <c r="F133">
        <v>1027</v>
      </c>
    </row>
    <row r="134" spans="1:9" x14ac:dyDescent="0.25">
      <c r="A134" t="s">
        <v>6</v>
      </c>
      <c r="B134">
        <v>1000</v>
      </c>
      <c r="C134">
        <v>100</v>
      </c>
      <c r="D134" s="1">
        <v>6.5911</v>
      </c>
      <c r="E134">
        <v>2176</v>
      </c>
      <c r="F134">
        <v>1488</v>
      </c>
    </row>
    <row r="135" spans="1:9" x14ac:dyDescent="0.25">
      <c r="A135" t="s">
        <v>6</v>
      </c>
      <c r="B135">
        <v>1000</v>
      </c>
      <c r="C135">
        <v>100</v>
      </c>
      <c r="D135" s="1">
        <v>8.9626000000000001</v>
      </c>
      <c r="E135">
        <v>2875</v>
      </c>
      <c r="F135">
        <v>2004</v>
      </c>
    </row>
    <row r="136" spans="1:9" x14ac:dyDescent="0.25">
      <c r="A136" t="s">
        <v>6</v>
      </c>
      <c r="B136">
        <v>1000</v>
      </c>
      <c r="C136">
        <v>100</v>
      </c>
      <c r="D136" s="1">
        <v>12.1241</v>
      </c>
      <c r="E136">
        <v>3445</v>
      </c>
      <c r="F136">
        <v>2564</v>
      </c>
    </row>
    <row r="137" spans="1:9" x14ac:dyDescent="0.25">
      <c r="A137" t="s">
        <v>6</v>
      </c>
      <c r="B137">
        <v>1000</v>
      </c>
      <c r="C137">
        <v>100</v>
      </c>
      <c r="D137" s="1">
        <v>13.9368</v>
      </c>
      <c r="E137">
        <v>4069</v>
      </c>
      <c r="F137">
        <v>3064</v>
      </c>
    </row>
    <row r="138" spans="1:9" x14ac:dyDescent="0.25">
      <c r="A138" t="s">
        <v>6</v>
      </c>
      <c r="B138">
        <v>1000</v>
      </c>
      <c r="C138">
        <v>100</v>
      </c>
      <c r="D138" s="1">
        <v>15.8483</v>
      </c>
      <c r="E138">
        <v>4519</v>
      </c>
      <c r="F138">
        <v>3431</v>
      </c>
    </row>
    <row r="139" spans="1:9" x14ac:dyDescent="0.25">
      <c r="A139" t="s">
        <v>6</v>
      </c>
      <c r="B139">
        <v>1000</v>
      </c>
      <c r="C139">
        <v>100</v>
      </c>
      <c r="D139" s="1">
        <v>18.0319</v>
      </c>
      <c r="E139">
        <v>5344</v>
      </c>
      <c r="F139">
        <v>4080</v>
      </c>
    </row>
    <row r="140" spans="1:9" x14ac:dyDescent="0.25">
      <c r="A140" t="s">
        <v>6</v>
      </c>
      <c r="B140">
        <v>1000</v>
      </c>
      <c r="C140">
        <v>100</v>
      </c>
      <c r="D140" s="1">
        <v>23.264700000000001</v>
      </c>
      <c r="E140">
        <v>5844</v>
      </c>
      <c r="F140">
        <v>4525</v>
      </c>
    </row>
    <row r="141" spans="1:9" x14ac:dyDescent="0.25">
      <c r="A141" t="s">
        <v>6</v>
      </c>
      <c r="B141">
        <v>1000</v>
      </c>
      <c r="C141">
        <v>100</v>
      </c>
      <c r="D141" s="1">
        <v>25.083200000000001</v>
      </c>
      <c r="E141">
        <v>6482</v>
      </c>
      <c r="F141">
        <v>5121</v>
      </c>
    </row>
    <row r="142" spans="1:9" x14ac:dyDescent="0.25">
      <c r="A142" t="s">
        <v>6</v>
      </c>
      <c r="B142">
        <v>1000</v>
      </c>
      <c r="C142">
        <v>1000</v>
      </c>
      <c r="D142" s="1">
        <v>23.942399999999999</v>
      </c>
      <c r="E142">
        <v>9122</v>
      </c>
      <c r="F142">
        <v>4960</v>
      </c>
      <c r="G142" s="2">
        <f t="shared" ref="G142:I162" si="15">AVERAGE(D142:D151)</f>
        <v>118.0134</v>
      </c>
      <c r="H142" s="2">
        <f t="shared" si="15"/>
        <v>36469.1</v>
      </c>
      <c r="I142" s="2">
        <f t="shared" si="15"/>
        <v>27102.9</v>
      </c>
    </row>
    <row r="143" spans="1:9" x14ac:dyDescent="0.25">
      <c r="A143" t="s">
        <v>6</v>
      </c>
      <c r="B143">
        <v>1000</v>
      </c>
      <c r="C143">
        <v>1000</v>
      </c>
      <c r="D143" s="1">
        <v>46.4664</v>
      </c>
      <c r="E143">
        <v>15825</v>
      </c>
      <c r="F143">
        <v>9948</v>
      </c>
    </row>
    <row r="144" spans="1:9" x14ac:dyDescent="0.25">
      <c r="A144" t="s">
        <v>6</v>
      </c>
      <c r="B144">
        <v>1000</v>
      </c>
      <c r="C144">
        <v>1000</v>
      </c>
      <c r="D144" s="1">
        <v>65.262799999999999</v>
      </c>
      <c r="E144">
        <v>22002</v>
      </c>
      <c r="F144">
        <v>14447</v>
      </c>
    </row>
    <row r="145" spans="1:9" x14ac:dyDescent="0.25">
      <c r="A145" t="s">
        <v>6</v>
      </c>
      <c r="B145">
        <v>1000</v>
      </c>
      <c r="C145">
        <v>1000</v>
      </c>
      <c r="D145" s="1">
        <v>89.568399999999997</v>
      </c>
      <c r="E145">
        <v>28887</v>
      </c>
      <c r="F145">
        <v>20306</v>
      </c>
    </row>
    <row r="146" spans="1:9" x14ac:dyDescent="0.25">
      <c r="A146" t="s">
        <v>6</v>
      </c>
      <c r="B146">
        <v>1000</v>
      </c>
      <c r="C146">
        <v>1000</v>
      </c>
      <c r="D146" s="1">
        <v>109.75</v>
      </c>
      <c r="E146">
        <v>34207</v>
      </c>
      <c r="F146">
        <v>24862</v>
      </c>
    </row>
    <row r="147" spans="1:9" x14ac:dyDescent="0.25">
      <c r="A147" t="s">
        <v>6</v>
      </c>
      <c r="B147">
        <v>1000</v>
      </c>
      <c r="C147">
        <v>1000</v>
      </c>
      <c r="D147" s="1">
        <v>129.96700000000001</v>
      </c>
      <c r="E147">
        <v>40415</v>
      </c>
      <c r="F147">
        <v>29882</v>
      </c>
    </row>
    <row r="148" spans="1:9" x14ac:dyDescent="0.25">
      <c r="A148" t="s">
        <v>6</v>
      </c>
      <c r="B148">
        <v>1000</v>
      </c>
      <c r="C148">
        <v>1000</v>
      </c>
      <c r="D148" s="1">
        <v>147.41300000000001</v>
      </c>
      <c r="E148">
        <v>45548</v>
      </c>
      <c r="F148">
        <v>33969</v>
      </c>
    </row>
    <row r="149" spans="1:9" x14ac:dyDescent="0.25">
      <c r="A149" t="s">
        <v>6</v>
      </c>
      <c r="B149">
        <v>1000</v>
      </c>
      <c r="C149">
        <v>1000</v>
      </c>
      <c r="D149" s="1">
        <v>163.28299999999999</v>
      </c>
      <c r="E149">
        <v>50102</v>
      </c>
      <c r="F149">
        <v>38205</v>
      </c>
    </row>
    <row r="150" spans="1:9" x14ac:dyDescent="0.25">
      <c r="A150" t="s">
        <v>6</v>
      </c>
      <c r="B150">
        <v>1000</v>
      </c>
      <c r="C150">
        <v>1000</v>
      </c>
      <c r="D150" s="1">
        <v>196.42400000000001</v>
      </c>
      <c r="E150">
        <v>57428</v>
      </c>
      <c r="F150">
        <v>45353</v>
      </c>
    </row>
    <row r="151" spans="1:9" x14ac:dyDescent="0.25">
      <c r="A151" t="s">
        <v>6</v>
      </c>
      <c r="B151">
        <v>1000</v>
      </c>
      <c r="C151">
        <v>1000</v>
      </c>
      <c r="D151" s="1">
        <v>208.05699999999999</v>
      </c>
      <c r="E151">
        <v>61155</v>
      </c>
      <c r="F151">
        <v>49097</v>
      </c>
    </row>
    <row r="152" spans="1:9" x14ac:dyDescent="0.25">
      <c r="A152" t="s">
        <v>6</v>
      </c>
      <c r="B152">
        <v>10000</v>
      </c>
      <c r="C152">
        <v>10</v>
      </c>
      <c r="D152" s="1">
        <v>24.771599999999999</v>
      </c>
      <c r="E152">
        <v>978</v>
      </c>
      <c r="F152">
        <v>546</v>
      </c>
      <c r="G152" s="2">
        <f t="shared" ref="G152:H152" si="16">AVERAGE(D152:D161)</f>
        <v>127.65566999999999</v>
      </c>
      <c r="H152" s="2">
        <f t="shared" si="16"/>
        <v>4214.1000000000004</v>
      </c>
      <c r="I152" s="2">
        <f t="shared" si="14"/>
        <v>3021.7</v>
      </c>
    </row>
    <row r="153" spans="1:9" x14ac:dyDescent="0.25">
      <c r="A153" t="s">
        <v>6</v>
      </c>
      <c r="B153">
        <v>10000</v>
      </c>
      <c r="C153">
        <v>10</v>
      </c>
      <c r="D153" s="1">
        <v>47.42</v>
      </c>
      <c r="E153">
        <v>1777</v>
      </c>
      <c r="F153">
        <v>1100</v>
      </c>
    </row>
    <row r="154" spans="1:9" x14ac:dyDescent="0.25">
      <c r="A154" t="s">
        <v>6</v>
      </c>
      <c r="B154">
        <v>10000</v>
      </c>
      <c r="C154">
        <v>10</v>
      </c>
      <c r="D154" s="1">
        <v>68.366900000000001</v>
      </c>
      <c r="E154">
        <v>2546</v>
      </c>
      <c r="F154">
        <v>1638</v>
      </c>
    </row>
    <row r="155" spans="1:9" x14ac:dyDescent="0.25">
      <c r="A155" t="s">
        <v>6</v>
      </c>
      <c r="B155">
        <v>10000</v>
      </c>
      <c r="C155">
        <v>10</v>
      </c>
      <c r="D155" s="1">
        <v>92.059200000000004</v>
      </c>
      <c r="E155">
        <v>3245</v>
      </c>
      <c r="F155">
        <v>2195</v>
      </c>
    </row>
    <row r="156" spans="1:9" x14ac:dyDescent="0.25">
      <c r="A156" t="s">
        <v>6</v>
      </c>
      <c r="B156">
        <v>10000</v>
      </c>
      <c r="C156">
        <v>10</v>
      </c>
      <c r="D156" s="1">
        <v>109.968</v>
      </c>
      <c r="E156">
        <v>3928</v>
      </c>
      <c r="F156">
        <v>2745</v>
      </c>
    </row>
    <row r="157" spans="1:9" x14ac:dyDescent="0.25">
      <c r="A157" t="s">
        <v>6</v>
      </c>
      <c r="B157">
        <v>10000</v>
      </c>
      <c r="C157">
        <v>10</v>
      </c>
      <c r="D157" s="1">
        <v>138.18</v>
      </c>
      <c r="E157">
        <v>4641</v>
      </c>
      <c r="F157">
        <v>3324</v>
      </c>
    </row>
    <row r="158" spans="1:9" x14ac:dyDescent="0.25">
      <c r="A158" t="s">
        <v>6</v>
      </c>
      <c r="B158">
        <v>10000</v>
      </c>
      <c r="C158">
        <v>10</v>
      </c>
      <c r="D158" s="1">
        <v>159.17699999999999</v>
      </c>
      <c r="E158">
        <v>5274</v>
      </c>
      <c r="F158">
        <v>3857</v>
      </c>
    </row>
    <row r="159" spans="1:9" x14ac:dyDescent="0.25">
      <c r="A159" t="s">
        <v>6</v>
      </c>
      <c r="B159">
        <v>10000</v>
      </c>
      <c r="C159">
        <v>10</v>
      </c>
      <c r="D159" s="1">
        <v>191.298</v>
      </c>
      <c r="E159">
        <v>5940</v>
      </c>
      <c r="F159">
        <v>4422</v>
      </c>
    </row>
    <row r="160" spans="1:9" x14ac:dyDescent="0.25">
      <c r="A160" t="s">
        <v>6</v>
      </c>
      <c r="B160">
        <v>10000</v>
      </c>
      <c r="C160">
        <v>10</v>
      </c>
      <c r="D160" s="1">
        <v>215.14</v>
      </c>
      <c r="E160">
        <v>6592</v>
      </c>
      <c r="F160">
        <v>4941</v>
      </c>
    </row>
    <row r="161" spans="1:9" x14ac:dyDescent="0.25">
      <c r="A161" t="s">
        <v>6</v>
      </c>
      <c r="B161">
        <v>10000</v>
      </c>
      <c r="C161">
        <v>10</v>
      </c>
      <c r="D161" s="1">
        <v>230.17599999999999</v>
      </c>
      <c r="E161">
        <v>7220</v>
      </c>
      <c r="F161">
        <v>5449</v>
      </c>
    </row>
    <row r="162" spans="1:9" x14ac:dyDescent="0.25">
      <c r="A162" t="s">
        <v>6</v>
      </c>
      <c r="B162">
        <v>10000</v>
      </c>
      <c r="C162">
        <v>100</v>
      </c>
      <c r="D162" s="1">
        <v>239.96899999999999</v>
      </c>
      <c r="E162">
        <v>9207</v>
      </c>
      <c r="F162">
        <v>5028</v>
      </c>
      <c r="G162" s="2">
        <f t="shared" ref="G162:H162" si="17">AVERAGE(D162:D171)</f>
        <v>1172.9648999999999</v>
      </c>
      <c r="H162" s="2">
        <f t="shared" si="17"/>
        <v>37300.699999999997</v>
      </c>
      <c r="I162" s="2">
        <f t="shared" si="15"/>
        <v>27780.799999999999</v>
      </c>
    </row>
    <row r="163" spans="1:9" x14ac:dyDescent="0.25">
      <c r="A163" t="s">
        <v>6</v>
      </c>
      <c r="B163">
        <v>10000</v>
      </c>
      <c r="C163">
        <v>100</v>
      </c>
      <c r="D163" s="1">
        <v>450.43599999999998</v>
      </c>
      <c r="E163">
        <v>16015</v>
      </c>
      <c r="F163">
        <v>9997</v>
      </c>
    </row>
    <row r="164" spans="1:9" x14ac:dyDescent="0.25">
      <c r="A164" t="s">
        <v>6</v>
      </c>
      <c r="B164">
        <v>10000</v>
      </c>
      <c r="C164">
        <v>100</v>
      </c>
      <c r="D164" s="1">
        <v>656.471</v>
      </c>
      <c r="E164">
        <v>22303</v>
      </c>
      <c r="F164">
        <v>14998</v>
      </c>
    </row>
    <row r="165" spans="1:9" x14ac:dyDescent="0.25">
      <c r="A165" t="s">
        <v>6</v>
      </c>
      <c r="B165">
        <v>10000</v>
      </c>
      <c r="C165">
        <v>100</v>
      </c>
      <c r="D165" s="1">
        <v>879.37300000000005</v>
      </c>
      <c r="E165">
        <v>28490</v>
      </c>
      <c r="F165">
        <v>20234</v>
      </c>
    </row>
    <row r="166" spans="1:9" x14ac:dyDescent="0.25">
      <c r="A166" t="s">
        <v>6</v>
      </c>
      <c r="B166">
        <v>10000</v>
      </c>
      <c r="C166">
        <v>100</v>
      </c>
      <c r="D166" s="1">
        <v>1065.4100000000001</v>
      </c>
      <c r="E166">
        <v>34823</v>
      </c>
      <c r="F166">
        <v>25041</v>
      </c>
    </row>
    <row r="167" spans="1:9" x14ac:dyDescent="0.25">
      <c r="A167" t="s">
        <v>6</v>
      </c>
      <c r="B167">
        <v>10000</v>
      </c>
      <c r="C167">
        <v>100</v>
      </c>
      <c r="D167" s="1">
        <v>1293.42</v>
      </c>
      <c r="E167">
        <v>40697</v>
      </c>
      <c r="F167">
        <v>30513</v>
      </c>
    </row>
    <row r="168" spans="1:9" x14ac:dyDescent="0.25">
      <c r="A168" t="s">
        <v>6</v>
      </c>
      <c r="B168">
        <v>10000</v>
      </c>
      <c r="C168">
        <v>100</v>
      </c>
      <c r="D168" s="1">
        <v>1483.03</v>
      </c>
      <c r="E168">
        <v>46503</v>
      </c>
      <c r="F168">
        <v>35299</v>
      </c>
    </row>
    <row r="169" spans="1:9" x14ac:dyDescent="0.25">
      <c r="A169" t="s">
        <v>6</v>
      </c>
      <c r="B169">
        <v>10000</v>
      </c>
      <c r="C169">
        <v>100</v>
      </c>
      <c r="D169" s="1">
        <v>1669.35</v>
      </c>
      <c r="E169">
        <v>52101</v>
      </c>
      <c r="F169">
        <v>40062</v>
      </c>
    </row>
    <row r="170" spans="1:9" x14ac:dyDescent="0.25">
      <c r="A170" t="s">
        <v>6</v>
      </c>
      <c r="B170">
        <v>10000</v>
      </c>
      <c r="C170">
        <v>100</v>
      </c>
      <c r="D170" s="1">
        <v>1890.54</v>
      </c>
      <c r="E170">
        <v>58601</v>
      </c>
      <c r="F170">
        <v>45744</v>
      </c>
    </row>
    <row r="171" spans="1:9" x14ac:dyDescent="0.25">
      <c r="A171" t="s">
        <v>6</v>
      </c>
      <c r="B171">
        <v>10000</v>
      </c>
      <c r="C171">
        <v>100</v>
      </c>
      <c r="D171" s="1">
        <v>2101.65</v>
      </c>
      <c r="E171">
        <v>64267</v>
      </c>
      <c r="F171">
        <v>50892</v>
      </c>
    </row>
    <row r="172" spans="1:9" x14ac:dyDescent="0.25">
      <c r="A172" t="s">
        <v>6</v>
      </c>
      <c r="B172">
        <v>10000</v>
      </c>
      <c r="C172">
        <v>1000</v>
      </c>
      <c r="D172" s="1">
        <v>2148.9</v>
      </c>
      <c r="E172">
        <v>91966</v>
      </c>
      <c r="F172">
        <v>50340</v>
      </c>
      <c r="G172" s="2">
        <f>AVERAGE(D172:D177)</f>
        <v>6958.8899999999994</v>
      </c>
      <c r="H172" s="2">
        <f>AVERAGE(E172:E177)</f>
        <v>248525.33333333334</v>
      </c>
      <c r="I172" s="2">
        <f>AVERAGE(F172:F177)</f>
        <v>174513.16666666666</v>
      </c>
    </row>
    <row r="173" spans="1:9" x14ac:dyDescent="0.25">
      <c r="A173" t="s">
        <v>6</v>
      </c>
      <c r="B173">
        <v>10000</v>
      </c>
      <c r="C173">
        <v>1000</v>
      </c>
      <c r="D173" s="1">
        <v>4138.49</v>
      </c>
      <c r="E173">
        <v>158020</v>
      </c>
      <c r="F173">
        <v>100327</v>
      </c>
    </row>
    <row r="174" spans="1:9" x14ac:dyDescent="0.25">
      <c r="A174" t="s">
        <v>6</v>
      </c>
      <c r="B174">
        <v>10000</v>
      </c>
      <c r="C174">
        <v>1000</v>
      </c>
      <c r="D174" s="1">
        <v>5954.83</v>
      </c>
      <c r="E174">
        <v>219755</v>
      </c>
      <c r="F174">
        <v>148413</v>
      </c>
    </row>
    <row r="175" spans="1:9" x14ac:dyDescent="0.25">
      <c r="A175" t="s">
        <v>6</v>
      </c>
      <c r="B175">
        <v>10000</v>
      </c>
      <c r="C175">
        <v>1000</v>
      </c>
      <c r="D175" s="1">
        <v>7941.63</v>
      </c>
      <c r="E175">
        <v>281865</v>
      </c>
      <c r="F175">
        <v>199351</v>
      </c>
    </row>
    <row r="176" spans="1:9" x14ac:dyDescent="0.25">
      <c r="A176" t="s">
        <v>6</v>
      </c>
      <c r="B176">
        <v>10000</v>
      </c>
      <c r="C176">
        <v>1000</v>
      </c>
      <c r="D176" s="1">
        <v>9569.09</v>
      </c>
      <c r="E176">
        <v>338929</v>
      </c>
      <c r="F176">
        <v>247973</v>
      </c>
    </row>
    <row r="177" spans="1:8" x14ac:dyDescent="0.25">
      <c r="A177" t="s">
        <v>6</v>
      </c>
      <c r="B177">
        <v>10000</v>
      </c>
      <c r="C177">
        <v>1000</v>
      </c>
      <c r="D177" s="1">
        <v>12000.4</v>
      </c>
      <c r="E177">
        <v>400617</v>
      </c>
      <c r="F177">
        <v>300675</v>
      </c>
    </row>
    <row r="178" spans="1:8" x14ac:dyDescent="0.25">
      <c r="A178" t="s">
        <v>6</v>
      </c>
      <c r="B178">
        <v>10000</v>
      </c>
      <c r="C178">
        <v>1000</v>
      </c>
      <c r="D178" s="1">
        <v>0</v>
      </c>
      <c r="E178">
        <v>0</v>
      </c>
      <c r="F178">
        <v>347683</v>
      </c>
    </row>
    <row r="179" spans="1:8" x14ac:dyDescent="0.25">
      <c r="A179" t="s">
        <v>6</v>
      </c>
      <c r="B179">
        <v>10000</v>
      </c>
      <c r="C179">
        <v>1000</v>
      </c>
      <c r="D179" s="1">
        <v>0</v>
      </c>
      <c r="E179">
        <v>0</v>
      </c>
      <c r="F179">
        <v>395882</v>
      </c>
    </row>
    <row r="180" spans="1:8" x14ac:dyDescent="0.25">
      <c r="A180" t="s">
        <v>6</v>
      </c>
      <c r="B180">
        <v>10000</v>
      </c>
      <c r="C180">
        <v>1000</v>
      </c>
      <c r="D180" s="1">
        <v>0</v>
      </c>
      <c r="E180">
        <v>0</v>
      </c>
      <c r="F180">
        <v>447507</v>
      </c>
    </row>
    <row r="181" spans="1:8" x14ac:dyDescent="0.25">
      <c r="A181" t="s">
        <v>6</v>
      </c>
      <c r="B181">
        <v>10000</v>
      </c>
      <c r="C181">
        <v>1000</v>
      </c>
      <c r="D181" s="1">
        <v>0</v>
      </c>
      <c r="E181">
        <v>0</v>
      </c>
      <c r="F181">
        <v>500042</v>
      </c>
    </row>
    <row r="182" spans="1:8" x14ac:dyDescent="0.25">
      <c r="A182" t="s">
        <v>7</v>
      </c>
      <c r="B182">
        <v>100</v>
      </c>
      <c r="C182">
        <v>10</v>
      </c>
      <c r="D182" s="1">
        <v>0.32290000000000002</v>
      </c>
      <c r="E182">
        <v>17</v>
      </c>
      <c r="G182" s="2">
        <f t="shared" ref="G182:H182" si="18">AVERAGE(D182:D191)</f>
        <v>3.3169200000000005</v>
      </c>
      <c r="H182" s="2">
        <f t="shared" si="18"/>
        <v>47</v>
      </c>
    </row>
    <row r="183" spans="1:8" x14ac:dyDescent="0.25">
      <c r="A183" t="s">
        <v>7</v>
      </c>
      <c r="B183">
        <v>100</v>
      </c>
      <c r="C183">
        <v>10</v>
      </c>
      <c r="D183" s="1">
        <v>0.21079999999999999</v>
      </c>
      <c r="E183">
        <v>18</v>
      </c>
    </row>
    <row r="184" spans="1:8" x14ac:dyDescent="0.25">
      <c r="A184" t="s">
        <v>7</v>
      </c>
      <c r="B184">
        <v>100</v>
      </c>
      <c r="C184">
        <v>10</v>
      </c>
      <c r="D184" s="1">
        <v>0.6663</v>
      </c>
      <c r="E184">
        <v>24</v>
      </c>
    </row>
    <row r="185" spans="1:8" x14ac:dyDescent="0.25">
      <c r="A185" t="s">
        <v>7</v>
      </c>
      <c r="B185">
        <v>100</v>
      </c>
      <c r="C185">
        <v>10</v>
      </c>
      <c r="D185" s="1">
        <v>0.85589999999999999</v>
      </c>
      <c r="E185">
        <v>30</v>
      </c>
    </row>
    <row r="186" spans="1:8" x14ac:dyDescent="0.25">
      <c r="A186" t="s">
        <v>7</v>
      </c>
      <c r="B186">
        <v>100</v>
      </c>
      <c r="C186">
        <v>10</v>
      </c>
      <c r="D186" s="1">
        <v>3.1823000000000001</v>
      </c>
      <c r="E186">
        <v>46</v>
      </c>
    </row>
    <row r="187" spans="1:8" x14ac:dyDescent="0.25">
      <c r="A187" t="s">
        <v>7</v>
      </c>
      <c r="B187">
        <v>100</v>
      </c>
      <c r="C187">
        <v>10</v>
      </c>
      <c r="D187" s="1">
        <v>10.0907</v>
      </c>
      <c r="E187">
        <v>83</v>
      </c>
    </row>
    <row r="188" spans="1:8" x14ac:dyDescent="0.25">
      <c r="A188" t="s">
        <v>7</v>
      </c>
      <c r="B188">
        <v>100</v>
      </c>
      <c r="C188">
        <v>10</v>
      </c>
      <c r="D188" s="1">
        <v>4.4953000000000003</v>
      </c>
      <c r="E188">
        <v>53</v>
      </c>
    </row>
    <row r="189" spans="1:8" x14ac:dyDescent="0.25">
      <c r="A189" t="s">
        <v>7</v>
      </c>
      <c r="B189">
        <v>100</v>
      </c>
      <c r="C189">
        <v>10</v>
      </c>
      <c r="D189" s="1">
        <v>4.1426999999999996</v>
      </c>
      <c r="E189">
        <v>58</v>
      </c>
    </row>
    <row r="190" spans="1:8" x14ac:dyDescent="0.25">
      <c r="A190" t="s">
        <v>7</v>
      </c>
      <c r="B190">
        <v>100</v>
      </c>
      <c r="C190">
        <v>10</v>
      </c>
      <c r="D190" s="1">
        <v>3.6153</v>
      </c>
      <c r="E190">
        <v>70</v>
      </c>
    </row>
    <row r="191" spans="1:8" x14ac:dyDescent="0.25">
      <c r="A191" t="s">
        <v>7</v>
      </c>
      <c r="B191">
        <v>100</v>
      </c>
      <c r="C191">
        <v>10</v>
      </c>
      <c r="D191" s="1">
        <v>5.5869999999999997</v>
      </c>
      <c r="E191">
        <v>71</v>
      </c>
    </row>
    <row r="192" spans="1:8" x14ac:dyDescent="0.25">
      <c r="A192" t="s">
        <v>7</v>
      </c>
      <c r="B192">
        <v>100</v>
      </c>
      <c r="C192">
        <v>100</v>
      </c>
      <c r="D192" s="1">
        <v>0.35830000000000001</v>
      </c>
      <c r="E192">
        <v>147</v>
      </c>
      <c r="G192" s="2">
        <f t="shared" ref="G192:H192" si="19">AVERAGE(D192:D201)</f>
        <v>2.6549199999999997</v>
      </c>
      <c r="H192" s="2">
        <f t="shared" si="19"/>
        <v>376.9</v>
      </c>
    </row>
    <row r="193" spans="1:8" x14ac:dyDescent="0.25">
      <c r="A193" t="s">
        <v>7</v>
      </c>
      <c r="B193">
        <v>100</v>
      </c>
      <c r="C193">
        <v>100</v>
      </c>
      <c r="D193" s="1">
        <v>0.16950000000000001</v>
      </c>
      <c r="E193">
        <v>145</v>
      </c>
    </row>
    <row r="194" spans="1:8" x14ac:dyDescent="0.25">
      <c r="A194" t="s">
        <v>7</v>
      </c>
      <c r="B194">
        <v>100</v>
      </c>
      <c r="C194">
        <v>100</v>
      </c>
      <c r="D194" s="1">
        <v>0.6361</v>
      </c>
      <c r="E194">
        <v>212</v>
      </c>
    </row>
    <row r="195" spans="1:8" x14ac:dyDescent="0.25">
      <c r="A195" t="s">
        <v>7</v>
      </c>
      <c r="B195">
        <v>100</v>
      </c>
      <c r="C195">
        <v>100</v>
      </c>
      <c r="D195" s="1">
        <v>1.4577</v>
      </c>
      <c r="E195">
        <v>269</v>
      </c>
    </row>
    <row r="196" spans="1:8" x14ac:dyDescent="0.25">
      <c r="A196" t="s">
        <v>7</v>
      </c>
      <c r="B196">
        <v>100</v>
      </c>
      <c r="C196">
        <v>100</v>
      </c>
      <c r="D196" s="1">
        <v>1.3521000000000001</v>
      </c>
      <c r="E196">
        <v>332</v>
      </c>
    </row>
    <row r="197" spans="1:8" x14ac:dyDescent="0.25">
      <c r="A197" t="s">
        <v>7</v>
      </c>
      <c r="B197">
        <v>100</v>
      </c>
      <c r="C197">
        <v>100</v>
      </c>
      <c r="D197" s="1">
        <v>2.0619000000000001</v>
      </c>
      <c r="E197">
        <v>412</v>
      </c>
    </row>
    <row r="198" spans="1:8" x14ac:dyDescent="0.25">
      <c r="A198" t="s">
        <v>7</v>
      </c>
      <c r="B198">
        <v>100</v>
      </c>
      <c r="C198">
        <v>100</v>
      </c>
      <c r="D198" s="1">
        <v>4.2285000000000004</v>
      </c>
      <c r="E198">
        <v>483</v>
      </c>
    </row>
    <row r="199" spans="1:8" x14ac:dyDescent="0.25">
      <c r="A199" t="s">
        <v>7</v>
      </c>
      <c r="B199">
        <v>100</v>
      </c>
      <c r="C199">
        <v>100</v>
      </c>
      <c r="D199" s="1">
        <v>4.0225</v>
      </c>
      <c r="E199">
        <v>542</v>
      </c>
    </row>
    <row r="200" spans="1:8" x14ac:dyDescent="0.25">
      <c r="A200" t="s">
        <v>7</v>
      </c>
      <c r="B200">
        <v>100</v>
      </c>
      <c r="C200">
        <v>100</v>
      </c>
      <c r="D200" s="1">
        <v>4.7908999999999997</v>
      </c>
      <c r="E200">
        <v>569</v>
      </c>
    </row>
    <row r="201" spans="1:8" x14ac:dyDescent="0.25">
      <c r="A201" t="s">
        <v>7</v>
      </c>
      <c r="B201">
        <v>100</v>
      </c>
      <c r="C201">
        <v>100</v>
      </c>
      <c r="D201" s="1">
        <v>7.4717000000000002</v>
      </c>
      <c r="E201">
        <v>658</v>
      </c>
    </row>
    <row r="202" spans="1:8" x14ac:dyDescent="0.25">
      <c r="A202" t="s">
        <v>7</v>
      </c>
      <c r="B202">
        <v>100</v>
      </c>
      <c r="C202">
        <v>1000</v>
      </c>
      <c r="D202" s="1">
        <v>0.25340000000000001</v>
      </c>
      <c r="E202">
        <v>1552</v>
      </c>
      <c r="G202" s="2">
        <f t="shared" ref="G202:H202" si="20">AVERAGE(D202:D211)</f>
        <v>2.6847699999999999</v>
      </c>
      <c r="H202" s="2">
        <f t="shared" si="20"/>
        <v>3670</v>
      </c>
    </row>
    <row r="203" spans="1:8" x14ac:dyDescent="0.25">
      <c r="A203" t="s">
        <v>7</v>
      </c>
      <c r="B203">
        <v>100</v>
      </c>
      <c r="C203">
        <v>1000</v>
      </c>
      <c r="D203" s="1">
        <v>0.37609999999999999</v>
      </c>
      <c r="E203">
        <v>1509</v>
      </c>
    </row>
    <row r="204" spans="1:8" x14ac:dyDescent="0.25">
      <c r="A204" t="s">
        <v>7</v>
      </c>
      <c r="B204">
        <v>100</v>
      </c>
      <c r="C204">
        <v>1000</v>
      </c>
      <c r="D204" s="1">
        <v>0.82489999999999997</v>
      </c>
      <c r="E204">
        <v>2214</v>
      </c>
    </row>
    <row r="205" spans="1:8" x14ac:dyDescent="0.25">
      <c r="A205" t="s">
        <v>7</v>
      </c>
      <c r="B205">
        <v>100</v>
      </c>
      <c r="C205">
        <v>1000</v>
      </c>
      <c r="D205" s="1">
        <v>1.1442000000000001</v>
      </c>
      <c r="E205">
        <v>2944</v>
      </c>
    </row>
    <row r="206" spans="1:8" x14ac:dyDescent="0.25">
      <c r="A206" t="s">
        <v>7</v>
      </c>
      <c r="B206">
        <v>100</v>
      </c>
      <c r="C206">
        <v>1000</v>
      </c>
      <c r="D206" s="1">
        <v>2.5848</v>
      </c>
      <c r="E206">
        <v>3257</v>
      </c>
    </row>
    <row r="207" spans="1:8" x14ac:dyDescent="0.25">
      <c r="A207" t="s">
        <v>7</v>
      </c>
      <c r="B207">
        <v>100</v>
      </c>
      <c r="C207">
        <v>1000</v>
      </c>
      <c r="D207" s="1">
        <v>3.1303999999999998</v>
      </c>
      <c r="E207">
        <v>4093</v>
      </c>
    </row>
    <row r="208" spans="1:8" x14ac:dyDescent="0.25">
      <c r="A208" t="s">
        <v>7</v>
      </c>
      <c r="B208">
        <v>100</v>
      </c>
      <c r="C208">
        <v>1000</v>
      </c>
      <c r="D208" s="1">
        <v>4.2773000000000003</v>
      </c>
      <c r="E208">
        <v>4178</v>
      </c>
    </row>
    <row r="209" spans="1:8" x14ac:dyDescent="0.25">
      <c r="A209" t="s">
        <v>7</v>
      </c>
      <c r="B209">
        <v>100</v>
      </c>
      <c r="C209">
        <v>1000</v>
      </c>
      <c r="D209" s="1">
        <v>4.1619999999999999</v>
      </c>
      <c r="E209">
        <v>4679</v>
      </c>
    </row>
    <row r="210" spans="1:8" x14ac:dyDescent="0.25">
      <c r="A210" t="s">
        <v>7</v>
      </c>
      <c r="B210">
        <v>100</v>
      </c>
      <c r="C210">
        <v>1000</v>
      </c>
      <c r="D210" s="1">
        <v>5.4858000000000002</v>
      </c>
      <c r="E210">
        <v>5993</v>
      </c>
    </row>
    <row r="211" spans="1:8" x14ac:dyDescent="0.25">
      <c r="A211" t="s">
        <v>7</v>
      </c>
      <c r="B211">
        <v>100</v>
      </c>
      <c r="C211">
        <v>1000</v>
      </c>
      <c r="D211" s="1">
        <v>4.6087999999999996</v>
      </c>
      <c r="E211">
        <v>6281</v>
      </c>
    </row>
    <row r="212" spans="1:8" x14ac:dyDescent="0.25">
      <c r="A212" t="s">
        <v>7</v>
      </c>
      <c r="B212">
        <v>1000</v>
      </c>
      <c r="C212">
        <v>10</v>
      </c>
      <c r="D212" s="1">
        <v>4036.43</v>
      </c>
      <c r="E212">
        <v>92</v>
      </c>
      <c r="G212" s="2">
        <f>AVERAGE(D212:D216)</f>
        <v>73058.445999999996</v>
      </c>
      <c r="H212" s="2">
        <f>AVERAGE(E212:E216)</f>
        <v>248.8</v>
      </c>
    </row>
    <row r="213" spans="1:8" x14ac:dyDescent="0.25">
      <c r="A213" t="s">
        <v>7</v>
      </c>
      <c r="B213">
        <v>1000</v>
      </c>
      <c r="C213">
        <v>10</v>
      </c>
      <c r="D213" s="1">
        <v>21517.1</v>
      </c>
      <c r="E213">
        <v>175</v>
      </c>
    </row>
    <row r="214" spans="1:8" x14ac:dyDescent="0.25">
      <c r="A214" t="s">
        <v>7</v>
      </c>
      <c r="B214">
        <v>1000</v>
      </c>
      <c r="C214">
        <v>10</v>
      </c>
      <c r="D214" s="1">
        <v>59180.7</v>
      </c>
      <c r="E214">
        <v>253</v>
      </c>
    </row>
    <row r="215" spans="1:8" x14ac:dyDescent="0.25">
      <c r="A215" t="s">
        <v>7</v>
      </c>
      <c r="B215">
        <v>1000</v>
      </c>
      <c r="C215">
        <v>10</v>
      </c>
      <c r="D215" s="1">
        <v>113637</v>
      </c>
      <c r="E215">
        <v>331</v>
      </c>
    </row>
    <row r="216" spans="1:8" x14ac:dyDescent="0.25">
      <c r="A216" t="s">
        <v>7</v>
      </c>
      <c r="B216">
        <v>1000</v>
      </c>
      <c r="C216">
        <v>10</v>
      </c>
      <c r="D216" s="1">
        <v>166921</v>
      </c>
      <c r="E216">
        <v>393</v>
      </c>
    </row>
    <row r="217" spans="1:8" x14ac:dyDescent="0.25">
      <c r="A217" t="s">
        <v>7</v>
      </c>
      <c r="B217">
        <v>1000</v>
      </c>
      <c r="C217">
        <v>10</v>
      </c>
      <c r="D217" s="1">
        <v>183057</v>
      </c>
      <c r="E217">
        <v>437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F736-7477-48AC-A445-27BC661E24B1}">
  <dimension ref="A1:D91"/>
  <sheetViews>
    <sheetView topLeftCell="A55" workbookViewId="0">
      <selection activeCell="D2" sqref="D2:D91"/>
    </sheetView>
  </sheetViews>
  <sheetFormatPr baseColWidth="10" defaultRowHeight="15" x14ac:dyDescent="0.25"/>
  <cols>
    <col min="1" max="1" width="10.28515625" bestFit="1" customWidth="1"/>
    <col min="2" max="2" width="11.140625" bestFit="1" customWidth="1"/>
    <col min="3" max="3" width="5.28515625" bestFit="1" customWidth="1"/>
    <col min="4" max="4" width="7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s="5" t="s">
        <v>6</v>
      </c>
      <c r="B2">
        <v>100</v>
      </c>
      <c r="C2">
        <v>10</v>
      </c>
      <c r="D2">
        <v>11</v>
      </c>
    </row>
    <row r="3" spans="1:4" x14ac:dyDescent="0.25">
      <c r="A3" s="5" t="s">
        <v>6</v>
      </c>
      <c r="B3">
        <v>100</v>
      </c>
      <c r="C3">
        <v>10</v>
      </c>
      <c r="D3">
        <v>11</v>
      </c>
    </row>
    <row r="4" spans="1:4" x14ac:dyDescent="0.25">
      <c r="A4" s="5" t="s">
        <v>6</v>
      </c>
      <c r="B4">
        <v>100</v>
      </c>
      <c r="C4">
        <v>10</v>
      </c>
      <c r="D4">
        <v>15</v>
      </c>
    </row>
    <row r="5" spans="1:4" x14ac:dyDescent="0.25">
      <c r="A5" s="5" t="s">
        <v>6</v>
      </c>
      <c r="B5">
        <v>100</v>
      </c>
      <c r="C5">
        <v>10</v>
      </c>
      <c r="D5">
        <v>22</v>
      </c>
    </row>
    <row r="6" spans="1:4" x14ac:dyDescent="0.25">
      <c r="A6" s="5" t="s">
        <v>6</v>
      </c>
      <c r="B6">
        <v>100</v>
      </c>
      <c r="C6">
        <v>10</v>
      </c>
      <c r="D6">
        <v>32</v>
      </c>
    </row>
    <row r="7" spans="1:4" x14ac:dyDescent="0.25">
      <c r="A7" s="5" t="s">
        <v>6</v>
      </c>
      <c r="B7">
        <v>100</v>
      </c>
      <c r="C7">
        <v>10</v>
      </c>
      <c r="D7">
        <v>64</v>
      </c>
    </row>
    <row r="8" spans="1:4" x14ac:dyDescent="0.25">
      <c r="A8" s="5" t="s">
        <v>6</v>
      </c>
      <c r="B8">
        <v>100</v>
      </c>
      <c r="C8">
        <v>10</v>
      </c>
      <c r="D8">
        <v>38</v>
      </c>
    </row>
    <row r="9" spans="1:4" x14ac:dyDescent="0.25">
      <c r="A9" s="5" t="s">
        <v>6</v>
      </c>
      <c r="B9">
        <v>100</v>
      </c>
      <c r="C9">
        <v>10</v>
      </c>
      <c r="D9">
        <v>43</v>
      </c>
    </row>
    <row r="10" spans="1:4" x14ac:dyDescent="0.25">
      <c r="A10" s="5" t="s">
        <v>6</v>
      </c>
      <c r="B10">
        <v>100</v>
      </c>
      <c r="C10">
        <v>10</v>
      </c>
      <c r="D10">
        <v>55</v>
      </c>
    </row>
    <row r="11" spans="1:4" x14ac:dyDescent="0.25">
      <c r="A11" s="5" t="s">
        <v>6</v>
      </c>
      <c r="B11">
        <v>100</v>
      </c>
      <c r="C11">
        <v>10</v>
      </c>
      <c r="D11">
        <v>56</v>
      </c>
    </row>
    <row r="12" spans="1:4" x14ac:dyDescent="0.25">
      <c r="A12" s="5" t="s">
        <v>6</v>
      </c>
      <c r="B12">
        <v>100</v>
      </c>
      <c r="C12">
        <v>100</v>
      </c>
      <c r="D12">
        <v>101</v>
      </c>
    </row>
    <row r="13" spans="1:4" x14ac:dyDescent="0.25">
      <c r="A13" s="5" t="s">
        <v>6</v>
      </c>
      <c r="B13">
        <v>100</v>
      </c>
      <c r="C13">
        <v>100</v>
      </c>
      <c r="D13">
        <v>107</v>
      </c>
    </row>
    <row r="14" spans="1:4" x14ac:dyDescent="0.25">
      <c r="A14" s="5" t="s">
        <v>6</v>
      </c>
      <c r="B14">
        <v>100</v>
      </c>
      <c r="C14">
        <v>100</v>
      </c>
      <c r="D14">
        <v>147</v>
      </c>
    </row>
    <row r="15" spans="1:4" x14ac:dyDescent="0.25">
      <c r="A15" s="5" t="s">
        <v>6</v>
      </c>
      <c r="B15">
        <v>100</v>
      </c>
      <c r="C15">
        <v>100</v>
      </c>
      <c r="D15">
        <v>184</v>
      </c>
    </row>
    <row r="16" spans="1:4" x14ac:dyDescent="0.25">
      <c r="A16" s="5" t="s">
        <v>6</v>
      </c>
      <c r="B16">
        <v>100</v>
      </c>
      <c r="C16">
        <v>100</v>
      </c>
      <c r="D16">
        <v>268</v>
      </c>
    </row>
    <row r="17" spans="1:4" x14ac:dyDescent="0.25">
      <c r="A17" s="5" t="s">
        <v>6</v>
      </c>
      <c r="B17">
        <v>100</v>
      </c>
      <c r="C17">
        <v>100</v>
      </c>
      <c r="D17">
        <v>310</v>
      </c>
    </row>
    <row r="18" spans="1:4" x14ac:dyDescent="0.25">
      <c r="A18" s="5" t="s">
        <v>6</v>
      </c>
      <c r="B18">
        <v>100</v>
      </c>
      <c r="C18">
        <v>100</v>
      </c>
      <c r="D18">
        <v>347</v>
      </c>
    </row>
    <row r="19" spans="1:4" x14ac:dyDescent="0.25">
      <c r="A19" s="5" t="s">
        <v>6</v>
      </c>
      <c r="B19">
        <v>100</v>
      </c>
      <c r="C19">
        <v>100</v>
      </c>
      <c r="D19">
        <v>443</v>
      </c>
    </row>
    <row r="20" spans="1:4" x14ac:dyDescent="0.25">
      <c r="A20" s="5" t="s">
        <v>6</v>
      </c>
      <c r="B20">
        <v>100</v>
      </c>
      <c r="C20">
        <v>100</v>
      </c>
      <c r="D20">
        <v>455</v>
      </c>
    </row>
    <row r="21" spans="1:4" x14ac:dyDescent="0.25">
      <c r="A21" s="5" t="s">
        <v>6</v>
      </c>
      <c r="B21">
        <v>100</v>
      </c>
      <c r="C21">
        <v>100</v>
      </c>
      <c r="D21">
        <v>525</v>
      </c>
    </row>
    <row r="22" spans="1:4" x14ac:dyDescent="0.25">
      <c r="A22" s="5" t="s">
        <v>6</v>
      </c>
      <c r="B22">
        <v>100</v>
      </c>
      <c r="C22">
        <v>1000</v>
      </c>
      <c r="D22">
        <v>1001</v>
      </c>
    </row>
    <row r="23" spans="1:4" x14ac:dyDescent="0.25">
      <c r="A23" s="5" t="s">
        <v>6</v>
      </c>
      <c r="B23">
        <v>100</v>
      </c>
      <c r="C23">
        <v>1000</v>
      </c>
      <c r="D23">
        <v>1118</v>
      </c>
    </row>
    <row r="24" spans="1:4" x14ac:dyDescent="0.25">
      <c r="A24" s="5" t="s">
        <v>6</v>
      </c>
      <c r="B24">
        <v>100</v>
      </c>
      <c r="C24">
        <v>1000</v>
      </c>
      <c r="D24">
        <v>1553</v>
      </c>
    </row>
    <row r="25" spans="1:4" x14ac:dyDescent="0.25">
      <c r="A25" s="5" t="s">
        <v>6</v>
      </c>
      <c r="B25">
        <v>100</v>
      </c>
      <c r="C25">
        <v>1000</v>
      </c>
      <c r="D25">
        <v>2086</v>
      </c>
    </row>
    <row r="26" spans="1:4" x14ac:dyDescent="0.25">
      <c r="A26" s="5" t="s">
        <v>6</v>
      </c>
      <c r="B26">
        <v>100</v>
      </c>
      <c r="C26">
        <v>1000</v>
      </c>
      <c r="D26">
        <v>2221</v>
      </c>
    </row>
    <row r="27" spans="1:4" x14ac:dyDescent="0.25">
      <c r="A27" s="5" t="s">
        <v>6</v>
      </c>
      <c r="B27">
        <v>100</v>
      </c>
      <c r="C27">
        <v>1000</v>
      </c>
      <c r="D27">
        <v>3055</v>
      </c>
    </row>
    <row r="28" spans="1:4" x14ac:dyDescent="0.25">
      <c r="A28" s="5" t="s">
        <v>6</v>
      </c>
      <c r="B28">
        <v>100</v>
      </c>
      <c r="C28">
        <v>1000</v>
      </c>
      <c r="D28">
        <v>3270</v>
      </c>
    </row>
    <row r="29" spans="1:4" x14ac:dyDescent="0.25">
      <c r="A29" s="5" t="s">
        <v>6</v>
      </c>
      <c r="B29">
        <v>100</v>
      </c>
      <c r="C29">
        <v>1000</v>
      </c>
      <c r="D29">
        <v>3736</v>
      </c>
    </row>
    <row r="30" spans="1:4" x14ac:dyDescent="0.25">
      <c r="A30" s="5" t="s">
        <v>6</v>
      </c>
      <c r="B30">
        <v>100</v>
      </c>
      <c r="C30">
        <v>1000</v>
      </c>
      <c r="D30">
        <v>4734</v>
      </c>
    </row>
    <row r="31" spans="1:4" x14ac:dyDescent="0.25">
      <c r="A31" s="5" t="s">
        <v>6</v>
      </c>
      <c r="B31">
        <v>100</v>
      </c>
      <c r="C31">
        <v>1000</v>
      </c>
      <c r="D31">
        <v>5240</v>
      </c>
    </row>
    <row r="32" spans="1:4" x14ac:dyDescent="0.25">
      <c r="A32" s="5" t="s">
        <v>6</v>
      </c>
      <c r="B32">
        <v>1000</v>
      </c>
      <c r="C32">
        <v>10</v>
      </c>
      <c r="D32">
        <v>54</v>
      </c>
    </row>
    <row r="33" spans="1:4" x14ac:dyDescent="0.25">
      <c r="A33" s="5" t="s">
        <v>6</v>
      </c>
      <c r="B33">
        <v>1000</v>
      </c>
      <c r="C33">
        <v>10</v>
      </c>
      <c r="D33">
        <v>111</v>
      </c>
    </row>
    <row r="34" spans="1:4" x14ac:dyDescent="0.25">
      <c r="A34" s="5" t="s">
        <v>6</v>
      </c>
      <c r="B34">
        <v>1000</v>
      </c>
      <c r="C34">
        <v>10</v>
      </c>
      <c r="D34">
        <v>163</v>
      </c>
    </row>
    <row r="35" spans="1:4" x14ac:dyDescent="0.25">
      <c r="A35" s="5" t="s">
        <v>6</v>
      </c>
      <c r="B35">
        <v>1000</v>
      </c>
      <c r="C35">
        <v>10</v>
      </c>
      <c r="D35">
        <v>218</v>
      </c>
    </row>
    <row r="36" spans="1:4" x14ac:dyDescent="0.25">
      <c r="A36" s="5" t="s">
        <v>6</v>
      </c>
      <c r="B36">
        <v>1000</v>
      </c>
      <c r="C36">
        <v>10</v>
      </c>
      <c r="D36">
        <v>275</v>
      </c>
    </row>
    <row r="37" spans="1:4" x14ac:dyDescent="0.25">
      <c r="A37" s="5" t="s">
        <v>6</v>
      </c>
      <c r="B37">
        <v>1000</v>
      </c>
      <c r="C37">
        <v>10</v>
      </c>
      <c r="D37">
        <v>324</v>
      </c>
    </row>
    <row r="38" spans="1:4" x14ac:dyDescent="0.25">
      <c r="A38" s="5" t="s">
        <v>6</v>
      </c>
      <c r="B38">
        <v>1000</v>
      </c>
      <c r="C38">
        <v>10</v>
      </c>
      <c r="D38">
        <v>379</v>
      </c>
    </row>
    <row r="39" spans="1:4" x14ac:dyDescent="0.25">
      <c r="A39" s="5" t="s">
        <v>6</v>
      </c>
      <c r="B39">
        <v>1000</v>
      </c>
      <c r="C39">
        <v>10</v>
      </c>
      <c r="D39">
        <v>445</v>
      </c>
    </row>
    <row r="40" spans="1:4" x14ac:dyDescent="0.25">
      <c r="A40" s="5" t="s">
        <v>6</v>
      </c>
      <c r="B40">
        <v>1000</v>
      </c>
      <c r="C40">
        <v>10</v>
      </c>
      <c r="D40">
        <v>494</v>
      </c>
    </row>
    <row r="41" spans="1:4" x14ac:dyDescent="0.25">
      <c r="A41" s="5" t="s">
        <v>6</v>
      </c>
      <c r="B41">
        <v>1000</v>
      </c>
      <c r="C41">
        <v>10</v>
      </c>
      <c r="D41">
        <v>557</v>
      </c>
    </row>
    <row r="42" spans="1:4" x14ac:dyDescent="0.25">
      <c r="A42" s="5" t="s">
        <v>6</v>
      </c>
      <c r="B42">
        <v>1000</v>
      </c>
      <c r="C42">
        <v>100</v>
      </c>
      <c r="D42">
        <v>496</v>
      </c>
    </row>
    <row r="43" spans="1:4" x14ac:dyDescent="0.25">
      <c r="A43" s="5" t="s">
        <v>6</v>
      </c>
      <c r="B43">
        <v>1000</v>
      </c>
      <c r="C43">
        <v>100</v>
      </c>
      <c r="D43">
        <v>1027</v>
      </c>
    </row>
    <row r="44" spans="1:4" x14ac:dyDescent="0.25">
      <c r="A44" s="5" t="s">
        <v>6</v>
      </c>
      <c r="B44">
        <v>1000</v>
      </c>
      <c r="C44">
        <v>100</v>
      </c>
      <c r="D44">
        <v>1488</v>
      </c>
    </row>
    <row r="45" spans="1:4" x14ac:dyDescent="0.25">
      <c r="A45" s="5" t="s">
        <v>6</v>
      </c>
      <c r="B45">
        <v>1000</v>
      </c>
      <c r="C45">
        <v>100</v>
      </c>
      <c r="D45">
        <v>2004</v>
      </c>
    </row>
    <row r="46" spans="1:4" x14ac:dyDescent="0.25">
      <c r="A46" s="5" t="s">
        <v>6</v>
      </c>
      <c r="B46">
        <v>1000</v>
      </c>
      <c r="C46">
        <v>100</v>
      </c>
      <c r="D46">
        <v>2564</v>
      </c>
    </row>
    <row r="47" spans="1:4" x14ac:dyDescent="0.25">
      <c r="A47" s="5" t="s">
        <v>6</v>
      </c>
      <c r="B47">
        <v>1000</v>
      </c>
      <c r="C47">
        <v>100</v>
      </c>
      <c r="D47">
        <v>3064</v>
      </c>
    </row>
    <row r="48" spans="1:4" x14ac:dyDescent="0.25">
      <c r="A48" s="5" t="s">
        <v>6</v>
      </c>
      <c r="B48">
        <v>1000</v>
      </c>
      <c r="C48">
        <v>100</v>
      </c>
      <c r="D48">
        <v>3431</v>
      </c>
    </row>
    <row r="49" spans="1:4" x14ac:dyDescent="0.25">
      <c r="A49" s="5" t="s">
        <v>6</v>
      </c>
      <c r="B49">
        <v>1000</v>
      </c>
      <c r="C49">
        <v>100</v>
      </c>
      <c r="D49">
        <v>4080</v>
      </c>
    </row>
    <row r="50" spans="1:4" x14ac:dyDescent="0.25">
      <c r="A50" s="5" t="s">
        <v>6</v>
      </c>
      <c r="B50">
        <v>1000</v>
      </c>
      <c r="C50">
        <v>100</v>
      </c>
      <c r="D50">
        <v>4525</v>
      </c>
    </row>
    <row r="51" spans="1:4" x14ac:dyDescent="0.25">
      <c r="A51" s="5" t="s">
        <v>6</v>
      </c>
      <c r="B51">
        <v>1000</v>
      </c>
      <c r="C51">
        <v>100</v>
      </c>
      <c r="D51">
        <v>5121</v>
      </c>
    </row>
    <row r="52" spans="1:4" x14ac:dyDescent="0.25">
      <c r="A52" s="5" t="s">
        <v>6</v>
      </c>
      <c r="B52">
        <v>1000</v>
      </c>
      <c r="C52">
        <v>1000</v>
      </c>
      <c r="D52">
        <v>4960</v>
      </c>
    </row>
    <row r="53" spans="1:4" x14ac:dyDescent="0.25">
      <c r="A53" s="5" t="s">
        <v>6</v>
      </c>
      <c r="B53">
        <v>1000</v>
      </c>
      <c r="C53">
        <v>1000</v>
      </c>
      <c r="D53">
        <v>9948</v>
      </c>
    </row>
    <row r="54" spans="1:4" x14ac:dyDescent="0.25">
      <c r="A54" s="5" t="s">
        <v>6</v>
      </c>
      <c r="B54">
        <v>1000</v>
      </c>
      <c r="C54">
        <v>1000</v>
      </c>
      <c r="D54">
        <v>14447</v>
      </c>
    </row>
    <row r="55" spans="1:4" x14ac:dyDescent="0.25">
      <c r="A55" s="5" t="s">
        <v>6</v>
      </c>
      <c r="B55">
        <v>1000</v>
      </c>
      <c r="C55">
        <v>1000</v>
      </c>
      <c r="D55">
        <v>20306</v>
      </c>
    </row>
    <row r="56" spans="1:4" x14ac:dyDescent="0.25">
      <c r="A56" s="5" t="s">
        <v>6</v>
      </c>
      <c r="B56">
        <v>1000</v>
      </c>
      <c r="C56">
        <v>1000</v>
      </c>
      <c r="D56">
        <v>24862</v>
      </c>
    </row>
    <row r="57" spans="1:4" x14ac:dyDescent="0.25">
      <c r="A57" s="5" t="s">
        <v>6</v>
      </c>
      <c r="B57">
        <v>1000</v>
      </c>
      <c r="C57">
        <v>1000</v>
      </c>
      <c r="D57">
        <v>29882</v>
      </c>
    </row>
    <row r="58" spans="1:4" x14ac:dyDescent="0.25">
      <c r="A58" s="5" t="s">
        <v>6</v>
      </c>
      <c r="B58">
        <v>1000</v>
      </c>
      <c r="C58">
        <v>1000</v>
      </c>
      <c r="D58">
        <v>33969</v>
      </c>
    </row>
    <row r="59" spans="1:4" x14ac:dyDescent="0.25">
      <c r="A59" s="5" t="s">
        <v>6</v>
      </c>
      <c r="B59">
        <v>1000</v>
      </c>
      <c r="C59">
        <v>1000</v>
      </c>
      <c r="D59">
        <v>38205</v>
      </c>
    </row>
    <row r="60" spans="1:4" x14ac:dyDescent="0.25">
      <c r="A60" s="5" t="s">
        <v>6</v>
      </c>
      <c r="B60">
        <v>1000</v>
      </c>
      <c r="C60">
        <v>1000</v>
      </c>
      <c r="D60">
        <v>45353</v>
      </c>
    </row>
    <row r="61" spans="1:4" x14ac:dyDescent="0.25">
      <c r="A61" s="5" t="s">
        <v>6</v>
      </c>
      <c r="B61">
        <v>1000</v>
      </c>
      <c r="C61">
        <v>1000</v>
      </c>
      <c r="D61">
        <v>49097</v>
      </c>
    </row>
    <row r="62" spans="1:4" x14ac:dyDescent="0.25">
      <c r="A62" s="5" t="s">
        <v>6</v>
      </c>
      <c r="B62">
        <v>10000</v>
      </c>
      <c r="C62">
        <v>10</v>
      </c>
      <c r="D62">
        <v>546</v>
      </c>
    </row>
    <row r="63" spans="1:4" x14ac:dyDescent="0.25">
      <c r="A63" s="5" t="s">
        <v>6</v>
      </c>
      <c r="B63">
        <v>10000</v>
      </c>
      <c r="C63">
        <v>10</v>
      </c>
      <c r="D63">
        <v>1100</v>
      </c>
    </row>
    <row r="64" spans="1:4" x14ac:dyDescent="0.25">
      <c r="A64" s="5" t="s">
        <v>6</v>
      </c>
      <c r="B64">
        <v>10000</v>
      </c>
      <c r="C64">
        <v>10</v>
      </c>
      <c r="D64">
        <v>1638</v>
      </c>
    </row>
    <row r="65" spans="1:4" x14ac:dyDescent="0.25">
      <c r="A65" s="5" t="s">
        <v>6</v>
      </c>
      <c r="B65">
        <v>10000</v>
      </c>
      <c r="C65">
        <v>10</v>
      </c>
      <c r="D65">
        <v>2195</v>
      </c>
    </row>
    <row r="66" spans="1:4" x14ac:dyDescent="0.25">
      <c r="A66" s="5" t="s">
        <v>6</v>
      </c>
      <c r="B66">
        <v>10000</v>
      </c>
      <c r="C66">
        <v>10</v>
      </c>
      <c r="D66">
        <v>2745</v>
      </c>
    </row>
    <row r="67" spans="1:4" x14ac:dyDescent="0.25">
      <c r="A67" s="5" t="s">
        <v>6</v>
      </c>
      <c r="B67">
        <v>10000</v>
      </c>
      <c r="C67">
        <v>10</v>
      </c>
      <c r="D67">
        <v>3324</v>
      </c>
    </row>
    <row r="68" spans="1:4" x14ac:dyDescent="0.25">
      <c r="A68" s="5" t="s">
        <v>6</v>
      </c>
      <c r="B68">
        <v>10000</v>
      </c>
      <c r="C68">
        <v>10</v>
      </c>
      <c r="D68">
        <v>3857</v>
      </c>
    </row>
    <row r="69" spans="1:4" x14ac:dyDescent="0.25">
      <c r="A69" s="5" t="s">
        <v>6</v>
      </c>
      <c r="B69">
        <v>10000</v>
      </c>
      <c r="C69">
        <v>10</v>
      </c>
      <c r="D69">
        <v>4422</v>
      </c>
    </row>
    <row r="70" spans="1:4" x14ac:dyDescent="0.25">
      <c r="A70" s="5" t="s">
        <v>6</v>
      </c>
      <c r="B70">
        <v>10000</v>
      </c>
      <c r="C70">
        <v>10</v>
      </c>
      <c r="D70">
        <v>4941</v>
      </c>
    </row>
    <row r="71" spans="1:4" x14ac:dyDescent="0.25">
      <c r="A71" s="5" t="s">
        <v>6</v>
      </c>
      <c r="B71">
        <v>10000</v>
      </c>
      <c r="C71">
        <v>10</v>
      </c>
      <c r="D71">
        <v>5449</v>
      </c>
    </row>
    <row r="72" spans="1:4" x14ac:dyDescent="0.25">
      <c r="A72" s="5" t="s">
        <v>6</v>
      </c>
      <c r="B72">
        <v>10000</v>
      </c>
      <c r="C72">
        <v>100</v>
      </c>
      <c r="D72">
        <v>5028</v>
      </c>
    </row>
    <row r="73" spans="1:4" x14ac:dyDescent="0.25">
      <c r="A73" s="5" t="s">
        <v>6</v>
      </c>
      <c r="B73">
        <v>10000</v>
      </c>
      <c r="C73">
        <v>100</v>
      </c>
      <c r="D73">
        <v>9997</v>
      </c>
    </row>
    <row r="74" spans="1:4" x14ac:dyDescent="0.25">
      <c r="A74" s="5" t="s">
        <v>6</v>
      </c>
      <c r="B74">
        <v>10000</v>
      </c>
      <c r="C74">
        <v>100</v>
      </c>
      <c r="D74">
        <v>14998</v>
      </c>
    </row>
    <row r="75" spans="1:4" x14ac:dyDescent="0.25">
      <c r="A75" s="5" t="s">
        <v>6</v>
      </c>
      <c r="B75">
        <v>10000</v>
      </c>
      <c r="C75">
        <v>100</v>
      </c>
      <c r="D75">
        <v>20234</v>
      </c>
    </row>
    <row r="76" spans="1:4" x14ac:dyDescent="0.25">
      <c r="A76" s="5" t="s">
        <v>6</v>
      </c>
      <c r="B76">
        <v>10000</v>
      </c>
      <c r="C76">
        <v>100</v>
      </c>
      <c r="D76">
        <v>25041</v>
      </c>
    </row>
    <row r="77" spans="1:4" x14ac:dyDescent="0.25">
      <c r="A77" s="5" t="s">
        <v>6</v>
      </c>
      <c r="B77">
        <v>10000</v>
      </c>
      <c r="C77">
        <v>100</v>
      </c>
      <c r="D77">
        <v>30513</v>
      </c>
    </row>
    <row r="78" spans="1:4" x14ac:dyDescent="0.25">
      <c r="A78" s="5" t="s">
        <v>6</v>
      </c>
      <c r="B78">
        <v>10000</v>
      </c>
      <c r="C78">
        <v>100</v>
      </c>
      <c r="D78">
        <v>35299</v>
      </c>
    </row>
    <row r="79" spans="1:4" x14ac:dyDescent="0.25">
      <c r="A79" s="5" t="s">
        <v>6</v>
      </c>
      <c r="B79">
        <v>10000</v>
      </c>
      <c r="C79">
        <v>100</v>
      </c>
      <c r="D79">
        <v>40062</v>
      </c>
    </row>
    <row r="80" spans="1:4" x14ac:dyDescent="0.25">
      <c r="A80" s="5" t="s">
        <v>6</v>
      </c>
      <c r="B80">
        <v>10000</v>
      </c>
      <c r="C80">
        <v>100</v>
      </c>
      <c r="D80">
        <v>45744</v>
      </c>
    </row>
    <row r="81" spans="1:4" x14ac:dyDescent="0.25">
      <c r="A81" s="5" t="s">
        <v>6</v>
      </c>
      <c r="B81">
        <v>10000</v>
      </c>
      <c r="C81">
        <v>100</v>
      </c>
      <c r="D81">
        <v>50892</v>
      </c>
    </row>
    <row r="82" spans="1:4" x14ac:dyDescent="0.25">
      <c r="A82" s="5" t="s">
        <v>6</v>
      </c>
      <c r="B82">
        <v>10000</v>
      </c>
      <c r="C82">
        <v>1000</v>
      </c>
      <c r="D82">
        <v>50340</v>
      </c>
    </row>
    <row r="83" spans="1:4" x14ac:dyDescent="0.25">
      <c r="A83" s="5" t="s">
        <v>6</v>
      </c>
      <c r="B83">
        <v>10000</v>
      </c>
      <c r="C83">
        <v>1000</v>
      </c>
      <c r="D83">
        <v>100327</v>
      </c>
    </row>
    <row r="84" spans="1:4" x14ac:dyDescent="0.25">
      <c r="A84" s="5" t="s">
        <v>6</v>
      </c>
      <c r="B84">
        <v>10000</v>
      </c>
      <c r="C84">
        <v>1000</v>
      </c>
      <c r="D84">
        <v>148413</v>
      </c>
    </row>
    <row r="85" spans="1:4" x14ac:dyDescent="0.25">
      <c r="A85" s="5" t="s">
        <v>6</v>
      </c>
      <c r="B85">
        <v>10000</v>
      </c>
      <c r="C85">
        <v>1000</v>
      </c>
      <c r="D85">
        <v>199351</v>
      </c>
    </row>
    <row r="86" spans="1:4" x14ac:dyDescent="0.25">
      <c r="A86" s="5" t="s">
        <v>6</v>
      </c>
      <c r="B86">
        <v>10000</v>
      </c>
      <c r="C86">
        <v>1000</v>
      </c>
      <c r="D86">
        <v>247973</v>
      </c>
    </row>
    <row r="87" spans="1:4" x14ac:dyDescent="0.25">
      <c r="A87" s="5" t="s">
        <v>6</v>
      </c>
      <c r="B87">
        <v>10000</v>
      </c>
      <c r="C87">
        <v>1000</v>
      </c>
      <c r="D87">
        <v>300675</v>
      </c>
    </row>
    <row r="88" spans="1:4" x14ac:dyDescent="0.25">
      <c r="A88" s="5" t="s">
        <v>6</v>
      </c>
      <c r="B88">
        <v>10000</v>
      </c>
      <c r="C88">
        <v>1000</v>
      </c>
      <c r="D88">
        <v>347683</v>
      </c>
    </row>
    <row r="89" spans="1:4" x14ac:dyDescent="0.25">
      <c r="A89" s="5" t="s">
        <v>6</v>
      </c>
      <c r="B89">
        <v>10000</v>
      </c>
      <c r="C89">
        <v>1000</v>
      </c>
      <c r="D89">
        <v>395882</v>
      </c>
    </row>
    <row r="90" spans="1:4" x14ac:dyDescent="0.25">
      <c r="A90" s="5" t="s">
        <v>6</v>
      </c>
      <c r="B90">
        <v>10000</v>
      </c>
      <c r="C90">
        <v>1000</v>
      </c>
      <c r="D90">
        <v>447507</v>
      </c>
    </row>
    <row r="91" spans="1:4" x14ac:dyDescent="0.25">
      <c r="A91" s="5" t="s">
        <v>6</v>
      </c>
      <c r="B91">
        <v>10000</v>
      </c>
      <c r="C91">
        <v>1000</v>
      </c>
      <c r="D91">
        <v>500042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A2AF-746E-4081-BBE8-B02201D4849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E4841E-CD14-4D9B-8F6E-1EE062F40C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Feuil2</vt:lpstr>
      <vt:lpstr>Feuil3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Boulet</dc:creator>
  <cp:lastModifiedBy>Félix Boulet</cp:lastModifiedBy>
  <dcterms:created xsi:type="dcterms:W3CDTF">2019-03-29T03:06:08Z</dcterms:created>
  <dcterms:modified xsi:type="dcterms:W3CDTF">2019-03-30T22:48:08Z</dcterms:modified>
</cp:coreProperties>
</file>