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inji\Nutstore\1\我的坚果云\科研文档\科研论文\2024\AOR 2024\data\汇总数据\"/>
    </mc:Choice>
  </mc:AlternateContent>
  <xr:revisionPtr revIDLastSave="0" documentId="13_ncr:1_{E6DA59E2-A087-4637-A17E-A536B4B8CB39}" xr6:coauthVersionLast="47" xr6:coauthVersionMax="47" xr10:uidLastSave="{00000000-0000-0000-0000-000000000000}"/>
  <bookViews>
    <workbookView xWindow="5712" yWindow="3372" windowWidth="23040" windowHeight="12072" xr2:uid="{00000000-000D-0000-FFFF-FFFF00000000}"/>
  </bookViews>
  <sheets>
    <sheet name="land" sheetId="1" r:id="rId1"/>
    <sheet name="se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3" i="2" l="1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H88" i="2"/>
  <c r="H90" i="2"/>
  <c r="H91" i="2"/>
  <c r="H93" i="2"/>
  <c r="H94" i="2"/>
  <c r="H96" i="2"/>
  <c r="H97" i="2"/>
  <c r="H99" i="2"/>
  <c r="G85" i="2"/>
  <c r="H85" i="2" s="1"/>
  <c r="G86" i="2"/>
  <c r="H86" i="2" s="1"/>
  <c r="G87" i="2"/>
  <c r="H87" i="2" s="1"/>
  <c r="G88" i="2"/>
  <c r="G89" i="2"/>
  <c r="H89" i="2" s="1"/>
  <c r="G90" i="2"/>
  <c r="G91" i="2"/>
  <c r="G92" i="2"/>
  <c r="H92" i="2" s="1"/>
  <c r="G93" i="2"/>
  <c r="G94" i="2"/>
  <c r="G95" i="2"/>
  <c r="H95" i="2" s="1"/>
  <c r="G96" i="2"/>
  <c r="G97" i="2"/>
  <c r="G98" i="2"/>
  <c r="H98" i="2" s="1"/>
  <c r="G99" i="2"/>
  <c r="H130" i="2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G131" i="2"/>
  <c r="H131" i="2" s="1"/>
  <c r="G132" i="2"/>
  <c r="H132" i="2" s="1"/>
  <c r="G133" i="2"/>
  <c r="H133" i="2" s="1"/>
  <c r="G134" i="2"/>
  <c r="H134" i="2" s="1"/>
  <c r="H96" i="1"/>
  <c r="H97" i="1"/>
  <c r="H98" i="1"/>
  <c r="H99" i="1"/>
  <c r="H100" i="1"/>
  <c r="H101" i="1"/>
  <c r="H102" i="1"/>
  <c r="H103" i="1"/>
  <c r="H104" i="1"/>
  <c r="H105" i="1"/>
  <c r="H106" i="1"/>
  <c r="H107" i="1"/>
  <c r="G96" i="1"/>
  <c r="G97" i="1"/>
  <c r="G98" i="1"/>
  <c r="G99" i="1"/>
  <c r="G100" i="1"/>
  <c r="G101" i="1"/>
  <c r="G102" i="1"/>
  <c r="G103" i="1"/>
  <c r="G104" i="1"/>
  <c r="G105" i="1"/>
  <c r="G106" i="1"/>
  <c r="G107" i="1"/>
  <c r="H102" i="2"/>
  <c r="H103" i="2"/>
  <c r="H107" i="2"/>
  <c r="H108" i="2"/>
  <c r="G100" i="2"/>
  <c r="H100" i="2" s="1"/>
  <c r="G101" i="2"/>
  <c r="H101" i="2" s="1"/>
  <c r="G102" i="2"/>
  <c r="G103" i="2"/>
  <c r="G104" i="2"/>
  <c r="H104" i="2" s="1"/>
  <c r="G105" i="2"/>
  <c r="H105" i="2" s="1"/>
  <c r="G106" i="2"/>
  <c r="H106" i="2" s="1"/>
  <c r="G107" i="2"/>
  <c r="G108" i="2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H84" i="1"/>
  <c r="H85" i="1"/>
  <c r="H86" i="1"/>
  <c r="H87" i="1"/>
  <c r="H88" i="1"/>
  <c r="H89" i="1"/>
  <c r="H90" i="1"/>
  <c r="H91" i="1"/>
  <c r="H92" i="1"/>
  <c r="H93" i="1"/>
  <c r="H94" i="1"/>
  <c r="H95" i="1"/>
  <c r="G84" i="1"/>
  <c r="G85" i="1"/>
  <c r="G86" i="1"/>
  <c r="G87" i="1"/>
  <c r="G88" i="1"/>
  <c r="G89" i="1"/>
  <c r="G90" i="1"/>
  <c r="G91" i="1"/>
  <c r="G92" i="1"/>
  <c r="G93" i="1"/>
  <c r="G94" i="1"/>
  <c r="G95" i="1"/>
  <c r="H73" i="1"/>
  <c r="H74" i="1"/>
  <c r="H75" i="1"/>
  <c r="H76" i="1"/>
  <c r="H77" i="1"/>
  <c r="H78" i="1"/>
  <c r="H79" i="1"/>
  <c r="H80" i="1"/>
  <c r="H81" i="1"/>
  <c r="H82" i="1"/>
  <c r="H83" i="1"/>
  <c r="G73" i="1"/>
  <c r="G74" i="1"/>
  <c r="G75" i="1"/>
  <c r="G76" i="1"/>
  <c r="G77" i="1"/>
  <c r="G78" i="1"/>
  <c r="G79" i="1"/>
  <c r="G80" i="1"/>
  <c r="G81" i="1"/>
  <c r="G82" i="1"/>
  <c r="G83" i="1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H62" i="1"/>
  <c r="H63" i="1"/>
  <c r="H64" i="1"/>
  <c r="H65" i="1"/>
  <c r="H66" i="1"/>
  <c r="H67" i="1"/>
  <c r="H68" i="1"/>
  <c r="H69" i="1"/>
  <c r="H70" i="1"/>
  <c r="H71" i="1"/>
  <c r="H72" i="1"/>
  <c r="G62" i="1"/>
  <c r="G63" i="1"/>
  <c r="G64" i="1"/>
  <c r="G65" i="1"/>
  <c r="G66" i="1"/>
  <c r="G67" i="1"/>
  <c r="G68" i="1"/>
  <c r="G69" i="1"/>
  <c r="G70" i="1"/>
  <c r="G71" i="1"/>
  <c r="G72" i="1"/>
  <c r="H38" i="1"/>
  <c r="H39" i="1"/>
  <c r="H40" i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G39" i="1"/>
  <c r="G40" i="1"/>
  <c r="G41" i="1"/>
  <c r="H41" i="1" s="1"/>
  <c r="G61" i="1"/>
  <c r="H61" i="1" s="1"/>
  <c r="G60" i="1"/>
  <c r="H60" i="1" s="1"/>
  <c r="G59" i="1"/>
  <c r="H59" i="1" s="1"/>
  <c r="G58" i="1"/>
  <c r="H58" i="1" s="1"/>
  <c r="H57" i="1"/>
  <c r="G57" i="1"/>
  <c r="G56" i="1"/>
  <c r="H56" i="1" s="1"/>
  <c r="H55" i="1"/>
  <c r="G55" i="1"/>
  <c r="G54" i="1"/>
  <c r="H54" i="1" s="1"/>
  <c r="H53" i="1"/>
  <c r="G53" i="1"/>
  <c r="G52" i="1"/>
  <c r="H52" i="1" s="1"/>
  <c r="G51" i="1"/>
  <c r="H51" i="1" s="1"/>
  <c r="H50" i="1"/>
  <c r="G50" i="1"/>
  <c r="H49" i="1"/>
  <c r="G49" i="1"/>
  <c r="G48" i="1"/>
  <c r="H48" i="1" s="1"/>
  <c r="G47" i="1"/>
  <c r="H47" i="1" s="1"/>
  <c r="G46" i="1"/>
  <c r="H46" i="1" s="1"/>
  <c r="H45" i="1"/>
  <c r="G45" i="1"/>
  <c r="G44" i="1"/>
  <c r="H44" i="1" s="1"/>
  <c r="G43" i="1"/>
  <c r="H43" i="1" s="1"/>
  <c r="G42" i="1"/>
  <c r="H42" i="1" s="1"/>
  <c r="H52" i="2"/>
  <c r="H53" i="2"/>
  <c r="H55" i="2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G53" i="2"/>
  <c r="G54" i="2"/>
  <c r="H54" i="2" s="1"/>
  <c r="G55" i="2"/>
  <c r="H31" i="2"/>
  <c r="H32" i="2"/>
  <c r="H33" i="2"/>
  <c r="H34" i="2"/>
  <c r="H35" i="2"/>
  <c r="H36" i="2"/>
  <c r="H37" i="2"/>
  <c r="H38" i="2"/>
  <c r="G31" i="2"/>
  <c r="G32" i="2"/>
  <c r="G33" i="2"/>
  <c r="G34" i="2"/>
  <c r="G35" i="2"/>
  <c r="G36" i="2"/>
  <c r="G37" i="2"/>
  <c r="G38" i="2"/>
  <c r="G39" i="2"/>
  <c r="H39" i="2" s="1"/>
  <c r="G40" i="2"/>
  <c r="H40" i="2" s="1"/>
  <c r="G41" i="2"/>
  <c r="H41" i="2" s="1"/>
  <c r="H21" i="2"/>
  <c r="H22" i="2"/>
  <c r="H30" i="2"/>
  <c r="G21" i="2"/>
  <c r="G22" i="2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22" i="1"/>
  <c r="H24" i="1"/>
  <c r="H26" i="1"/>
  <c r="H27" i="1"/>
  <c r="H28" i="1"/>
  <c r="H29" i="1"/>
  <c r="G22" i="1"/>
  <c r="G23" i="1"/>
  <c r="H23" i="1" s="1"/>
  <c r="G24" i="1"/>
  <c r="G25" i="1"/>
  <c r="H25" i="1" s="1"/>
  <c r="G26" i="1"/>
  <c r="G27" i="1"/>
  <c r="G28" i="1"/>
  <c r="G29" i="1"/>
  <c r="G30" i="1"/>
  <c r="H30" i="1" s="1"/>
  <c r="G31" i="1"/>
  <c r="H31" i="1" s="1"/>
  <c r="H20" i="2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12" i="1"/>
  <c r="H13" i="1"/>
  <c r="H17" i="1"/>
  <c r="H19" i="1"/>
  <c r="H21" i="1"/>
  <c r="G12" i="1"/>
  <c r="G13" i="1"/>
  <c r="G14" i="1"/>
  <c r="H14" i="1" s="1"/>
  <c r="G15" i="1"/>
  <c r="H15" i="1" s="1"/>
  <c r="G16" i="1"/>
  <c r="H16" i="1" s="1"/>
  <c r="G17" i="1"/>
  <c r="G18" i="1"/>
  <c r="H18" i="1" s="1"/>
  <c r="G19" i="1"/>
  <c r="G20" i="1"/>
  <c r="H20" i="1" s="1"/>
  <c r="G21" i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H3" i="1"/>
  <c r="H5" i="1"/>
  <c r="H8" i="1"/>
  <c r="H11" i="1"/>
  <c r="H2" i="1"/>
  <c r="G3" i="1"/>
  <c r="G4" i="1"/>
  <c r="H4" i="1" s="1"/>
  <c r="G5" i="1"/>
  <c r="G6" i="1"/>
  <c r="H6" i="1" s="1"/>
  <c r="G7" i="1"/>
  <c r="H7" i="1" s="1"/>
  <c r="G8" i="1"/>
  <c r="G9" i="1"/>
  <c r="H9" i="1" s="1"/>
  <c r="G10" i="1"/>
  <c r="H10" i="1" s="1"/>
  <c r="G11" i="1"/>
  <c r="G2" i="1"/>
</calcChain>
</file>

<file path=xl/sharedStrings.xml><?xml version="1.0" encoding="utf-8"?>
<sst xmlns="http://schemas.openxmlformats.org/spreadsheetml/2006/main" count="622" uniqueCount="64">
  <si>
    <t>labor_number</t>
    <phoneticPr fontId="1" type="noConversion"/>
  </si>
  <si>
    <t>company</t>
    <phoneticPr fontId="1" type="noConversion"/>
  </si>
  <si>
    <t>proportion</t>
    <phoneticPr fontId="1" type="noConversion"/>
  </si>
  <si>
    <t>income</t>
    <phoneticPr fontId="1" type="noConversion"/>
  </si>
  <si>
    <t>cost</t>
    <phoneticPr fontId="1" type="noConversion"/>
  </si>
  <si>
    <t>profit</t>
    <phoneticPr fontId="1" type="noConversion"/>
  </si>
  <si>
    <t>profit_rate</t>
    <phoneticPr fontId="1" type="noConversion"/>
  </si>
  <si>
    <t>type</t>
    <phoneticPr fontId="1" type="noConversion"/>
  </si>
  <si>
    <t>广州蓝海豚游船有限公司</t>
    <phoneticPr fontId="1" type="noConversion"/>
  </si>
  <si>
    <t>中远海运特种运输股份有限公司</t>
    <phoneticPr fontId="1" type="noConversion"/>
  </si>
  <si>
    <t>广州中远海运滚装运输有限公司</t>
    <phoneticPr fontId="1" type="noConversion"/>
  </si>
  <si>
    <t>index</t>
    <phoneticPr fontId="1" type="noConversion"/>
  </si>
  <si>
    <t>month</t>
    <phoneticPr fontId="1" type="noConversion"/>
  </si>
  <si>
    <t>海南中远海运沥青运输有限公司</t>
    <phoneticPr fontId="1" type="noConversion"/>
  </si>
  <si>
    <t>广东省湛江航运集团有限公司</t>
    <phoneticPr fontId="1" type="noConversion"/>
  </si>
  <si>
    <t>宁波汉雅蓝海豚文旅有限公司</t>
    <phoneticPr fontId="1" type="noConversion"/>
  </si>
  <si>
    <t>佛山三龙湾蓝海豚文旅有限公司</t>
    <phoneticPr fontId="1" type="noConversion"/>
  </si>
  <si>
    <t>广东省珠江航运有限公司</t>
    <phoneticPr fontId="1" type="noConversion"/>
  </si>
  <si>
    <t>广州市瑞港假期旅游有限公司</t>
  </si>
  <si>
    <t>中远海运（广州）有限公司海员宾馆</t>
    <phoneticPr fontId="1" type="noConversion"/>
  </si>
  <si>
    <t>dispatch</t>
    <phoneticPr fontId="1" type="noConversion"/>
  </si>
  <si>
    <t>other</t>
    <phoneticPr fontId="1" type="noConversion"/>
  </si>
  <si>
    <t>广州港务局五和分局</t>
    <phoneticPr fontId="1" type="noConversion"/>
  </si>
  <si>
    <t>contracting</t>
    <phoneticPr fontId="1" type="noConversion"/>
  </si>
  <si>
    <t>广州发展瑞华新能源电动船有限公司</t>
    <phoneticPr fontId="1" type="noConversion"/>
  </si>
  <si>
    <t>广州市公安局南沙区分局-巡逻艇</t>
  </si>
  <si>
    <t>广州市公安局南沙区分局-缉私艇</t>
  </si>
  <si>
    <t>广州市公安局南沙区分局</t>
    <phoneticPr fontId="1" type="noConversion"/>
  </si>
  <si>
    <t>广东省水上公交有限公司</t>
  </si>
  <si>
    <t>广东省水上公交有限公司</t>
    <phoneticPr fontId="1" type="noConversion"/>
  </si>
  <si>
    <t>广州港务局内港分局</t>
  </si>
  <si>
    <t>广州港务局内港分局</t>
    <phoneticPr fontId="1" type="noConversion"/>
  </si>
  <si>
    <t>惠州大亚湾经济技术开发区消防救援防大队</t>
  </si>
  <si>
    <t>惠州大亚湾经济技术开发区消防救援防大队</t>
    <phoneticPr fontId="1" type="noConversion"/>
  </si>
  <si>
    <t>广州港引航站</t>
  </si>
  <si>
    <t>广州港引航站</t>
    <phoneticPr fontId="1" type="noConversion"/>
  </si>
  <si>
    <t>广州琶洲港澳客运有限公司</t>
  </si>
  <si>
    <t>广州琶洲港澳客运有限公司</t>
    <phoneticPr fontId="1" type="noConversion"/>
  </si>
  <si>
    <t>广东省新能航运有限公司</t>
  </si>
  <si>
    <t>广东省新能航运有限公司</t>
    <phoneticPr fontId="1" type="noConversion"/>
  </si>
  <si>
    <t>广州蓝海豚游船有限公司</t>
  </si>
  <si>
    <t>广东省湛江航运集团有限公司</t>
  </si>
  <si>
    <t>广东省珠江航运有限公司</t>
  </si>
  <si>
    <t>中远海运特种运输股份有限公司</t>
  </si>
  <si>
    <t>广州中远海运滚装运输有限公司</t>
  </si>
  <si>
    <t>海南中远海运沥青运输有限公司</t>
  </si>
  <si>
    <t>宁波汉雅蓝海豚文旅有限公司</t>
  </si>
  <si>
    <t>佛山三龙湾蓝海豚文旅有限公司</t>
  </si>
  <si>
    <t>中远海运（广州）有限公司海员宾馆</t>
  </si>
  <si>
    <t>广州港务局五和分局</t>
  </si>
  <si>
    <t>广州发展瑞华新能源电动船有限公司</t>
  </si>
  <si>
    <t>惠州大亚湾经济技术开发区消防救援大队</t>
  </si>
  <si>
    <t>广州市公安局番禺区分局</t>
  </si>
  <si>
    <t>广东省新能航运有限公司-顺华</t>
  </si>
  <si>
    <t>广东省珠江海运有限公司-海保轮</t>
  </si>
  <si>
    <t>广东省珠江海运有限公司-鑫裕盛</t>
  </si>
  <si>
    <t>广东中威复合材料有限公司-陆岸派遣</t>
  </si>
  <si>
    <t>广州市公安局番禺区分局-三防办</t>
  </si>
  <si>
    <t>广州市公安局番禺区分局-缉私艇</t>
  </si>
  <si>
    <t>海南湛航投资发展有限公司</t>
  </si>
  <si>
    <t>广州市南沙区海洋综合执法大队</t>
  </si>
  <si>
    <t>广东省新能航运有限公司-崇海</t>
  </si>
  <si>
    <t>广东省珠江海运有限公司</t>
  </si>
  <si>
    <t>广东省湛江航运集团有限公司船厂-陆岸派遣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</si>
</sst>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abSelected="1" topLeftCell="A100" workbookViewId="0">
      <selection activeCell="B136" sqref="B136"/>
    </sheetView>
  </sheetViews>
  <sheetFormatPr defaultRowHeight="13.8" x14ac:dyDescent="0.25"/>
  <cols>
    <col min="1" max="1" width="5.5546875" bestFit="1" customWidth="1"/>
    <col min="2" max="2" width="33.33203125" bestFit="1" customWidth="1"/>
    <col min="3" max="3" width="12.88671875" bestFit="1" customWidth="1"/>
    <col min="4" max="6" width="10.109375" bestFit="1" customWidth="1"/>
    <col min="7" max="7" width="8.109375" bestFit="1" customWidth="1"/>
    <col min="8" max="8" width="12.21875" bestFit="1" customWidth="1"/>
    <col min="9" max="9" width="8.109375" bestFit="1" customWidth="1"/>
    <col min="10" max="10" width="6.5546875" bestFit="1" customWidth="1"/>
  </cols>
  <sheetData>
    <row r="1" spans="1:10" x14ac:dyDescent="0.25">
      <c r="A1" t="s">
        <v>11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12</v>
      </c>
    </row>
    <row r="2" spans="1:10" x14ac:dyDescent="0.25">
      <c r="A2">
        <v>1</v>
      </c>
      <c r="B2" t="s">
        <v>8</v>
      </c>
      <c r="C2">
        <v>43</v>
      </c>
      <c r="D2">
        <v>0.63</v>
      </c>
      <c r="E2">
        <v>237987.63</v>
      </c>
      <c r="F2">
        <v>235606.68</v>
      </c>
      <c r="G2">
        <f>E2-F2</f>
        <v>2380.9500000000116</v>
      </c>
      <c r="H2">
        <f>G2/F2</f>
        <v>1.0105613304342695E-2</v>
      </c>
      <c r="I2" t="s">
        <v>20</v>
      </c>
      <c r="J2">
        <v>1</v>
      </c>
    </row>
    <row r="3" spans="1:10" x14ac:dyDescent="0.25">
      <c r="A3">
        <v>2</v>
      </c>
      <c r="B3" t="s">
        <v>9</v>
      </c>
      <c r="C3">
        <v>14</v>
      </c>
      <c r="D3">
        <v>0.21</v>
      </c>
      <c r="E3">
        <v>480315.24</v>
      </c>
      <c r="F3">
        <v>478491.56</v>
      </c>
      <c r="G3">
        <f t="shared" ref="G3:G41" si="0">E3-F3</f>
        <v>1823.679999999993</v>
      </c>
      <c r="H3">
        <f t="shared" ref="H3:H41" si="1">G3/F3</f>
        <v>3.8113106948009555E-3</v>
      </c>
      <c r="I3" t="s">
        <v>21</v>
      </c>
      <c r="J3">
        <v>1</v>
      </c>
    </row>
    <row r="4" spans="1:10" x14ac:dyDescent="0.25">
      <c r="A4">
        <v>3</v>
      </c>
      <c r="B4" t="s">
        <v>10</v>
      </c>
      <c r="C4">
        <v>1</v>
      </c>
      <c r="D4">
        <v>0.01</v>
      </c>
      <c r="E4">
        <v>73639.929999999993</v>
      </c>
      <c r="F4">
        <v>73462.649999999994</v>
      </c>
      <c r="G4">
        <f t="shared" si="0"/>
        <v>177.27999999999884</v>
      </c>
      <c r="H4">
        <f t="shared" si="1"/>
        <v>2.4131990882441464E-3</v>
      </c>
      <c r="I4" t="s">
        <v>21</v>
      </c>
      <c r="J4">
        <v>1</v>
      </c>
    </row>
    <row r="5" spans="1:10" x14ac:dyDescent="0.25">
      <c r="A5">
        <v>4</v>
      </c>
      <c r="B5" t="s">
        <v>13</v>
      </c>
      <c r="C5">
        <v>2</v>
      </c>
      <c r="D5">
        <v>0.03</v>
      </c>
      <c r="E5">
        <v>118785.33</v>
      </c>
      <c r="F5">
        <v>118430.75</v>
      </c>
      <c r="G5">
        <f t="shared" si="0"/>
        <v>354.58000000000175</v>
      </c>
      <c r="H5">
        <f t="shared" si="1"/>
        <v>2.9939859369294019E-3</v>
      </c>
      <c r="I5" t="s">
        <v>20</v>
      </c>
      <c r="J5">
        <v>1</v>
      </c>
    </row>
    <row r="6" spans="1:10" x14ac:dyDescent="0.25">
      <c r="A6">
        <v>5</v>
      </c>
      <c r="B6" t="s">
        <v>14</v>
      </c>
      <c r="C6">
        <v>1</v>
      </c>
      <c r="D6">
        <v>0.01</v>
      </c>
      <c r="E6">
        <v>30240.36</v>
      </c>
      <c r="F6">
        <v>30040.36</v>
      </c>
      <c r="G6">
        <f t="shared" si="0"/>
        <v>200</v>
      </c>
      <c r="H6">
        <f t="shared" si="1"/>
        <v>6.6577098277117849E-3</v>
      </c>
      <c r="I6" t="s">
        <v>20</v>
      </c>
      <c r="J6">
        <v>1</v>
      </c>
    </row>
    <row r="7" spans="1:10" x14ac:dyDescent="0.25">
      <c r="A7">
        <v>6</v>
      </c>
      <c r="B7" t="s">
        <v>15</v>
      </c>
      <c r="C7">
        <v>2</v>
      </c>
      <c r="D7">
        <v>0.03</v>
      </c>
      <c r="E7">
        <v>19888.77</v>
      </c>
      <c r="F7">
        <v>19437.34</v>
      </c>
      <c r="G7">
        <f t="shared" si="0"/>
        <v>451.43000000000029</v>
      </c>
      <c r="H7">
        <f t="shared" si="1"/>
        <v>2.3224885709670164E-2</v>
      </c>
      <c r="I7" t="s">
        <v>20</v>
      </c>
      <c r="J7">
        <v>1</v>
      </c>
    </row>
    <row r="8" spans="1:10" x14ac:dyDescent="0.25">
      <c r="A8">
        <v>7</v>
      </c>
      <c r="B8" t="s">
        <v>16</v>
      </c>
      <c r="C8">
        <v>2</v>
      </c>
      <c r="D8">
        <v>0.03</v>
      </c>
      <c r="E8">
        <v>49012.89</v>
      </c>
      <c r="F8">
        <v>48646.59</v>
      </c>
      <c r="G8">
        <f t="shared" si="0"/>
        <v>366.30000000000291</v>
      </c>
      <c r="H8">
        <f t="shared" si="1"/>
        <v>7.5298186368253752E-3</v>
      </c>
      <c r="I8" t="s">
        <v>20</v>
      </c>
      <c r="J8">
        <v>1</v>
      </c>
    </row>
    <row r="9" spans="1:10" x14ac:dyDescent="0.25">
      <c r="A9">
        <v>8</v>
      </c>
      <c r="B9" t="s">
        <v>17</v>
      </c>
      <c r="C9">
        <v>2</v>
      </c>
      <c r="D9">
        <v>0.01</v>
      </c>
      <c r="E9">
        <v>7210.88</v>
      </c>
      <c r="F9">
        <v>7210.88</v>
      </c>
      <c r="G9">
        <f t="shared" si="0"/>
        <v>0</v>
      </c>
      <c r="H9">
        <f t="shared" si="1"/>
        <v>0</v>
      </c>
      <c r="I9" t="s">
        <v>21</v>
      </c>
      <c r="J9">
        <v>1</v>
      </c>
    </row>
    <row r="10" spans="1:10" x14ac:dyDescent="0.25">
      <c r="A10">
        <v>9</v>
      </c>
      <c r="B10" t="s">
        <v>18</v>
      </c>
      <c r="C10">
        <v>0</v>
      </c>
      <c r="D10">
        <v>0</v>
      </c>
      <c r="E10">
        <v>19252.349999999999</v>
      </c>
      <c r="F10">
        <v>18980.919999999998</v>
      </c>
      <c r="G10">
        <f t="shared" si="0"/>
        <v>271.43000000000029</v>
      </c>
      <c r="H10">
        <f t="shared" si="1"/>
        <v>1.4300149834676102E-2</v>
      </c>
      <c r="I10" t="s">
        <v>21</v>
      </c>
      <c r="J10">
        <v>1</v>
      </c>
    </row>
    <row r="11" spans="1:10" x14ac:dyDescent="0.25">
      <c r="A11">
        <v>10</v>
      </c>
      <c r="B11" t="s">
        <v>19</v>
      </c>
      <c r="C11">
        <v>2</v>
      </c>
      <c r="D11">
        <v>0.03</v>
      </c>
      <c r="E11">
        <v>45838.03</v>
      </c>
      <c r="F11">
        <v>45673.93</v>
      </c>
      <c r="G11">
        <f t="shared" si="0"/>
        <v>164.09999999999854</v>
      </c>
      <c r="H11">
        <f t="shared" si="1"/>
        <v>3.5928592087433367E-3</v>
      </c>
      <c r="I11" t="s">
        <v>20</v>
      </c>
      <c r="J11">
        <v>1</v>
      </c>
    </row>
    <row r="12" spans="1:10" x14ac:dyDescent="0.25">
      <c r="A12">
        <v>11</v>
      </c>
      <c r="B12" t="s">
        <v>40</v>
      </c>
      <c r="C12">
        <v>50</v>
      </c>
      <c r="D12">
        <v>0.6097560975609756</v>
      </c>
      <c r="E12">
        <v>249426.48</v>
      </c>
      <c r="F12">
        <v>245902.67</v>
      </c>
      <c r="G12">
        <f t="shared" si="0"/>
        <v>3523.8099999999977</v>
      </c>
      <c r="H12">
        <f t="shared" si="1"/>
        <v>1.4330100604438322E-2</v>
      </c>
      <c r="I12" t="s">
        <v>20</v>
      </c>
      <c r="J12">
        <v>2</v>
      </c>
    </row>
    <row r="13" spans="1:10" x14ac:dyDescent="0.25">
      <c r="A13">
        <v>12</v>
      </c>
      <c r="B13" t="s">
        <v>43</v>
      </c>
      <c r="C13">
        <v>14</v>
      </c>
      <c r="D13">
        <v>0.17073170731707318</v>
      </c>
      <c r="E13">
        <v>190221.8</v>
      </c>
      <c r="F13">
        <v>189704.37</v>
      </c>
      <c r="G13">
        <f t="shared" si="0"/>
        <v>517.42999999999302</v>
      </c>
      <c r="H13">
        <f t="shared" si="1"/>
        <v>2.7275597288559722E-3</v>
      </c>
      <c r="I13" t="s">
        <v>21</v>
      </c>
      <c r="J13">
        <v>2</v>
      </c>
    </row>
    <row r="14" spans="1:10" x14ac:dyDescent="0.25">
      <c r="A14">
        <v>13</v>
      </c>
      <c r="B14" t="s">
        <v>44</v>
      </c>
      <c r="C14">
        <v>1</v>
      </c>
      <c r="D14">
        <v>1.2195121951219513E-2</v>
      </c>
      <c r="E14">
        <v>13724.93</v>
      </c>
      <c r="F14">
        <v>13585.74</v>
      </c>
      <c r="G14">
        <f t="shared" si="0"/>
        <v>139.19000000000051</v>
      </c>
      <c r="H14">
        <f t="shared" si="1"/>
        <v>1.0245301323299321E-2</v>
      </c>
      <c r="I14" t="s">
        <v>21</v>
      </c>
      <c r="J14">
        <v>2</v>
      </c>
    </row>
    <row r="15" spans="1:10" x14ac:dyDescent="0.25">
      <c r="A15">
        <v>14</v>
      </c>
      <c r="B15" t="s">
        <v>45</v>
      </c>
      <c r="C15">
        <v>2</v>
      </c>
      <c r="D15">
        <v>2.4390243902439025E-2</v>
      </c>
      <c r="E15">
        <v>26036.25</v>
      </c>
      <c r="F15">
        <v>25560.06</v>
      </c>
      <c r="G15">
        <f t="shared" si="0"/>
        <v>476.18999999999869</v>
      </c>
      <c r="H15">
        <f t="shared" si="1"/>
        <v>1.863023795718784E-2</v>
      </c>
      <c r="I15" t="s">
        <v>20</v>
      </c>
      <c r="J15">
        <v>2</v>
      </c>
    </row>
    <row r="16" spans="1:10" x14ac:dyDescent="0.25">
      <c r="A16">
        <v>15</v>
      </c>
      <c r="B16" t="s">
        <v>41</v>
      </c>
      <c r="C16">
        <v>2</v>
      </c>
      <c r="D16">
        <v>2.4390243902439025E-2</v>
      </c>
      <c r="E16">
        <v>11254.57</v>
      </c>
      <c r="F16">
        <v>11121.24</v>
      </c>
      <c r="G16">
        <f t="shared" si="0"/>
        <v>133.32999999999993</v>
      </c>
      <c r="H16">
        <f t="shared" si="1"/>
        <v>1.1988771036323282E-2</v>
      </c>
      <c r="I16" t="s">
        <v>20</v>
      </c>
      <c r="J16">
        <v>2</v>
      </c>
    </row>
    <row r="17" spans="1:10" x14ac:dyDescent="0.25">
      <c r="A17">
        <v>16</v>
      </c>
      <c r="B17" t="s">
        <v>46</v>
      </c>
      <c r="G17">
        <f t="shared" si="0"/>
        <v>0</v>
      </c>
      <c r="H17" t="e">
        <f t="shared" si="1"/>
        <v>#DIV/0!</v>
      </c>
      <c r="I17" t="s">
        <v>20</v>
      </c>
      <c r="J17">
        <v>2</v>
      </c>
    </row>
    <row r="18" spans="1:10" x14ac:dyDescent="0.25">
      <c r="A18">
        <v>17</v>
      </c>
      <c r="B18" t="s">
        <v>47</v>
      </c>
      <c r="C18">
        <v>9</v>
      </c>
      <c r="D18">
        <v>0.10975609756097561</v>
      </c>
      <c r="E18">
        <v>80296.11</v>
      </c>
      <c r="F18">
        <v>79770.13</v>
      </c>
      <c r="G18">
        <f t="shared" si="0"/>
        <v>525.97999999999593</v>
      </c>
      <c r="H18">
        <f t="shared" si="1"/>
        <v>6.5936961617085984E-3</v>
      </c>
      <c r="I18" t="s">
        <v>20</v>
      </c>
      <c r="J18">
        <v>2</v>
      </c>
    </row>
    <row r="19" spans="1:10" x14ac:dyDescent="0.25">
      <c r="A19">
        <v>18</v>
      </c>
      <c r="B19" t="s">
        <v>42</v>
      </c>
      <c r="C19">
        <v>1</v>
      </c>
      <c r="D19">
        <v>1.2195121951219513E-2</v>
      </c>
      <c r="E19">
        <v>7210.88</v>
      </c>
      <c r="F19">
        <v>7210.88</v>
      </c>
      <c r="G19">
        <f t="shared" si="0"/>
        <v>0</v>
      </c>
      <c r="H19">
        <f t="shared" si="1"/>
        <v>0</v>
      </c>
      <c r="I19" t="s">
        <v>21</v>
      </c>
      <c r="J19">
        <v>2</v>
      </c>
    </row>
    <row r="20" spans="1:10" x14ac:dyDescent="0.25">
      <c r="A20">
        <v>19</v>
      </c>
      <c r="B20" t="s">
        <v>18</v>
      </c>
      <c r="G20">
        <f t="shared" si="0"/>
        <v>0</v>
      </c>
      <c r="H20" t="e">
        <f t="shared" si="1"/>
        <v>#DIV/0!</v>
      </c>
      <c r="I20" t="s">
        <v>21</v>
      </c>
      <c r="J20">
        <v>2</v>
      </c>
    </row>
    <row r="21" spans="1:10" x14ac:dyDescent="0.25">
      <c r="A21">
        <v>20</v>
      </c>
      <c r="B21" t="s">
        <v>48</v>
      </c>
      <c r="C21">
        <v>3</v>
      </c>
      <c r="D21">
        <v>3.6585365853658534E-2</v>
      </c>
      <c r="E21">
        <v>25029.22</v>
      </c>
      <c r="F21">
        <v>24842.42</v>
      </c>
      <c r="G21">
        <f t="shared" si="0"/>
        <v>186.80000000000291</v>
      </c>
      <c r="H21">
        <f t="shared" si="1"/>
        <v>7.5193962584966731E-3</v>
      </c>
      <c r="I21" t="s">
        <v>20</v>
      </c>
      <c r="J21">
        <v>2</v>
      </c>
    </row>
    <row r="22" spans="1:10" x14ac:dyDescent="0.25">
      <c r="A22">
        <v>21</v>
      </c>
      <c r="B22" t="s">
        <v>40</v>
      </c>
      <c r="C22">
        <v>50</v>
      </c>
      <c r="D22">
        <v>0.6097560975609756</v>
      </c>
      <c r="E22">
        <v>193817.83</v>
      </c>
      <c r="F22">
        <v>191189.26</v>
      </c>
      <c r="G22">
        <f t="shared" si="0"/>
        <v>2628.5699999999779</v>
      </c>
      <c r="H22">
        <f t="shared" si="1"/>
        <v>1.3748523321864303E-2</v>
      </c>
      <c r="I22" t="s">
        <v>20</v>
      </c>
      <c r="J22">
        <v>3</v>
      </c>
    </row>
    <row r="23" spans="1:10" x14ac:dyDescent="0.25">
      <c r="A23">
        <v>22</v>
      </c>
      <c r="B23" t="s">
        <v>43</v>
      </c>
      <c r="C23">
        <v>14</v>
      </c>
      <c r="D23">
        <v>0.17073170731707318</v>
      </c>
      <c r="E23">
        <v>193781.8</v>
      </c>
      <c r="F23">
        <v>191140.87</v>
      </c>
      <c r="G23">
        <f t="shared" si="0"/>
        <v>2640.929999999993</v>
      </c>
      <c r="H23">
        <f t="shared" si="1"/>
        <v>1.3816668303330382E-2</v>
      </c>
      <c r="I23" t="s">
        <v>21</v>
      </c>
      <c r="J23">
        <v>3</v>
      </c>
    </row>
    <row r="24" spans="1:10" x14ac:dyDescent="0.25">
      <c r="A24">
        <v>23</v>
      </c>
      <c r="B24" t="s">
        <v>44</v>
      </c>
      <c r="C24">
        <v>1</v>
      </c>
      <c r="D24">
        <v>1.2195121951219513E-2</v>
      </c>
      <c r="E24">
        <v>13824.93</v>
      </c>
      <c r="F24">
        <v>13685.74</v>
      </c>
      <c r="G24">
        <f t="shared" si="0"/>
        <v>139.19000000000051</v>
      </c>
      <c r="H24">
        <f t="shared" si="1"/>
        <v>1.0170440180801368E-2</v>
      </c>
      <c r="I24" t="s">
        <v>21</v>
      </c>
      <c r="J24">
        <v>3</v>
      </c>
    </row>
    <row r="25" spans="1:10" x14ac:dyDescent="0.25">
      <c r="A25">
        <v>24</v>
      </c>
      <c r="B25" t="s">
        <v>45</v>
      </c>
      <c r="C25">
        <v>2</v>
      </c>
      <c r="D25">
        <v>2.4390243902439025E-2</v>
      </c>
      <c r="E25">
        <v>26036.25</v>
      </c>
      <c r="F25">
        <v>25560.06</v>
      </c>
      <c r="G25">
        <f t="shared" si="0"/>
        <v>476.18999999999869</v>
      </c>
      <c r="H25">
        <f t="shared" si="1"/>
        <v>1.863023795718784E-2</v>
      </c>
      <c r="I25" t="s">
        <v>20</v>
      </c>
      <c r="J25">
        <v>3</v>
      </c>
    </row>
    <row r="26" spans="1:10" x14ac:dyDescent="0.25">
      <c r="A26">
        <v>25</v>
      </c>
      <c r="B26" t="s">
        <v>41</v>
      </c>
      <c r="C26">
        <v>2</v>
      </c>
      <c r="D26">
        <v>2.4390243902439025E-2</v>
      </c>
      <c r="E26">
        <v>10758.19</v>
      </c>
      <c r="F26">
        <v>10624.86</v>
      </c>
      <c r="G26">
        <f t="shared" si="0"/>
        <v>133.32999999999993</v>
      </c>
      <c r="H26">
        <f t="shared" si="1"/>
        <v>1.254887123218564E-2</v>
      </c>
      <c r="I26" t="s">
        <v>20</v>
      </c>
      <c r="J26">
        <v>3</v>
      </c>
    </row>
    <row r="27" spans="1:10" x14ac:dyDescent="0.25">
      <c r="A27">
        <v>26</v>
      </c>
      <c r="B27" t="s">
        <v>46</v>
      </c>
      <c r="G27">
        <f t="shared" si="0"/>
        <v>0</v>
      </c>
      <c r="H27" t="e">
        <f t="shared" si="1"/>
        <v>#DIV/0!</v>
      </c>
      <c r="I27" t="s">
        <v>20</v>
      </c>
      <c r="J27">
        <v>3</v>
      </c>
    </row>
    <row r="28" spans="1:10" x14ac:dyDescent="0.25">
      <c r="A28">
        <v>27</v>
      </c>
      <c r="B28" t="s">
        <v>47</v>
      </c>
      <c r="C28">
        <v>9</v>
      </c>
      <c r="D28">
        <v>0.10975609756097561</v>
      </c>
      <c r="E28">
        <v>85610.61</v>
      </c>
      <c r="F28">
        <v>84255.27</v>
      </c>
      <c r="G28">
        <f t="shared" si="0"/>
        <v>1355.3399999999965</v>
      </c>
      <c r="H28">
        <f t="shared" si="1"/>
        <v>1.6086115444173359E-2</v>
      </c>
      <c r="I28" t="s">
        <v>20</v>
      </c>
      <c r="J28">
        <v>3</v>
      </c>
    </row>
    <row r="29" spans="1:10" x14ac:dyDescent="0.25">
      <c r="A29">
        <v>28</v>
      </c>
      <c r="B29" t="s">
        <v>42</v>
      </c>
      <c r="C29">
        <v>1</v>
      </c>
      <c r="D29">
        <v>1.2195121951219513E-2</v>
      </c>
      <c r="E29">
        <v>7496.59</v>
      </c>
      <c r="F29">
        <v>7210.88</v>
      </c>
      <c r="G29">
        <f t="shared" si="0"/>
        <v>285.71000000000004</v>
      </c>
      <c r="H29">
        <f t="shared" si="1"/>
        <v>3.962207109257123E-2</v>
      </c>
      <c r="I29" t="s">
        <v>21</v>
      </c>
      <c r="J29">
        <v>3</v>
      </c>
    </row>
    <row r="30" spans="1:10" x14ac:dyDescent="0.25">
      <c r="A30">
        <v>29</v>
      </c>
      <c r="B30" t="s">
        <v>18</v>
      </c>
      <c r="E30">
        <v>545.72</v>
      </c>
      <c r="F30">
        <v>545.72</v>
      </c>
      <c r="G30">
        <f t="shared" si="0"/>
        <v>0</v>
      </c>
      <c r="H30">
        <f t="shared" si="1"/>
        <v>0</v>
      </c>
      <c r="I30" t="s">
        <v>21</v>
      </c>
      <c r="J30">
        <v>3</v>
      </c>
    </row>
    <row r="31" spans="1:10" x14ac:dyDescent="0.25">
      <c r="A31">
        <v>30</v>
      </c>
      <c r="B31" t="s">
        <v>48</v>
      </c>
      <c r="C31">
        <v>3</v>
      </c>
      <c r="D31">
        <v>3.6585365853658534E-2</v>
      </c>
      <c r="E31">
        <v>25707.39</v>
      </c>
      <c r="F31">
        <v>25520.59</v>
      </c>
      <c r="G31">
        <f t="shared" si="0"/>
        <v>186.79999999999927</v>
      </c>
      <c r="H31">
        <f t="shared" si="1"/>
        <v>7.3195799940361595E-3</v>
      </c>
      <c r="I31" t="s">
        <v>20</v>
      </c>
      <c r="J31">
        <v>3</v>
      </c>
    </row>
    <row r="32" spans="1:10" x14ac:dyDescent="0.25">
      <c r="A32">
        <v>31</v>
      </c>
      <c r="B32" t="s">
        <v>40</v>
      </c>
      <c r="C32">
        <v>42</v>
      </c>
      <c r="D32">
        <v>0.53846153846153844</v>
      </c>
      <c r="E32">
        <v>292612.2</v>
      </c>
      <c r="F32">
        <v>290097.90999999997</v>
      </c>
      <c r="G32">
        <f t="shared" si="0"/>
        <v>2514.2900000000373</v>
      </c>
      <c r="H32">
        <f t="shared" si="1"/>
        <v>8.6670393454404328E-3</v>
      </c>
      <c r="I32" t="s">
        <v>20</v>
      </c>
      <c r="J32">
        <v>4</v>
      </c>
    </row>
    <row r="33" spans="1:10" x14ac:dyDescent="0.25">
      <c r="A33">
        <v>32</v>
      </c>
      <c r="B33" t="s">
        <v>43</v>
      </c>
      <c r="C33">
        <v>14</v>
      </c>
      <c r="D33">
        <v>0.17948717948717949</v>
      </c>
      <c r="E33">
        <v>264376.78999999998</v>
      </c>
      <c r="F33">
        <v>257843.46</v>
      </c>
      <c r="G33">
        <f t="shared" si="0"/>
        <v>6533.3299999999872</v>
      </c>
      <c r="H33">
        <f t="shared" si="1"/>
        <v>2.5338358397765791E-2</v>
      </c>
      <c r="I33" t="s">
        <v>21</v>
      </c>
      <c r="J33">
        <v>4</v>
      </c>
    </row>
    <row r="34" spans="1:10" x14ac:dyDescent="0.25">
      <c r="A34">
        <v>33</v>
      </c>
      <c r="B34" t="s">
        <v>44</v>
      </c>
      <c r="C34">
        <v>1</v>
      </c>
      <c r="D34">
        <v>1.282051282051282E-2</v>
      </c>
      <c r="E34">
        <v>13774.93</v>
      </c>
      <c r="F34">
        <v>13536.83</v>
      </c>
      <c r="G34">
        <f t="shared" si="0"/>
        <v>238.10000000000036</v>
      </c>
      <c r="H34">
        <f t="shared" si="1"/>
        <v>1.7589051498763032E-2</v>
      </c>
      <c r="I34" t="s">
        <v>21</v>
      </c>
      <c r="J34">
        <v>4</v>
      </c>
    </row>
    <row r="35" spans="1:10" x14ac:dyDescent="0.25">
      <c r="A35">
        <v>34</v>
      </c>
      <c r="B35" t="s">
        <v>45</v>
      </c>
      <c r="C35">
        <v>2</v>
      </c>
      <c r="D35">
        <v>2.564102564102564E-2</v>
      </c>
      <c r="E35">
        <v>26036.25</v>
      </c>
      <c r="F35">
        <v>25560.06</v>
      </c>
      <c r="G35">
        <f t="shared" si="0"/>
        <v>476.18999999999869</v>
      </c>
      <c r="H35">
        <f t="shared" si="1"/>
        <v>1.863023795718784E-2</v>
      </c>
      <c r="I35" t="s">
        <v>20</v>
      </c>
      <c r="J35">
        <v>4</v>
      </c>
    </row>
    <row r="36" spans="1:10" x14ac:dyDescent="0.25">
      <c r="A36">
        <v>35</v>
      </c>
      <c r="B36" t="s">
        <v>41</v>
      </c>
      <c r="C36">
        <v>2</v>
      </c>
      <c r="D36">
        <v>2.564102564102564E-2</v>
      </c>
      <c r="E36">
        <v>10758.2</v>
      </c>
      <c r="F36">
        <v>10624.87</v>
      </c>
      <c r="G36">
        <f t="shared" si="0"/>
        <v>133.32999999999993</v>
      </c>
      <c r="H36">
        <f t="shared" si="1"/>
        <v>1.2548859421338794E-2</v>
      </c>
      <c r="I36" t="s">
        <v>20</v>
      </c>
      <c r="J36">
        <v>4</v>
      </c>
    </row>
    <row r="37" spans="1:10" x14ac:dyDescent="0.25">
      <c r="A37">
        <v>36</v>
      </c>
      <c r="B37" t="s">
        <v>46</v>
      </c>
      <c r="F37">
        <v>1288.46</v>
      </c>
      <c r="G37">
        <f t="shared" si="0"/>
        <v>-1288.46</v>
      </c>
      <c r="H37">
        <f t="shared" si="1"/>
        <v>-1</v>
      </c>
      <c r="I37" t="s">
        <v>20</v>
      </c>
      <c r="J37">
        <v>4</v>
      </c>
    </row>
    <row r="38" spans="1:10" x14ac:dyDescent="0.25">
      <c r="A38">
        <v>37</v>
      </c>
      <c r="B38" t="s">
        <v>47</v>
      </c>
      <c r="C38">
        <v>13</v>
      </c>
      <c r="D38">
        <v>0.16666666666666666</v>
      </c>
      <c r="E38">
        <v>90329.59</v>
      </c>
      <c r="F38">
        <v>89301.02</v>
      </c>
      <c r="G38">
        <f t="shared" si="0"/>
        <v>1028.5699999999924</v>
      </c>
      <c r="H38">
        <f t="shared" si="1"/>
        <v>1.1518009536733089E-2</v>
      </c>
      <c r="I38" t="s">
        <v>20</v>
      </c>
      <c r="J38">
        <v>4</v>
      </c>
    </row>
    <row r="39" spans="1:10" x14ac:dyDescent="0.25">
      <c r="A39">
        <v>38</v>
      </c>
      <c r="B39" t="s">
        <v>42</v>
      </c>
      <c r="C39">
        <v>1</v>
      </c>
      <c r="D39">
        <v>1.282051282051282E-2</v>
      </c>
      <c r="G39">
        <f t="shared" si="0"/>
        <v>0</v>
      </c>
      <c r="H39" t="e">
        <f t="shared" si="1"/>
        <v>#DIV/0!</v>
      </c>
      <c r="I39" t="s">
        <v>21</v>
      </c>
      <c r="J39">
        <v>4</v>
      </c>
    </row>
    <row r="40" spans="1:10" x14ac:dyDescent="0.25">
      <c r="A40">
        <v>39</v>
      </c>
      <c r="B40" t="s">
        <v>18</v>
      </c>
      <c r="G40">
        <f t="shared" si="0"/>
        <v>0</v>
      </c>
      <c r="H40" t="e">
        <f t="shared" si="1"/>
        <v>#DIV/0!</v>
      </c>
      <c r="I40" t="s">
        <v>21</v>
      </c>
      <c r="J40">
        <v>4</v>
      </c>
    </row>
    <row r="41" spans="1:10" x14ac:dyDescent="0.25">
      <c r="A41">
        <v>40</v>
      </c>
      <c r="B41" t="s">
        <v>48</v>
      </c>
      <c r="C41">
        <v>3</v>
      </c>
      <c r="D41">
        <v>3.8461538461538464E-2</v>
      </c>
      <c r="E41">
        <v>27095.99</v>
      </c>
      <c r="F41">
        <v>26909.19</v>
      </c>
      <c r="G41">
        <f t="shared" si="0"/>
        <v>186.80000000000291</v>
      </c>
      <c r="H41">
        <f t="shared" si="1"/>
        <v>6.9418663289382895E-3</v>
      </c>
      <c r="I41" t="s">
        <v>20</v>
      </c>
      <c r="J41">
        <v>4</v>
      </c>
    </row>
    <row r="42" spans="1:10" x14ac:dyDescent="0.25">
      <c r="A42">
        <v>41</v>
      </c>
      <c r="B42" t="s">
        <v>40</v>
      </c>
      <c r="C42">
        <v>39</v>
      </c>
      <c r="D42">
        <v>0.53424657534246578</v>
      </c>
      <c r="E42">
        <v>188323.27</v>
      </c>
      <c r="F42">
        <v>185923.27</v>
      </c>
      <c r="G42">
        <f t="shared" ref="G42:G61" si="2">E42-F42</f>
        <v>2400</v>
      </c>
      <c r="H42">
        <f t="shared" ref="H42:H61" si="3">G42/F42</f>
        <v>1.290855093071459E-2</v>
      </c>
      <c r="I42" t="s">
        <v>20</v>
      </c>
      <c r="J42">
        <v>5</v>
      </c>
    </row>
    <row r="43" spans="1:10" x14ac:dyDescent="0.25">
      <c r="A43">
        <v>42</v>
      </c>
      <c r="B43" t="s">
        <v>43</v>
      </c>
      <c r="C43">
        <v>14</v>
      </c>
      <c r="D43">
        <v>0.19178082191780821</v>
      </c>
      <c r="E43">
        <v>219101.8</v>
      </c>
      <c r="F43">
        <v>215768.47</v>
      </c>
      <c r="G43">
        <f t="shared" si="2"/>
        <v>3333.3299999999872</v>
      </c>
      <c r="H43">
        <f t="shared" si="3"/>
        <v>1.5448642704839994E-2</v>
      </c>
      <c r="I43" t="s">
        <v>21</v>
      </c>
      <c r="J43">
        <v>5</v>
      </c>
    </row>
    <row r="44" spans="1:10" x14ac:dyDescent="0.25">
      <c r="A44">
        <v>43</v>
      </c>
      <c r="B44" t="s">
        <v>44</v>
      </c>
      <c r="C44">
        <v>1</v>
      </c>
      <c r="D44">
        <v>1.3698630136986301E-2</v>
      </c>
      <c r="E44">
        <v>13774.93</v>
      </c>
      <c r="F44">
        <v>13536.83</v>
      </c>
      <c r="G44">
        <f t="shared" si="2"/>
        <v>238.10000000000036</v>
      </c>
      <c r="H44">
        <f t="shared" si="3"/>
        <v>1.7589051498763032E-2</v>
      </c>
      <c r="I44" t="s">
        <v>21</v>
      </c>
      <c r="J44">
        <v>5</v>
      </c>
    </row>
    <row r="45" spans="1:10" x14ac:dyDescent="0.25">
      <c r="A45">
        <v>44</v>
      </c>
      <c r="B45" t="s">
        <v>45</v>
      </c>
      <c r="C45">
        <v>2</v>
      </c>
      <c r="D45">
        <v>2.7397260273972601E-2</v>
      </c>
      <c r="E45">
        <v>26036.25</v>
      </c>
      <c r="F45">
        <v>25560.06</v>
      </c>
      <c r="G45">
        <f t="shared" si="2"/>
        <v>476.18999999999869</v>
      </c>
      <c r="H45">
        <f t="shared" si="3"/>
        <v>1.863023795718784E-2</v>
      </c>
      <c r="I45" t="s">
        <v>20</v>
      </c>
      <c r="J45">
        <v>5</v>
      </c>
    </row>
    <row r="46" spans="1:10" x14ac:dyDescent="0.25">
      <c r="A46">
        <v>45</v>
      </c>
      <c r="B46" t="s">
        <v>41</v>
      </c>
      <c r="C46">
        <v>2</v>
      </c>
      <c r="D46">
        <v>2.7397260273972601E-2</v>
      </c>
      <c r="E46">
        <v>10759.46</v>
      </c>
      <c r="F46">
        <v>10626.13</v>
      </c>
      <c r="G46">
        <f t="shared" si="2"/>
        <v>133.32999999999993</v>
      </c>
      <c r="H46">
        <f t="shared" si="3"/>
        <v>1.2547371432497055E-2</v>
      </c>
      <c r="I46" t="s">
        <v>20</v>
      </c>
      <c r="J46">
        <v>5</v>
      </c>
    </row>
    <row r="47" spans="1:10" x14ac:dyDescent="0.25">
      <c r="A47">
        <v>46</v>
      </c>
      <c r="B47" t="s">
        <v>46</v>
      </c>
      <c r="G47">
        <f t="shared" si="2"/>
        <v>0</v>
      </c>
      <c r="H47" t="e">
        <f t="shared" si="3"/>
        <v>#DIV/0!</v>
      </c>
      <c r="I47" t="s">
        <v>20</v>
      </c>
      <c r="J47">
        <v>5</v>
      </c>
    </row>
    <row r="48" spans="1:10" x14ac:dyDescent="0.25">
      <c r="A48">
        <v>47</v>
      </c>
      <c r="B48" t="s">
        <v>47</v>
      </c>
      <c r="C48">
        <v>11</v>
      </c>
      <c r="D48">
        <v>0.15068493150684931</v>
      </c>
      <c r="E48">
        <v>68732.240000000005</v>
      </c>
      <c r="F48">
        <v>67894.14</v>
      </c>
      <c r="G48">
        <f t="shared" si="2"/>
        <v>838.10000000000582</v>
      </c>
      <c r="H48">
        <f t="shared" si="3"/>
        <v>1.2344217041411908E-2</v>
      </c>
      <c r="I48" t="s">
        <v>20</v>
      </c>
      <c r="J48">
        <v>5</v>
      </c>
    </row>
    <row r="49" spans="1:10" x14ac:dyDescent="0.25">
      <c r="A49">
        <v>48</v>
      </c>
      <c r="B49" t="s">
        <v>42</v>
      </c>
      <c r="C49">
        <v>1</v>
      </c>
      <c r="D49">
        <v>1.3698630136986301E-2</v>
      </c>
      <c r="G49">
        <f t="shared" si="2"/>
        <v>0</v>
      </c>
      <c r="H49" t="e">
        <f t="shared" si="3"/>
        <v>#DIV/0!</v>
      </c>
      <c r="I49" t="s">
        <v>21</v>
      </c>
      <c r="J49">
        <v>5</v>
      </c>
    </row>
    <row r="50" spans="1:10" x14ac:dyDescent="0.25">
      <c r="A50">
        <v>49</v>
      </c>
      <c r="B50" t="s">
        <v>18</v>
      </c>
      <c r="G50">
        <f t="shared" si="2"/>
        <v>0</v>
      </c>
      <c r="H50" t="e">
        <f t="shared" si="3"/>
        <v>#DIV/0!</v>
      </c>
      <c r="I50" t="s">
        <v>21</v>
      </c>
      <c r="J50">
        <v>5</v>
      </c>
    </row>
    <row r="51" spans="1:10" x14ac:dyDescent="0.25">
      <c r="A51">
        <v>50</v>
      </c>
      <c r="B51" t="s">
        <v>48</v>
      </c>
      <c r="C51">
        <v>3</v>
      </c>
      <c r="D51">
        <v>4.1095890410958902E-2</v>
      </c>
      <c r="E51">
        <v>23909.47</v>
      </c>
      <c r="F51">
        <v>23722.67</v>
      </c>
      <c r="G51">
        <f t="shared" si="2"/>
        <v>186.80000000000291</v>
      </c>
      <c r="H51">
        <f t="shared" si="3"/>
        <v>7.8743244331267483E-3</v>
      </c>
      <c r="I51" t="s">
        <v>20</v>
      </c>
      <c r="J51">
        <v>5</v>
      </c>
    </row>
    <row r="52" spans="1:10" x14ac:dyDescent="0.25">
      <c r="A52">
        <v>51</v>
      </c>
      <c r="B52" t="s">
        <v>40</v>
      </c>
      <c r="C52">
        <v>38</v>
      </c>
      <c r="D52">
        <v>0.52054794520547942</v>
      </c>
      <c r="E52">
        <v>184221.14</v>
      </c>
      <c r="F52">
        <v>181840.19</v>
      </c>
      <c r="G52">
        <f t="shared" si="2"/>
        <v>2380.9500000000116</v>
      </c>
      <c r="H52">
        <f t="shared" si="3"/>
        <v>1.309364008033654E-2</v>
      </c>
      <c r="I52" t="s">
        <v>20</v>
      </c>
      <c r="J52">
        <v>6</v>
      </c>
    </row>
    <row r="53" spans="1:10" x14ac:dyDescent="0.25">
      <c r="A53">
        <v>52</v>
      </c>
      <c r="B53" t="s">
        <v>43</v>
      </c>
      <c r="C53">
        <v>14</v>
      </c>
      <c r="D53">
        <v>0.19178082191780821</v>
      </c>
      <c r="E53">
        <v>232417.86</v>
      </c>
      <c r="F53">
        <v>229084.53</v>
      </c>
      <c r="G53">
        <f t="shared" si="2"/>
        <v>3333.3299999999872</v>
      </c>
      <c r="H53">
        <f t="shared" si="3"/>
        <v>1.4550655166457496E-2</v>
      </c>
      <c r="I53" t="s">
        <v>21</v>
      </c>
      <c r="J53">
        <v>6</v>
      </c>
    </row>
    <row r="54" spans="1:10" x14ac:dyDescent="0.25">
      <c r="A54">
        <v>53</v>
      </c>
      <c r="B54" t="s">
        <v>44</v>
      </c>
      <c r="C54">
        <v>1</v>
      </c>
      <c r="D54">
        <v>1.3698630136986301E-2</v>
      </c>
      <c r="E54">
        <v>13780.03</v>
      </c>
      <c r="F54">
        <v>13541.93</v>
      </c>
      <c r="G54">
        <f t="shared" si="2"/>
        <v>238.10000000000036</v>
      </c>
      <c r="H54">
        <f t="shared" si="3"/>
        <v>1.75824273201826E-2</v>
      </c>
      <c r="I54" t="s">
        <v>21</v>
      </c>
      <c r="J54">
        <v>6</v>
      </c>
    </row>
    <row r="55" spans="1:10" x14ac:dyDescent="0.25">
      <c r="A55">
        <v>54</v>
      </c>
      <c r="B55" t="s">
        <v>45</v>
      </c>
      <c r="C55">
        <v>2</v>
      </c>
      <c r="D55">
        <v>2.7397260273972601E-2</v>
      </c>
      <c r="E55">
        <v>26046.63</v>
      </c>
      <c r="F55">
        <v>25570.44</v>
      </c>
      <c r="G55">
        <f t="shared" si="2"/>
        <v>476.19000000000233</v>
      </c>
      <c r="H55">
        <f t="shared" si="3"/>
        <v>1.8622675245322424E-2</v>
      </c>
      <c r="I55" t="s">
        <v>20</v>
      </c>
      <c r="J55">
        <v>6</v>
      </c>
    </row>
    <row r="56" spans="1:10" x14ac:dyDescent="0.25">
      <c r="A56">
        <v>55</v>
      </c>
      <c r="B56" t="s">
        <v>41</v>
      </c>
      <c r="C56">
        <v>3</v>
      </c>
      <c r="D56">
        <v>4.1095890410958902E-2</v>
      </c>
      <c r="E56">
        <v>15656.13</v>
      </c>
      <c r="F56">
        <v>15456.13</v>
      </c>
      <c r="G56">
        <f t="shared" si="2"/>
        <v>200</v>
      </c>
      <c r="H56">
        <f t="shared" si="3"/>
        <v>1.293984975540449E-2</v>
      </c>
      <c r="I56" t="s">
        <v>20</v>
      </c>
      <c r="J56">
        <v>6</v>
      </c>
    </row>
    <row r="57" spans="1:10" x14ac:dyDescent="0.25">
      <c r="A57">
        <v>56</v>
      </c>
      <c r="B57" t="s">
        <v>46</v>
      </c>
      <c r="G57">
        <f t="shared" si="2"/>
        <v>0</v>
      </c>
      <c r="H57" t="e">
        <f t="shared" si="3"/>
        <v>#DIV/0!</v>
      </c>
      <c r="I57" t="s">
        <v>20</v>
      </c>
      <c r="J57">
        <v>6</v>
      </c>
    </row>
    <row r="58" spans="1:10" x14ac:dyDescent="0.25">
      <c r="A58">
        <v>57</v>
      </c>
      <c r="B58" t="s">
        <v>47</v>
      </c>
      <c r="C58">
        <v>11</v>
      </c>
      <c r="D58">
        <v>0.15068493150684931</v>
      </c>
      <c r="E58">
        <v>71806.320000000007</v>
      </c>
      <c r="F58">
        <v>70968.22</v>
      </c>
      <c r="G58">
        <f t="shared" si="2"/>
        <v>838.10000000000582</v>
      </c>
      <c r="H58">
        <f t="shared" si="3"/>
        <v>1.1809511355928129E-2</v>
      </c>
      <c r="I58" t="s">
        <v>20</v>
      </c>
      <c r="J58">
        <v>6</v>
      </c>
    </row>
    <row r="59" spans="1:10" x14ac:dyDescent="0.25">
      <c r="A59">
        <v>58</v>
      </c>
      <c r="B59" t="s">
        <v>42</v>
      </c>
      <c r="C59">
        <v>1</v>
      </c>
      <c r="D59">
        <v>1.3698630136986301E-2</v>
      </c>
      <c r="E59">
        <v>22224.93</v>
      </c>
      <c r="F59">
        <v>21939.22</v>
      </c>
      <c r="G59">
        <f t="shared" si="2"/>
        <v>285.70999999999913</v>
      </c>
      <c r="H59">
        <f t="shared" si="3"/>
        <v>1.3022796617199659E-2</v>
      </c>
      <c r="I59" t="s">
        <v>21</v>
      </c>
      <c r="J59">
        <v>6</v>
      </c>
    </row>
    <row r="60" spans="1:10" x14ac:dyDescent="0.25">
      <c r="A60">
        <v>59</v>
      </c>
      <c r="B60" t="s">
        <v>18</v>
      </c>
      <c r="G60">
        <f t="shared" si="2"/>
        <v>0</v>
      </c>
      <c r="H60" t="e">
        <f t="shared" si="3"/>
        <v>#DIV/0!</v>
      </c>
      <c r="I60" t="s">
        <v>21</v>
      </c>
      <c r="J60">
        <v>6</v>
      </c>
    </row>
    <row r="61" spans="1:10" x14ac:dyDescent="0.25">
      <c r="A61">
        <v>60</v>
      </c>
      <c r="B61" t="s">
        <v>48</v>
      </c>
      <c r="C61">
        <v>3</v>
      </c>
      <c r="D61">
        <v>4.1095890410958902E-2</v>
      </c>
      <c r="E61">
        <v>31578.2</v>
      </c>
      <c r="F61">
        <v>31391.4</v>
      </c>
      <c r="G61">
        <f t="shared" si="2"/>
        <v>186.79999999999927</v>
      </c>
      <c r="H61">
        <f t="shared" si="3"/>
        <v>5.9506743885267702E-3</v>
      </c>
      <c r="I61" t="s">
        <v>20</v>
      </c>
      <c r="J61">
        <v>6</v>
      </c>
    </row>
    <row r="62" spans="1:10" x14ac:dyDescent="0.25">
      <c r="A62">
        <v>61</v>
      </c>
      <c r="B62" t="s">
        <v>40</v>
      </c>
      <c r="C62">
        <v>39</v>
      </c>
      <c r="D62">
        <v>0.51315789473684215</v>
      </c>
      <c r="E62">
        <v>311756.82</v>
      </c>
      <c r="F62">
        <v>309128.25</v>
      </c>
      <c r="G62">
        <f t="shared" ref="G62:G125" si="4">E62-F62</f>
        <v>2628.570000000007</v>
      </c>
      <c r="H62">
        <f t="shared" ref="H62:H125" si="5">G62/F62</f>
        <v>8.5031698008836368E-3</v>
      </c>
      <c r="I62" t="s">
        <v>20</v>
      </c>
      <c r="J62">
        <v>7</v>
      </c>
    </row>
    <row r="63" spans="1:10" x14ac:dyDescent="0.25">
      <c r="A63">
        <v>62</v>
      </c>
      <c r="B63" t="s">
        <v>43</v>
      </c>
      <c r="C63">
        <v>14</v>
      </c>
      <c r="D63">
        <v>0.18421052631578946</v>
      </c>
      <c r="E63">
        <v>291047.86</v>
      </c>
      <c r="F63">
        <v>287714.53000000003</v>
      </c>
      <c r="G63">
        <f t="shared" si="4"/>
        <v>3333.3299999999581</v>
      </c>
      <c r="H63">
        <f t="shared" si="5"/>
        <v>1.1585546270464538E-2</v>
      </c>
      <c r="I63" t="s">
        <v>21</v>
      </c>
      <c r="J63">
        <v>7</v>
      </c>
    </row>
    <row r="64" spans="1:10" x14ac:dyDescent="0.25">
      <c r="A64">
        <v>63</v>
      </c>
      <c r="B64" t="s">
        <v>44</v>
      </c>
      <c r="C64">
        <v>1</v>
      </c>
      <c r="D64">
        <v>1.3157894736842105E-2</v>
      </c>
      <c r="E64">
        <v>24430.03</v>
      </c>
      <c r="F64">
        <v>24191.93</v>
      </c>
      <c r="G64">
        <f t="shared" si="4"/>
        <v>238.09999999999854</v>
      </c>
      <c r="H64">
        <f t="shared" si="5"/>
        <v>9.8421250392175634E-3</v>
      </c>
      <c r="I64" t="s">
        <v>21</v>
      </c>
      <c r="J64">
        <v>7</v>
      </c>
    </row>
    <row r="65" spans="1:10" x14ac:dyDescent="0.25">
      <c r="A65">
        <v>64</v>
      </c>
      <c r="B65" t="s">
        <v>45</v>
      </c>
      <c r="C65">
        <v>2</v>
      </c>
      <c r="D65">
        <v>2.6315789473684209E-2</v>
      </c>
      <c r="E65">
        <v>26046.63</v>
      </c>
      <c r="F65">
        <v>25570.44</v>
      </c>
      <c r="G65">
        <f t="shared" si="4"/>
        <v>476.19000000000233</v>
      </c>
      <c r="H65">
        <f t="shared" si="5"/>
        <v>1.8622675245322424E-2</v>
      </c>
      <c r="I65" t="s">
        <v>20</v>
      </c>
      <c r="J65">
        <v>7</v>
      </c>
    </row>
    <row r="66" spans="1:10" x14ac:dyDescent="0.25">
      <c r="A66">
        <v>65</v>
      </c>
      <c r="B66" t="s">
        <v>41</v>
      </c>
      <c r="C66">
        <v>3</v>
      </c>
      <c r="D66">
        <v>3.9473684210526314E-2</v>
      </c>
      <c r="E66">
        <v>15570.68</v>
      </c>
      <c r="F66">
        <v>15370.68</v>
      </c>
      <c r="G66">
        <f t="shared" si="4"/>
        <v>200</v>
      </c>
      <c r="H66">
        <f t="shared" si="5"/>
        <v>1.3011786075827484E-2</v>
      </c>
      <c r="I66" t="s">
        <v>20</v>
      </c>
      <c r="J66">
        <v>7</v>
      </c>
    </row>
    <row r="67" spans="1:10" x14ac:dyDescent="0.25">
      <c r="A67">
        <v>66</v>
      </c>
      <c r="B67" t="s">
        <v>46</v>
      </c>
      <c r="G67">
        <f t="shared" si="4"/>
        <v>0</v>
      </c>
      <c r="H67" t="e">
        <f t="shared" si="5"/>
        <v>#DIV/0!</v>
      </c>
      <c r="I67" t="s">
        <v>20</v>
      </c>
      <c r="J67">
        <v>7</v>
      </c>
    </row>
    <row r="68" spans="1:10" x14ac:dyDescent="0.25">
      <c r="A68">
        <v>67</v>
      </c>
      <c r="B68" t="s">
        <v>47</v>
      </c>
      <c r="C68">
        <v>11</v>
      </c>
      <c r="D68">
        <v>0.14473684210526316</v>
      </c>
      <c r="E68">
        <v>70358.58</v>
      </c>
      <c r="F68">
        <v>69520.479999999996</v>
      </c>
      <c r="G68">
        <f t="shared" si="4"/>
        <v>838.10000000000582</v>
      </c>
      <c r="H68">
        <f t="shared" si="5"/>
        <v>1.2055440353691544E-2</v>
      </c>
      <c r="I68" t="s">
        <v>20</v>
      </c>
      <c r="J68">
        <v>7</v>
      </c>
    </row>
    <row r="69" spans="1:10" x14ac:dyDescent="0.25">
      <c r="A69">
        <v>68</v>
      </c>
      <c r="B69" t="s">
        <v>42</v>
      </c>
      <c r="C69">
        <v>1</v>
      </c>
      <c r="D69">
        <v>1.3157894736842105E-2</v>
      </c>
      <c r="G69">
        <f t="shared" si="4"/>
        <v>0</v>
      </c>
      <c r="H69" t="e">
        <f t="shared" si="5"/>
        <v>#DIV/0!</v>
      </c>
      <c r="I69" t="s">
        <v>21</v>
      </c>
      <c r="J69">
        <v>7</v>
      </c>
    </row>
    <row r="70" spans="1:10" x14ac:dyDescent="0.25">
      <c r="A70">
        <v>69</v>
      </c>
      <c r="B70" t="s">
        <v>18</v>
      </c>
      <c r="G70">
        <f t="shared" si="4"/>
        <v>0</v>
      </c>
      <c r="H70" t="e">
        <f t="shared" si="5"/>
        <v>#DIV/0!</v>
      </c>
      <c r="I70" t="s">
        <v>21</v>
      </c>
      <c r="J70">
        <v>7</v>
      </c>
    </row>
    <row r="71" spans="1:10" x14ac:dyDescent="0.25">
      <c r="A71">
        <v>70</v>
      </c>
      <c r="B71" t="s">
        <v>56</v>
      </c>
      <c r="G71">
        <f t="shared" si="4"/>
        <v>0</v>
      </c>
      <c r="H71" t="e">
        <f t="shared" si="5"/>
        <v>#DIV/0!</v>
      </c>
      <c r="I71" t="s">
        <v>21</v>
      </c>
      <c r="J71">
        <v>7</v>
      </c>
    </row>
    <row r="72" spans="1:10" x14ac:dyDescent="0.25">
      <c r="A72">
        <v>71</v>
      </c>
      <c r="B72" t="s">
        <v>48</v>
      </c>
      <c r="C72">
        <v>5</v>
      </c>
      <c r="D72">
        <v>6.5789473684210523E-2</v>
      </c>
      <c r="E72">
        <v>35359</v>
      </c>
      <c r="F72">
        <v>34886.480000000003</v>
      </c>
      <c r="G72">
        <f t="shared" si="4"/>
        <v>472.5199999999968</v>
      </c>
      <c r="H72">
        <f t="shared" si="5"/>
        <v>1.3544502053517487E-2</v>
      </c>
      <c r="I72" t="s">
        <v>20</v>
      </c>
      <c r="J72">
        <v>7</v>
      </c>
    </row>
    <row r="73" spans="1:10" x14ac:dyDescent="0.25">
      <c r="A73">
        <v>72</v>
      </c>
      <c r="B73" t="s">
        <v>40</v>
      </c>
      <c r="C73">
        <v>47</v>
      </c>
      <c r="D73">
        <v>0.5280898876404494</v>
      </c>
      <c r="E73">
        <v>233963.27</v>
      </c>
      <c r="F73">
        <v>231239.47</v>
      </c>
      <c r="G73">
        <f t="shared" si="4"/>
        <v>2723.7999999999884</v>
      </c>
      <c r="H73">
        <f t="shared" si="5"/>
        <v>1.1779130958914533E-2</v>
      </c>
      <c r="I73" t="s">
        <v>20</v>
      </c>
      <c r="J73">
        <v>8</v>
      </c>
    </row>
    <row r="74" spans="1:10" x14ac:dyDescent="0.25">
      <c r="A74">
        <v>73</v>
      </c>
      <c r="B74" t="s">
        <v>43</v>
      </c>
      <c r="C74">
        <v>14</v>
      </c>
      <c r="D74">
        <v>0.15730337078651685</v>
      </c>
      <c r="E74">
        <v>212777.11</v>
      </c>
      <c r="F74">
        <v>209975.29</v>
      </c>
      <c r="G74">
        <f t="shared" si="4"/>
        <v>2801.8199999999779</v>
      </c>
      <c r="H74">
        <f t="shared" si="5"/>
        <v>1.334357009341422E-2</v>
      </c>
      <c r="I74" t="s">
        <v>21</v>
      </c>
      <c r="J74">
        <v>8</v>
      </c>
    </row>
    <row r="75" spans="1:10" x14ac:dyDescent="0.25">
      <c r="A75">
        <v>74</v>
      </c>
      <c r="B75" t="s">
        <v>44</v>
      </c>
      <c r="C75">
        <v>1</v>
      </c>
      <c r="D75">
        <v>1.1235955056179775E-2</v>
      </c>
      <c r="E75">
        <v>13809.21</v>
      </c>
      <c r="F75">
        <v>13571.11</v>
      </c>
      <c r="G75">
        <f t="shared" si="4"/>
        <v>238.09999999999854</v>
      </c>
      <c r="H75">
        <f t="shared" si="5"/>
        <v>1.7544622363240628E-2</v>
      </c>
      <c r="I75" t="s">
        <v>21</v>
      </c>
      <c r="J75">
        <v>8</v>
      </c>
    </row>
    <row r="76" spans="1:10" x14ac:dyDescent="0.25">
      <c r="A76">
        <v>75</v>
      </c>
      <c r="B76" t="s">
        <v>45</v>
      </c>
      <c r="C76">
        <v>2</v>
      </c>
      <c r="D76">
        <v>2.247191011235955E-2</v>
      </c>
      <c r="E76">
        <v>40228.54</v>
      </c>
      <c r="F76">
        <v>41371.93</v>
      </c>
      <c r="G76">
        <f t="shared" si="4"/>
        <v>-1143.3899999999994</v>
      </c>
      <c r="H76">
        <f t="shared" si="5"/>
        <v>-2.7636854263264957E-2</v>
      </c>
      <c r="I76" t="s">
        <v>20</v>
      </c>
      <c r="J76">
        <v>8</v>
      </c>
    </row>
    <row r="77" spans="1:10" x14ac:dyDescent="0.25">
      <c r="A77">
        <v>76</v>
      </c>
      <c r="B77" t="s">
        <v>41</v>
      </c>
      <c r="C77">
        <v>4</v>
      </c>
      <c r="D77">
        <v>4.49438202247191E-2</v>
      </c>
      <c r="E77">
        <v>20416.07</v>
      </c>
      <c r="F77">
        <v>20262.73</v>
      </c>
      <c r="G77">
        <f t="shared" si="4"/>
        <v>153.34000000000015</v>
      </c>
      <c r="H77">
        <f t="shared" si="5"/>
        <v>7.5675883753077771E-3</v>
      </c>
      <c r="I77" t="s">
        <v>20</v>
      </c>
      <c r="J77">
        <v>8</v>
      </c>
    </row>
    <row r="78" spans="1:10" x14ac:dyDescent="0.25">
      <c r="A78">
        <v>77</v>
      </c>
      <c r="B78" t="s">
        <v>46</v>
      </c>
      <c r="G78">
        <f t="shared" si="4"/>
        <v>0</v>
      </c>
      <c r="H78" t="e">
        <f t="shared" si="5"/>
        <v>#DIV/0!</v>
      </c>
      <c r="I78" t="s">
        <v>20</v>
      </c>
      <c r="J78">
        <v>8</v>
      </c>
    </row>
    <row r="79" spans="1:10" x14ac:dyDescent="0.25">
      <c r="A79">
        <v>78</v>
      </c>
      <c r="B79" t="s">
        <v>47</v>
      </c>
      <c r="C79">
        <v>10</v>
      </c>
      <c r="D79">
        <v>0.11235955056179775</v>
      </c>
      <c r="E79">
        <v>72801.149999999994</v>
      </c>
      <c r="F79">
        <v>72001.149999999994</v>
      </c>
      <c r="G79">
        <f t="shared" si="4"/>
        <v>800</v>
      </c>
      <c r="H79">
        <f t="shared" si="5"/>
        <v>1.1110933644809841E-2</v>
      </c>
      <c r="I79" t="s">
        <v>20</v>
      </c>
      <c r="J79">
        <v>8</v>
      </c>
    </row>
    <row r="80" spans="1:10" x14ac:dyDescent="0.25">
      <c r="A80">
        <v>79</v>
      </c>
      <c r="B80" t="s">
        <v>42</v>
      </c>
      <c r="C80">
        <v>1</v>
      </c>
      <c r="D80">
        <v>1.1235955056179775E-2</v>
      </c>
      <c r="G80">
        <f t="shared" si="4"/>
        <v>0</v>
      </c>
      <c r="H80" t="e">
        <f t="shared" si="5"/>
        <v>#DIV/0!</v>
      </c>
      <c r="I80" t="s">
        <v>21</v>
      </c>
      <c r="J80">
        <v>8</v>
      </c>
    </row>
    <row r="81" spans="1:10" x14ac:dyDescent="0.25">
      <c r="A81">
        <v>80</v>
      </c>
      <c r="B81" t="s">
        <v>18</v>
      </c>
      <c r="G81">
        <f t="shared" si="4"/>
        <v>0</v>
      </c>
      <c r="H81" t="e">
        <f t="shared" si="5"/>
        <v>#DIV/0!</v>
      </c>
      <c r="I81" t="s">
        <v>21</v>
      </c>
      <c r="J81">
        <v>8</v>
      </c>
    </row>
    <row r="82" spans="1:10" x14ac:dyDescent="0.25">
      <c r="A82">
        <v>81</v>
      </c>
      <c r="B82" t="s">
        <v>56</v>
      </c>
      <c r="E82">
        <v>35296.39</v>
      </c>
      <c r="F82">
        <v>33084.97</v>
      </c>
      <c r="G82">
        <f t="shared" si="4"/>
        <v>2211.4199999999983</v>
      </c>
      <c r="H82">
        <f t="shared" si="5"/>
        <v>6.6840622796393592E-2</v>
      </c>
      <c r="I82" t="s">
        <v>21</v>
      </c>
      <c r="J82">
        <v>8</v>
      </c>
    </row>
    <row r="83" spans="1:10" x14ac:dyDescent="0.25">
      <c r="A83">
        <v>82</v>
      </c>
      <c r="B83" t="s">
        <v>48</v>
      </c>
      <c r="C83">
        <v>10</v>
      </c>
      <c r="D83">
        <v>0.11235955056179775</v>
      </c>
      <c r="E83">
        <v>91018.02</v>
      </c>
      <c r="F83">
        <v>90097.72</v>
      </c>
      <c r="G83">
        <f t="shared" si="4"/>
        <v>920.30000000000291</v>
      </c>
      <c r="H83">
        <f t="shared" si="5"/>
        <v>1.0214464916537321E-2</v>
      </c>
      <c r="I83" t="s">
        <v>20</v>
      </c>
      <c r="J83">
        <v>8</v>
      </c>
    </row>
    <row r="84" spans="1:10" x14ac:dyDescent="0.25">
      <c r="A84">
        <v>83</v>
      </c>
      <c r="B84" t="s">
        <v>40</v>
      </c>
      <c r="C84">
        <v>46</v>
      </c>
      <c r="D84">
        <v>0.45544554455445546</v>
      </c>
      <c r="E84">
        <v>252310.73</v>
      </c>
      <c r="F84">
        <v>249605.97</v>
      </c>
      <c r="G84">
        <f t="shared" si="4"/>
        <v>2704.7600000000093</v>
      </c>
      <c r="H84">
        <f t="shared" si="5"/>
        <v>1.0836119023916011E-2</v>
      </c>
      <c r="I84" t="s">
        <v>20</v>
      </c>
      <c r="J84">
        <v>9</v>
      </c>
    </row>
    <row r="85" spans="1:10" x14ac:dyDescent="0.25">
      <c r="A85">
        <v>84</v>
      </c>
      <c r="B85" t="s">
        <v>43</v>
      </c>
      <c r="C85">
        <v>14</v>
      </c>
      <c r="D85">
        <v>0.13861386138613863</v>
      </c>
      <c r="E85">
        <v>234427.11</v>
      </c>
      <c r="F85">
        <v>231093.78</v>
      </c>
      <c r="G85">
        <f t="shared" si="4"/>
        <v>3333.3299999999872</v>
      </c>
      <c r="H85">
        <f t="shared" si="5"/>
        <v>1.4424144172119159E-2</v>
      </c>
      <c r="I85" t="s">
        <v>21</v>
      </c>
      <c r="J85">
        <v>9</v>
      </c>
    </row>
    <row r="86" spans="1:10" x14ac:dyDescent="0.25">
      <c r="A86">
        <v>85</v>
      </c>
      <c r="B86" t="s">
        <v>44</v>
      </c>
      <c r="C86">
        <v>0</v>
      </c>
      <c r="D86">
        <v>0</v>
      </c>
      <c r="G86">
        <f t="shared" si="4"/>
        <v>0</v>
      </c>
      <c r="H86" t="e">
        <f t="shared" si="5"/>
        <v>#DIV/0!</v>
      </c>
      <c r="I86" t="s">
        <v>21</v>
      </c>
      <c r="J86">
        <v>9</v>
      </c>
    </row>
    <row r="87" spans="1:10" x14ac:dyDescent="0.25">
      <c r="A87">
        <v>86</v>
      </c>
      <c r="B87" t="s">
        <v>45</v>
      </c>
      <c r="C87">
        <v>2</v>
      </c>
      <c r="D87">
        <v>1.9801980198019802E-2</v>
      </c>
      <c r="E87">
        <v>28657.119999999999</v>
      </c>
      <c r="F87">
        <v>28180.93</v>
      </c>
      <c r="G87">
        <f t="shared" si="4"/>
        <v>476.18999999999869</v>
      </c>
      <c r="H87">
        <f t="shared" si="5"/>
        <v>1.6897597062978359E-2</v>
      </c>
      <c r="I87" t="s">
        <v>20</v>
      </c>
      <c r="J87">
        <v>9</v>
      </c>
    </row>
    <row r="88" spans="1:10" x14ac:dyDescent="0.25">
      <c r="A88">
        <v>87</v>
      </c>
      <c r="B88" t="s">
        <v>41</v>
      </c>
      <c r="C88">
        <v>4</v>
      </c>
      <c r="D88">
        <v>3.9603960396039604E-2</v>
      </c>
      <c r="E88">
        <v>20378.71</v>
      </c>
      <c r="F88">
        <v>20127.37</v>
      </c>
      <c r="G88">
        <f t="shared" si="4"/>
        <v>251.34000000000015</v>
      </c>
      <c r="H88">
        <f t="shared" si="5"/>
        <v>1.2487473524856957E-2</v>
      </c>
      <c r="I88" t="s">
        <v>20</v>
      </c>
      <c r="J88">
        <v>9</v>
      </c>
    </row>
    <row r="89" spans="1:10" x14ac:dyDescent="0.25">
      <c r="A89">
        <v>88</v>
      </c>
      <c r="B89" t="s">
        <v>46</v>
      </c>
      <c r="G89">
        <f t="shared" si="4"/>
        <v>0</v>
      </c>
      <c r="H89" t="e">
        <f t="shared" si="5"/>
        <v>#DIV/0!</v>
      </c>
      <c r="I89" t="s">
        <v>20</v>
      </c>
      <c r="J89">
        <v>9</v>
      </c>
    </row>
    <row r="90" spans="1:10" x14ac:dyDescent="0.25">
      <c r="A90">
        <v>89</v>
      </c>
      <c r="B90" t="s">
        <v>47</v>
      </c>
      <c r="C90">
        <v>10</v>
      </c>
      <c r="D90">
        <v>9.9009900990099015E-2</v>
      </c>
      <c r="E90">
        <v>64203.99</v>
      </c>
      <c r="F90">
        <v>61691.28</v>
      </c>
      <c r="G90">
        <f t="shared" si="4"/>
        <v>2512.7099999999991</v>
      </c>
      <c r="H90">
        <f t="shared" si="5"/>
        <v>4.0730391718246065E-2</v>
      </c>
      <c r="I90" t="s">
        <v>20</v>
      </c>
      <c r="J90">
        <v>9</v>
      </c>
    </row>
    <row r="91" spans="1:10" x14ac:dyDescent="0.25">
      <c r="A91">
        <v>90</v>
      </c>
      <c r="B91" t="s">
        <v>42</v>
      </c>
      <c r="C91">
        <v>1</v>
      </c>
      <c r="D91">
        <v>9.9009900990099011E-3</v>
      </c>
      <c r="E91">
        <v>22906.67</v>
      </c>
      <c r="F91">
        <v>22735.24</v>
      </c>
      <c r="G91">
        <f t="shared" si="4"/>
        <v>171.42999999999665</v>
      </c>
      <c r="H91">
        <f t="shared" si="5"/>
        <v>7.5402766806066989E-3</v>
      </c>
      <c r="I91" t="s">
        <v>21</v>
      </c>
      <c r="J91">
        <v>9</v>
      </c>
    </row>
    <row r="92" spans="1:10" x14ac:dyDescent="0.25">
      <c r="A92">
        <v>91</v>
      </c>
      <c r="B92" t="s">
        <v>18</v>
      </c>
      <c r="G92">
        <f t="shared" si="4"/>
        <v>0</v>
      </c>
      <c r="H92" t="e">
        <f t="shared" si="5"/>
        <v>#DIV/0!</v>
      </c>
      <c r="I92" t="s">
        <v>21</v>
      </c>
      <c r="J92">
        <v>9</v>
      </c>
    </row>
    <row r="93" spans="1:10" x14ac:dyDescent="0.25">
      <c r="A93">
        <v>92</v>
      </c>
      <c r="B93" t="s">
        <v>56</v>
      </c>
      <c r="C93">
        <v>9</v>
      </c>
      <c r="E93">
        <v>73448.3</v>
      </c>
      <c r="F93">
        <v>68561.08</v>
      </c>
      <c r="G93">
        <f t="shared" si="4"/>
        <v>4887.2200000000012</v>
      </c>
      <c r="H93">
        <f t="shared" si="5"/>
        <v>7.1282716083235581E-2</v>
      </c>
      <c r="I93" t="s">
        <v>21</v>
      </c>
      <c r="J93">
        <v>9</v>
      </c>
    </row>
    <row r="94" spans="1:10" x14ac:dyDescent="0.25">
      <c r="A94">
        <v>93</v>
      </c>
      <c r="B94" t="s">
        <v>59</v>
      </c>
      <c r="C94">
        <v>4</v>
      </c>
      <c r="E94">
        <v>12765.06</v>
      </c>
      <c r="F94">
        <v>12498.39</v>
      </c>
      <c r="G94">
        <f t="shared" si="4"/>
        <v>266.67000000000007</v>
      </c>
      <c r="H94">
        <f t="shared" si="5"/>
        <v>2.1336348121638073E-2</v>
      </c>
      <c r="I94" t="s">
        <v>21</v>
      </c>
      <c r="J94">
        <v>9</v>
      </c>
    </row>
    <row r="95" spans="1:10" x14ac:dyDescent="0.25">
      <c r="A95">
        <v>94</v>
      </c>
      <c r="B95" t="s">
        <v>48</v>
      </c>
      <c r="C95">
        <v>11</v>
      </c>
      <c r="D95">
        <v>0.10891089108910891</v>
      </c>
      <c r="E95">
        <v>98802.880000000005</v>
      </c>
      <c r="F95">
        <v>97721.93</v>
      </c>
      <c r="G95">
        <f t="shared" si="4"/>
        <v>1080.9500000000116</v>
      </c>
      <c r="H95">
        <f t="shared" si="5"/>
        <v>1.1061488449931472E-2</v>
      </c>
      <c r="I95" t="s">
        <v>20</v>
      </c>
      <c r="J95">
        <v>9</v>
      </c>
    </row>
    <row r="96" spans="1:10" x14ac:dyDescent="0.25">
      <c r="A96">
        <v>95</v>
      </c>
      <c r="B96" t="s">
        <v>40</v>
      </c>
      <c r="C96">
        <v>45</v>
      </c>
      <c r="D96">
        <v>0.43269230769230771</v>
      </c>
      <c r="E96">
        <v>354448.39</v>
      </c>
      <c r="F96">
        <v>343829.19</v>
      </c>
      <c r="G96">
        <f t="shared" si="4"/>
        <v>10619.200000000012</v>
      </c>
      <c r="H96">
        <f t="shared" si="5"/>
        <v>3.0885103152527602E-2</v>
      </c>
      <c r="I96" t="s">
        <v>20</v>
      </c>
      <c r="J96">
        <v>10</v>
      </c>
    </row>
    <row r="97" spans="1:10" x14ac:dyDescent="0.25">
      <c r="A97">
        <v>96</v>
      </c>
      <c r="B97" t="s">
        <v>43</v>
      </c>
      <c r="C97">
        <v>16</v>
      </c>
      <c r="D97">
        <v>0.15384615384615385</v>
      </c>
      <c r="E97">
        <v>229752.68</v>
      </c>
      <c r="F97">
        <v>220280.39</v>
      </c>
      <c r="G97">
        <f t="shared" si="4"/>
        <v>9472.289999999979</v>
      </c>
      <c r="H97">
        <f t="shared" si="5"/>
        <v>4.3001058786939585E-2</v>
      </c>
      <c r="I97" t="s">
        <v>21</v>
      </c>
      <c r="J97">
        <v>10</v>
      </c>
    </row>
    <row r="98" spans="1:10" x14ac:dyDescent="0.25">
      <c r="A98">
        <v>97</v>
      </c>
      <c r="B98" t="s">
        <v>44</v>
      </c>
      <c r="C98">
        <v>0</v>
      </c>
      <c r="D98">
        <v>0</v>
      </c>
      <c r="G98">
        <f t="shared" si="4"/>
        <v>0</v>
      </c>
      <c r="H98" t="e">
        <f t="shared" si="5"/>
        <v>#DIV/0!</v>
      </c>
      <c r="I98" t="s">
        <v>21</v>
      </c>
      <c r="J98">
        <v>10</v>
      </c>
    </row>
    <row r="99" spans="1:10" x14ac:dyDescent="0.25">
      <c r="A99">
        <v>98</v>
      </c>
      <c r="B99" t="s">
        <v>45</v>
      </c>
      <c r="C99">
        <v>2</v>
      </c>
      <c r="D99">
        <v>1.9230769230769232E-2</v>
      </c>
      <c r="E99">
        <v>28464.2</v>
      </c>
      <c r="F99">
        <v>26548.05</v>
      </c>
      <c r="G99">
        <f t="shared" si="4"/>
        <v>1916.1500000000015</v>
      </c>
      <c r="H99">
        <f t="shared" si="5"/>
        <v>7.2176675876382698E-2</v>
      </c>
      <c r="I99" t="s">
        <v>20</v>
      </c>
      <c r="J99">
        <v>10</v>
      </c>
    </row>
    <row r="100" spans="1:10" x14ac:dyDescent="0.25">
      <c r="A100">
        <v>99</v>
      </c>
      <c r="B100" t="s">
        <v>41</v>
      </c>
      <c r="C100">
        <v>4</v>
      </c>
      <c r="D100">
        <v>3.8461538461538464E-2</v>
      </c>
      <c r="E100">
        <v>12356.16</v>
      </c>
      <c r="F100">
        <v>11392.62</v>
      </c>
      <c r="G100">
        <f t="shared" si="4"/>
        <v>963.53999999999905</v>
      </c>
      <c r="H100">
        <f t="shared" si="5"/>
        <v>8.4575804336491422E-2</v>
      </c>
      <c r="I100" t="s">
        <v>20</v>
      </c>
      <c r="J100">
        <v>10</v>
      </c>
    </row>
    <row r="101" spans="1:10" x14ac:dyDescent="0.25">
      <c r="A101">
        <v>100</v>
      </c>
      <c r="B101" t="s">
        <v>46</v>
      </c>
      <c r="G101">
        <f t="shared" si="4"/>
        <v>0</v>
      </c>
      <c r="H101" t="e">
        <f t="shared" si="5"/>
        <v>#DIV/0!</v>
      </c>
      <c r="I101" t="s">
        <v>20</v>
      </c>
      <c r="J101">
        <v>10</v>
      </c>
    </row>
    <row r="102" spans="1:10" x14ac:dyDescent="0.25">
      <c r="A102">
        <v>101</v>
      </c>
      <c r="B102" t="s">
        <v>47</v>
      </c>
      <c r="C102">
        <v>9</v>
      </c>
      <c r="D102">
        <v>8.6538461538461536E-2</v>
      </c>
      <c r="E102">
        <v>63522.15</v>
      </c>
      <c r="F102">
        <v>63611.19</v>
      </c>
      <c r="G102">
        <f t="shared" si="4"/>
        <v>-89.040000000000873</v>
      </c>
      <c r="H102">
        <f t="shared" si="5"/>
        <v>-1.399753722576183E-3</v>
      </c>
      <c r="I102" t="s">
        <v>21</v>
      </c>
      <c r="J102">
        <v>10</v>
      </c>
    </row>
    <row r="103" spans="1:10" x14ac:dyDescent="0.25">
      <c r="A103">
        <v>102</v>
      </c>
      <c r="B103" t="s">
        <v>42</v>
      </c>
      <c r="C103">
        <v>1</v>
      </c>
      <c r="D103">
        <v>9.6153846153846159E-3</v>
      </c>
      <c r="F103">
        <v>-375.48</v>
      </c>
      <c r="G103">
        <f t="shared" si="4"/>
        <v>375.48</v>
      </c>
      <c r="H103">
        <f t="shared" si="5"/>
        <v>-1</v>
      </c>
      <c r="I103" t="s">
        <v>21</v>
      </c>
      <c r="J103">
        <v>10</v>
      </c>
    </row>
    <row r="104" spans="1:10" x14ac:dyDescent="0.25">
      <c r="A104">
        <v>103</v>
      </c>
      <c r="B104" t="s">
        <v>18</v>
      </c>
      <c r="G104">
        <f t="shared" si="4"/>
        <v>0</v>
      </c>
      <c r="H104" t="e">
        <f t="shared" si="5"/>
        <v>#DIV/0!</v>
      </c>
      <c r="I104" t="s">
        <v>21</v>
      </c>
      <c r="J104">
        <v>10</v>
      </c>
    </row>
    <row r="105" spans="1:10" x14ac:dyDescent="0.25">
      <c r="A105">
        <v>104</v>
      </c>
      <c r="B105" t="s">
        <v>56</v>
      </c>
      <c r="C105">
        <v>10</v>
      </c>
      <c r="E105">
        <v>49187.39</v>
      </c>
      <c r="F105">
        <v>44742.13</v>
      </c>
      <c r="G105">
        <f t="shared" si="4"/>
        <v>4445.260000000002</v>
      </c>
      <c r="H105">
        <f t="shared" si="5"/>
        <v>9.9352891782309036E-2</v>
      </c>
      <c r="I105" t="s">
        <v>21</v>
      </c>
      <c r="J105">
        <v>10</v>
      </c>
    </row>
    <row r="106" spans="1:10" x14ac:dyDescent="0.25">
      <c r="A106">
        <v>105</v>
      </c>
      <c r="B106" t="s">
        <v>59</v>
      </c>
      <c r="C106">
        <v>4</v>
      </c>
      <c r="E106">
        <v>13986.67</v>
      </c>
      <c r="F106">
        <v>13720</v>
      </c>
      <c r="G106">
        <f t="shared" si="4"/>
        <v>266.67000000000007</v>
      </c>
      <c r="H106">
        <f t="shared" si="5"/>
        <v>1.9436588921282805E-2</v>
      </c>
      <c r="I106" t="s">
        <v>21</v>
      </c>
      <c r="J106">
        <v>10</v>
      </c>
    </row>
    <row r="107" spans="1:10" x14ac:dyDescent="0.25">
      <c r="A107">
        <v>106</v>
      </c>
      <c r="B107" t="s">
        <v>48</v>
      </c>
      <c r="C107">
        <v>13</v>
      </c>
      <c r="D107">
        <v>0.125</v>
      </c>
      <c r="E107">
        <v>178555.68</v>
      </c>
      <c r="F107">
        <v>173457.46</v>
      </c>
      <c r="G107">
        <f t="shared" si="4"/>
        <v>5098.2200000000012</v>
      </c>
      <c r="H107">
        <f t="shared" si="5"/>
        <v>2.9391759800933333E-2</v>
      </c>
      <c r="I107" t="s">
        <v>20</v>
      </c>
      <c r="J107">
        <v>10</v>
      </c>
    </row>
    <row r="108" spans="1:10" x14ac:dyDescent="0.25">
      <c r="A108">
        <v>107</v>
      </c>
      <c r="B108" t="s">
        <v>40</v>
      </c>
      <c r="C108">
        <v>45</v>
      </c>
      <c r="D108">
        <v>0.43269230769230771</v>
      </c>
      <c r="E108">
        <v>258760.6</v>
      </c>
      <c r="F108">
        <v>261672.03</v>
      </c>
      <c r="G108">
        <f t="shared" si="4"/>
        <v>-2911.429999999993</v>
      </c>
      <c r="H108">
        <f t="shared" si="5"/>
        <v>-1.1126256023618547E-2</v>
      </c>
      <c r="I108" t="s">
        <v>20</v>
      </c>
      <c r="J108">
        <v>11</v>
      </c>
    </row>
    <row r="109" spans="1:10" x14ac:dyDescent="0.25">
      <c r="A109">
        <v>108</v>
      </c>
      <c r="B109" t="s">
        <v>43</v>
      </c>
      <c r="C109">
        <v>16</v>
      </c>
      <c r="D109">
        <v>0.15384615384615385</v>
      </c>
      <c r="E109">
        <v>266002.68</v>
      </c>
      <c r="F109">
        <v>264242.34000000003</v>
      </c>
      <c r="G109">
        <f t="shared" si="4"/>
        <v>1760.3399999999674</v>
      </c>
      <c r="H109">
        <f t="shared" si="5"/>
        <v>6.6618392798064351E-3</v>
      </c>
      <c r="I109" t="s">
        <v>20</v>
      </c>
      <c r="J109">
        <v>11</v>
      </c>
    </row>
    <row r="110" spans="1:10" x14ac:dyDescent="0.25">
      <c r="A110">
        <v>109</v>
      </c>
      <c r="B110" t="s">
        <v>44</v>
      </c>
      <c r="C110">
        <v>0</v>
      </c>
      <c r="D110">
        <v>0</v>
      </c>
      <c r="G110">
        <f t="shared" si="4"/>
        <v>0</v>
      </c>
      <c r="H110" t="e">
        <f t="shared" si="5"/>
        <v>#DIV/0!</v>
      </c>
      <c r="I110" t="s">
        <v>20</v>
      </c>
      <c r="J110">
        <v>11</v>
      </c>
    </row>
    <row r="111" spans="1:10" x14ac:dyDescent="0.25">
      <c r="A111">
        <v>110</v>
      </c>
      <c r="B111" t="s">
        <v>45</v>
      </c>
      <c r="C111">
        <v>2</v>
      </c>
      <c r="D111">
        <v>1.9230769230769232E-2</v>
      </c>
      <c r="E111">
        <v>28464.2</v>
      </c>
      <c r="F111">
        <v>28627.39</v>
      </c>
      <c r="G111">
        <f t="shared" si="4"/>
        <v>-163.18999999999869</v>
      </c>
      <c r="H111">
        <f t="shared" si="5"/>
        <v>-5.7004847455530763E-3</v>
      </c>
      <c r="I111" t="s">
        <v>20</v>
      </c>
      <c r="J111">
        <v>11</v>
      </c>
    </row>
    <row r="112" spans="1:10" x14ac:dyDescent="0.25">
      <c r="A112">
        <v>111</v>
      </c>
      <c r="B112" t="s">
        <v>41</v>
      </c>
      <c r="C112">
        <v>4</v>
      </c>
      <c r="D112">
        <v>3.8461538461538464E-2</v>
      </c>
      <c r="E112">
        <v>20378.71</v>
      </c>
      <c r="F112">
        <v>20720.68</v>
      </c>
      <c r="G112">
        <f t="shared" si="4"/>
        <v>-341.97000000000116</v>
      </c>
      <c r="H112">
        <f t="shared" si="5"/>
        <v>-1.6503801998776158E-2</v>
      </c>
      <c r="I112" t="s">
        <v>20</v>
      </c>
      <c r="J112">
        <v>11</v>
      </c>
    </row>
    <row r="113" spans="1:10" x14ac:dyDescent="0.25">
      <c r="A113">
        <v>112</v>
      </c>
      <c r="B113" t="s">
        <v>46</v>
      </c>
      <c r="G113">
        <f t="shared" si="4"/>
        <v>0</v>
      </c>
      <c r="H113" t="e">
        <f t="shared" si="5"/>
        <v>#DIV/0!</v>
      </c>
      <c r="I113" t="s">
        <v>20</v>
      </c>
      <c r="J113">
        <v>11</v>
      </c>
    </row>
    <row r="114" spans="1:10" x14ac:dyDescent="0.25">
      <c r="A114">
        <v>113</v>
      </c>
      <c r="B114" t="s">
        <v>47</v>
      </c>
      <c r="C114">
        <v>9</v>
      </c>
      <c r="D114">
        <v>8.6538461538461536E-2</v>
      </c>
      <c r="E114">
        <v>64732.52</v>
      </c>
      <c r="F114">
        <v>65199.47</v>
      </c>
      <c r="G114">
        <f t="shared" si="4"/>
        <v>-466.95000000000437</v>
      </c>
      <c r="H114">
        <f t="shared" si="5"/>
        <v>-7.1618680335899104E-3</v>
      </c>
      <c r="I114" t="s">
        <v>20</v>
      </c>
      <c r="J114">
        <v>11</v>
      </c>
    </row>
    <row r="115" spans="1:10" x14ac:dyDescent="0.25">
      <c r="A115">
        <v>114</v>
      </c>
      <c r="B115" t="s">
        <v>42</v>
      </c>
      <c r="C115">
        <v>1</v>
      </c>
      <c r="D115">
        <v>9.6153846153846159E-3</v>
      </c>
      <c r="F115">
        <v>128.07</v>
      </c>
      <c r="G115">
        <f t="shared" si="4"/>
        <v>-128.07</v>
      </c>
      <c r="H115">
        <f t="shared" si="5"/>
        <v>-1</v>
      </c>
      <c r="I115" t="s">
        <v>20</v>
      </c>
      <c r="J115">
        <v>11</v>
      </c>
    </row>
    <row r="116" spans="1:10" x14ac:dyDescent="0.25">
      <c r="A116">
        <v>115</v>
      </c>
      <c r="B116" t="s">
        <v>18</v>
      </c>
      <c r="D116">
        <v>0</v>
      </c>
      <c r="G116">
        <f t="shared" si="4"/>
        <v>0</v>
      </c>
      <c r="H116" t="e">
        <f t="shared" si="5"/>
        <v>#DIV/0!</v>
      </c>
      <c r="I116" t="s">
        <v>20</v>
      </c>
      <c r="J116">
        <v>11</v>
      </c>
    </row>
    <row r="117" spans="1:10" x14ac:dyDescent="0.25">
      <c r="A117">
        <v>116</v>
      </c>
      <c r="B117" t="s">
        <v>56</v>
      </c>
      <c r="C117">
        <v>10</v>
      </c>
      <c r="D117">
        <v>9.6153846153846159E-2</v>
      </c>
      <c r="E117">
        <v>120078.8</v>
      </c>
      <c r="F117">
        <v>114958.18</v>
      </c>
      <c r="G117">
        <f t="shared" si="4"/>
        <v>5120.6200000000099</v>
      </c>
      <c r="H117">
        <f t="shared" si="5"/>
        <v>4.4543328713102542E-2</v>
      </c>
      <c r="I117" t="s">
        <v>20</v>
      </c>
      <c r="J117">
        <v>11</v>
      </c>
    </row>
    <row r="118" spans="1:10" x14ac:dyDescent="0.25">
      <c r="A118">
        <v>117</v>
      </c>
      <c r="B118" t="s">
        <v>59</v>
      </c>
      <c r="C118">
        <v>4</v>
      </c>
      <c r="D118">
        <v>3.8461538461538464E-2</v>
      </c>
      <c r="E118">
        <v>13986.67</v>
      </c>
      <c r="F118">
        <v>14232.29</v>
      </c>
      <c r="G118">
        <f t="shared" si="4"/>
        <v>-245.6200000000008</v>
      </c>
      <c r="H118">
        <f t="shared" si="5"/>
        <v>-1.7257939516409571E-2</v>
      </c>
      <c r="I118" t="s">
        <v>20</v>
      </c>
      <c r="J118">
        <v>11</v>
      </c>
    </row>
    <row r="119" spans="1:10" x14ac:dyDescent="0.25">
      <c r="A119">
        <v>118</v>
      </c>
      <c r="B119" t="s">
        <v>48</v>
      </c>
      <c r="C119">
        <v>13</v>
      </c>
      <c r="D119">
        <v>0.125</v>
      </c>
      <c r="E119">
        <v>185736.69</v>
      </c>
      <c r="F119">
        <v>187317.8</v>
      </c>
      <c r="G119">
        <f t="shared" si="4"/>
        <v>-1581.109999999986</v>
      </c>
      <c r="H119">
        <f t="shared" si="5"/>
        <v>-8.4407888625639745E-3</v>
      </c>
      <c r="I119" t="s">
        <v>20</v>
      </c>
      <c r="J119">
        <v>11</v>
      </c>
    </row>
    <row r="120" spans="1:10" x14ac:dyDescent="0.25">
      <c r="A120">
        <v>119</v>
      </c>
      <c r="B120" t="s">
        <v>63</v>
      </c>
      <c r="D120">
        <v>0</v>
      </c>
      <c r="E120">
        <v>37186.67</v>
      </c>
      <c r="F120">
        <v>36920</v>
      </c>
      <c r="G120">
        <f t="shared" si="4"/>
        <v>266.66999999999825</v>
      </c>
      <c r="H120">
        <f t="shared" si="5"/>
        <v>7.2229144095340807E-3</v>
      </c>
      <c r="I120" t="s">
        <v>21</v>
      </c>
      <c r="J120">
        <v>11</v>
      </c>
    </row>
    <row r="121" spans="1:10" x14ac:dyDescent="0.25">
      <c r="A121">
        <v>120</v>
      </c>
      <c r="B121" t="s">
        <v>40</v>
      </c>
      <c r="C121">
        <v>42</v>
      </c>
      <c r="D121">
        <v>0.34146341463414637</v>
      </c>
      <c r="E121">
        <v>341172.86</v>
      </c>
      <c r="F121">
        <v>348811.36</v>
      </c>
      <c r="G121">
        <f t="shared" si="4"/>
        <v>-7638.5</v>
      </c>
      <c r="H121">
        <f t="shared" si="5"/>
        <v>-2.1898656052945064E-2</v>
      </c>
      <c r="I121" t="s">
        <v>20</v>
      </c>
      <c r="J121">
        <v>12</v>
      </c>
    </row>
    <row r="122" spans="1:10" x14ac:dyDescent="0.25">
      <c r="A122">
        <v>121</v>
      </c>
      <c r="B122" t="s">
        <v>43</v>
      </c>
      <c r="C122">
        <v>16</v>
      </c>
      <c r="D122">
        <v>0.13008130081300814</v>
      </c>
      <c r="E122">
        <v>264152.68</v>
      </c>
      <c r="F122">
        <v>262175.15999999997</v>
      </c>
      <c r="G122">
        <f t="shared" si="4"/>
        <v>1977.5200000000186</v>
      </c>
      <c r="H122">
        <f t="shared" si="5"/>
        <v>7.542743561213117E-3</v>
      </c>
      <c r="I122" t="s">
        <v>20</v>
      </c>
      <c r="J122">
        <v>12</v>
      </c>
    </row>
    <row r="123" spans="1:10" x14ac:dyDescent="0.25">
      <c r="A123">
        <v>122</v>
      </c>
      <c r="B123" t="s">
        <v>44</v>
      </c>
      <c r="C123">
        <v>0</v>
      </c>
      <c r="D123">
        <v>0</v>
      </c>
      <c r="G123">
        <f t="shared" si="4"/>
        <v>0</v>
      </c>
      <c r="H123" t="e">
        <f t="shared" si="5"/>
        <v>#DIV/0!</v>
      </c>
      <c r="I123" t="s">
        <v>20</v>
      </c>
      <c r="J123">
        <v>12</v>
      </c>
    </row>
    <row r="124" spans="1:10" x14ac:dyDescent="0.25">
      <c r="A124">
        <v>123</v>
      </c>
      <c r="B124" t="s">
        <v>45</v>
      </c>
      <c r="C124">
        <v>2</v>
      </c>
      <c r="D124">
        <v>1.6260162601626018E-2</v>
      </c>
      <c r="E124">
        <v>38464.199999999997</v>
      </c>
      <c r="F124">
        <v>37988.01</v>
      </c>
      <c r="G124">
        <f t="shared" si="4"/>
        <v>476.18999999999505</v>
      </c>
      <c r="H124">
        <f t="shared" si="5"/>
        <v>1.2535270997348769E-2</v>
      </c>
      <c r="I124" t="s">
        <v>20</v>
      </c>
      <c r="J124">
        <v>12</v>
      </c>
    </row>
    <row r="125" spans="1:10" x14ac:dyDescent="0.25">
      <c r="A125">
        <v>124</v>
      </c>
      <c r="B125" t="s">
        <v>41</v>
      </c>
      <c r="C125">
        <v>4</v>
      </c>
      <c r="D125">
        <v>3.2520325203252036E-2</v>
      </c>
      <c r="E125">
        <v>39598.81</v>
      </c>
      <c r="F125">
        <v>39332.14</v>
      </c>
      <c r="G125">
        <f t="shared" si="4"/>
        <v>266.66999999999825</v>
      </c>
      <c r="H125">
        <f t="shared" si="5"/>
        <v>6.7799514595442371E-3</v>
      </c>
      <c r="I125" t="s">
        <v>20</v>
      </c>
      <c r="J125">
        <v>12</v>
      </c>
    </row>
    <row r="126" spans="1:10" x14ac:dyDescent="0.25">
      <c r="A126">
        <v>125</v>
      </c>
      <c r="B126" t="s">
        <v>46</v>
      </c>
      <c r="G126">
        <f t="shared" ref="G126:G133" si="6">E126-F126</f>
        <v>0</v>
      </c>
      <c r="H126" t="e">
        <f t="shared" ref="H126:H133" si="7">G126/F126</f>
        <v>#DIV/0!</v>
      </c>
      <c r="I126" t="s">
        <v>20</v>
      </c>
      <c r="J126">
        <v>12</v>
      </c>
    </row>
    <row r="127" spans="1:10" x14ac:dyDescent="0.25">
      <c r="A127">
        <v>126</v>
      </c>
      <c r="B127" t="s">
        <v>47</v>
      </c>
      <c r="C127">
        <v>9</v>
      </c>
      <c r="D127">
        <v>7.3170731707317069E-2</v>
      </c>
      <c r="E127">
        <v>58916.67</v>
      </c>
      <c r="F127">
        <v>58990.36</v>
      </c>
      <c r="G127">
        <f t="shared" si="6"/>
        <v>-73.690000000002328</v>
      </c>
      <c r="H127">
        <f t="shared" si="7"/>
        <v>-1.2491871553250791E-3</v>
      </c>
      <c r="I127" t="s">
        <v>20</v>
      </c>
      <c r="J127">
        <v>12</v>
      </c>
    </row>
    <row r="128" spans="1:10" x14ac:dyDescent="0.25">
      <c r="A128">
        <v>127</v>
      </c>
      <c r="B128" t="s">
        <v>42</v>
      </c>
      <c r="C128">
        <v>1</v>
      </c>
      <c r="D128">
        <v>8.130081300813009E-3</v>
      </c>
      <c r="E128">
        <v>35774.06</v>
      </c>
      <c r="F128">
        <v>35488.35</v>
      </c>
      <c r="G128">
        <f t="shared" si="6"/>
        <v>285.70999999999913</v>
      </c>
      <c r="H128">
        <f t="shared" si="7"/>
        <v>8.0508110408063251E-3</v>
      </c>
      <c r="I128" t="s">
        <v>20</v>
      </c>
      <c r="J128">
        <v>12</v>
      </c>
    </row>
    <row r="129" spans="1:10" x14ac:dyDescent="0.25">
      <c r="A129">
        <v>128</v>
      </c>
      <c r="B129" t="s">
        <v>18</v>
      </c>
      <c r="D129">
        <v>0</v>
      </c>
      <c r="G129">
        <f t="shared" si="6"/>
        <v>0</v>
      </c>
      <c r="H129" t="e">
        <f t="shared" si="7"/>
        <v>#DIV/0!</v>
      </c>
      <c r="I129" t="s">
        <v>20</v>
      </c>
      <c r="J129">
        <v>12</v>
      </c>
    </row>
    <row r="130" spans="1:10" x14ac:dyDescent="0.25">
      <c r="A130">
        <v>129</v>
      </c>
      <c r="B130" t="s">
        <v>56</v>
      </c>
      <c r="C130">
        <v>16</v>
      </c>
      <c r="D130">
        <v>0.13008130081300814</v>
      </c>
      <c r="E130">
        <v>131642.45000000001</v>
      </c>
      <c r="F130">
        <v>122322.64</v>
      </c>
      <c r="G130">
        <f t="shared" si="6"/>
        <v>9319.8100000000122</v>
      </c>
      <c r="H130">
        <f t="shared" si="7"/>
        <v>7.619039288229891E-2</v>
      </c>
      <c r="I130" t="s">
        <v>20</v>
      </c>
      <c r="J130">
        <v>12</v>
      </c>
    </row>
    <row r="131" spans="1:10" x14ac:dyDescent="0.25">
      <c r="A131">
        <v>130</v>
      </c>
      <c r="B131" t="s">
        <v>59</v>
      </c>
      <c r="C131">
        <v>4</v>
      </c>
      <c r="D131">
        <v>3.2520325203252036E-2</v>
      </c>
      <c r="E131">
        <v>14854.01</v>
      </c>
      <c r="F131">
        <v>14587.34</v>
      </c>
      <c r="G131">
        <f t="shared" si="6"/>
        <v>266.67000000000007</v>
      </c>
      <c r="H131">
        <f t="shared" si="7"/>
        <v>1.8280920304867103E-2</v>
      </c>
      <c r="I131" t="s">
        <v>20</v>
      </c>
      <c r="J131">
        <v>12</v>
      </c>
    </row>
    <row r="132" spans="1:10" x14ac:dyDescent="0.25">
      <c r="A132">
        <v>131</v>
      </c>
      <c r="B132" t="s">
        <v>48</v>
      </c>
      <c r="C132">
        <v>25</v>
      </c>
      <c r="D132">
        <v>0.2032520325203252</v>
      </c>
      <c r="E132">
        <v>363440.33999999997</v>
      </c>
      <c r="F132">
        <v>360387.14</v>
      </c>
      <c r="G132">
        <f t="shared" si="6"/>
        <v>3053.1999999999534</v>
      </c>
      <c r="H132">
        <f t="shared" si="7"/>
        <v>8.472000415996956E-3</v>
      </c>
      <c r="I132" t="s">
        <v>20</v>
      </c>
      <c r="J132">
        <v>12</v>
      </c>
    </row>
    <row r="133" spans="1:10" x14ac:dyDescent="0.25">
      <c r="A133">
        <v>132</v>
      </c>
      <c r="B133" t="s">
        <v>63</v>
      </c>
      <c r="C133">
        <v>4</v>
      </c>
      <c r="D133">
        <v>3.2520325203252036E-2</v>
      </c>
      <c r="E133">
        <v>18586.669999999998</v>
      </c>
      <c r="F133">
        <v>18320</v>
      </c>
      <c r="G133">
        <f t="shared" si="6"/>
        <v>266.66999999999825</v>
      </c>
      <c r="H133">
        <f t="shared" si="7"/>
        <v>1.4556222707423485E-2</v>
      </c>
      <c r="I133" t="s">
        <v>21</v>
      </c>
      <c r="J133">
        <v>12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4AD6-00A2-4CB8-B9D1-1479FC0E5FEB}">
  <dimension ref="A1:J170"/>
  <sheetViews>
    <sheetView topLeftCell="A129" workbookViewId="0">
      <selection activeCell="B172" sqref="B172"/>
    </sheetView>
  </sheetViews>
  <sheetFormatPr defaultRowHeight="13.8" x14ac:dyDescent="0.25"/>
  <cols>
    <col min="1" max="1" width="5.5546875" bestFit="1" customWidth="1"/>
    <col min="2" max="2" width="33.33203125" bestFit="1" customWidth="1"/>
    <col min="3" max="3" width="12.88671875" bestFit="1" customWidth="1"/>
    <col min="4" max="6" width="10.109375" bestFit="1" customWidth="1"/>
    <col min="7" max="7" width="8.109375" bestFit="1" customWidth="1"/>
    <col min="8" max="8" width="12.21875" bestFit="1" customWidth="1"/>
    <col min="9" max="9" width="8.109375" bestFit="1" customWidth="1"/>
    <col min="10" max="10" width="6.5546875" bestFit="1" customWidth="1"/>
  </cols>
  <sheetData>
    <row r="1" spans="1:10" x14ac:dyDescent="0.25">
      <c r="A1" t="s">
        <v>11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12</v>
      </c>
    </row>
    <row r="2" spans="1:10" x14ac:dyDescent="0.25">
      <c r="A2">
        <v>1</v>
      </c>
      <c r="B2" t="s">
        <v>22</v>
      </c>
      <c r="C2">
        <v>4</v>
      </c>
      <c r="D2">
        <v>0.03</v>
      </c>
      <c r="E2">
        <v>35428.57</v>
      </c>
      <c r="F2">
        <v>22754.33</v>
      </c>
      <c r="G2">
        <f>E2-F2</f>
        <v>12674.239999999998</v>
      </c>
      <c r="H2">
        <f>G2/F2</f>
        <v>0.5570034362690528</v>
      </c>
      <c r="I2" t="s">
        <v>23</v>
      </c>
      <c r="J2">
        <v>1</v>
      </c>
    </row>
    <row r="3" spans="1:10" x14ac:dyDescent="0.25">
      <c r="A3">
        <v>2</v>
      </c>
      <c r="B3" t="s">
        <v>24</v>
      </c>
      <c r="C3">
        <v>4</v>
      </c>
      <c r="D3">
        <v>0.03</v>
      </c>
      <c r="E3">
        <v>58264.71</v>
      </c>
      <c r="F3">
        <v>39214</v>
      </c>
      <c r="G3">
        <f t="shared" ref="G3:G66" si="0">E3-F3</f>
        <v>19050.71</v>
      </c>
      <c r="H3">
        <f t="shared" ref="H3:H66" si="1">G3/F3</f>
        <v>0.48581399500178507</v>
      </c>
      <c r="I3" t="s">
        <v>21</v>
      </c>
      <c r="J3">
        <v>1</v>
      </c>
    </row>
    <row r="4" spans="1:10" x14ac:dyDescent="0.25">
      <c r="A4">
        <v>3</v>
      </c>
      <c r="B4" t="s">
        <v>27</v>
      </c>
      <c r="C4">
        <v>10</v>
      </c>
      <c r="D4">
        <v>0.08</v>
      </c>
      <c r="E4">
        <v>328061</v>
      </c>
      <c r="F4">
        <v>312683</v>
      </c>
      <c r="G4">
        <f t="shared" si="0"/>
        <v>15378</v>
      </c>
      <c r="H4">
        <f t="shared" si="1"/>
        <v>4.9180799723681813E-2</v>
      </c>
      <c r="I4" t="s">
        <v>21</v>
      </c>
      <c r="J4">
        <v>1</v>
      </c>
    </row>
    <row r="5" spans="1:10" x14ac:dyDescent="0.25">
      <c r="A5">
        <v>4</v>
      </c>
      <c r="B5" t="s">
        <v>29</v>
      </c>
      <c r="C5">
        <v>21</v>
      </c>
      <c r="D5">
        <v>0.17</v>
      </c>
      <c r="E5">
        <v>471911.75</v>
      </c>
      <c r="F5">
        <v>468598.3</v>
      </c>
      <c r="G5">
        <f t="shared" si="0"/>
        <v>3313.4500000000116</v>
      </c>
      <c r="H5">
        <f t="shared" si="1"/>
        <v>7.0709816915682615E-3</v>
      </c>
      <c r="I5" t="s">
        <v>21</v>
      </c>
      <c r="J5">
        <v>1</v>
      </c>
    </row>
    <row r="6" spans="1:10" x14ac:dyDescent="0.25">
      <c r="A6">
        <v>5</v>
      </c>
      <c r="B6" t="s">
        <v>31</v>
      </c>
      <c r="C6">
        <v>4</v>
      </c>
      <c r="D6">
        <v>0.03</v>
      </c>
      <c r="E6">
        <v>26786</v>
      </c>
      <c r="F6">
        <v>25435.38</v>
      </c>
      <c r="G6">
        <f t="shared" si="0"/>
        <v>1350.619999999999</v>
      </c>
      <c r="H6">
        <f t="shared" si="1"/>
        <v>5.3100051974847594E-2</v>
      </c>
      <c r="I6" t="s">
        <v>21</v>
      </c>
      <c r="J6">
        <v>1</v>
      </c>
    </row>
    <row r="7" spans="1:10" x14ac:dyDescent="0.25">
      <c r="A7">
        <v>6</v>
      </c>
      <c r="B7" t="s">
        <v>33</v>
      </c>
      <c r="C7">
        <v>0</v>
      </c>
      <c r="D7">
        <v>0</v>
      </c>
      <c r="E7">
        <v>11886.79</v>
      </c>
      <c r="F7">
        <v>4177.12</v>
      </c>
      <c r="G7">
        <f t="shared" si="0"/>
        <v>7709.670000000001</v>
      </c>
      <c r="H7">
        <f t="shared" si="1"/>
        <v>1.8456903320948408</v>
      </c>
      <c r="I7" t="s">
        <v>21</v>
      </c>
      <c r="J7">
        <v>1</v>
      </c>
    </row>
    <row r="8" spans="1:10" x14ac:dyDescent="0.25">
      <c r="A8">
        <v>7</v>
      </c>
      <c r="B8" t="s">
        <v>35</v>
      </c>
      <c r="C8">
        <v>5</v>
      </c>
      <c r="D8">
        <v>0.04</v>
      </c>
      <c r="E8">
        <v>75238.100000000006</v>
      </c>
      <c r="F8">
        <v>67692.78</v>
      </c>
      <c r="G8">
        <f t="shared" si="0"/>
        <v>7545.320000000007</v>
      </c>
      <c r="H8">
        <f t="shared" si="1"/>
        <v>0.1114641768294936</v>
      </c>
      <c r="I8" t="s">
        <v>21</v>
      </c>
      <c r="J8">
        <v>1</v>
      </c>
    </row>
    <row r="9" spans="1:10" x14ac:dyDescent="0.25">
      <c r="A9">
        <v>8</v>
      </c>
      <c r="B9" t="s">
        <v>37</v>
      </c>
      <c r="C9">
        <v>15</v>
      </c>
      <c r="D9">
        <v>0.12</v>
      </c>
      <c r="E9">
        <v>66765.16</v>
      </c>
      <c r="F9">
        <v>81529.320000000007</v>
      </c>
      <c r="G9">
        <f t="shared" si="0"/>
        <v>-14764.160000000003</v>
      </c>
      <c r="H9">
        <f t="shared" si="1"/>
        <v>-0.18109018939444119</v>
      </c>
      <c r="I9" t="s">
        <v>21</v>
      </c>
      <c r="J9">
        <v>1</v>
      </c>
    </row>
    <row r="10" spans="1:10" x14ac:dyDescent="0.25">
      <c r="A10">
        <v>9</v>
      </c>
      <c r="B10" t="s">
        <v>39</v>
      </c>
      <c r="C10">
        <v>59</v>
      </c>
      <c r="D10">
        <v>48</v>
      </c>
      <c r="E10">
        <v>555799.32999999996</v>
      </c>
      <c r="F10">
        <v>542026.73</v>
      </c>
      <c r="G10">
        <f t="shared" si="0"/>
        <v>13772.599999999977</v>
      </c>
      <c r="H10">
        <f t="shared" si="1"/>
        <v>2.5409447980545122E-2</v>
      </c>
      <c r="I10" t="s">
        <v>21</v>
      </c>
      <c r="J10">
        <v>1</v>
      </c>
    </row>
    <row r="11" spans="1:10" x14ac:dyDescent="0.25">
      <c r="A11">
        <v>10</v>
      </c>
      <c r="B11" t="s">
        <v>49</v>
      </c>
      <c r="C11">
        <v>4</v>
      </c>
      <c r="D11">
        <v>2.6666666666666668E-2</v>
      </c>
      <c r="E11">
        <v>35428.57</v>
      </c>
      <c r="F11">
        <v>25870.5</v>
      </c>
      <c r="G11">
        <f t="shared" si="0"/>
        <v>9558.07</v>
      </c>
      <c r="H11">
        <f t="shared" si="1"/>
        <v>0.3694582632728397</v>
      </c>
      <c r="I11" t="s">
        <v>23</v>
      </c>
      <c r="J11">
        <v>2</v>
      </c>
    </row>
    <row r="12" spans="1:10" x14ac:dyDescent="0.25">
      <c r="A12">
        <v>11</v>
      </c>
      <c r="B12" t="s">
        <v>50</v>
      </c>
      <c r="G12">
        <f t="shared" si="0"/>
        <v>0</v>
      </c>
      <c r="H12" t="e">
        <f t="shared" si="1"/>
        <v>#DIV/0!</v>
      </c>
      <c r="I12" t="s">
        <v>21</v>
      </c>
      <c r="J12">
        <v>2</v>
      </c>
    </row>
    <row r="13" spans="1:10" x14ac:dyDescent="0.25">
      <c r="A13">
        <v>12</v>
      </c>
      <c r="B13" t="s">
        <v>25</v>
      </c>
      <c r="C13">
        <v>9</v>
      </c>
      <c r="D13">
        <v>0.06</v>
      </c>
      <c r="E13">
        <v>106261</v>
      </c>
      <c r="F13">
        <v>104787.34</v>
      </c>
      <c r="G13">
        <f t="shared" si="0"/>
        <v>1473.6600000000035</v>
      </c>
      <c r="H13">
        <f t="shared" si="1"/>
        <v>1.4063340094328223E-2</v>
      </c>
      <c r="I13" t="s">
        <v>21</v>
      </c>
      <c r="J13">
        <v>2</v>
      </c>
    </row>
    <row r="14" spans="1:10" x14ac:dyDescent="0.25">
      <c r="A14">
        <v>13</v>
      </c>
      <c r="B14" t="s">
        <v>26</v>
      </c>
      <c r="C14">
        <v>11</v>
      </c>
      <c r="D14">
        <v>7.3333333333333334E-2</v>
      </c>
      <c r="E14">
        <v>221800</v>
      </c>
      <c r="F14">
        <v>114638.76</v>
      </c>
      <c r="G14">
        <f t="shared" si="0"/>
        <v>107161.24</v>
      </c>
      <c r="H14">
        <f t="shared" si="1"/>
        <v>0.93477319538348125</v>
      </c>
      <c r="I14" t="s">
        <v>21</v>
      </c>
      <c r="J14">
        <v>2</v>
      </c>
    </row>
    <row r="15" spans="1:10" x14ac:dyDescent="0.25">
      <c r="A15">
        <v>14</v>
      </c>
      <c r="B15" t="s">
        <v>28</v>
      </c>
      <c r="C15">
        <v>20</v>
      </c>
      <c r="D15">
        <v>0.13333333333333333</v>
      </c>
      <c r="E15">
        <v>283401.17</v>
      </c>
      <c r="F15">
        <v>264688.77</v>
      </c>
      <c r="G15">
        <f t="shared" si="0"/>
        <v>18712.399999999965</v>
      </c>
      <c r="H15">
        <f t="shared" si="1"/>
        <v>7.0695859140529324E-2</v>
      </c>
      <c r="I15" t="s">
        <v>21</v>
      </c>
      <c r="J15">
        <v>2</v>
      </c>
    </row>
    <row r="16" spans="1:10" x14ac:dyDescent="0.25">
      <c r="A16">
        <v>15</v>
      </c>
      <c r="B16" t="s">
        <v>30</v>
      </c>
      <c r="C16">
        <v>4</v>
      </c>
      <c r="D16">
        <v>2.6666666666666668E-2</v>
      </c>
      <c r="E16">
        <v>26786</v>
      </c>
      <c r="F16">
        <v>21421.09</v>
      </c>
      <c r="G16">
        <f t="shared" si="0"/>
        <v>5364.91</v>
      </c>
      <c r="H16">
        <f t="shared" si="1"/>
        <v>0.25044990707755765</v>
      </c>
      <c r="I16" t="s">
        <v>21</v>
      </c>
      <c r="J16">
        <v>2</v>
      </c>
    </row>
    <row r="17" spans="1:10" x14ac:dyDescent="0.25">
      <c r="A17">
        <v>16</v>
      </c>
      <c r="B17" t="s">
        <v>32</v>
      </c>
      <c r="D17">
        <v>0</v>
      </c>
      <c r="F17">
        <v>3766</v>
      </c>
      <c r="G17">
        <f t="shared" si="0"/>
        <v>-3766</v>
      </c>
      <c r="H17">
        <f t="shared" si="1"/>
        <v>-1</v>
      </c>
      <c r="I17" t="s">
        <v>21</v>
      </c>
      <c r="J17">
        <v>2</v>
      </c>
    </row>
    <row r="18" spans="1:10" x14ac:dyDescent="0.25">
      <c r="A18">
        <v>17</v>
      </c>
      <c r="B18" t="s">
        <v>34</v>
      </c>
      <c r="C18">
        <v>5</v>
      </c>
      <c r="D18">
        <v>3.3333333333333333E-2</v>
      </c>
      <c r="E18">
        <v>75238.100000000006</v>
      </c>
      <c r="F18">
        <v>67685.5</v>
      </c>
      <c r="G18">
        <f t="shared" si="0"/>
        <v>7552.6000000000058</v>
      </c>
      <c r="H18">
        <f t="shared" si="1"/>
        <v>0.11158372177201921</v>
      </c>
      <c r="I18" t="s">
        <v>21</v>
      </c>
      <c r="J18">
        <v>2</v>
      </c>
    </row>
    <row r="19" spans="1:10" x14ac:dyDescent="0.25">
      <c r="A19">
        <v>18</v>
      </c>
      <c r="B19" t="s">
        <v>36</v>
      </c>
      <c r="C19">
        <v>27</v>
      </c>
      <c r="D19">
        <v>0.18</v>
      </c>
      <c r="E19">
        <v>355691.99</v>
      </c>
      <c r="F19">
        <v>326782.64</v>
      </c>
      <c r="G19">
        <f t="shared" si="0"/>
        <v>28909.349999999977</v>
      </c>
      <c r="H19">
        <f t="shared" si="1"/>
        <v>8.8466602754662782E-2</v>
      </c>
      <c r="I19" t="s">
        <v>21</v>
      </c>
      <c r="J19">
        <v>2</v>
      </c>
    </row>
    <row r="20" spans="1:10" x14ac:dyDescent="0.25">
      <c r="A20">
        <v>19</v>
      </c>
      <c r="B20" t="s">
        <v>38</v>
      </c>
      <c r="C20">
        <v>70</v>
      </c>
      <c r="D20">
        <v>0.46666666666666667</v>
      </c>
      <c r="E20">
        <v>442678.97</v>
      </c>
      <c r="F20">
        <v>441875.64</v>
      </c>
      <c r="G20">
        <f t="shared" si="0"/>
        <v>803.32999999995809</v>
      </c>
      <c r="H20">
        <f t="shared" si="1"/>
        <v>1.8180001957110786E-3</v>
      </c>
      <c r="I20" t="s">
        <v>21</v>
      </c>
      <c r="J20">
        <v>2</v>
      </c>
    </row>
    <row r="21" spans="1:10" x14ac:dyDescent="0.25">
      <c r="A21">
        <v>20</v>
      </c>
      <c r="B21" t="s">
        <v>49</v>
      </c>
      <c r="C21">
        <v>4</v>
      </c>
      <c r="D21">
        <v>2.6666666666666668E-2</v>
      </c>
      <c r="E21">
        <v>35428.57</v>
      </c>
      <c r="F21">
        <v>25298.91</v>
      </c>
      <c r="G21">
        <f t="shared" si="0"/>
        <v>10129.66</v>
      </c>
      <c r="H21">
        <f t="shared" si="1"/>
        <v>0.40039906857647228</v>
      </c>
      <c r="I21" t="s">
        <v>23</v>
      </c>
      <c r="J21">
        <v>3</v>
      </c>
    </row>
    <row r="22" spans="1:10" x14ac:dyDescent="0.25">
      <c r="A22">
        <v>21</v>
      </c>
      <c r="B22" t="s">
        <v>50</v>
      </c>
      <c r="F22">
        <v>3024</v>
      </c>
      <c r="G22">
        <f t="shared" si="0"/>
        <v>-3024</v>
      </c>
      <c r="H22">
        <f t="shared" si="1"/>
        <v>-1</v>
      </c>
      <c r="I22" t="s">
        <v>21</v>
      </c>
      <c r="J22">
        <v>3</v>
      </c>
    </row>
    <row r="23" spans="1:10" x14ac:dyDescent="0.25">
      <c r="A23">
        <v>22</v>
      </c>
      <c r="B23" t="s">
        <v>25</v>
      </c>
      <c r="C23">
        <v>9</v>
      </c>
      <c r="D23">
        <v>0.06</v>
      </c>
      <c r="E23">
        <v>106261</v>
      </c>
      <c r="F23">
        <v>96092.49</v>
      </c>
      <c r="G23">
        <f t="shared" si="0"/>
        <v>10168.509999999995</v>
      </c>
      <c r="H23">
        <f t="shared" si="1"/>
        <v>0.10582002818326379</v>
      </c>
      <c r="I23" t="s">
        <v>21</v>
      </c>
      <c r="J23">
        <v>3</v>
      </c>
    </row>
    <row r="24" spans="1:10" x14ac:dyDescent="0.25">
      <c r="A24">
        <v>23</v>
      </c>
      <c r="B24" t="s">
        <v>26</v>
      </c>
      <c r="C24">
        <v>11</v>
      </c>
      <c r="D24">
        <v>7.3333333333333334E-2</v>
      </c>
      <c r="E24">
        <v>221800</v>
      </c>
      <c r="F24">
        <v>169235.6</v>
      </c>
      <c r="G24">
        <f t="shared" si="0"/>
        <v>52564.399999999994</v>
      </c>
      <c r="H24">
        <f t="shared" si="1"/>
        <v>0.31059895199355214</v>
      </c>
      <c r="I24" t="s">
        <v>21</v>
      </c>
      <c r="J24">
        <v>3</v>
      </c>
    </row>
    <row r="25" spans="1:10" x14ac:dyDescent="0.25">
      <c r="A25">
        <v>24</v>
      </c>
      <c r="B25" t="s">
        <v>28</v>
      </c>
      <c r="C25">
        <v>20</v>
      </c>
      <c r="D25">
        <v>0.13333333333333333</v>
      </c>
      <c r="E25">
        <v>240020.95</v>
      </c>
      <c r="F25">
        <v>230669.55</v>
      </c>
      <c r="G25">
        <f t="shared" si="0"/>
        <v>9351.4000000000233</v>
      </c>
      <c r="H25">
        <f t="shared" si="1"/>
        <v>4.054024469202816E-2</v>
      </c>
      <c r="I25" t="s">
        <v>21</v>
      </c>
      <c r="J25">
        <v>3</v>
      </c>
    </row>
    <row r="26" spans="1:10" x14ac:dyDescent="0.25">
      <c r="A26">
        <v>25</v>
      </c>
      <c r="B26" t="s">
        <v>30</v>
      </c>
      <c r="C26">
        <v>4</v>
      </c>
      <c r="D26">
        <v>2.6666666666666668E-2</v>
      </c>
      <c r="E26">
        <v>26786</v>
      </c>
      <c r="F26">
        <v>26259.41</v>
      </c>
      <c r="G26">
        <f t="shared" si="0"/>
        <v>526.59000000000015</v>
      </c>
      <c r="H26">
        <f t="shared" si="1"/>
        <v>2.005338276831049E-2</v>
      </c>
      <c r="I26" t="s">
        <v>21</v>
      </c>
      <c r="J26">
        <v>3</v>
      </c>
    </row>
    <row r="27" spans="1:10" x14ac:dyDescent="0.25">
      <c r="A27">
        <v>26</v>
      </c>
      <c r="B27" t="s">
        <v>32</v>
      </c>
      <c r="D27">
        <v>0</v>
      </c>
      <c r="G27">
        <f t="shared" si="0"/>
        <v>0</v>
      </c>
      <c r="H27" t="e">
        <f t="shared" si="1"/>
        <v>#DIV/0!</v>
      </c>
      <c r="I27" t="s">
        <v>21</v>
      </c>
      <c r="J27">
        <v>3</v>
      </c>
    </row>
    <row r="28" spans="1:10" x14ac:dyDescent="0.25">
      <c r="A28">
        <v>27</v>
      </c>
      <c r="B28" t="s">
        <v>34</v>
      </c>
      <c r="C28">
        <v>5</v>
      </c>
      <c r="D28">
        <v>3.3333333333333333E-2</v>
      </c>
      <c r="E28">
        <v>75238.100000000006</v>
      </c>
      <c r="F28">
        <v>70168.759999999995</v>
      </c>
      <c r="G28">
        <f t="shared" si="0"/>
        <v>5069.3400000000111</v>
      </c>
      <c r="H28">
        <f t="shared" si="1"/>
        <v>7.2244970553847779E-2</v>
      </c>
      <c r="I28" t="s">
        <v>21</v>
      </c>
      <c r="J28">
        <v>3</v>
      </c>
    </row>
    <row r="29" spans="1:10" x14ac:dyDescent="0.25">
      <c r="A29">
        <v>28</v>
      </c>
      <c r="B29" t="s">
        <v>36</v>
      </c>
      <c r="C29">
        <v>27</v>
      </c>
      <c r="D29">
        <v>0.18</v>
      </c>
      <c r="E29">
        <v>366680.9</v>
      </c>
      <c r="F29">
        <v>352212.24</v>
      </c>
      <c r="G29">
        <f t="shared" si="0"/>
        <v>14468.660000000033</v>
      </c>
      <c r="H29">
        <f t="shared" si="1"/>
        <v>4.1079378729143634E-2</v>
      </c>
      <c r="I29" t="s">
        <v>21</v>
      </c>
      <c r="J29">
        <v>3</v>
      </c>
    </row>
    <row r="30" spans="1:10" x14ac:dyDescent="0.25">
      <c r="A30">
        <v>29</v>
      </c>
      <c r="B30" t="s">
        <v>38</v>
      </c>
      <c r="C30">
        <v>70</v>
      </c>
      <c r="D30">
        <v>0.46666666666666667</v>
      </c>
      <c r="E30">
        <v>621151.49</v>
      </c>
      <c r="F30">
        <v>605758.17000000004</v>
      </c>
      <c r="G30">
        <f t="shared" si="0"/>
        <v>15393.319999999949</v>
      </c>
      <c r="H30">
        <f t="shared" si="1"/>
        <v>2.5411658913325013E-2</v>
      </c>
      <c r="I30" t="s">
        <v>21</v>
      </c>
      <c r="J30">
        <v>3</v>
      </c>
    </row>
    <row r="31" spans="1:10" x14ac:dyDescent="0.25">
      <c r="A31">
        <v>30</v>
      </c>
      <c r="B31" t="s">
        <v>49</v>
      </c>
      <c r="C31">
        <v>4</v>
      </c>
      <c r="D31">
        <v>2.23463687150838E-2</v>
      </c>
      <c r="E31">
        <v>35428.57</v>
      </c>
      <c r="F31">
        <v>25738.91</v>
      </c>
      <c r="G31">
        <f t="shared" si="0"/>
        <v>9689.66</v>
      </c>
      <c r="H31">
        <f t="shared" si="1"/>
        <v>0.37645960920645044</v>
      </c>
      <c r="I31" t="s">
        <v>23</v>
      </c>
      <c r="J31">
        <v>4</v>
      </c>
    </row>
    <row r="32" spans="1:10" x14ac:dyDescent="0.25">
      <c r="A32">
        <v>31</v>
      </c>
      <c r="B32" t="s">
        <v>50</v>
      </c>
      <c r="G32">
        <f t="shared" si="0"/>
        <v>0</v>
      </c>
      <c r="H32" t="e">
        <f t="shared" si="1"/>
        <v>#DIV/0!</v>
      </c>
      <c r="I32" t="s">
        <v>21</v>
      </c>
      <c r="J32">
        <v>4</v>
      </c>
    </row>
    <row r="33" spans="1:10" x14ac:dyDescent="0.25">
      <c r="A33">
        <v>32</v>
      </c>
      <c r="B33" t="s">
        <v>25</v>
      </c>
      <c r="C33">
        <v>10</v>
      </c>
      <c r="D33">
        <v>5.5865921787709494E-2</v>
      </c>
      <c r="E33">
        <v>106261</v>
      </c>
      <c r="F33">
        <v>83121.919999999998</v>
      </c>
      <c r="G33">
        <f t="shared" si="0"/>
        <v>23139.08</v>
      </c>
      <c r="H33">
        <f t="shared" si="1"/>
        <v>0.27837518671368516</v>
      </c>
      <c r="I33" t="s">
        <v>21</v>
      </c>
      <c r="J33">
        <v>4</v>
      </c>
    </row>
    <row r="34" spans="1:10" x14ac:dyDescent="0.25">
      <c r="A34">
        <v>33</v>
      </c>
      <c r="B34" t="s">
        <v>26</v>
      </c>
      <c r="C34">
        <v>13</v>
      </c>
      <c r="D34">
        <v>7.2625698324022353E-2</v>
      </c>
      <c r="E34">
        <v>221800</v>
      </c>
      <c r="F34">
        <v>143106.57999999999</v>
      </c>
      <c r="G34">
        <f t="shared" si="0"/>
        <v>78693.420000000013</v>
      </c>
      <c r="H34">
        <f t="shared" si="1"/>
        <v>0.549893792444764</v>
      </c>
      <c r="I34" t="s">
        <v>21</v>
      </c>
      <c r="J34">
        <v>4</v>
      </c>
    </row>
    <row r="35" spans="1:10" x14ac:dyDescent="0.25">
      <c r="A35">
        <v>34</v>
      </c>
      <c r="B35" t="s">
        <v>28</v>
      </c>
      <c r="C35">
        <v>20</v>
      </c>
      <c r="D35">
        <v>0.11173184357541899</v>
      </c>
      <c r="E35">
        <v>247230.32</v>
      </c>
      <c r="F35">
        <v>235867.92</v>
      </c>
      <c r="G35">
        <f t="shared" si="0"/>
        <v>11362.399999999994</v>
      </c>
      <c r="H35">
        <f t="shared" si="1"/>
        <v>4.8172723107067689E-2</v>
      </c>
      <c r="I35" t="s">
        <v>21</v>
      </c>
      <c r="J35">
        <v>4</v>
      </c>
    </row>
    <row r="36" spans="1:10" x14ac:dyDescent="0.25">
      <c r="A36">
        <v>35</v>
      </c>
      <c r="B36" t="s">
        <v>30</v>
      </c>
      <c r="C36">
        <v>4</v>
      </c>
      <c r="D36">
        <v>2.23463687150838E-2</v>
      </c>
      <c r="E36">
        <v>26786</v>
      </c>
      <c r="F36">
        <v>20673.990000000002</v>
      </c>
      <c r="G36">
        <f t="shared" si="0"/>
        <v>6112.0099999999984</v>
      </c>
      <c r="H36">
        <f t="shared" si="1"/>
        <v>0.29563765871996639</v>
      </c>
      <c r="I36" t="s">
        <v>21</v>
      </c>
      <c r="J36">
        <v>4</v>
      </c>
    </row>
    <row r="37" spans="1:10" x14ac:dyDescent="0.25">
      <c r="A37">
        <v>36</v>
      </c>
      <c r="B37" t="s">
        <v>51</v>
      </c>
      <c r="D37">
        <v>0</v>
      </c>
      <c r="F37">
        <v>1939.38</v>
      </c>
      <c r="G37">
        <f t="shared" si="0"/>
        <v>-1939.38</v>
      </c>
      <c r="H37">
        <f t="shared" si="1"/>
        <v>-1</v>
      </c>
      <c r="I37" t="s">
        <v>21</v>
      </c>
      <c r="J37">
        <v>4</v>
      </c>
    </row>
    <row r="38" spans="1:10" x14ac:dyDescent="0.25">
      <c r="A38">
        <v>37</v>
      </c>
      <c r="B38" t="s">
        <v>34</v>
      </c>
      <c r="C38">
        <v>4</v>
      </c>
      <c r="D38">
        <v>2.23463687150838E-2</v>
      </c>
      <c r="E38">
        <v>54075.96</v>
      </c>
      <c r="F38">
        <v>45706.8</v>
      </c>
      <c r="G38">
        <f t="shared" si="0"/>
        <v>8369.1599999999962</v>
      </c>
      <c r="H38">
        <f t="shared" si="1"/>
        <v>0.18310535850245468</v>
      </c>
      <c r="I38" t="s">
        <v>21</v>
      </c>
      <c r="J38">
        <v>4</v>
      </c>
    </row>
    <row r="39" spans="1:10" x14ac:dyDescent="0.25">
      <c r="A39">
        <v>38</v>
      </c>
      <c r="B39" t="s">
        <v>36</v>
      </c>
      <c r="C39">
        <v>28</v>
      </c>
      <c r="D39">
        <v>0.15642458100558659</v>
      </c>
      <c r="E39">
        <v>386439.21</v>
      </c>
      <c r="F39">
        <v>363128.53</v>
      </c>
      <c r="G39">
        <f t="shared" si="0"/>
        <v>23310.679999999993</v>
      </c>
      <c r="H39">
        <f t="shared" si="1"/>
        <v>6.4194019676724362E-2</v>
      </c>
      <c r="I39" t="s">
        <v>21</v>
      </c>
      <c r="J39">
        <v>4</v>
      </c>
    </row>
    <row r="40" spans="1:10" x14ac:dyDescent="0.25">
      <c r="A40">
        <v>39</v>
      </c>
      <c r="B40" t="s">
        <v>38</v>
      </c>
      <c r="C40">
        <v>96</v>
      </c>
      <c r="D40">
        <v>0.53631284916201116</v>
      </c>
      <c r="E40">
        <v>905047.16</v>
      </c>
      <c r="F40">
        <v>877390.74</v>
      </c>
      <c r="G40">
        <f t="shared" si="0"/>
        <v>27656.420000000042</v>
      </c>
      <c r="H40">
        <f t="shared" si="1"/>
        <v>3.1521212544367683E-2</v>
      </c>
      <c r="I40" t="s">
        <v>21</v>
      </c>
      <c r="J40">
        <v>4</v>
      </c>
    </row>
    <row r="41" spans="1:10" x14ac:dyDescent="0.25">
      <c r="A41">
        <v>40</v>
      </c>
      <c r="B41" t="s">
        <v>52</v>
      </c>
      <c r="E41">
        <v>7500</v>
      </c>
      <c r="F41">
        <v>4708</v>
      </c>
      <c r="G41">
        <f t="shared" si="0"/>
        <v>2792</v>
      </c>
      <c r="H41">
        <f t="shared" si="1"/>
        <v>0.59303313508920985</v>
      </c>
      <c r="I41" t="s">
        <v>21</v>
      </c>
      <c r="J41">
        <v>4</v>
      </c>
    </row>
    <row r="42" spans="1:10" x14ac:dyDescent="0.25">
      <c r="A42">
        <v>41</v>
      </c>
      <c r="B42" t="s">
        <v>49</v>
      </c>
      <c r="C42">
        <v>4</v>
      </c>
      <c r="D42">
        <v>2.0942408376963352E-2</v>
      </c>
      <c r="E42">
        <v>35428.57</v>
      </c>
      <c r="F42">
        <v>27298.91</v>
      </c>
      <c r="G42">
        <f t="shared" si="0"/>
        <v>8129.66</v>
      </c>
      <c r="H42">
        <f t="shared" si="1"/>
        <v>0.29780163383812758</v>
      </c>
      <c r="I42" t="s">
        <v>23</v>
      </c>
      <c r="J42">
        <v>5</v>
      </c>
    </row>
    <row r="43" spans="1:10" x14ac:dyDescent="0.25">
      <c r="A43">
        <v>42</v>
      </c>
      <c r="B43" t="s">
        <v>50</v>
      </c>
      <c r="G43">
        <f t="shared" si="0"/>
        <v>0</v>
      </c>
      <c r="H43" t="e">
        <f t="shared" si="1"/>
        <v>#DIV/0!</v>
      </c>
      <c r="I43" t="s">
        <v>21</v>
      </c>
      <c r="J43">
        <v>5</v>
      </c>
    </row>
    <row r="44" spans="1:10" x14ac:dyDescent="0.25">
      <c r="A44">
        <v>43</v>
      </c>
      <c r="B44" t="s">
        <v>25</v>
      </c>
      <c r="C44">
        <v>10</v>
      </c>
      <c r="D44">
        <v>5.2356020942408377E-2</v>
      </c>
      <c r="E44">
        <v>106261</v>
      </c>
      <c r="F44">
        <v>85968.1</v>
      </c>
      <c r="G44">
        <f t="shared" si="0"/>
        <v>20292.899999999994</v>
      </c>
      <c r="H44">
        <f t="shared" si="1"/>
        <v>0.23605151213066233</v>
      </c>
      <c r="I44" t="s">
        <v>21</v>
      </c>
      <c r="J44">
        <v>5</v>
      </c>
    </row>
    <row r="45" spans="1:10" x14ac:dyDescent="0.25">
      <c r="A45">
        <v>44</v>
      </c>
      <c r="B45" t="s">
        <v>26</v>
      </c>
      <c r="C45">
        <v>13</v>
      </c>
      <c r="D45">
        <v>6.8062827225130892E-2</v>
      </c>
      <c r="E45">
        <v>221800</v>
      </c>
      <c r="F45">
        <v>163062.76999999999</v>
      </c>
      <c r="G45">
        <f t="shared" si="0"/>
        <v>58737.23000000001</v>
      </c>
      <c r="H45">
        <f t="shared" si="1"/>
        <v>0.36021238937618938</v>
      </c>
      <c r="I45" t="s">
        <v>21</v>
      </c>
      <c r="J45">
        <v>5</v>
      </c>
    </row>
    <row r="46" spans="1:10" x14ac:dyDescent="0.25">
      <c r="A46">
        <v>45</v>
      </c>
      <c r="B46" t="s">
        <v>28</v>
      </c>
      <c r="C46">
        <v>20</v>
      </c>
      <c r="D46">
        <v>0.10471204188481675</v>
      </c>
      <c r="E46">
        <v>250369.78</v>
      </c>
      <c r="F46">
        <v>239007.38</v>
      </c>
      <c r="G46">
        <f t="shared" si="0"/>
        <v>11362.399999999994</v>
      </c>
      <c r="H46">
        <f t="shared" si="1"/>
        <v>4.7539954623995268E-2</v>
      </c>
      <c r="I46" t="s">
        <v>21</v>
      </c>
      <c r="J46">
        <v>5</v>
      </c>
    </row>
    <row r="47" spans="1:10" x14ac:dyDescent="0.25">
      <c r="A47">
        <v>46</v>
      </c>
      <c r="B47" t="s">
        <v>30</v>
      </c>
      <c r="C47">
        <v>4</v>
      </c>
      <c r="D47">
        <v>2.0942408376963352E-2</v>
      </c>
      <c r="E47">
        <v>26786</v>
      </c>
      <c r="F47">
        <v>22725.97</v>
      </c>
      <c r="G47">
        <f t="shared" si="0"/>
        <v>4060.0299999999988</v>
      </c>
      <c r="H47">
        <f t="shared" si="1"/>
        <v>0.17865156030743676</v>
      </c>
      <c r="I47" t="s">
        <v>21</v>
      </c>
      <c r="J47">
        <v>5</v>
      </c>
    </row>
    <row r="48" spans="1:10" x14ac:dyDescent="0.25">
      <c r="A48">
        <v>47</v>
      </c>
      <c r="B48" t="s">
        <v>51</v>
      </c>
      <c r="D48">
        <v>0</v>
      </c>
      <c r="E48">
        <v>25754.720000000001</v>
      </c>
      <c r="G48">
        <f t="shared" si="0"/>
        <v>25754.720000000001</v>
      </c>
      <c r="H48" t="e">
        <f t="shared" si="1"/>
        <v>#DIV/0!</v>
      </c>
      <c r="I48" t="s">
        <v>21</v>
      </c>
      <c r="J48">
        <v>5</v>
      </c>
    </row>
    <row r="49" spans="1:10" x14ac:dyDescent="0.25">
      <c r="A49">
        <v>48</v>
      </c>
      <c r="B49" t="s">
        <v>34</v>
      </c>
      <c r="C49">
        <v>4</v>
      </c>
      <c r="D49">
        <v>2.0942408376963352E-2</v>
      </c>
      <c r="E49">
        <v>63104.76</v>
      </c>
      <c r="F49">
        <v>55474.45</v>
      </c>
      <c r="G49">
        <f t="shared" si="0"/>
        <v>7630.3100000000049</v>
      </c>
      <c r="H49">
        <f t="shared" si="1"/>
        <v>0.13754638396595198</v>
      </c>
      <c r="I49" t="s">
        <v>21</v>
      </c>
      <c r="J49">
        <v>5</v>
      </c>
    </row>
    <row r="50" spans="1:10" x14ac:dyDescent="0.25">
      <c r="A50">
        <v>49</v>
      </c>
      <c r="B50" t="s">
        <v>36</v>
      </c>
      <c r="C50">
        <v>28</v>
      </c>
      <c r="D50">
        <v>0.14659685863874344</v>
      </c>
      <c r="E50">
        <v>378844.05</v>
      </c>
      <c r="F50">
        <v>367297.79</v>
      </c>
      <c r="G50">
        <f t="shared" si="0"/>
        <v>11546.260000000009</v>
      </c>
      <c r="H50">
        <f t="shared" si="1"/>
        <v>3.1435691458965791E-2</v>
      </c>
      <c r="I50" t="s">
        <v>21</v>
      </c>
      <c r="J50">
        <v>5</v>
      </c>
    </row>
    <row r="51" spans="1:10" x14ac:dyDescent="0.25">
      <c r="A51">
        <v>50</v>
      </c>
      <c r="B51" t="s">
        <v>38</v>
      </c>
      <c r="C51">
        <v>108</v>
      </c>
      <c r="D51">
        <v>0.56544502617801051</v>
      </c>
      <c r="E51">
        <v>1248287.3500000001</v>
      </c>
      <c r="F51">
        <v>1212905.95</v>
      </c>
      <c r="G51">
        <f t="shared" si="0"/>
        <v>35381.40000000014</v>
      </c>
      <c r="H51">
        <f t="shared" si="1"/>
        <v>2.917076958852427E-2</v>
      </c>
      <c r="I51" t="s">
        <v>21</v>
      </c>
      <c r="J51">
        <v>5</v>
      </c>
    </row>
    <row r="52" spans="1:10" x14ac:dyDescent="0.25">
      <c r="A52">
        <v>51</v>
      </c>
      <c r="B52" t="s">
        <v>52</v>
      </c>
      <c r="F52">
        <v>1200</v>
      </c>
      <c r="G52">
        <f t="shared" si="0"/>
        <v>-1200</v>
      </c>
      <c r="H52">
        <f t="shared" si="1"/>
        <v>-1</v>
      </c>
      <c r="I52" t="s">
        <v>21</v>
      </c>
      <c r="J52">
        <v>5</v>
      </c>
    </row>
    <row r="53" spans="1:10" x14ac:dyDescent="0.25">
      <c r="A53">
        <v>52</v>
      </c>
      <c r="B53" t="s">
        <v>53</v>
      </c>
      <c r="E53">
        <v>209146.65</v>
      </c>
      <c r="F53">
        <v>206765.69</v>
      </c>
      <c r="G53">
        <f t="shared" si="0"/>
        <v>2380.9599999999919</v>
      </c>
      <c r="H53">
        <f t="shared" si="1"/>
        <v>1.1515256714012812E-2</v>
      </c>
      <c r="I53" t="s">
        <v>21</v>
      </c>
      <c r="J53">
        <v>5</v>
      </c>
    </row>
    <row r="54" spans="1:10" x14ac:dyDescent="0.25">
      <c r="A54">
        <v>53</v>
      </c>
      <c r="B54" t="s">
        <v>54</v>
      </c>
      <c r="F54">
        <v>400</v>
      </c>
      <c r="G54">
        <f t="shared" si="0"/>
        <v>-400</v>
      </c>
      <c r="H54">
        <f t="shared" si="1"/>
        <v>-1</v>
      </c>
      <c r="I54" t="s">
        <v>21</v>
      </c>
      <c r="J54">
        <v>5</v>
      </c>
    </row>
    <row r="55" spans="1:10" x14ac:dyDescent="0.25">
      <c r="A55">
        <v>54</v>
      </c>
      <c r="B55" t="s">
        <v>55</v>
      </c>
      <c r="E55">
        <v>394306.51</v>
      </c>
      <c r="F55">
        <v>394306.5</v>
      </c>
      <c r="G55">
        <f t="shared" si="0"/>
        <v>1.0000000009313226E-2</v>
      </c>
      <c r="H55">
        <f t="shared" si="1"/>
        <v>2.5360981899393558E-8</v>
      </c>
      <c r="I55" t="s">
        <v>21</v>
      </c>
      <c r="J55">
        <v>5</v>
      </c>
    </row>
    <row r="56" spans="1:10" x14ac:dyDescent="0.25">
      <c r="A56">
        <v>55</v>
      </c>
      <c r="B56" t="s">
        <v>49</v>
      </c>
      <c r="C56">
        <v>4</v>
      </c>
      <c r="D56">
        <v>2.030456852791878E-2</v>
      </c>
      <c r="E56">
        <v>35428.57</v>
      </c>
      <c r="F56">
        <v>26538.91</v>
      </c>
      <c r="G56">
        <f t="shared" si="0"/>
        <v>8889.66</v>
      </c>
      <c r="H56">
        <f t="shared" si="1"/>
        <v>0.33496703519473858</v>
      </c>
      <c r="I56" t="s">
        <v>23</v>
      </c>
      <c r="J56">
        <v>6</v>
      </c>
    </row>
    <row r="57" spans="1:10" x14ac:dyDescent="0.25">
      <c r="A57">
        <v>56</v>
      </c>
      <c r="B57" t="s">
        <v>50</v>
      </c>
      <c r="G57">
        <f t="shared" si="0"/>
        <v>0</v>
      </c>
      <c r="H57" t="e">
        <f t="shared" si="1"/>
        <v>#DIV/0!</v>
      </c>
      <c r="I57" t="s">
        <v>21</v>
      </c>
      <c r="J57">
        <v>6</v>
      </c>
    </row>
    <row r="58" spans="1:10" x14ac:dyDescent="0.25">
      <c r="A58">
        <v>57</v>
      </c>
      <c r="B58" t="s">
        <v>25</v>
      </c>
      <c r="C58">
        <v>9</v>
      </c>
      <c r="D58">
        <v>4.5685279187817257E-2</v>
      </c>
      <c r="E58">
        <v>106261</v>
      </c>
      <c r="F58">
        <v>79589.62</v>
      </c>
      <c r="G58">
        <f t="shared" si="0"/>
        <v>26671.380000000005</v>
      </c>
      <c r="H58">
        <f t="shared" si="1"/>
        <v>0.33511128712513022</v>
      </c>
      <c r="I58" t="s">
        <v>21</v>
      </c>
      <c r="J58">
        <v>6</v>
      </c>
    </row>
    <row r="59" spans="1:10" x14ac:dyDescent="0.25">
      <c r="A59">
        <v>58</v>
      </c>
      <c r="B59" t="s">
        <v>26</v>
      </c>
      <c r="C59">
        <v>13</v>
      </c>
      <c r="D59">
        <v>6.5989847715736044E-2</v>
      </c>
      <c r="E59">
        <v>221800</v>
      </c>
      <c r="F59">
        <v>144953.44</v>
      </c>
      <c r="G59">
        <f t="shared" si="0"/>
        <v>76846.559999999998</v>
      </c>
      <c r="H59">
        <f t="shared" si="1"/>
        <v>0.53014650773379368</v>
      </c>
      <c r="I59" t="s">
        <v>21</v>
      </c>
      <c r="J59">
        <v>6</v>
      </c>
    </row>
    <row r="60" spans="1:10" x14ac:dyDescent="0.25">
      <c r="A60">
        <v>59</v>
      </c>
      <c r="B60" t="s">
        <v>28</v>
      </c>
      <c r="C60">
        <v>20</v>
      </c>
      <c r="D60">
        <v>0.10152284263959391</v>
      </c>
      <c r="E60">
        <v>255041.95</v>
      </c>
      <c r="F60">
        <v>243679.55</v>
      </c>
      <c r="G60">
        <f t="shared" si="0"/>
        <v>11362.400000000023</v>
      </c>
      <c r="H60">
        <f t="shared" si="1"/>
        <v>4.6628451176965915E-2</v>
      </c>
      <c r="I60" t="s">
        <v>21</v>
      </c>
      <c r="J60">
        <v>6</v>
      </c>
    </row>
    <row r="61" spans="1:10" x14ac:dyDescent="0.25">
      <c r="A61">
        <v>60</v>
      </c>
      <c r="B61" t="s">
        <v>30</v>
      </c>
      <c r="C61">
        <v>4</v>
      </c>
      <c r="D61">
        <v>2.030456852791878E-2</v>
      </c>
      <c r="E61">
        <v>26786</v>
      </c>
      <c r="F61">
        <v>20675.37</v>
      </c>
      <c r="G61">
        <f t="shared" si="0"/>
        <v>6110.630000000001</v>
      </c>
      <c r="H61">
        <f t="shared" si="1"/>
        <v>0.29555117997888314</v>
      </c>
      <c r="I61" t="s">
        <v>21</v>
      </c>
      <c r="J61">
        <v>6</v>
      </c>
    </row>
    <row r="62" spans="1:10" x14ac:dyDescent="0.25">
      <c r="A62">
        <v>61</v>
      </c>
      <c r="B62" t="s">
        <v>51</v>
      </c>
      <c r="D62">
        <v>0</v>
      </c>
      <c r="G62">
        <f t="shared" si="0"/>
        <v>0</v>
      </c>
      <c r="H62" t="e">
        <f t="shared" si="1"/>
        <v>#DIV/0!</v>
      </c>
      <c r="I62" t="s">
        <v>21</v>
      </c>
      <c r="J62">
        <v>6</v>
      </c>
    </row>
    <row r="63" spans="1:10" x14ac:dyDescent="0.25">
      <c r="A63">
        <v>62</v>
      </c>
      <c r="B63" t="s">
        <v>34</v>
      </c>
      <c r="C63">
        <v>7</v>
      </c>
      <c r="D63">
        <v>3.553299492385787E-2</v>
      </c>
      <c r="E63">
        <v>104190.47</v>
      </c>
      <c r="F63">
        <v>74268.14</v>
      </c>
      <c r="G63">
        <f t="shared" si="0"/>
        <v>29922.33</v>
      </c>
      <c r="H63">
        <f t="shared" si="1"/>
        <v>0.4028959120290343</v>
      </c>
      <c r="I63" t="s">
        <v>21</v>
      </c>
      <c r="J63">
        <v>6</v>
      </c>
    </row>
    <row r="64" spans="1:10" x14ac:dyDescent="0.25">
      <c r="A64">
        <v>63</v>
      </c>
      <c r="B64" t="s">
        <v>36</v>
      </c>
      <c r="C64">
        <v>28</v>
      </c>
      <c r="D64">
        <v>0.14213197969543148</v>
      </c>
      <c r="E64">
        <v>377240.1</v>
      </c>
      <c r="F64">
        <v>359653.96</v>
      </c>
      <c r="G64">
        <f t="shared" si="0"/>
        <v>17586.139999999956</v>
      </c>
      <c r="H64">
        <f t="shared" si="1"/>
        <v>4.8897390146906639E-2</v>
      </c>
      <c r="I64" t="s">
        <v>21</v>
      </c>
      <c r="J64">
        <v>6</v>
      </c>
    </row>
    <row r="65" spans="1:10" x14ac:dyDescent="0.25">
      <c r="A65">
        <v>64</v>
      </c>
      <c r="B65" t="s">
        <v>38</v>
      </c>
      <c r="C65">
        <v>112</v>
      </c>
      <c r="D65">
        <v>0.56852791878172593</v>
      </c>
      <c r="E65">
        <v>1425611.85</v>
      </c>
      <c r="F65">
        <v>1382545.1</v>
      </c>
      <c r="G65">
        <f t="shared" si="0"/>
        <v>43066.75</v>
      </c>
      <c r="H65">
        <f t="shared" si="1"/>
        <v>3.1150340050389674E-2</v>
      </c>
      <c r="I65" t="s">
        <v>21</v>
      </c>
      <c r="J65">
        <v>6</v>
      </c>
    </row>
    <row r="66" spans="1:10" x14ac:dyDescent="0.25">
      <c r="A66">
        <v>65</v>
      </c>
      <c r="B66" t="s">
        <v>52</v>
      </c>
      <c r="G66">
        <f t="shared" si="0"/>
        <v>0</v>
      </c>
      <c r="H66" t="e">
        <f t="shared" si="1"/>
        <v>#DIV/0!</v>
      </c>
      <c r="I66" t="s">
        <v>21</v>
      </c>
      <c r="J66">
        <v>6</v>
      </c>
    </row>
    <row r="67" spans="1:10" x14ac:dyDescent="0.25">
      <c r="A67">
        <v>66</v>
      </c>
      <c r="B67" t="s">
        <v>53</v>
      </c>
      <c r="E67">
        <v>179695.24</v>
      </c>
      <c r="F67">
        <v>177314.29</v>
      </c>
      <c r="G67">
        <f t="shared" ref="G67:G69" si="2">E67-F67</f>
        <v>2380.9499999999825</v>
      </c>
      <c r="H67">
        <f t="shared" ref="H67:H69" si="3">G67/F67</f>
        <v>1.3427851754080185E-2</v>
      </c>
      <c r="I67" t="s">
        <v>21</v>
      </c>
      <c r="J67">
        <v>6</v>
      </c>
    </row>
    <row r="68" spans="1:10" x14ac:dyDescent="0.25">
      <c r="A68">
        <v>67</v>
      </c>
      <c r="B68" t="s">
        <v>54</v>
      </c>
      <c r="E68">
        <v>91000</v>
      </c>
      <c r="F68">
        <v>83042.36</v>
      </c>
      <c r="G68">
        <f t="shared" si="2"/>
        <v>7957.6399999999994</v>
      </c>
      <c r="H68">
        <f t="shared" si="3"/>
        <v>9.5826274686798399E-2</v>
      </c>
      <c r="I68" t="s">
        <v>21</v>
      </c>
      <c r="J68">
        <v>6</v>
      </c>
    </row>
    <row r="69" spans="1:10" x14ac:dyDescent="0.25">
      <c r="A69">
        <v>68</v>
      </c>
      <c r="B69" t="s">
        <v>55</v>
      </c>
      <c r="E69">
        <v>341093.44</v>
      </c>
      <c r="F69">
        <v>341093.43</v>
      </c>
      <c r="G69">
        <f t="shared" si="2"/>
        <v>1.0000000009313226E-2</v>
      </c>
      <c r="H69">
        <f t="shared" si="3"/>
        <v>2.931748057801414E-8</v>
      </c>
      <c r="I69" t="s">
        <v>21</v>
      </c>
      <c r="J69">
        <v>6</v>
      </c>
    </row>
    <row r="70" spans="1:10" x14ac:dyDescent="0.25">
      <c r="A70">
        <v>69</v>
      </c>
      <c r="B70" t="s">
        <v>49</v>
      </c>
      <c r="C70">
        <v>4</v>
      </c>
      <c r="D70">
        <v>1.9138755980861243E-2</v>
      </c>
      <c r="E70">
        <v>35428.57</v>
      </c>
      <c r="F70">
        <v>26498.91</v>
      </c>
      <c r="G70">
        <f t="shared" ref="G70:G80" si="4">E70-F70</f>
        <v>8929.66</v>
      </c>
      <c r="H70">
        <f t="shared" ref="H70:H80" si="5">G70/F70</f>
        <v>0.33698216266253972</v>
      </c>
      <c r="I70" t="s">
        <v>23</v>
      </c>
      <c r="J70">
        <v>7</v>
      </c>
    </row>
    <row r="71" spans="1:10" x14ac:dyDescent="0.25">
      <c r="A71">
        <v>70</v>
      </c>
      <c r="B71" t="s">
        <v>50</v>
      </c>
      <c r="G71">
        <f t="shared" si="4"/>
        <v>0</v>
      </c>
      <c r="H71" t="e">
        <f t="shared" si="5"/>
        <v>#DIV/0!</v>
      </c>
      <c r="I71" t="s">
        <v>21</v>
      </c>
      <c r="J71">
        <v>7</v>
      </c>
    </row>
    <row r="72" spans="1:10" x14ac:dyDescent="0.25">
      <c r="A72">
        <v>71</v>
      </c>
      <c r="B72" t="s">
        <v>25</v>
      </c>
      <c r="C72">
        <v>10</v>
      </c>
      <c r="D72">
        <v>4.784688995215311E-2</v>
      </c>
      <c r="E72">
        <v>106261</v>
      </c>
      <c r="F72">
        <v>89543.25</v>
      </c>
      <c r="G72">
        <f t="shared" si="4"/>
        <v>16717.75</v>
      </c>
      <c r="H72">
        <f t="shared" si="5"/>
        <v>0.18670028170744304</v>
      </c>
      <c r="I72" t="s">
        <v>21</v>
      </c>
      <c r="J72">
        <v>7</v>
      </c>
    </row>
    <row r="73" spans="1:10" x14ac:dyDescent="0.25">
      <c r="A73">
        <v>72</v>
      </c>
      <c r="B73" t="s">
        <v>26</v>
      </c>
      <c r="C73">
        <v>15</v>
      </c>
      <c r="D73">
        <v>7.1770334928229665E-2</v>
      </c>
      <c r="E73">
        <v>221800</v>
      </c>
      <c r="F73">
        <v>220247.44</v>
      </c>
      <c r="G73">
        <f t="shared" si="4"/>
        <v>1552.5599999999977</v>
      </c>
      <c r="H73">
        <f t="shared" si="5"/>
        <v>7.0491625237505493E-3</v>
      </c>
      <c r="I73" t="s">
        <v>21</v>
      </c>
      <c r="J73">
        <v>7</v>
      </c>
    </row>
    <row r="74" spans="1:10" x14ac:dyDescent="0.25">
      <c r="A74">
        <v>73</v>
      </c>
      <c r="B74" t="s">
        <v>28</v>
      </c>
      <c r="C74">
        <v>20</v>
      </c>
      <c r="D74">
        <v>9.569377990430622E-2</v>
      </c>
      <c r="E74">
        <v>311915.44</v>
      </c>
      <c r="F74">
        <v>293553.03999999998</v>
      </c>
      <c r="G74">
        <f t="shared" si="4"/>
        <v>18362.400000000023</v>
      </c>
      <c r="H74">
        <f t="shared" si="5"/>
        <v>6.2552239281868871E-2</v>
      </c>
      <c r="I74" t="s">
        <v>21</v>
      </c>
      <c r="J74">
        <v>7</v>
      </c>
    </row>
    <row r="75" spans="1:10" x14ac:dyDescent="0.25">
      <c r="A75">
        <v>74</v>
      </c>
      <c r="B75" t="s">
        <v>30</v>
      </c>
      <c r="C75">
        <v>4</v>
      </c>
      <c r="D75">
        <v>1.9138755980861243E-2</v>
      </c>
      <c r="E75">
        <v>26786</v>
      </c>
      <c r="F75">
        <v>21804.61</v>
      </c>
      <c r="G75">
        <f t="shared" si="4"/>
        <v>4981.3899999999994</v>
      </c>
      <c r="H75">
        <f t="shared" si="5"/>
        <v>0.22845581737073029</v>
      </c>
      <c r="I75" t="s">
        <v>21</v>
      </c>
      <c r="J75">
        <v>7</v>
      </c>
    </row>
    <row r="76" spans="1:10" x14ac:dyDescent="0.25">
      <c r="A76">
        <v>75</v>
      </c>
      <c r="B76" t="s">
        <v>51</v>
      </c>
      <c r="D76">
        <v>0</v>
      </c>
      <c r="F76">
        <v>2261.27</v>
      </c>
      <c r="G76">
        <f t="shared" si="4"/>
        <v>-2261.27</v>
      </c>
      <c r="H76">
        <f t="shared" si="5"/>
        <v>-1</v>
      </c>
      <c r="I76" t="s">
        <v>21</v>
      </c>
      <c r="J76">
        <v>7</v>
      </c>
    </row>
    <row r="77" spans="1:10" x14ac:dyDescent="0.25">
      <c r="A77">
        <v>76</v>
      </c>
      <c r="B77" t="s">
        <v>34</v>
      </c>
      <c r="C77">
        <v>8</v>
      </c>
      <c r="D77">
        <v>3.8277511961722487E-2</v>
      </c>
      <c r="E77">
        <v>104190.47</v>
      </c>
      <c r="F77">
        <v>111539.44</v>
      </c>
      <c r="G77">
        <f t="shared" si="4"/>
        <v>-7348.9700000000012</v>
      </c>
      <c r="H77">
        <f t="shared" si="5"/>
        <v>-6.5886739255639093E-2</v>
      </c>
      <c r="I77" t="s">
        <v>21</v>
      </c>
      <c r="J77">
        <v>7</v>
      </c>
    </row>
    <row r="78" spans="1:10" x14ac:dyDescent="0.25">
      <c r="A78">
        <v>77</v>
      </c>
      <c r="B78" t="s">
        <v>36</v>
      </c>
      <c r="C78">
        <v>28</v>
      </c>
      <c r="D78">
        <v>0.13397129186602871</v>
      </c>
      <c r="E78">
        <v>378964.8</v>
      </c>
      <c r="F78">
        <v>364487.15</v>
      </c>
      <c r="G78">
        <f t="shared" si="4"/>
        <v>14477.649999999965</v>
      </c>
      <c r="H78">
        <f t="shared" si="5"/>
        <v>3.9720604690727683E-2</v>
      </c>
      <c r="I78" t="s">
        <v>21</v>
      </c>
      <c r="J78">
        <v>7</v>
      </c>
    </row>
    <row r="79" spans="1:10" x14ac:dyDescent="0.25">
      <c r="A79">
        <v>78</v>
      </c>
      <c r="B79" t="s">
        <v>38</v>
      </c>
      <c r="C79">
        <v>115</v>
      </c>
      <c r="D79">
        <v>0.55023923444976075</v>
      </c>
      <c r="E79">
        <v>1469823.9</v>
      </c>
      <c r="F79">
        <v>1423794.84</v>
      </c>
      <c r="G79">
        <f t="shared" si="4"/>
        <v>46029.059999999823</v>
      </c>
      <c r="H79">
        <f t="shared" si="5"/>
        <v>3.2328435745700428E-2</v>
      </c>
      <c r="I79" t="s">
        <v>21</v>
      </c>
      <c r="J79">
        <v>7</v>
      </c>
    </row>
    <row r="80" spans="1:10" x14ac:dyDescent="0.25">
      <c r="A80">
        <v>79</v>
      </c>
      <c r="B80" t="s">
        <v>57</v>
      </c>
      <c r="E80">
        <v>15000</v>
      </c>
      <c r="F80">
        <v>2353.7399999999998</v>
      </c>
      <c r="G80">
        <f t="shared" si="4"/>
        <v>12646.26</v>
      </c>
      <c r="H80">
        <f t="shared" si="5"/>
        <v>5.3728364220347196</v>
      </c>
      <c r="I80" t="s">
        <v>21</v>
      </c>
      <c r="J80">
        <v>7</v>
      </c>
    </row>
    <row r="81" spans="1:10" x14ac:dyDescent="0.25">
      <c r="A81">
        <v>80</v>
      </c>
      <c r="B81" t="s">
        <v>58</v>
      </c>
      <c r="F81">
        <v>287.64</v>
      </c>
      <c r="G81">
        <f t="shared" ref="G81:G99" si="6">E81-F81</f>
        <v>-287.64</v>
      </c>
      <c r="H81">
        <f t="shared" ref="H81:H99" si="7">G81/F81</f>
        <v>-1</v>
      </c>
      <c r="I81" t="s">
        <v>21</v>
      </c>
      <c r="J81">
        <v>7</v>
      </c>
    </row>
    <row r="82" spans="1:10" x14ac:dyDescent="0.25">
      <c r="A82">
        <v>81</v>
      </c>
      <c r="B82" t="s">
        <v>53</v>
      </c>
      <c r="E82">
        <v>182095.24</v>
      </c>
      <c r="F82">
        <v>179714.27</v>
      </c>
      <c r="G82">
        <f t="shared" si="6"/>
        <v>2380.9700000000012</v>
      </c>
      <c r="H82">
        <f t="shared" si="7"/>
        <v>1.3248641857989359E-2</v>
      </c>
      <c r="I82" t="s">
        <v>21</v>
      </c>
      <c r="J82">
        <v>7</v>
      </c>
    </row>
    <row r="83" spans="1:10" x14ac:dyDescent="0.25">
      <c r="A83">
        <v>82</v>
      </c>
      <c r="B83" t="s">
        <v>54</v>
      </c>
      <c r="C83">
        <v>5</v>
      </c>
      <c r="E83">
        <v>122967.51</v>
      </c>
      <c r="F83">
        <v>103583.17</v>
      </c>
      <c r="G83">
        <f t="shared" si="6"/>
        <v>19384.339999999997</v>
      </c>
      <c r="H83">
        <f t="shared" si="7"/>
        <v>0.18713792983937447</v>
      </c>
      <c r="I83" t="s">
        <v>21</v>
      </c>
      <c r="J83">
        <v>7</v>
      </c>
    </row>
    <row r="84" spans="1:10" x14ac:dyDescent="0.25">
      <c r="A84">
        <v>83</v>
      </c>
      <c r="B84" t="s">
        <v>55</v>
      </c>
      <c r="E84">
        <v>299405.51</v>
      </c>
      <c r="F84">
        <v>299405.51</v>
      </c>
      <c r="G84">
        <f t="shared" si="6"/>
        <v>0</v>
      </c>
      <c r="H84">
        <f t="shared" si="7"/>
        <v>0</v>
      </c>
      <c r="I84" t="s">
        <v>21</v>
      </c>
      <c r="J84">
        <v>7</v>
      </c>
    </row>
    <row r="85" spans="1:10" x14ac:dyDescent="0.25">
      <c r="A85">
        <v>84</v>
      </c>
      <c r="B85" t="s">
        <v>49</v>
      </c>
      <c r="C85">
        <v>4</v>
      </c>
      <c r="D85">
        <v>1.8099547511312219E-2</v>
      </c>
      <c r="E85">
        <v>35428.57</v>
      </c>
      <c r="F85">
        <v>27453.91</v>
      </c>
      <c r="G85">
        <f t="shared" si="6"/>
        <v>7974.66</v>
      </c>
      <c r="H85">
        <f t="shared" si="7"/>
        <v>0.2904744715780011</v>
      </c>
      <c r="I85" t="s">
        <v>23</v>
      </c>
      <c r="J85">
        <v>8</v>
      </c>
    </row>
    <row r="86" spans="1:10" x14ac:dyDescent="0.25">
      <c r="A86">
        <v>85</v>
      </c>
      <c r="B86" t="s">
        <v>50</v>
      </c>
      <c r="G86">
        <f t="shared" si="6"/>
        <v>0</v>
      </c>
      <c r="H86" t="e">
        <f t="shared" si="7"/>
        <v>#DIV/0!</v>
      </c>
      <c r="I86" t="s">
        <v>21</v>
      </c>
      <c r="J86">
        <v>8</v>
      </c>
    </row>
    <row r="87" spans="1:10" x14ac:dyDescent="0.25">
      <c r="A87">
        <v>86</v>
      </c>
      <c r="B87" t="s">
        <v>25</v>
      </c>
      <c r="C87">
        <v>10</v>
      </c>
      <c r="D87">
        <v>4.5248868778280542E-2</v>
      </c>
      <c r="E87">
        <v>106261</v>
      </c>
      <c r="F87">
        <v>87343.98</v>
      </c>
      <c r="G87">
        <f t="shared" si="6"/>
        <v>18917.020000000004</v>
      </c>
      <c r="H87">
        <f t="shared" si="7"/>
        <v>0.21658069623115417</v>
      </c>
      <c r="I87" t="s">
        <v>21</v>
      </c>
      <c r="J87">
        <v>8</v>
      </c>
    </row>
    <row r="88" spans="1:10" x14ac:dyDescent="0.25">
      <c r="A88">
        <v>87</v>
      </c>
      <c r="B88" t="s">
        <v>26</v>
      </c>
      <c r="C88">
        <v>14</v>
      </c>
      <c r="D88">
        <v>6.3348416289592757E-2</v>
      </c>
      <c r="E88">
        <v>221800</v>
      </c>
      <c r="F88">
        <v>167139.22</v>
      </c>
      <c r="G88">
        <f t="shared" si="6"/>
        <v>54660.78</v>
      </c>
      <c r="H88">
        <f t="shared" si="7"/>
        <v>0.32703742425027471</v>
      </c>
      <c r="I88" t="s">
        <v>21</v>
      </c>
      <c r="J88">
        <v>8</v>
      </c>
    </row>
    <row r="89" spans="1:10" x14ac:dyDescent="0.25">
      <c r="A89">
        <v>88</v>
      </c>
      <c r="B89" t="s">
        <v>28</v>
      </c>
      <c r="C89">
        <v>20</v>
      </c>
      <c r="D89">
        <v>9.0497737556561084E-2</v>
      </c>
      <c r="E89">
        <v>312099.78999999998</v>
      </c>
      <c r="F89">
        <v>308339.55</v>
      </c>
      <c r="G89">
        <f t="shared" si="6"/>
        <v>3760.2399999999907</v>
      </c>
      <c r="H89">
        <f t="shared" si="7"/>
        <v>1.2195127092842909E-2</v>
      </c>
      <c r="I89" t="s">
        <v>21</v>
      </c>
      <c r="J89">
        <v>8</v>
      </c>
    </row>
    <row r="90" spans="1:10" x14ac:dyDescent="0.25">
      <c r="A90">
        <v>89</v>
      </c>
      <c r="B90" t="s">
        <v>30</v>
      </c>
      <c r="C90">
        <v>4</v>
      </c>
      <c r="D90">
        <v>1.8099547511312219E-2</v>
      </c>
      <c r="E90">
        <v>26786</v>
      </c>
      <c r="F90">
        <v>20897.61</v>
      </c>
      <c r="G90">
        <f t="shared" si="6"/>
        <v>5888.3899999999994</v>
      </c>
      <c r="H90">
        <f t="shared" si="7"/>
        <v>0.28177337025621585</v>
      </c>
      <c r="I90" t="s">
        <v>21</v>
      </c>
      <c r="J90">
        <v>8</v>
      </c>
    </row>
    <row r="91" spans="1:10" x14ac:dyDescent="0.25">
      <c r="A91">
        <v>90</v>
      </c>
      <c r="B91" t="s">
        <v>51</v>
      </c>
      <c r="D91">
        <v>0</v>
      </c>
      <c r="E91">
        <v>35094.33</v>
      </c>
      <c r="F91">
        <v>3558.53</v>
      </c>
      <c r="G91">
        <f t="shared" si="6"/>
        <v>31535.800000000003</v>
      </c>
      <c r="H91">
        <f t="shared" si="7"/>
        <v>8.8620301079378283</v>
      </c>
      <c r="I91" t="s">
        <v>21</v>
      </c>
      <c r="J91">
        <v>8</v>
      </c>
    </row>
    <row r="92" spans="1:10" x14ac:dyDescent="0.25">
      <c r="A92">
        <v>91</v>
      </c>
      <c r="B92" t="s">
        <v>34</v>
      </c>
      <c r="C92">
        <v>8</v>
      </c>
      <c r="D92">
        <v>3.6199095022624438E-2</v>
      </c>
      <c r="E92">
        <v>104190.47</v>
      </c>
      <c r="F92">
        <v>102945.67</v>
      </c>
      <c r="G92">
        <f t="shared" si="6"/>
        <v>1244.8000000000029</v>
      </c>
      <c r="H92">
        <f t="shared" si="7"/>
        <v>1.2091815032142711E-2</v>
      </c>
      <c r="I92" t="s">
        <v>21</v>
      </c>
      <c r="J92">
        <v>8</v>
      </c>
    </row>
    <row r="93" spans="1:10" x14ac:dyDescent="0.25">
      <c r="A93">
        <v>92</v>
      </c>
      <c r="B93" t="s">
        <v>36</v>
      </c>
      <c r="C93">
        <v>27</v>
      </c>
      <c r="D93">
        <v>0.12217194570135746</v>
      </c>
      <c r="E93">
        <v>383077.21</v>
      </c>
      <c r="F93">
        <v>369699.4</v>
      </c>
      <c r="G93">
        <f t="shared" si="6"/>
        <v>13377.809999999998</v>
      </c>
      <c r="H93">
        <f t="shared" si="7"/>
        <v>3.6185641632093528E-2</v>
      </c>
      <c r="I93" t="s">
        <v>21</v>
      </c>
      <c r="J93">
        <v>8</v>
      </c>
    </row>
    <row r="94" spans="1:10" x14ac:dyDescent="0.25">
      <c r="A94">
        <v>93</v>
      </c>
      <c r="B94" t="s">
        <v>38</v>
      </c>
      <c r="C94">
        <v>122</v>
      </c>
      <c r="D94">
        <v>0.55203619909502266</v>
      </c>
      <c r="E94">
        <v>1576694.11</v>
      </c>
      <c r="F94">
        <v>1565329.86</v>
      </c>
      <c r="G94">
        <f t="shared" si="6"/>
        <v>11364.25</v>
      </c>
      <c r="H94">
        <f t="shared" si="7"/>
        <v>7.2599713903113046E-3</v>
      </c>
      <c r="I94" t="s">
        <v>21</v>
      </c>
      <c r="J94">
        <v>8</v>
      </c>
    </row>
    <row r="95" spans="1:10" x14ac:dyDescent="0.25">
      <c r="A95">
        <v>94</v>
      </c>
      <c r="B95" t="s">
        <v>57</v>
      </c>
      <c r="C95">
        <v>1</v>
      </c>
      <c r="E95">
        <v>7500</v>
      </c>
      <c r="F95">
        <v>8052.03</v>
      </c>
      <c r="G95">
        <f t="shared" si="6"/>
        <v>-552.02999999999975</v>
      </c>
      <c r="H95">
        <f t="shared" si="7"/>
        <v>-6.8557866773968773E-2</v>
      </c>
      <c r="I95" t="s">
        <v>21</v>
      </c>
      <c r="J95">
        <v>8</v>
      </c>
    </row>
    <row r="96" spans="1:10" x14ac:dyDescent="0.25">
      <c r="A96">
        <v>95</v>
      </c>
      <c r="B96" t="s">
        <v>58</v>
      </c>
      <c r="F96">
        <v>21809.41</v>
      </c>
      <c r="G96">
        <f t="shared" si="6"/>
        <v>-21809.41</v>
      </c>
      <c r="H96">
        <f t="shared" si="7"/>
        <v>-1</v>
      </c>
      <c r="I96" t="s">
        <v>21</v>
      </c>
      <c r="J96">
        <v>8</v>
      </c>
    </row>
    <row r="97" spans="1:10" x14ac:dyDescent="0.25">
      <c r="A97">
        <v>96</v>
      </c>
      <c r="B97" t="s">
        <v>53</v>
      </c>
      <c r="E97">
        <v>481465.24</v>
      </c>
      <c r="F97">
        <v>479084.21</v>
      </c>
      <c r="G97">
        <f t="shared" si="6"/>
        <v>2381.0299999999697</v>
      </c>
      <c r="H97">
        <f t="shared" si="7"/>
        <v>4.9699613351898396E-3</v>
      </c>
      <c r="I97" t="s">
        <v>21</v>
      </c>
      <c r="J97">
        <v>8</v>
      </c>
    </row>
    <row r="98" spans="1:10" x14ac:dyDescent="0.25">
      <c r="A98">
        <v>97</v>
      </c>
      <c r="B98" t="s">
        <v>54</v>
      </c>
      <c r="C98">
        <v>11</v>
      </c>
      <c r="E98">
        <v>171144.54</v>
      </c>
      <c r="F98">
        <v>154653.48000000001</v>
      </c>
      <c r="G98">
        <f t="shared" si="6"/>
        <v>16491.059999999998</v>
      </c>
      <c r="H98">
        <f t="shared" si="7"/>
        <v>0.10663232408349296</v>
      </c>
      <c r="I98" t="s">
        <v>21</v>
      </c>
      <c r="J98">
        <v>8</v>
      </c>
    </row>
    <row r="99" spans="1:10" x14ac:dyDescent="0.25">
      <c r="A99">
        <v>98</v>
      </c>
      <c r="B99" t="s">
        <v>55</v>
      </c>
      <c r="E99">
        <v>270090.94</v>
      </c>
      <c r="F99">
        <v>270090.93</v>
      </c>
      <c r="G99">
        <f t="shared" si="6"/>
        <v>1.0000000009313226E-2</v>
      </c>
      <c r="H99">
        <f t="shared" si="7"/>
        <v>3.7024568019789578E-8</v>
      </c>
      <c r="I99" t="s">
        <v>21</v>
      </c>
      <c r="J99">
        <v>8</v>
      </c>
    </row>
    <row r="100" spans="1:10" x14ac:dyDescent="0.25">
      <c r="A100">
        <v>99</v>
      </c>
      <c r="B100" t="s">
        <v>49</v>
      </c>
      <c r="C100">
        <v>4</v>
      </c>
      <c r="D100">
        <v>1.646090534979424E-2</v>
      </c>
      <c r="E100">
        <v>35428.57</v>
      </c>
      <c r="F100">
        <v>26440</v>
      </c>
      <c r="G100">
        <f t="shared" ref="G100:G163" si="8">E100-F100</f>
        <v>8988.57</v>
      </c>
      <c r="H100">
        <f t="shared" ref="H100:H163" si="9">G100/F100</f>
        <v>0.33996104387291981</v>
      </c>
      <c r="I100" t="s">
        <v>23</v>
      </c>
      <c r="J100">
        <v>9</v>
      </c>
    </row>
    <row r="101" spans="1:10" x14ac:dyDescent="0.25">
      <c r="A101">
        <v>100</v>
      </c>
      <c r="B101" t="s">
        <v>50</v>
      </c>
      <c r="G101">
        <f t="shared" si="8"/>
        <v>0</v>
      </c>
      <c r="H101" t="e">
        <f t="shared" si="9"/>
        <v>#DIV/0!</v>
      </c>
      <c r="I101" t="s">
        <v>21</v>
      </c>
      <c r="J101">
        <v>9</v>
      </c>
    </row>
    <row r="102" spans="1:10" x14ac:dyDescent="0.25">
      <c r="A102">
        <v>101</v>
      </c>
      <c r="B102" t="s">
        <v>25</v>
      </c>
      <c r="C102">
        <v>10</v>
      </c>
      <c r="D102">
        <v>4.1152263374485597E-2</v>
      </c>
      <c r="E102">
        <v>106261</v>
      </c>
      <c r="F102">
        <v>93968.35</v>
      </c>
      <c r="G102">
        <f t="shared" si="8"/>
        <v>12292.649999999994</v>
      </c>
      <c r="H102">
        <f t="shared" si="9"/>
        <v>0.13081691867527731</v>
      </c>
      <c r="I102" t="s">
        <v>21</v>
      </c>
      <c r="J102">
        <v>9</v>
      </c>
    </row>
    <row r="103" spans="1:10" x14ac:dyDescent="0.25">
      <c r="A103">
        <v>102</v>
      </c>
      <c r="B103" t="s">
        <v>26</v>
      </c>
      <c r="C103">
        <v>13</v>
      </c>
      <c r="D103">
        <v>5.3497942386831275E-2</v>
      </c>
      <c r="E103">
        <v>221800</v>
      </c>
      <c r="F103">
        <v>141652.21</v>
      </c>
      <c r="G103">
        <f t="shared" si="8"/>
        <v>80147.790000000008</v>
      </c>
      <c r="H103">
        <f t="shared" si="9"/>
        <v>0.56580684480672783</v>
      </c>
      <c r="I103" t="s">
        <v>21</v>
      </c>
      <c r="J103">
        <v>9</v>
      </c>
    </row>
    <row r="104" spans="1:10" x14ac:dyDescent="0.25">
      <c r="A104">
        <v>103</v>
      </c>
      <c r="B104" t="s">
        <v>28</v>
      </c>
      <c r="C104">
        <v>20</v>
      </c>
      <c r="D104">
        <v>8.2304526748971193E-2</v>
      </c>
      <c r="E104">
        <v>311987.36</v>
      </c>
      <c r="F104">
        <v>301443.07</v>
      </c>
      <c r="G104">
        <f t="shared" si="8"/>
        <v>10544.289999999979</v>
      </c>
      <c r="H104">
        <f t="shared" si="9"/>
        <v>3.4979374380708035E-2</v>
      </c>
      <c r="I104" t="s">
        <v>21</v>
      </c>
      <c r="J104">
        <v>9</v>
      </c>
    </row>
    <row r="105" spans="1:10" x14ac:dyDescent="0.25">
      <c r="A105">
        <v>104</v>
      </c>
      <c r="B105" t="s">
        <v>30</v>
      </c>
      <c r="C105">
        <v>4</v>
      </c>
      <c r="D105">
        <v>1.646090534979424E-2</v>
      </c>
      <c r="E105">
        <v>26786</v>
      </c>
      <c r="F105">
        <v>24340.92</v>
      </c>
      <c r="G105">
        <f t="shared" si="8"/>
        <v>2445.0800000000017</v>
      </c>
      <c r="H105">
        <f t="shared" si="9"/>
        <v>0.10045142089945663</v>
      </c>
      <c r="I105" t="s">
        <v>21</v>
      </c>
      <c r="J105">
        <v>9</v>
      </c>
    </row>
    <row r="106" spans="1:10" x14ac:dyDescent="0.25">
      <c r="A106">
        <v>105</v>
      </c>
      <c r="B106" t="s">
        <v>51</v>
      </c>
      <c r="D106">
        <v>0</v>
      </c>
      <c r="F106">
        <v>6307.16</v>
      </c>
      <c r="G106">
        <f t="shared" si="8"/>
        <v>-6307.16</v>
      </c>
      <c r="H106">
        <f t="shared" si="9"/>
        <v>-1</v>
      </c>
      <c r="I106" t="s">
        <v>21</v>
      </c>
      <c r="J106">
        <v>9</v>
      </c>
    </row>
    <row r="107" spans="1:10" x14ac:dyDescent="0.25">
      <c r="A107">
        <v>106</v>
      </c>
      <c r="B107" t="s">
        <v>34</v>
      </c>
      <c r="C107">
        <v>8</v>
      </c>
      <c r="D107">
        <v>3.292181069958848E-2</v>
      </c>
      <c r="E107">
        <v>104190.47</v>
      </c>
      <c r="F107">
        <v>90458.8</v>
      </c>
      <c r="G107">
        <f t="shared" si="8"/>
        <v>13731.669999999998</v>
      </c>
      <c r="H107">
        <f t="shared" si="9"/>
        <v>0.15180026708291508</v>
      </c>
      <c r="I107" t="s">
        <v>21</v>
      </c>
      <c r="J107">
        <v>9</v>
      </c>
    </row>
    <row r="108" spans="1:10" x14ac:dyDescent="0.25">
      <c r="A108">
        <v>107</v>
      </c>
      <c r="B108" t="s">
        <v>36</v>
      </c>
      <c r="C108">
        <v>27</v>
      </c>
      <c r="D108">
        <v>0.1111111111111111</v>
      </c>
      <c r="E108">
        <v>385006</v>
      </c>
      <c r="F108">
        <v>369701.69</v>
      </c>
      <c r="G108">
        <f t="shared" si="8"/>
        <v>15304.309999999998</v>
      </c>
      <c r="H108">
        <f t="shared" si="9"/>
        <v>4.1396375548080393E-2</v>
      </c>
      <c r="I108" t="s">
        <v>21</v>
      </c>
      <c r="J108">
        <v>9</v>
      </c>
    </row>
    <row r="109" spans="1:10" x14ac:dyDescent="0.25">
      <c r="A109">
        <v>108</v>
      </c>
      <c r="B109" t="s">
        <v>38</v>
      </c>
      <c r="C109">
        <v>143</v>
      </c>
      <c r="D109">
        <v>0.58847736625514402</v>
      </c>
      <c r="E109">
        <v>1659444.27</v>
      </c>
      <c r="F109">
        <v>1614722.28</v>
      </c>
      <c r="G109">
        <f t="shared" si="8"/>
        <v>44721.989999999991</v>
      </c>
      <c r="H109">
        <f t="shared" si="9"/>
        <v>2.7696397426311595E-2</v>
      </c>
      <c r="I109" t="s">
        <v>21</v>
      </c>
      <c r="J109">
        <v>9</v>
      </c>
    </row>
    <row r="110" spans="1:10" x14ac:dyDescent="0.25">
      <c r="A110">
        <v>109</v>
      </c>
      <c r="B110" t="s">
        <v>60</v>
      </c>
      <c r="C110">
        <v>2</v>
      </c>
      <c r="E110">
        <v>13650.08</v>
      </c>
      <c r="F110">
        <v>7990.3</v>
      </c>
      <c r="G110">
        <f t="shared" si="8"/>
        <v>5659.78</v>
      </c>
      <c r="H110">
        <f t="shared" si="9"/>
        <v>0.70833135176401385</v>
      </c>
      <c r="I110" t="s">
        <v>21</v>
      </c>
      <c r="J110">
        <v>9</v>
      </c>
    </row>
    <row r="111" spans="1:10" x14ac:dyDescent="0.25">
      <c r="A111">
        <v>110</v>
      </c>
      <c r="B111" t="s">
        <v>57</v>
      </c>
      <c r="C111">
        <v>1</v>
      </c>
      <c r="E111">
        <v>7500</v>
      </c>
      <c r="F111">
        <v>6196.94</v>
      </c>
      <c r="G111">
        <f t="shared" si="8"/>
        <v>1303.0600000000004</v>
      </c>
      <c r="H111">
        <f t="shared" si="9"/>
        <v>0.21027474850490735</v>
      </c>
      <c r="I111" t="s">
        <v>21</v>
      </c>
      <c r="J111">
        <v>9</v>
      </c>
    </row>
    <row r="112" spans="1:10" x14ac:dyDescent="0.25">
      <c r="A112">
        <v>111</v>
      </c>
      <c r="B112" t="s">
        <v>58</v>
      </c>
      <c r="F112">
        <v>3891.36</v>
      </c>
      <c r="G112">
        <f t="shared" si="8"/>
        <v>-3891.36</v>
      </c>
      <c r="H112">
        <f t="shared" si="9"/>
        <v>-1</v>
      </c>
      <c r="I112" t="s">
        <v>21</v>
      </c>
      <c r="J112">
        <v>9</v>
      </c>
    </row>
    <row r="113" spans="1:10" x14ac:dyDescent="0.25">
      <c r="A113">
        <v>112</v>
      </c>
      <c r="B113" t="s">
        <v>53</v>
      </c>
      <c r="E113">
        <v>452736.19</v>
      </c>
      <c r="F113">
        <v>447974.33</v>
      </c>
      <c r="G113">
        <f t="shared" si="8"/>
        <v>4761.859999999986</v>
      </c>
      <c r="H113">
        <f t="shared" si="9"/>
        <v>1.0629760861520761E-2</v>
      </c>
      <c r="I113" t="s">
        <v>21</v>
      </c>
      <c r="J113">
        <v>9</v>
      </c>
    </row>
    <row r="114" spans="1:10" x14ac:dyDescent="0.25">
      <c r="A114">
        <v>113</v>
      </c>
      <c r="B114" t="s">
        <v>61</v>
      </c>
      <c r="E114">
        <v>68547.38</v>
      </c>
      <c r="F114">
        <v>68547.38</v>
      </c>
      <c r="G114">
        <f t="shared" si="8"/>
        <v>0</v>
      </c>
      <c r="H114">
        <f t="shared" si="9"/>
        <v>0</v>
      </c>
      <c r="I114" t="s">
        <v>21</v>
      </c>
      <c r="J114">
        <v>9</v>
      </c>
    </row>
    <row r="115" spans="1:10" x14ac:dyDescent="0.25">
      <c r="A115">
        <v>114</v>
      </c>
      <c r="B115" t="s">
        <v>54</v>
      </c>
      <c r="C115">
        <v>11</v>
      </c>
      <c r="E115">
        <v>260512.38</v>
      </c>
      <c r="F115">
        <v>240477.04</v>
      </c>
      <c r="G115">
        <f t="shared" si="8"/>
        <v>20035.339999999997</v>
      </c>
      <c r="H115">
        <f t="shared" si="9"/>
        <v>8.3314980922918863E-2</v>
      </c>
      <c r="I115" t="s">
        <v>21</v>
      </c>
      <c r="J115">
        <v>9</v>
      </c>
    </row>
    <row r="116" spans="1:10" x14ac:dyDescent="0.25">
      <c r="A116">
        <v>115</v>
      </c>
      <c r="B116" t="s">
        <v>55</v>
      </c>
      <c r="E116">
        <v>93787.5</v>
      </c>
      <c r="F116">
        <v>93787.5</v>
      </c>
      <c r="G116">
        <f t="shared" si="8"/>
        <v>0</v>
      </c>
      <c r="H116">
        <f t="shared" si="9"/>
        <v>0</v>
      </c>
      <c r="I116" t="s">
        <v>21</v>
      </c>
      <c r="J116">
        <v>9</v>
      </c>
    </row>
    <row r="117" spans="1:10" x14ac:dyDescent="0.25">
      <c r="A117">
        <v>116</v>
      </c>
      <c r="B117" t="s">
        <v>49</v>
      </c>
      <c r="C117">
        <v>4</v>
      </c>
      <c r="D117">
        <v>1.6194331983805668E-2</v>
      </c>
      <c r="E117">
        <v>35428.57</v>
      </c>
      <c r="F117">
        <v>26942.54</v>
      </c>
      <c r="G117">
        <f t="shared" si="8"/>
        <v>8486.0299999999988</v>
      </c>
      <c r="H117">
        <f t="shared" si="9"/>
        <v>0.3149677053462665</v>
      </c>
      <c r="I117" t="s">
        <v>23</v>
      </c>
      <c r="J117">
        <v>10</v>
      </c>
    </row>
    <row r="118" spans="1:10" x14ac:dyDescent="0.25">
      <c r="A118">
        <v>117</v>
      </c>
      <c r="B118" t="s">
        <v>50</v>
      </c>
      <c r="G118">
        <f t="shared" si="8"/>
        <v>0</v>
      </c>
      <c r="H118" t="e">
        <f t="shared" si="9"/>
        <v>#DIV/0!</v>
      </c>
      <c r="I118" t="s">
        <v>21</v>
      </c>
      <c r="J118">
        <v>10</v>
      </c>
    </row>
    <row r="119" spans="1:10" x14ac:dyDescent="0.25">
      <c r="A119">
        <v>118</v>
      </c>
      <c r="B119" t="s">
        <v>25</v>
      </c>
      <c r="C119">
        <v>10</v>
      </c>
      <c r="D119">
        <v>4.048582995951417E-2</v>
      </c>
      <c r="E119">
        <v>50569.79</v>
      </c>
      <c r="F119">
        <v>87587.98</v>
      </c>
      <c r="G119">
        <f t="shared" si="8"/>
        <v>-37018.189999999995</v>
      </c>
      <c r="H119">
        <f t="shared" si="9"/>
        <v>-0.42264007001873999</v>
      </c>
      <c r="I119" t="s">
        <v>21</v>
      </c>
      <c r="J119">
        <v>10</v>
      </c>
    </row>
    <row r="120" spans="1:10" x14ac:dyDescent="0.25">
      <c r="A120">
        <v>119</v>
      </c>
      <c r="B120" t="s">
        <v>26</v>
      </c>
      <c r="C120">
        <v>13</v>
      </c>
      <c r="D120">
        <v>5.2631578947368418E-2</v>
      </c>
      <c r="E120">
        <v>126742.86</v>
      </c>
      <c r="F120">
        <v>137016.87</v>
      </c>
      <c r="G120">
        <f t="shared" si="8"/>
        <v>-10274.009999999995</v>
      </c>
      <c r="H120">
        <f t="shared" si="9"/>
        <v>-7.4983540347987765E-2</v>
      </c>
      <c r="I120" t="s">
        <v>21</v>
      </c>
      <c r="J120">
        <v>10</v>
      </c>
    </row>
    <row r="121" spans="1:10" x14ac:dyDescent="0.25">
      <c r="A121">
        <v>120</v>
      </c>
      <c r="B121" t="s">
        <v>28</v>
      </c>
      <c r="C121">
        <v>19</v>
      </c>
      <c r="D121">
        <v>7.6923076923076927E-2</v>
      </c>
      <c r="E121">
        <v>306882.74</v>
      </c>
      <c r="F121">
        <v>285828.27</v>
      </c>
      <c r="G121">
        <f t="shared" si="8"/>
        <v>21054.469999999972</v>
      </c>
      <c r="H121">
        <f t="shared" si="9"/>
        <v>7.3661258209343577E-2</v>
      </c>
      <c r="I121" t="s">
        <v>21</v>
      </c>
      <c r="J121">
        <v>10</v>
      </c>
    </row>
    <row r="122" spans="1:10" x14ac:dyDescent="0.25">
      <c r="A122">
        <v>121</v>
      </c>
      <c r="B122" t="s">
        <v>30</v>
      </c>
      <c r="C122">
        <v>4</v>
      </c>
      <c r="D122">
        <v>1.6194331983805668E-2</v>
      </c>
      <c r="E122">
        <v>26786</v>
      </c>
      <c r="F122">
        <v>20262.37</v>
      </c>
      <c r="G122">
        <f t="shared" si="8"/>
        <v>6523.630000000001</v>
      </c>
      <c r="H122">
        <f t="shared" si="9"/>
        <v>0.32195789534985303</v>
      </c>
      <c r="I122" t="s">
        <v>21</v>
      </c>
      <c r="J122">
        <v>10</v>
      </c>
    </row>
    <row r="123" spans="1:10" x14ac:dyDescent="0.25">
      <c r="A123">
        <v>122</v>
      </c>
      <c r="B123" t="s">
        <v>51</v>
      </c>
      <c r="D123">
        <v>0</v>
      </c>
      <c r="E123">
        <v>22641.5</v>
      </c>
      <c r="F123">
        <v>-33956.49</v>
      </c>
      <c r="G123">
        <f t="shared" si="8"/>
        <v>56597.99</v>
      </c>
      <c r="H123">
        <f t="shared" si="9"/>
        <v>-1.66677975255982</v>
      </c>
      <c r="I123" t="s">
        <v>21</v>
      </c>
      <c r="J123">
        <v>10</v>
      </c>
    </row>
    <row r="124" spans="1:10" x14ac:dyDescent="0.25">
      <c r="A124">
        <v>123</v>
      </c>
      <c r="B124" t="s">
        <v>34</v>
      </c>
      <c r="C124">
        <v>8</v>
      </c>
      <c r="D124">
        <v>3.2388663967611336E-2</v>
      </c>
      <c r="E124">
        <v>104190.47</v>
      </c>
      <c r="F124">
        <v>92959.22</v>
      </c>
      <c r="G124">
        <f t="shared" si="8"/>
        <v>11231.25</v>
      </c>
      <c r="H124">
        <f t="shared" si="9"/>
        <v>0.12081910756135862</v>
      </c>
      <c r="I124" t="s">
        <v>21</v>
      </c>
      <c r="J124">
        <v>10</v>
      </c>
    </row>
    <row r="125" spans="1:10" x14ac:dyDescent="0.25">
      <c r="A125">
        <v>124</v>
      </c>
      <c r="B125" t="s">
        <v>36</v>
      </c>
      <c r="C125">
        <v>27</v>
      </c>
      <c r="D125">
        <v>0.10931174089068826</v>
      </c>
      <c r="E125">
        <v>380270.62</v>
      </c>
      <c r="F125">
        <v>339342</v>
      </c>
      <c r="G125">
        <f t="shared" si="8"/>
        <v>40928.619999999995</v>
      </c>
      <c r="H125">
        <f t="shared" si="9"/>
        <v>0.12061171325683233</v>
      </c>
      <c r="I125" t="s">
        <v>21</v>
      </c>
      <c r="J125">
        <v>10</v>
      </c>
    </row>
    <row r="126" spans="1:10" x14ac:dyDescent="0.25">
      <c r="A126">
        <v>125</v>
      </c>
      <c r="B126" t="s">
        <v>38</v>
      </c>
      <c r="C126">
        <v>141</v>
      </c>
      <c r="D126">
        <v>0.57085020242914974</v>
      </c>
      <c r="E126">
        <v>1760070.72</v>
      </c>
      <c r="F126">
        <v>1699526.25</v>
      </c>
      <c r="G126">
        <f t="shared" si="8"/>
        <v>60544.469999999972</v>
      </c>
      <c r="H126">
        <f t="shared" si="9"/>
        <v>3.5624321777907211E-2</v>
      </c>
      <c r="I126" t="s">
        <v>21</v>
      </c>
      <c r="J126">
        <v>10</v>
      </c>
    </row>
    <row r="127" spans="1:10" x14ac:dyDescent="0.25">
      <c r="A127">
        <v>126</v>
      </c>
      <c r="B127" t="s">
        <v>62</v>
      </c>
      <c r="E127">
        <v>-56603.78</v>
      </c>
      <c r="G127">
        <f t="shared" si="8"/>
        <v>-56603.78</v>
      </c>
      <c r="H127" t="e">
        <f t="shared" si="9"/>
        <v>#DIV/0!</v>
      </c>
      <c r="I127" t="s">
        <v>21</v>
      </c>
      <c r="J127">
        <v>10</v>
      </c>
    </row>
    <row r="128" spans="1:10" x14ac:dyDescent="0.25">
      <c r="A128">
        <v>127</v>
      </c>
      <c r="B128" t="s">
        <v>60</v>
      </c>
      <c r="C128">
        <v>1</v>
      </c>
      <c r="E128">
        <v>13650.08</v>
      </c>
      <c r="F128">
        <v>15211.2</v>
      </c>
      <c r="G128">
        <f t="shared" si="8"/>
        <v>-1561.1200000000008</v>
      </c>
      <c r="H128">
        <f t="shared" si="9"/>
        <v>-0.10262964131692442</v>
      </c>
      <c r="I128" t="s">
        <v>21</v>
      </c>
      <c r="J128">
        <v>10</v>
      </c>
    </row>
    <row r="129" spans="1:10" x14ac:dyDescent="0.25">
      <c r="A129">
        <v>128</v>
      </c>
      <c r="B129" t="s">
        <v>57</v>
      </c>
      <c r="C129">
        <v>8</v>
      </c>
      <c r="E129">
        <v>7500</v>
      </c>
      <c r="F129">
        <v>6774.26</v>
      </c>
      <c r="G129">
        <f t="shared" si="8"/>
        <v>725.73999999999978</v>
      </c>
      <c r="H129">
        <f t="shared" si="9"/>
        <v>0.10713199670517515</v>
      </c>
      <c r="I129" t="s">
        <v>21</v>
      </c>
      <c r="J129">
        <v>10</v>
      </c>
    </row>
    <row r="130" spans="1:10" x14ac:dyDescent="0.25">
      <c r="A130">
        <v>129</v>
      </c>
      <c r="B130" t="s">
        <v>58</v>
      </c>
      <c r="E130">
        <v>251885.72</v>
      </c>
      <c r="F130">
        <v>114308.87</v>
      </c>
      <c r="G130">
        <f t="shared" si="8"/>
        <v>137576.85</v>
      </c>
      <c r="H130">
        <f t="shared" si="9"/>
        <v>1.2035535824997659</v>
      </c>
      <c r="I130" t="s">
        <v>21</v>
      </c>
      <c r="J130">
        <v>10</v>
      </c>
    </row>
    <row r="131" spans="1:10" x14ac:dyDescent="0.25">
      <c r="A131">
        <v>130</v>
      </c>
      <c r="B131" t="s">
        <v>53</v>
      </c>
      <c r="E131">
        <v>625158.56999999995</v>
      </c>
      <c r="F131">
        <v>618015.71</v>
      </c>
      <c r="G131">
        <f t="shared" si="8"/>
        <v>7142.859999999986</v>
      </c>
      <c r="H131">
        <f t="shared" si="9"/>
        <v>1.155773208418923E-2</v>
      </c>
      <c r="I131" t="s">
        <v>21</v>
      </c>
      <c r="J131">
        <v>10</v>
      </c>
    </row>
    <row r="132" spans="1:10" x14ac:dyDescent="0.25">
      <c r="A132">
        <v>131</v>
      </c>
      <c r="B132" t="s">
        <v>61</v>
      </c>
      <c r="C132">
        <v>12</v>
      </c>
      <c r="E132">
        <v>124891.19</v>
      </c>
      <c r="F132">
        <v>124891.2</v>
      </c>
      <c r="G132">
        <f t="shared" si="8"/>
        <v>-9.9999999947613105E-3</v>
      </c>
      <c r="H132">
        <f t="shared" si="9"/>
        <v>-8.0069692618545673E-8</v>
      </c>
      <c r="I132" t="s">
        <v>21</v>
      </c>
      <c r="J132">
        <v>10</v>
      </c>
    </row>
    <row r="133" spans="1:10" x14ac:dyDescent="0.25">
      <c r="A133">
        <v>132</v>
      </c>
      <c r="B133" t="s">
        <v>54</v>
      </c>
      <c r="E133">
        <v>270324.34999999998</v>
      </c>
      <c r="F133">
        <v>257607.69</v>
      </c>
      <c r="G133">
        <f t="shared" si="8"/>
        <v>12716.659999999974</v>
      </c>
      <c r="H133">
        <f t="shared" si="9"/>
        <v>4.9364442497815082E-2</v>
      </c>
      <c r="I133" t="s">
        <v>21</v>
      </c>
      <c r="J133">
        <v>10</v>
      </c>
    </row>
    <row r="134" spans="1:10" x14ac:dyDescent="0.25">
      <c r="A134">
        <v>133</v>
      </c>
      <c r="B134" t="s">
        <v>55</v>
      </c>
      <c r="E134">
        <v>86254</v>
      </c>
      <c r="F134">
        <v>86254</v>
      </c>
      <c r="G134">
        <f t="shared" si="8"/>
        <v>0</v>
      </c>
      <c r="H134">
        <f t="shared" si="9"/>
        <v>0</v>
      </c>
      <c r="I134" t="s">
        <v>21</v>
      </c>
      <c r="J134">
        <v>10</v>
      </c>
    </row>
    <row r="135" spans="1:10" x14ac:dyDescent="0.25">
      <c r="A135">
        <v>134</v>
      </c>
      <c r="B135" t="s">
        <v>49</v>
      </c>
      <c r="C135">
        <v>4</v>
      </c>
      <c r="D135">
        <v>1.6194331983805668E-2</v>
      </c>
      <c r="E135">
        <v>35428.57</v>
      </c>
      <c r="F135">
        <v>30352.29</v>
      </c>
      <c r="G135">
        <f t="shared" si="8"/>
        <v>5076.2799999999988</v>
      </c>
      <c r="H135">
        <f t="shared" si="9"/>
        <v>0.1672453709423572</v>
      </c>
      <c r="I135" t="s">
        <v>23</v>
      </c>
      <c r="J135">
        <v>11</v>
      </c>
    </row>
    <row r="136" spans="1:10" x14ac:dyDescent="0.25">
      <c r="A136">
        <v>135</v>
      </c>
      <c r="B136" t="s">
        <v>50</v>
      </c>
      <c r="G136">
        <f t="shared" si="8"/>
        <v>0</v>
      </c>
      <c r="H136" t="e">
        <f t="shared" si="9"/>
        <v>#DIV/0!</v>
      </c>
      <c r="I136" t="s">
        <v>21</v>
      </c>
      <c r="J136">
        <v>11</v>
      </c>
    </row>
    <row r="137" spans="1:10" x14ac:dyDescent="0.25">
      <c r="A137">
        <v>136</v>
      </c>
      <c r="B137" t="s">
        <v>25</v>
      </c>
      <c r="C137">
        <v>10</v>
      </c>
      <c r="D137">
        <v>4.048582995951417E-2</v>
      </c>
      <c r="E137">
        <v>118380.95</v>
      </c>
      <c r="F137">
        <v>100580.6</v>
      </c>
      <c r="G137">
        <f t="shared" si="8"/>
        <v>17800.349999999991</v>
      </c>
      <c r="H137">
        <f t="shared" si="9"/>
        <v>0.17697597747478133</v>
      </c>
      <c r="I137" t="s">
        <v>21</v>
      </c>
      <c r="J137">
        <v>11</v>
      </c>
    </row>
    <row r="138" spans="1:10" x14ac:dyDescent="0.25">
      <c r="A138">
        <v>137</v>
      </c>
      <c r="B138" t="s">
        <v>26</v>
      </c>
      <c r="C138">
        <v>13</v>
      </c>
      <c r="D138">
        <v>5.2631578947368418E-2</v>
      </c>
      <c r="E138">
        <v>184013.68</v>
      </c>
      <c r="F138">
        <v>137140.17000000001</v>
      </c>
      <c r="G138">
        <f t="shared" si="8"/>
        <v>46873.50999999998</v>
      </c>
      <c r="H138">
        <f t="shared" si="9"/>
        <v>0.34179270741752743</v>
      </c>
      <c r="I138" t="s">
        <v>21</v>
      </c>
      <c r="J138">
        <v>11</v>
      </c>
    </row>
    <row r="139" spans="1:10" x14ac:dyDescent="0.25">
      <c r="A139">
        <v>138</v>
      </c>
      <c r="B139" t="s">
        <v>28</v>
      </c>
      <c r="C139">
        <v>19</v>
      </c>
      <c r="D139">
        <v>7.6923076923076927E-2</v>
      </c>
      <c r="E139">
        <v>286317.2</v>
      </c>
      <c r="F139">
        <v>276274.40999999997</v>
      </c>
      <c r="G139">
        <f t="shared" si="8"/>
        <v>10042.790000000037</v>
      </c>
      <c r="H139">
        <f t="shared" si="9"/>
        <v>3.6350778923028154E-2</v>
      </c>
      <c r="I139" t="s">
        <v>21</v>
      </c>
      <c r="J139">
        <v>11</v>
      </c>
    </row>
    <row r="140" spans="1:10" x14ac:dyDescent="0.25">
      <c r="A140">
        <v>139</v>
      </c>
      <c r="B140" t="s">
        <v>30</v>
      </c>
      <c r="C140">
        <v>4</v>
      </c>
      <c r="D140">
        <v>1.6194331983805668E-2</v>
      </c>
      <c r="E140">
        <v>26786</v>
      </c>
      <c r="F140">
        <v>21077.11</v>
      </c>
      <c r="G140">
        <f t="shared" si="8"/>
        <v>5708.8899999999994</v>
      </c>
      <c r="H140">
        <f t="shared" si="9"/>
        <v>0.2708573423965619</v>
      </c>
      <c r="I140" t="s">
        <v>21</v>
      </c>
      <c r="J140">
        <v>11</v>
      </c>
    </row>
    <row r="141" spans="1:10" x14ac:dyDescent="0.25">
      <c r="A141">
        <v>140</v>
      </c>
      <c r="B141" t="s">
        <v>51</v>
      </c>
      <c r="D141">
        <v>0</v>
      </c>
      <c r="F141">
        <v>3167.03</v>
      </c>
      <c r="G141">
        <f t="shared" si="8"/>
        <v>-3167.03</v>
      </c>
      <c r="H141">
        <f t="shared" si="9"/>
        <v>-1</v>
      </c>
      <c r="I141" t="s">
        <v>21</v>
      </c>
      <c r="J141">
        <v>11</v>
      </c>
    </row>
    <row r="142" spans="1:10" x14ac:dyDescent="0.25">
      <c r="A142">
        <v>141</v>
      </c>
      <c r="B142" t="s">
        <v>34</v>
      </c>
      <c r="C142">
        <v>8</v>
      </c>
      <c r="D142">
        <v>3.2388663967611336E-2</v>
      </c>
      <c r="E142">
        <v>104190.47</v>
      </c>
      <c r="F142">
        <v>97085.53</v>
      </c>
      <c r="G142">
        <f t="shared" si="8"/>
        <v>7104.9400000000023</v>
      </c>
      <c r="H142">
        <f t="shared" si="9"/>
        <v>7.3182275463707133E-2</v>
      </c>
      <c r="I142" t="s">
        <v>21</v>
      </c>
      <c r="J142">
        <v>11</v>
      </c>
    </row>
    <row r="143" spans="1:10" x14ac:dyDescent="0.25">
      <c r="A143">
        <v>142</v>
      </c>
      <c r="B143" t="s">
        <v>36</v>
      </c>
      <c r="C143">
        <v>27</v>
      </c>
      <c r="D143">
        <v>0.10931174089068826</v>
      </c>
      <c r="E143">
        <v>379075.37</v>
      </c>
      <c r="F143">
        <v>364836.48</v>
      </c>
      <c r="G143">
        <f t="shared" si="8"/>
        <v>14238.890000000014</v>
      </c>
      <c r="H143">
        <f t="shared" si="9"/>
        <v>3.9028142141926202E-2</v>
      </c>
      <c r="I143" t="s">
        <v>21</v>
      </c>
      <c r="J143">
        <v>11</v>
      </c>
    </row>
    <row r="144" spans="1:10" x14ac:dyDescent="0.25">
      <c r="A144">
        <v>143</v>
      </c>
      <c r="B144" t="s">
        <v>38</v>
      </c>
      <c r="C144">
        <v>141</v>
      </c>
      <c r="D144">
        <v>0.57085020242914974</v>
      </c>
      <c r="E144">
        <v>1800656.12</v>
      </c>
      <c r="F144">
        <v>1772292.24</v>
      </c>
      <c r="G144">
        <f t="shared" si="8"/>
        <v>28363.880000000121</v>
      </c>
      <c r="H144">
        <f t="shared" si="9"/>
        <v>1.6004064882662986E-2</v>
      </c>
      <c r="I144" t="s">
        <v>21</v>
      </c>
      <c r="J144">
        <v>11</v>
      </c>
    </row>
    <row r="145" spans="1:10" x14ac:dyDescent="0.25">
      <c r="A145">
        <v>144</v>
      </c>
      <c r="B145" t="s">
        <v>62</v>
      </c>
      <c r="G145">
        <f t="shared" si="8"/>
        <v>0</v>
      </c>
      <c r="H145" t="e">
        <f t="shared" si="9"/>
        <v>#DIV/0!</v>
      </c>
      <c r="I145" t="s">
        <v>21</v>
      </c>
      <c r="J145">
        <v>11</v>
      </c>
    </row>
    <row r="146" spans="1:10" x14ac:dyDescent="0.25">
      <c r="A146">
        <v>145</v>
      </c>
      <c r="B146" t="s">
        <v>60</v>
      </c>
      <c r="C146">
        <v>1</v>
      </c>
      <c r="E146">
        <v>13650.08</v>
      </c>
      <c r="F146">
        <v>13095.79</v>
      </c>
      <c r="G146">
        <f t="shared" si="8"/>
        <v>554.28999999999905</v>
      </c>
      <c r="H146">
        <f t="shared" si="9"/>
        <v>4.2325816159238888E-2</v>
      </c>
      <c r="I146" t="s">
        <v>21</v>
      </c>
      <c r="J146">
        <v>11</v>
      </c>
    </row>
    <row r="147" spans="1:10" x14ac:dyDescent="0.25">
      <c r="A147">
        <v>146</v>
      </c>
      <c r="B147" t="s">
        <v>57</v>
      </c>
      <c r="C147">
        <v>8</v>
      </c>
      <c r="F147">
        <v>6875.71</v>
      </c>
      <c r="G147">
        <f t="shared" si="8"/>
        <v>-6875.71</v>
      </c>
      <c r="H147">
        <f t="shared" si="9"/>
        <v>-1</v>
      </c>
      <c r="I147" t="s">
        <v>21</v>
      </c>
      <c r="J147">
        <v>11</v>
      </c>
    </row>
    <row r="148" spans="1:10" x14ac:dyDescent="0.25">
      <c r="A148">
        <v>147</v>
      </c>
      <c r="B148" t="s">
        <v>58</v>
      </c>
      <c r="E148">
        <v>125942.86</v>
      </c>
      <c r="F148">
        <v>72170.559999999998</v>
      </c>
      <c r="G148">
        <f t="shared" si="8"/>
        <v>53772.3</v>
      </c>
      <c r="H148">
        <f t="shared" si="9"/>
        <v>0.74507250601907493</v>
      </c>
      <c r="I148" t="s">
        <v>21</v>
      </c>
      <c r="J148">
        <v>11</v>
      </c>
    </row>
    <row r="149" spans="1:10" x14ac:dyDescent="0.25">
      <c r="A149">
        <v>148</v>
      </c>
      <c r="B149" t="s">
        <v>53</v>
      </c>
      <c r="E149">
        <v>620250.72</v>
      </c>
      <c r="F149">
        <v>613107.80000000005</v>
      </c>
      <c r="G149">
        <f t="shared" si="8"/>
        <v>7142.9199999999255</v>
      </c>
      <c r="H149">
        <f t="shared" si="9"/>
        <v>1.1650349253426437E-2</v>
      </c>
      <c r="I149" t="s">
        <v>21</v>
      </c>
      <c r="J149">
        <v>11</v>
      </c>
    </row>
    <row r="150" spans="1:10" x14ac:dyDescent="0.25">
      <c r="A150">
        <v>149</v>
      </c>
      <c r="B150" t="s">
        <v>61</v>
      </c>
      <c r="C150">
        <v>12</v>
      </c>
      <c r="E150">
        <v>133641.19</v>
      </c>
      <c r="F150">
        <v>133641.14000000001</v>
      </c>
      <c r="G150">
        <f t="shared" si="8"/>
        <v>4.9999999988358468E-2</v>
      </c>
      <c r="H150">
        <f t="shared" si="9"/>
        <v>3.7413628758598186E-7</v>
      </c>
      <c r="I150" t="s">
        <v>21</v>
      </c>
      <c r="J150">
        <v>11</v>
      </c>
    </row>
    <row r="151" spans="1:10" x14ac:dyDescent="0.25">
      <c r="A151">
        <v>150</v>
      </c>
      <c r="B151" t="s">
        <v>54</v>
      </c>
      <c r="E151">
        <v>269894.78000000003</v>
      </c>
      <c r="F151">
        <v>239422.34</v>
      </c>
      <c r="G151">
        <f t="shared" si="8"/>
        <v>30472.440000000031</v>
      </c>
      <c r="H151">
        <f t="shared" si="9"/>
        <v>0.12727483993348337</v>
      </c>
      <c r="I151" t="s">
        <v>21</v>
      </c>
      <c r="J151">
        <v>11</v>
      </c>
    </row>
    <row r="152" spans="1:10" x14ac:dyDescent="0.25">
      <c r="A152">
        <v>151</v>
      </c>
      <c r="B152" t="s">
        <v>55</v>
      </c>
      <c r="E152">
        <v>74206.740000000005</v>
      </c>
      <c r="F152">
        <v>74206.740000000005</v>
      </c>
      <c r="G152">
        <f t="shared" si="8"/>
        <v>0</v>
      </c>
      <c r="H152">
        <f t="shared" si="9"/>
        <v>0</v>
      </c>
      <c r="I152" t="s">
        <v>21</v>
      </c>
      <c r="J152">
        <v>11</v>
      </c>
    </row>
    <row r="153" spans="1:10" x14ac:dyDescent="0.25">
      <c r="A153">
        <v>152</v>
      </c>
      <c r="B153" t="s">
        <v>49</v>
      </c>
      <c r="C153">
        <v>4</v>
      </c>
      <c r="D153">
        <v>1.6260162601626018E-2</v>
      </c>
      <c r="E153">
        <v>35428.57</v>
      </c>
      <c r="F153">
        <v>36051.699999999997</v>
      </c>
      <c r="G153">
        <f t="shared" si="8"/>
        <v>-623.12999999999738</v>
      </c>
      <c r="H153">
        <f t="shared" si="9"/>
        <v>-1.7284344427585866E-2</v>
      </c>
      <c r="I153" t="s">
        <v>23</v>
      </c>
      <c r="J153">
        <v>12</v>
      </c>
    </row>
    <row r="154" spans="1:10" x14ac:dyDescent="0.25">
      <c r="A154">
        <v>153</v>
      </c>
      <c r="B154" t="s">
        <v>50</v>
      </c>
      <c r="G154">
        <f t="shared" si="8"/>
        <v>0</v>
      </c>
      <c r="H154" t="e">
        <f t="shared" si="9"/>
        <v>#DIV/0!</v>
      </c>
      <c r="I154" t="s">
        <v>21</v>
      </c>
      <c r="J154">
        <v>12</v>
      </c>
    </row>
    <row r="155" spans="1:10" x14ac:dyDescent="0.25">
      <c r="A155">
        <v>154</v>
      </c>
      <c r="B155" t="s">
        <v>25</v>
      </c>
      <c r="C155">
        <v>11</v>
      </c>
      <c r="D155">
        <v>4.4715447154471545E-2</v>
      </c>
      <c r="E155">
        <v>118380.95</v>
      </c>
      <c r="F155">
        <v>127261.26000000001</v>
      </c>
      <c r="G155">
        <f t="shared" si="8"/>
        <v>-8880.3100000000122</v>
      </c>
      <c r="H155">
        <f t="shared" si="9"/>
        <v>-6.9780151477362481E-2</v>
      </c>
      <c r="I155" t="s">
        <v>21</v>
      </c>
      <c r="J155">
        <v>12</v>
      </c>
    </row>
    <row r="156" spans="1:10" x14ac:dyDescent="0.25">
      <c r="A156">
        <v>155</v>
      </c>
      <c r="B156" t="s">
        <v>26</v>
      </c>
      <c r="C156">
        <v>13</v>
      </c>
      <c r="D156">
        <v>5.2845528455284556E-2</v>
      </c>
      <c r="E156">
        <v>172559.58</v>
      </c>
      <c r="F156">
        <v>173117.51</v>
      </c>
      <c r="G156">
        <f t="shared" si="8"/>
        <v>-557.93000000002212</v>
      </c>
      <c r="H156">
        <f t="shared" si="9"/>
        <v>-3.2228397924624844E-3</v>
      </c>
      <c r="I156" t="s">
        <v>21</v>
      </c>
      <c r="J156">
        <v>12</v>
      </c>
    </row>
    <row r="157" spans="1:10" x14ac:dyDescent="0.25">
      <c r="A157">
        <v>156</v>
      </c>
      <c r="B157" t="s">
        <v>28</v>
      </c>
      <c r="C157">
        <v>19</v>
      </c>
      <c r="D157">
        <v>7.7235772357723581E-2</v>
      </c>
      <c r="E157">
        <v>226250.81</v>
      </c>
      <c r="F157">
        <v>239145.87</v>
      </c>
      <c r="G157">
        <f t="shared" si="8"/>
        <v>-12895.059999999998</v>
      </c>
      <c r="H157">
        <f t="shared" si="9"/>
        <v>-5.3921315889753803E-2</v>
      </c>
      <c r="I157" t="s">
        <v>21</v>
      </c>
      <c r="J157">
        <v>12</v>
      </c>
    </row>
    <row r="158" spans="1:10" x14ac:dyDescent="0.25">
      <c r="A158">
        <v>157</v>
      </c>
      <c r="B158" t="s">
        <v>30</v>
      </c>
      <c r="C158">
        <v>4</v>
      </c>
      <c r="D158">
        <v>1.6260162601626018E-2</v>
      </c>
      <c r="E158">
        <v>26782.560000000001</v>
      </c>
      <c r="F158">
        <v>24265.539999999997</v>
      </c>
      <c r="G158">
        <f t="shared" si="8"/>
        <v>2517.0200000000041</v>
      </c>
      <c r="H158">
        <f t="shared" si="9"/>
        <v>0.10372816759899035</v>
      </c>
      <c r="I158" t="s">
        <v>21</v>
      </c>
      <c r="J158">
        <v>12</v>
      </c>
    </row>
    <row r="159" spans="1:10" x14ac:dyDescent="0.25">
      <c r="A159">
        <v>158</v>
      </c>
      <c r="B159" t="s">
        <v>51</v>
      </c>
      <c r="D159">
        <v>0</v>
      </c>
      <c r="F159">
        <v>719.38</v>
      </c>
      <c r="G159">
        <f t="shared" si="8"/>
        <v>-719.38</v>
      </c>
      <c r="H159">
        <f t="shared" si="9"/>
        <v>-1</v>
      </c>
      <c r="I159" t="s">
        <v>21</v>
      </c>
      <c r="J159">
        <v>12</v>
      </c>
    </row>
    <row r="160" spans="1:10" x14ac:dyDescent="0.25">
      <c r="A160">
        <v>159</v>
      </c>
      <c r="B160" t="s">
        <v>34</v>
      </c>
      <c r="C160">
        <v>8</v>
      </c>
      <c r="D160">
        <v>3.2520325203252036E-2</v>
      </c>
      <c r="E160">
        <v>104190.48</v>
      </c>
      <c r="F160">
        <v>107246.73</v>
      </c>
      <c r="G160">
        <f t="shared" si="8"/>
        <v>-3056.25</v>
      </c>
      <c r="H160">
        <f t="shared" si="9"/>
        <v>-2.849737236743722E-2</v>
      </c>
      <c r="I160" t="s">
        <v>21</v>
      </c>
      <c r="J160">
        <v>12</v>
      </c>
    </row>
    <row r="161" spans="1:10" x14ac:dyDescent="0.25">
      <c r="A161">
        <v>160</v>
      </c>
      <c r="B161" t="s">
        <v>36</v>
      </c>
      <c r="C161">
        <v>26</v>
      </c>
      <c r="D161">
        <v>0.10569105691056911</v>
      </c>
      <c r="E161">
        <v>420863.5</v>
      </c>
      <c r="F161">
        <v>389717.19</v>
      </c>
      <c r="G161">
        <f t="shared" si="8"/>
        <v>31146.309999999998</v>
      </c>
      <c r="H161">
        <f t="shared" si="9"/>
        <v>7.992028783744437E-2</v>
      </c>
      <c r="I161" t="s">
        <v>21</v>
      </c>
      <c r="J161">
        <v>12</v>
      </c>
    </row>
    <row r="162" spans="1:10" x14ac:dyDescent="0.25">
      <c r="A162">
        <v>161</v>
      </c>
      <c r="B162" t="s">
        <v>38</v>
      </c>
      <c r="C162">
        <v>136</v>
      </c>
      <c r="D162">
        <v>0.55284552845528456</v>
      </c>
      <c r="E162">
        <v>1744753.34</v>
      </c>
      <c r="F162">
        <v>1696144.87</v>
      </c>
      <c r="G162">
        <f t="shared" si="8"/>
        <v>48608.469999999972</v>
      </c>
      <c r="H162">
        <f t="shared" si="9"/>
        <v>2.8658206536331988E-2</v>
      </c>
      <c r="I162" t="s">
        <v>21</v>
      </c>
      <c r="J162">
        <v>12</v>
      </c>
    </row>
    <row r="163" spans="1:10" x14ac:dyDescent="0.25">
      <c r="A163">
        <v>162</v>
      </c>
      <c r="B163" t="s">
        <v>62</v>
      </c>
      <c r="G163">
        <f t="shared" si="8"/>
        <v>0</v>
      </c>
      <c r="H163" t="e">
        <f t="shared" si="9"/>
        <v>#DIV/0!</v>
      </c>
      <c r="I163" t="s">
        <v>21</v>
      </c>
      <c r="J163">
        <v>12</v>
      </c>
    </row>
    <row r="164" spans="1:10" x14ac:dyDescent="0.25">
      <c r="A164">
        <v>163</v>
      </c>
      <c r="B164" t="s">
        <v>60</v>
      </c>
      <c r="C164">
        <v>2</v>
      </c>
      <c r="E164">
        <v>13650.08</v>
      </c>
      <c r="F164">
        <v>12439.119999999999</v>
      </c>
      <c r="G164">
        <f t="shared" ref="G164:G170" si="10">E164-F164</f>
        <v>1210.9600000000009</v>
      </c>
      <c r="H164">
        <f t="shared" ref="H164:H170" si="11">G164/F164</f>
        <v>9.7350938008476565E-2</v>
      </c>
      <c r="I164" t="s">
        <v>21</v>
      </c>
      <c r="J164">
        <v>12</v>
      </c>
    </row>
    <row r="165" spans="1:10" x14ac:dyDescent="0.25">
      <c r="A165">
        <v>164</v>
      </c>
      <c r="B165" t="s">
        <v>57</v>
      </c>
      <c r="C165">
        <v>0</v>
      </c>
      <c r="F165">
        <v>-446.59</v>
      </c>
      <c r="G165">
        <f t="shared" si="10"/>
        <v>446.59</v>
      </c>
      <c r="H165">
        <f t="shared" si="11"/>
        <v>-1</v>
      </c>
      <c r="I165" t="s">
        <v>21</v>
      </c>
      <c r="J165">
        <v>12</v>
      </c>
    </row>
    <row r="166" spans="1:10" x14ac:dyDescent="0.25">
      <c r="A166">
        <v>165</v>
      </c>
      <c r="B166" t="s">
        <v>58</v>
      </c>
      <c r="C166">
        <v>9</v>
      </c>
      <c r="E166">
        <v>125942.86</v>
      </c>
      <c r="F166">
        <v>90840.42</v>
      </c>
      <c r="G166">
        <f t="shared" si="10"/>
        <v>35102.44</v>
      </c>
      <c r="H166">
        <f t="shared" si="11"/>
        <v>0.38641873298252039</v>
      </c>
      <c r="I166" t="s">
        <v>21</v>
      </c>
      <c r="J166">
        <v>12</v>
      </c>
    </row>
    <row r="167" spans="1:10" x14ac:dyDescent="0.25">
      <c r="A167">
        <v>166</v>
      </c>
      <c r="B167" t="s">
        <v>53</v>
      </c>
      <c r="E167">
        <v>610885.72</v>
      </c>
      <c r="F167">
        <v>603742.85</v>
      </c>
      <c r="G167">
        <f t="shared" si="10"/>
        <v>7142.8699999999953</v>
      </c>
      <c r="H167">
        <f t="shared" si="11"/>
        <v>1.1830980689874829E-2</v>
      </c>
      <c r="I167" t="s">
        <v>21</v>
      </c>
      <c r="J167">
        <v>12</v>
      </c>
    </row>
    <row r="168" spans="1:10" x14ac:dyDescent="0.25">
      <c r="A168">
        <v>167</v>
      </c>
      <c r="B168" t="s">
        <v>61</v>
      </c>
      <c r="E168">
        <v>101721.19</v>
      </c>
      <c r="F168">
        <v>101721.2</v>
      </c>
      <c r="G168">
        <f t="shared" si="10"/>
        <v>-9.9999999947613105E-3</v>
      </c>
      <c r="H168">
        <f t="shared" si="11"/>
        <v>-9.8307923960406595E-8</v>
      </c>
      <c r="I168" t="s">
        <v>21</v>
      </c>
      <c r="J168">
        <v>12</v>
      </c>
    </row>
    <row r="169" spans="1:10" x14ac:dyDescent="0.25">
      <c r="A169">
        <v>168</v>
      </c>
      <c r="B169" t="s">
        <v>54</v>
      </c>
      <c r="C169">
        <v>14</v>
      </c>
      <c r="E169">
        <v>337134.68</v>
      </c>
      <c r="F169">
        <v>316915.05000000005</v>
      </c>
      <c r="G169">
        <f t="shared" si="10"/>
        <v>20219.629999999946</v>
      </c>
      <c r="H169">
        <f t="shared" si="11"/>
        <v>6.3801419339346438E-2</v>
      </c>
      <c r="I169" t="s">
        <v>21</v>
      </c>
      <c r="J169">
        <v>12</v>
      </c>
    </row>
    <row r="170" spans="1:10" x14ac:dyDescent="0.25">
      <c r="A170">
        <v>169</v>
      </c>
      <c r="B170" t="s">
        <v>55</v>
      </c>
      <c r="E170">
        <v>40529.5</v>
      </c>
      <c r="F170">
        <v>42961.27</v>
      </c>
      <c r="G170">
        <f t="shared" si="10"/>
        <v>-2431.7699999999968</v>
      </c>
      <c r="H170">
        <f t="shared" si="11"/>
        <v>-5.6603773584905592E-2</v>
      </c>
      <c r="I170" t="s">
        <v>21</v>
      </c>
      <c r="J170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land</vt:lpstr>
      <vt:lpstr>sea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周林江</dc:creator>
  <cp:lastModifiedBy>林江 周</cp:lastModifiedBy>
  <dcterms:created xsi:type="dcterms:W3CDTF">2015-06-05T18:19:34Z</dcterms:created>
  <dcterms:modified xsi:type="dcterms:W3CDTF">2024-08-22T14:30:11Z</dcterms:modified>
</cp:coreProperties>
</file>