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d7bed5274f593/문서/__My Documents__/CodeBase/Gaitome/data/"/>
    </mc:Choice>
  </mc:AlternateContent>
  <xr:revisionPtr revIDLastSave="6" documentId="8_{0301EA6A-9111-6548-8A53-EB50573C7B75}" xr6:coauthVersionLast="47" xr6:coauthVersionMax="47" xr10:uidLastSave="{9D7A39C0-C663-44CA-86C5-3D4EAFEDC08F}"/>
  <bookViews>
    <workbookView xWindow="4605" yWindow="0" windowWidth="16200" windowHeight="9307" xr2:uid="{CDF06496-7C6F-B44A-B932-633EA8B872B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<sst xmlns="http://schemas.openxmlformats.org/spreadsheetml/2006/main" count="59" uniqueCount="59">
  <si>
    <t>구자원</t>
  </si>
  <si>
    <t>박은미</t>
  </si>
  <si>
    <t>조민수</t>
  </si>
  <si>
    <t>이병원</t>
  </si>
  <si>
    <t>박명순</t>
  </si>
  <si>
    <t>이선해</t>
  </si>
  <si>
    <t>최주권</t>
  </si>
  <si>
    <t>김종현</t>
  </si>
  <si>
    <t>김종섭</t>
  </si>
  <si>
    <t>이선강</t>
  </si>
  <si>
    <t>이광운</t>
  </si>
  <si>
    <t>송춘선</t>
  </si>
  <si>
    <t>이은</t>
  </si>
  <si>
    <t>서두주</t>
  </si>
  <si>
    <t>이영기</t>
  </si>
  <si>
    <t>동창윤</t>
  </si>
  <si>
    <t>송해양</t>
  </si>
  <si>
    <t>이각희</t>
  </si>
  <si>
    <t>신희선</t>
  </si>
  <si>
    <t>안병진</t>
  </si>
  <si>
    <t>조호동</t>
  </si>
  <si>
    <t>고봉은</t>
  </si>
  <si>
    <t>염정식</t>
  </si>
  <si>
    <t>한완수</t>
  </si>
  <si>
    <t>김남채</t>
  </si>
  <si>
    <t>이선옥</t>
  </si>
  <si>
    <t>안신덕</t>
  </si>
  <si>
    <t>곽남순</t>
  </si>
  <si>
    <t>이헌태</t>
  </si>
  <si>
    <t>김철곤</t>
  </si>
  <si>
    <t xml:space="preserve">병록번호(환자) </t>
    <phoneticPr fontId="1" type="noConversion"/>
  </si>
  <si>
    <t>환자이름</t>
    <phoneticPr fontId="1" type="noConversion"/>
  </si>
  <si>
    <t>Age</t>
    <phoneticPr fontId="1" type="noConversion"/>
  </si>
  <si>
    <t>Sex</t>
    <phoneticPr fontId="1" type="noConversion"/>
  </si>
  <si>
    <t>step length</t>
    <phoneticPr fontId="1" type="noConversion"/>
  </si>
  <si>
    <t>step length var</t>
    <phoneticPr fontId="1" type="noConversion"/>
  </si>
  <si>
    <t>step time</t>
    <phoneticPr fontId="1" type="noConversion"/>
  </si>
  <si>
    <t>step time var</t>
    <phoneticPr fontId="1" type="noConversion"/>
  </si>
  <si>
    <t>step width</t>
    <phoneticPr fontId="1" type="noConversion"/>
  </si>
  <si>
    <t>step width var</t>
    <phoneticPr fontId="1" type="noConversion"/>
  </si>
  <si>
    <t>cadence</t>
    <phoneticPr fontId="1" type="noConversion"/>
  </si>
  <si>
    <t>velocity</t>
    <phoneticPr fontId="1" type="noConversion"/>
  </si>
  <si>
    <t>step sym</t>
    <phoneticPr fontId="1" type="noConversion"/>
  </si>
  <si>
    <t>arm swing sym</t>
    <phoneticPr fontId="1" type="noConversion"/>
  </si>
  <si>
    <t>mean turning time</t>
    <phoneticPr fontId="1" type="noConversion"/>
  </si>
  <si>
    <t>turning time var</t>
    <phoneticPr fontId="1" type="noConversion"/>
  </si>
  <si>
    <t>mean turnign step length</t>
    <phoneticPr fontId="1" type="noConversion"/>
  </si>
  <si>
    <t>turning step length var</t>
    <phoneticPr fontId="1" type="noConversion"/>
  </si>
  <si>
    <t>turning step time</t>
    <phoneticPr fontId="1" type="noConversion"/>
  </si>
  <si>
    <t>turning step time var</t>
    <phoneticPr fontId="1" type="noConversion"/>
  </si>
  <si>
    <t>turning step width</t>
    <phoneticPr fontId="1" type="noConversion"/>
  </si>
  <si>
    <t>turning step width var</t>
    <phoneticPr fontId="1" type="noConversion"/>
  </si>
  <si>
    <t>mean number of steps</t>
    <phoneticPr fontId="1" type="noConversion"/>
  </si>
  <si>
    <t>number of steps var</t>
    <phoneticPr fontId="1" type="noConversion"/>
  </si>
  <si>
    <t>turning cadence</t>
    <phoneticPr fontId="1" type="noConversion"/>
  </si>
  <si>
    <t>turning velocity</t>
    <phoneticPr fontId="1" type="noConversion"/>
  </si>
  <si>
    <t>anterior flexion</t>
    <phoneticPr fontId="1" type="noConversion"/>
  </si>
  <si>
    <t>dropped head angle</t>
    <phoneticPr fontId="1" type="noConversion"/>
  </si>
  <si>
    <t>Height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</si>
</sst>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color theme="1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66" fontId="2" fillId="5" borderId="0" xfId="0" applyNumberFormat="1" applyFont="1" applyFill="1">
      <alignment vertical="center"/>
    </xf>
    <xf numFmtId="166" fontId="2" fillId="2" borderId="0" xfId="0" applyNumberFormat="1" applyFont="1" applyFill="1">
      <alignment vertical="center"/>
    </xf>
    <xf numFmtId="166" fontId="2" fillId="3" borderId="0" xfId="0" applyNumberFormat="1" applyFont="1" applyFill="1">
      <alignment vertical="center"/>
    </xf>
    <xf numFmtId="166" fontId="2" fillId="4" borderId="0" xfId="0" applyNumberFormat="1" applyFont="1" applyFill="1">
      <alignment vertical="center"/>
    </xf>
    <xf numFmtId="166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Users/pil-ung/Downloads/Gait_4thF_total_20240729.xlsx" TargetMode="External"/><Relationship Id="rId1" Type="http://schemas.openxmlformats.org/officeDocument/2006/relationships/externalLinkPath" Target="/Users/pil-ung/Downloads/Gait_4thF_total_202407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C"/>
      <sheetName val="RBD"/>
      <sheetName val="MSAC"/>
      <sheetName val="early PD"/>
      <sheetName val="Advanced PD"/>
      <sheetName val="Sheet1"/>
      <sheetName val="4층 센터 total data"/>
      <sheetName val="Sheet7"/>
      <sheetName val="Sheet6"/>
      <sheetName val="MSA data"/>
      <sheetName val="MSA clinical data"/>
      <sheetName val="Exclusion"/>
      <sheetName val="Advanced_DBS"/>
    </sheetNames>
    <sheetDataSet>
      <sheetData sheetId="0">
        <row r="2">
          <cell r="A2">
            <v>20704072</v>
          </cell>
          <cell r="B2" t="str">
            <v>이헌태</v>
          </cell>
          <cell r="C2" t="str">
            <v>우금자</v>
          </cell>
          <cell r="D2">
            <v>80</v>
          </cell>
          <cell r="E2">
            <v>2</v>
          </cell>
          <cell r="F2">
            <v>162</v>
          </cell>
        </row>
        <row r="3">
          <cell r="A3">
            <v>35042257</v>
          </cell>
          <cell r="B3" t="str">
            <v>곽남순</v>
          </cell>
          <cell r="D3">
            <v>79</v>
          </cell>
          <cell r="E3">
            <v>1</v>
          </cell>
          <cell r="F3">
            <v>174</v>
          </cell>
        </row>
        <row r="4">
          <cell r="A4">
            <v>50109630</v>
          </cell>
          <cell r="B4" t="str">
            <v>신희선</v>
          </cell>
          <cell r="C4" t="str">
            <v>이용희</v>
          </cell>
          <cell r="D4">
            <v>70</v>
          </cell>
          <cell r="E4">
            <v>1</v>
          </cell>
          <cell r="F4">
            <v>175</v>
          </cell>
        </row>
        <row r="5">
          <cell r="A5">
            <v>57719139</v>
          </cell>
          <cell r="B5" t="str">
            <v>구자원</v>
          </cell>
          <cell r="C5" t="str">
            <v>전용희</v>
          </cell>
          <cell r="D5">
            <v>52</v>
          </cell>
          <cell r="E5">
            <v>2</v>
          </cell>
          <cell r="F5">
            <v>162</v>
          </cell>
        </row>
        <row r="6">
          <cell r="A6">
            <v>58084982</v>
          </cell>
          <cell r="B6" t="str">
            <v>이선해</v>
          </cell>
          <cell r="C6" t="str">
            <v>백광현</v>
          </cell>
          <cell r="D6">
            <v>59</v>
          </cell>
          <cell r="E6">
            <v>1</v>
          </cell>
          <cell r="F6">
            <v>169</v>
          </cell>
        </row>
        <row r="7">
          <cell r="A7">
            <v>25754111</v>
          </cell>
          <cell r="B7" t="str">
            <v>박은미</v>
          </cell>
          <cell r="D7">
            <v>55</v>
          </cell>
          <cell r="E7">
            <v>1</v>
          </cell>
          <cell r="F7">
            <v>163</v>
          </cell>
        </row>
        <row r="8">
          <cell r="A8">
            <v>56432840</v>
          </cell>
          <cell r="B8" t="str">
            <v>송해양</v>
          </cell>
          <cell r="C8" t="str">
            <v>한정순</v>
          </cell>
          <cell r="D8">
            <v>67</v>
          </cell>
          <cell r="E8">
            <v>2</v>
          </cell>
          <cell r="F8">
            <v>156</v>
          </cell>
        </row>
        <row r="9">
          <cell r="A9">
            <v>32977479</v>
          </cell>
          <cell r="B9" t="str">
            <v>김철곤</v>
          </cell>
          <cell r="C9" t="str">
            <v>조필애</v>
          </cell>
          <cell r="D9">
            <v>83</v>
          </cell>
          <cell r="E9">
            <v>2</v>
          </cell>
          <cell r="F9">
            <v>150</v>
          </cell>
        </row>
        <row r="10">
          <cell r="A10">
            <v>55898276</v>
          </cell>
          <cell r="B10" t="str">
            <v>이선강</v>
          </cell>
          <cell r="C10" t="str">
            <v>박용상</v>
          </cell>
          <cell r="D10">
            <v>63</v>
          </cell>
          <cell r="E10">
            <v>1</v>
          </cell>
          <cell r="F10">
            <v>175</v>
          </cell>
        </row>
        <row r="11">
          <cell r="A11">
            <v>45507148</v>
          </cell>
          <cell r="B11" t="str">
            <v>염정식</v>
          </cell>
          <cell r="C11" t="str">
            <v>이영문</v>
          </cell>
          <cell r="D11">
            <v>74</v>
          </cell>
          <cell r="E11">
            <v>1</v>
          </cell>
          <cell r="F11">
            <v>180</v>
          </cell>
        </row>
        <row r="12">
          <cell r="A12">
            <v>41825990</v>
          </cell>
          <cell r="B12" t="str">
            <v>안병진</v>
          </cell>
          <cell r="C12" t="str">
            <v>김응순</v>
          </cell>
          <cell r="D12">
            <v>71</v>
          </cell>
          <cell r="E12">
            <v>2</v>
          </cell>
          <cell r="F12">
            <v>163</v>
          </cell>
        </row>
        <row r="13">
          <cell r="A13">
            <v>57589059</v>
          </cell>
          <cell r="B13" t="str">
            <v>이광운</v>
          </cell>
          <cell r="C13" t="str">
            <v>홍미숙</v>
          </cell>
          <cell r="D13">
            <v>64</v>
          </cell>
          <cell r="E13">
            <v>2</v>
          </cell>
          <cell r="F13">
            <v>150</v>
          </cell>
        </row>
        <row r="14">
          <cell r="A14">
            <v>43975442</v>
          </cell>
          <cell r="B14" t="str">
            <v>이영기</v>
          </cell>
          <cell r="C14" t="str">
            <v>양경희</v>
          </cell>
          <cell r="D14">
            <v>66</v>
          </cell>
          <cell r="E14">
            <v>2</v>
          </cell>
          <cell r="F14">
            <v>163</v>
          </cell>
        </row>
        <row r="15">
          <cell r="A15">
            <v>59415767</v>
          </cell>
          <cell r="B15" t="str">
            <v>이각희</v>
          </cell>
          <cell r="C15" t="str">
            <v>구귀남</v>
          </cell>
          <cell r="D15">
            <v>68</v>
          </cell>
          <cell r="E15">
            <v>2</v>
          </cell>
          <cell r="F15">
            <v>152</v>
          </cell>
        </row>
        <row r="16">
          <cell r="A16">
            <v>59601986</v>
          </cell>
          <cell r="B16" t="str">
            <v>한완수</v>
          </cell>
          <cell r="C16" t="str">
            <v>김금순</v>
          </cell>
          <cell r="D16">
            <v>74</v>
          </cell>
          <cell r="E16">
            <v>2</v>
          </cell>
          <cell r="F16">
            <v>151</v>
          </cell>
        </row>
        <row r="17">
          <cell r="A17">
            <v>26121024</v>
          </cell>
          <cell r="B17" t="str">
            <v>김남채</v>
          </cell>
          <cell r="C17" t="str">
            <v>신길자</v>
          </cell>
          <cell r="D17">
            <v>74</v>
          </cell>
          <cell r="E17">
            <v>2</v>
          </cell>
          <cell r="F17">
            <v>151</v>
          </cell>
        </row>
        <row r="18">
          <cell r="A18">
            <v>25955046</v>
          </cell>
          <cell r="B18" t="str">
            <v>조민수</v>
          </cell>
          <cell r="C18" t="str">
            <v>정지혜</v>
          </cell>
          <cell r="D18">
            <v>55</v>
          </cell>
          <cell r="E18">
            <v>2</v>
          </cell>
          <cell r="F18">
            <v>161</v>
          </cell>
        </row>
        <row r="19">
          <cell r="A19">
            <v>59567048</v>
          </cell>
          <cell r="B19" t="str">
            <v>이선옥</v>
          </cell>
          <cell r="C19" t="str">
            <v>권승옥</v>
          </cell>
          <cell r="D19">
            <v>77</v>
          </cell>
          <cell r="E19">
            <v>1</v>
          </cell>
          <cell r="F19">
            <v>165</v>
          </cell>
        </row>
        <row r="20">
          <cell r="A20">
            <v>59854247</v>
          </cell>
          <cell r="B20" t="str">
            <v>박명순</v>
          </cell>
          <cell r="C20" t="str">
            <v>이정원</v>
          </cell>
          <cell r="D20">
            <v>58</v>
          </cell>
          <cell r="E20">
            <v>1</v>
          </cell>
          <cell r="F20">
            <v>162</v>
          </cell>
        </row>
        <row r="21">
          <cell r="A21">
            <v>16009451</v>
          </cell>
          <cell r="B21" t="str">
            <v>동창윤</v>
          </cell>
          <cell r="C21" t="str">
            <v>안경희</v>
          </cell>
          <cell r="D21">
            <v>66</v>
          </cell>
          <cell r="E21">
            <v>2</v>
          </cell>
          <cell r="F21">
            <v>167</v>
          </cell>
        </row>
        <row r="22">
          <cell r="A22">
            <v>59689791</v>
          </cell>
          <cell r="B22" t="str">
            <v>최주권</v>
          </cell>
          <cell r="C22" t="str">
            <v>박경희</v>
          </cell>
          <cell r="D22">
            <v>59</v>
          </cell>
          <cell r="E22">
            <v>2</v>
          </cell>
          <cell r="F22">
            <v>155</v>
          </cell>
        </row>
        <row r="23">
          <cell r="A23">
            <v>26798183</v>
          </cell>
          <cell r="B23" t="str">
            <v>김종섭</v>
          </cell>
          <cell r="C23" t="str">
            <v>양지영</v>
          </cell>
          <cell r="D23">
            <v>62</v>
          </cell>
          <cell r="E23">
            <v>2</v>
          </cell>
          <cell r="F23">
            <v>157</v>
          </cell>
        </row>
        <row r="24">
          <cell r="A24">
            <v>14693108</v>
          </cell>
          <cell r="B24" t="str">
            <v>안신덕</v>
          </cell>
          <cell r="C24" t="str">
            <v>이지환</v>
          </cell>
          <cell r="D24">
            <v>77</v>
          </cell>
          <cell r="E24">
            <v>1</v>
          </cell>
          <cell r="F24">
            <v>170</v>
          </cell>
        </row>
        <row r="25">
          <cell r="A25">
            <v>59711650</v>
          </cell>
          <cell r="B25" t="str">
            <v>이병원</v>
          </cell>
          <cell r="C25" t="str">
            <v>안은숙</v>
          </cell>
          <cell r="D25">
            <v>55</v>
          </cell>
          <cell r="E25">
            <v>2</v>
          </cell>
          <cell r="F25">
            <v>161</v>
          </cell>
        </row>
        <row r="26">
          <cell r="A26">
            <v>39351016</v>
          </cell>
          <cell r="B26" t="str">
            <v>고봉은</v>
          </cell>
          <cell r="C26" t="str">
            <v>이윤옥</v>
          </cell>
          <cell r="D26">
            <v>72</v>
          </cell>
          <cell r="E26">
            <v>2</v>
          </cell>
          <cell r="F26">
            <v>152</v>
          </cell>
        </row>
        <row r="27">
          <cell r="A27">
            <v>59572709</v>
          </cell>
          <cell r="B27" t="str">
            <v>이은</v>
          </cell>
          <cell r="C27" t="str">
            <v>김숙희</v>
          </cell>
          <cell r="D27">
            <v>65</v>
          </cell>
          <cell r="E27">
            <v>2</v>
          </cell>
          <cell r="F27">
            <v>159</v>
          </cell>
        </row>
        <row r="28">
          <cell r="A28">
            <v>52767133</v>
          </cell>
          <cell r="B28" t="str">
            <v>서두주</v>
          </cell>
          <cell r="D28">
            <v>65</v>
          </cell>
          <cell r="E28">
            <v>2</v>
          </cell>
          <cell r="F28">
            <v>145</v>
          </cell>
        </row>
        <row r="29">
          <cell r="A29">
            <v>57137528</v>
          </cell>
          <cell r="B29" t="str">
            <v>김종현</v>
          </cell>
          <cell r="C29" t="str">
            <v>임옥화</v>
          </cell>
          <cell r="D29">
            <v>61</v>
          </cell>
          <cell r="E29">
            <v>2</v>
          </cell>
          <cell r="F29">
            <v>158</v>
          </cell>
        </row>
        <row r="30">
          <cell r="A30">
            <v>57311737</v>
          </cell>
          <cell r="B30" t="str">
            <v>조호동</v>
          </cell>
          <cell r="C30" t="str">
            <v>고영숙</v>
          </cell>
          <cell r="D30">
            <v>71</v>
          </cell>
          <cell r="E30">
            <v>2</v>
          </cell>
          <cell r="F30">
            <v>156</v>
          </cell>
        </row>
        <row r="31">
          <cell r="A31">
            <v>57571469</v>
          </cell>
          <cell r="B31" t="str">
            <v>송춘선</v>
          </cell>
          <cell r="C31" t="str">
            <v>김분선</v>
          </cell>
          <cell r="D31">
            <v>64</v>
          </cell>
          <cell r="E31">
            <v>2</v>
          </cell>
          <cell r="F31">
            <v>160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D7341-DFFB-CD45-BF6B-7A87436CC724}">
  <dimension ref="A1:AC31"/>
  <sheetViews>
    <sheetView tabSelected="1" workbookViewId="0">
      <selection activeCell="L16" sqref="L16"/>
    </sheetView>
  </sheetViews>
  <sheetFormatPr defaultColWidth="7.0625" defaultRowHeight="10.5"/>
  <cols>
    <col min="1" max="1" width="9.125" style="5" bestFit="1" customWidth="1"/>
    <col min="2" max="2" width="7.0625" style="5"/>
    <col min="3" max="29" width="7.125" style="5" bestFit="1" customWidth="1"/>
    <col min="30" max="16384" width="7.0625" style="5"/>
  </cols>
  <sheetData>
    <row r="1" spans="1:29">
      <c r="A1" s="1" t="s">
        <v>30</v>
      </c>
      <c r="B1" s="1" t="s">
        <v>31</v>
      </c>
      <c r="C1" s="1" t="s">
        <v>32</v>
      </c>
      <c r="D1" s="1" t="s">
        <v>33</v>
      </c>
      <c r="E1" s="1" t="s">
        <v>58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3" t="s">
        <v>44</v>
      </c>
      <c r="Q1" s="3" t="s">
        <v>45</v>
      </c>
      <c r="R1" s="3" t="s">
        <v>46</v>
      </c>
      <c r="S1" s="3" t="s">
        <v>47</v>
      </c>
      <c r="T1" s="3" t="s">
        <v>48</v>
      </c>
      <c r="U1" s="3" t="s">
        <v>49</v>
      </c>
      <c r="V1" s="3" t="s">
        <v>50</v>
      </c>
      <c r="W1" s="3" t="s">
        <v>51</v>
      </c>
      <c r="X1" s="3" t="s">
        <v>52</v>
      </c>
      <c r="Y1" s="3" t="s">
        <v>53</v>
      </c>
      <c r="Z1" s="3" t="s">
        <v>54</v>
      </c>
      <c r="AA1" s="3" t="s">
        <v>55</v>
      </c>
      <c r="AB1" s="4" t="s">
        <v>56</v>
      </c>
      <c r="AC1" s="4" t="s">
        <v>57</v>
      </c>
    </row>
    <row r="2" spans="1:29">
      <c r="A2" s="5">
        <v>57719139</v>
      </c>
      <c r="B2" s="5" t="s">
        <v>0</v>
      </c>
      <c r="C2" s="5">
        <v>52</v>
      </c>
      <c r="D2" s="5">
        <v>2</v>
      </c>
      <c r="E2" s="5">
        <f>VLOOKUP(A2,[1]HC!$A$2:$F$31,6,FALSE)</f>
        <v>162</v>
      </c>
      <c r="F2" s="5">
        <v>59.987800174137099</v>
      </c>
      <c r="G2" s="5">
        <v>0.69097000633359495</v>
      </c>
      <c r="H2" s="5">
        <v>46.099813138210301</v>
      </c>
      <c r="I2" s="5">
        <v>0.27022289271712402</v>
      </c>
      <c r="J2" s="5">
        <v>13.549659352264801</v>
      </c>
      <c r="K2" s="5">
        <v>0.58914763096436795</v>
      </c>
      <c r="L2" s="5">
        <v>125</v>
      </c>
      <c r="M2" s="5">
        <v>1.1850000000000001</v>
      </c>
      <c r="N2" s="5">
        <v>0.33921986445994401</v>
      </c>
      <c r="O2" s="5">
        <v>0.92673344710425798</v>
      </c>
      <c r="P2" s="5">
        <v>1.6688571428571399</v>
      </c>
      <c r="Q2" s="5">
        <v>0.228289837968529</v>
      </c>
      <c r="R2" s="5">
        <v>0.50718713695735196</v>
      </c>
      <c r="S2" s="5">
        <v>0.68829996228302603</v>
      </c>
      <c r="T2" s="5">
        <v>0.46688321391038501</v>
      </c>
      <c r="U2" s="5">
        <v>0.36460459121698902</v>
      </c>
      <c r="V2" s="5">
        <v>0.125765968539199</v>
      </c>
      <c r="W2" s="5">
        <v>0.62191942728448901</v>
      </c>
      <c r="X2" s="5">
        <v>1.1956521739130399</v>
      </c>
      <c r="Y2" s="5">
        <v>0.626362976645648</v>
      </c>
      <c r="Z2" s="5">
        <v>101</v>
      </c>
      <c r="AA2" s="5">
        <v>0.86</v>
      </c>
      <c r="AB2" s="5">
        <v>4.64060875616111</v>
      </c>
      <c r="AC2" s="5">
        <v>27.302209251875301</v>
      </c>
    </row>
    <row r="3" spans="1:29">
      <c r="A3" s="5">
        <v>25754111</v>
      </c>
      <c r="B3" s="5" t="s">
        <v>1</v>
      </c>
      <c r="C3" s="5">
        <v>55</v>
      </c>
      <c r="D3" s="5">
        <v>1</v>
      </c>
      <c r="E3" s="5">
        <f>VLOOKUP(A3,[1]HC!$A$2:$F$31,6,FALSE)</f>
        <v>163</v>
      </c>
      <c r="F3" s="5">
        <v>65.400824472723698</v>
      </c>
      <c r="G3" s="5">
        <v>0.50064099138573404</v>
      </c>
      <c r="H3" s="5">
        <v>49.571368395055003</v>
      </c>
      <c r="I3" s="5">
        <v>0.25049615097025602</v>
      </c>
      <c r="J3" s="5">
        <v>15.7135116629658</v>
      </c>
      <c r="K3" s="5">
        <v>0.44201083973751398</v>
      </c>
      <c r="L3" s="5">
        <v>108</v>
      </c>
      <c r="M3" s="5">
        <v>1.1499999999999999</v>
      </c>
      <c r="N3" s="5">
        <v>0.11082766562104999</v>
      </c>
      <c r="O3" s="5">
        <v>2.21731597126592E-2</v>
      </c>
      <c r="P3" s="5">
        <v>1.4661428571428601</v>
      </c>
      <c r="Q3" s="5">
        <v>9.9695742372848797E-2</v>
      </c>
      <c r="R3" s="5">
        <v>0.43434345441501998</v>
      </c>
      <c r="S3" s="5">
        <v>0.55804323199353101</v>
      </c>
      <c r="T3" s="5">
        <v>0.38834489578902598</v>
      </c>
      <c r="U3" s="5">
        <v>0.27373018359199103</v>
      </c>
      <c r="V3" s="5">
        <v>0.143537689960168</v>
      </c>
      <c r="W3" s="5">
        <v>1.32906871455881</v>
      </c>
      <c r="X3" s="5">
        <v>1.2826086956521701</v>
      </c>
      <c r="Y3" s="5">
        <v>0.65050799370731105</v>
      </c>
      <c r="Z3" s="5">
        <v>163</v>
      </c>
      <c r="AA3" s="5">
        <v>0.99</v>
      </c>
      <c r="AB3" s="5">
        <v>5.3130065001843203</v>
      </c>
      <c r="AC3" s="5">
        <v>19.014892265452101</v>
      </c>
    </row>
    <row r="4" spans="1:29">
      <c r="A4" s="5">
        <v>25955046</v>
      </c>
      <c r="B4" s="5" t="s">
        <v>2</v>
      </c>
      <c r="C4" s="5">
        <v>55</v>
      </c>
      <c r="D4" s="5">
        <v>2</v>
      </c>
      <c r="E4" s="5">
        <f>VLOOKUP(A4,[1]HC!$A$2:$F$31,6,FALSE)</f>
        <v>161</v>
      </c>
      <c r="F4" s="5">
        <v>65.020400510665993</v>
      </c>
      <c r="G4" s="5">
        <v>0.45418935901998703</v>
      </c>
      <c r="H4" s="5">
        <v>48.703703703703702</v>
      </c>
      <c r="I4" s="5">
        <v>0.2468494458937</v>
      </c>
      <c r="J4" s="5">
        <v>14.3639517288749</v>
      </c>
      <c r="K4" s="5">
        <v>0.69496267581501603</v>
      </c>
      <c r="L4" s="5">
        <v>112.5</v>
      </c>
      <c r="M4" s="5">
        <v>1.21</v>
      </c>
      <c r="N4" s="5">
        <v>7.9207867921957498E-2</v>
      </c>
      <c r="O4" s="5">
        <v>0.56994405480542398</v>
      </c>
      <c r="P4" s="5">
        <v>1.42842857142857</v>
      </c>
      <c r="Q4" s="5">
        <v>9.8660917784094401E-2</v>
      </c>
      <c r="R4" s="5">
        <v>0.29982077988233802</v>
      </c>
      <c r="S4" s="5">
        <v>0.54492432915800704</v>
      </c>
      <c r="T4" s="5">
        <v>0.46458333333333302</v>
      </c>
      <c r="U4" s="5">
        <v>0.24812896684705699</v>
      </c>
      <c r="V4" s="5">
        <v>0.17807705755477199</v>
      </c>
      <c r="W4" s="5">
        <v>0.36556004497546601</v>
      </c>
      <c r="X4" s="5">
        <v>1.15217391304348</v>
      </c>
      <c r="Y4" s="5">
        <v>0.60595778926567301</v>
      </c>
      <c r="Z4" s="5">
        <v>126</v>
      </c>
      <c r="AA4" s="5">
        <v>0.56999999999999995</v>
      </c>
      <c r="AB4" s="5">
        <v>2.2800050769391</v>
      </c>
      <c r="AC4" s="5">
        <v>31.272870508190898</v>
      </c>
    </row>
    <row r="5" spans="1:29">
      <c r="A5" s="5">
        <v>59711650</v>
      </c>
      <c r="B5" s="5" t="s">
        <v>3</v>
      </c>
      <c r="C5" s="5">
        <v>55</v>
      </c>
      <c r="D5" s="5">
        <v>2</v>
      </c>
      <c r="E5" s="5">
        <f>VLOOKUP(A5,[1]HC!$A$2:$F$31,6,FALSE)</f>
        <v>161</v>
      </c>
      <c r="F5" s="5">
        <v>77.073253557243504</v>
      </c>
      <c r="G5" s="5">
        <v>0.482426641498574</v>
      </c>
      <c r="H5" s="5">
        <v>53.3333333333333</v>
      </c>
      <c r="I5" s="5">
        <v>0.20479450547728101</v>
      </c>
      <c r="J5" s="5">
        <v>17.081363592328898</v>
      </c>
      <c r="K5" s="5">
        <v>0.42473063964426</v>
      </c>
      <c r="L5" s="5">
        <v>105.5</v>
      </c>
      <c r="M5" s="5">
        <v>1.36</v>
      </c>
      <c r="N5" s="5">
        <v>7.0663135635129895E-2</v>
      </c>
      <c r="O5" s="5">
        <v>9.0868347346083293E-3</v>
      </c>
      <c r="P5" s="5">
        <v>1.3954285714285699</v>
      </c>
      <c r="Q5" s="5">
        <v>0.20603492320179101</v>
      </c>
      <c r="R5" s="5">
        <v>0.32059108397200797</v>
      </c>
      <c r="S5" s="5">
        <v>0.39688484351283199</v>
      </c>
      <c r="T5" s="5">
        <v>0.44444444444444398</v>
      </c>
      <c r="U5" s="5">
        <v>0.26267851073127402</v>
      </c>
      <c r="V5" s="5">
        <v>0.145402009294615</v>
      </c>
      <c r="W5" s="5">
        <v>1.2063082441649</v>
      </c>
      <c r="X5" s="5">
        <v>1.1956521739130399</v>
      </c>
      <c r="Y5" s="5">
        <v>0.65070703934721197</v>
      </c>
      <c r="Z5" s="5">
        <v>115</v>
      </c>
      <c r="AA5" s="5">
        <v>0.54</v>
      </c>
      <c r="AB5" s="5">
        <v>2.0368807322191902</v>
      </c>
      <c r="AC5" s="5">
        <v>13.461941334648399</v>
      </c>
    </row>
    <row r="6" spans="1:29">
      <c r="A6" s="5">
        <v>59854247</v>
      </c>
      <c r="B6" s="5" t="s">
        <v>4</v>
      </c>
      <c r="C6" s="5">
        <v>58</v>
      </c>
      <c r="D6" s="5">
        <v>1</v>
      </c>
      <c r="E6" s="5">
        <f>VLOOKUP(A6,[1]HC!$A$2:$F$31,6,FALSE)</f>
        <v>162</v>
      </c>
      <c r="F6" s="5">
        <v>38.520334568758102</v>
      </c>
      <c r="G6" s="5">
        <v>0.83476539062447896</v>
      </c>
      <c r="H6" s="5">
        <v>55.643482161921199</v>
      </c>
      <c r="I6" s="5">
        <v>0.25343748275988598</v>
      </c>
      <c r="J6" s="5">
        <v>14.920132767947401</v>
      </c>
      <c r="K6" s="5">
        <v>0.58059787525277895</v>
      </c>
      <c r="L6" s="5">
        <v>109.5</v>
      </c>
      <c r="M6" s="5">
        <v>0.625</v>
      </c>
      <c r="N6" s="5">
        <v>0.14208014178030701</v>
      </c>
      <c r="O6" s="5">
        <v>0.91536614204892996</v>
      </c>
      <c r="P6" s="5">
        <v>1.46142857142857</v>
      </c>
      <c r="Q6" s="5">
        <v>0.22682565683511599</v>
      </c>
      <c r="R6" s="5">
        <v>1.1990047970922599</v>
      </c>
      <c r="S6" s="5">
        <v>1.3261462107209001</v>
      </c>
      <c r="T6" s="5">
        <v>0.52844717438194799</v>
      </c>
      <c r="U6" s="5">
        <v>0.39622573448794102</v>
      </c>
      <c r="V6" s="5">
        <v>0.26335249081316098</v>
      </c>
      <c r="W6" s="5">
        <v>0.54913937752223696</v>
      </c>
      <c r="X6" s="5">
        <v>1.1956521739130399</v>
      </c>
      <c r="Y6" s="5">
        <v>0.626362976645648</v>
      </c>
      <c r="Z6" s="5">
        <v>89</v>
      </c>
      <c r="AA6" s="5">
        <v>1.26</v>
      </c>
      <c r="AB6" s="5">
        <v>2.58121865625125</v>
      </c>
      <c r="AC6" s="5">
        <v>18.854018764035001</v>
      </c>
    </row>
    <row r="7" spans="1:29">
      <c r="A7" s="5">
        <v>58084982</v>
      </c>
      <c r="B7" s="5" t="s">
        <v>5</v>
      </c>
      <c r="C7" s="5">
        <v>59</v>
      </c>
      <c r="D7" s="5">
        <v>1</v>
      </c>
      <c r="E7" s="5">
        <f>VLOOKUP(A7,[1]HC!$A$2:$F$31,6,FALSE)</f>
        <v>169</v>
      </c>
      <c r="F7" s="5">
        <v>68.752740987489602</v>
      </c>
      <c r="G7" s="5">
        <v>0.42765018772757701</v>
      </c>
      <c r="H7" s="5">
        <v>54.590886805798903</v>
      </c>
      <c r="I7" s="5">
        <v>0.17545486717724401</v>
      </c>
      <c r="J7" s="5">
        <v>19.391369023286099</v>
      </c>
      <c r="K7" s="5">
        <v>0.35741468099768497</v>
      </c>
      <c r="L7" s="5">
        <v>94</v>
      </c>
      <c r="M7" s="5">
        <v>1.0549999999999999</v>
      </c>
      <c r="N7" s="5">
        <v>6.8727208131836706E-2</v>
      </c>
      <c r="O7" s="5">
        <v>8.2643131454040397E-2</v>
      </c>
      <c r="P7" s="5">
        <v>1.65</v>
      </c>
      <c r="Q7" s="5">
        <v>0.16165807537309501</v>
      </c>
      <c r="R7" s="5">
        <v>0.47261548185910401</v>
      </c>
      <c r="S7" s="5">
        <v>0.71569986304723399</v>
      </c>
      <c r="T7" s="5">
        <v>0.49609447725185002</v>
      </c>
      <c r="U7" s="5">
        <v>0.40360648605940203</v>
      </c>
      <c r="V7" s="5">
        <v>0.13891049414054099</v>
      </c>
      <c r="W7" s="5">
        <v>0.40160738829744203</v>
      </c>
      <c r="X7" s="5">
        <v>1.2173913043478299</v>
      </c>
      <c r="Y7" s="5">
        <v>0.59770915655330603</v>
      </c>
      <c r="Z7" s="5">
        <v>130</v>
      </c>
      <c r="AA7" s="5">
        <v>0.81</v>
      </c>
      <c r="AB7" s="5">
        <v>3.7436146901076701</v>
      </c>
      <c r="AC7" s="5">
        <v>27.930080106132799</v>
      </c>
    </row>
    <row r="8" spans="1:29">
      <c r="A8" s="5">
        <v>59689791</v>
      </c>
      <c r="B8" s="5" t="s">
        <v>6</v>
      </c>
      <c r="C8" s="5">
        <v>59</v>
      </c>
      <c r="D8" s="5">
        <v>2</v>
      </c>
      <c r="E8" s="5">
        <f>VLOOKUP(A8,[1]HC!$A$2:$F$31,6,FALSE)</f>
        <v>155</v>
      </c>
      <c r="F8" s="5">
        <v>64.262238415663404</v>
      </c>
      <c r="G8" s="5">
        <v>0.530106496991128</v>
      </c>
      <c r="H8" s="5">
        <v>52.938363661914103</v>
      </c>
      <c r="I8" s="5">
        <v>0.16196653886492801</v>
      </c>
      <c r="J8" s="5">
        <v>13.2341716353422</v>
      </c>
      <c r="K8" s="5">
        <v>0.67276354761157897</v>
      </c>
      <c r="L8" s="5">
        <v>102</v>
      </c>
      <c r="M8" s="5">
        <v>1.0549999999999999</v>
      </c>
      <c r="N8" s="5">
        <v>6.6583407910998801E-2</v>
      </c>
      <c r="O8" s="5">
        <v>0.30270108552013603</v>
      </c>
      <c r="P8" s="5">
        <v>1.6405714285714299</v>
      </c>
      <c r="Q8" s="5">
        <v>0.22896727714783199</v>
      </c>
      <c r="R8" s="5">
        <v>0.59666538284787296</v>
      </c>
      <c r="S8" s="5">
        <v>0.73797233301702003</v>
      </c>
      <c r="T8" s="5">
        <v>0.46659178191066603</v>
      </c>
      <c r="U8" s="5">
        <v>0.34302451271961698</v>
      </c>
      <c r="V8" s="5">
        <v>0.29559496669908403</v>
      </c>
      <c r="W8" s="5">
        <v>1.31577278452951</v>
      </c>
      <c r="X8" s="5">
        <v>1.15217391304348</v>
      </c>
      <c r="Y8" s="5">
        <v>0.60595778926567301</v>
      </c>
      <c r="Z8" s="5">
        <v>107</v>
      </c>
      <c r="AA8" s="5">
        <v>1.07</v>
      </c>
      <c r="AB8" s="5">
        <v>3.7633065676560902</v>
      </c>
      <c r="AC8" s="5">
        <v>14.0780827882451</v>
      </c>
    </row>
    <row r="9" spans="1:29">
      <c r="A9" s="5">
        <v>57137528</v>
      </c>
      <c r="B9" s="5" t="s">
        <v>7</v>
      </c>
      <c r="C9" s="5">
        <v>61</v>
      </c>
      <c r="D9" s="5">
        <v>2</v>
      </c>
      <c r="E9" s="5">
        <f>VLOOKUP(A9,[1]HC!$A$2:$F$31,6,FALSE)</f>
        <v>158</v>
      </c>
      <c r="F9" s="5">
        <v>64.918282082845195</v>
      </c>
      <c r="G9" s="5">
        <v>0.48798807504637998</v>
      </c>
      <c r="H9" s="5">
        <v>45.877351052395298</v>
      </c>
      <c r="I9" s="5">
        <v>0.28124213473017301</v>
      </c>
      <c r="J9" s="5">
        <v>11.258594292051599</v>
      </c>
      <c r="K9" s="5">
        <v>0.649245389281771</v>
      </c>
      <c r="L9" s="5">
        <v>126</v>
      </c>
      <c r="M9" s="5">
        <v>1.33</v>
      </c>
      <c r="N9" s="5">
        <v>0.18144228665639001</v>
      </c>
      <c r="O9" s="5">
        <v>0.927854808831579</v>
      </c>
      <c r="P9" s="5">
        <v>1.5038571428571399</v>
      </c>
      <c r="Q9" s="5">
        <v>7.6914383362917199E-2</v>
      </c>
      <c r="R9" s="5">
        <v>0.59750664348261495</v>
      </c>
      <c r="S9" s="5">
        <v>0.32263838774908798</v>
      </c>
      <c r="T9" s="5">
        <v>0.46277966282903998</v>
      </c>
      <c r="U9" s="5">
        <v>0.27046626407003199</v>
      </c>
      <c r="V9" s="5">
        <v>0.11762364705038</v>
      </c>
      <c r="W9" s="5">
        <v>0.36309602531825802</v>
      </c>
      <c r="X9" s="5">
        <v>1.23913043478261</v>
      </c>
      <c r="Y9" s="5">
        <v>0.64077131114911201</v>
      </c>
      <c r="Z9" s="5">
        <v>119</v>
      </c>
      <c r="AA9" s="5">
        <v>1.19</v>
      </c>
      <c r="AB9" s="5">
        <v>2.5644376238752402</v>
      </c>
      <c r="AC9" s="5">
        <v>20.936635700216499</v>
      </c>
    </row>
    <row r="10" spans="1:29">
      <c r="A10" s="5">
        <v>26798183</v>
      </c>
      <c r="B10" s="5" t="s">
        <v>8</v>
      </c>
      <c r="C10" s="5">
        <v>62</v>
      </c>
      <c r="D10" s="5">
        <v>2</v>
      </c>
      <c r="E10" s="5">
        <f>VLOOKUP(A10,[1]HC!$A$2:$F$31,6,FALSE)</f>
        <v>157</v>
      </c>
      <c r="F10" s="5">
        <v>57.587858860129501</v>
      </c>
      <c r="G10" s="5">
        <v>0.33347196114682198</v>
      </c>
      <c r="H10" s="5">
        <v>46.754385964912302</v>
      </c>
      <c r="I10" s="5">
        <v>5.6330327246654703E-2</v>
      </c>
      <c r="J10" s="5">
        <v>9.3854829885948803</v>
      </c>
      <c r="K10" s="5">
        <v>0.596666499316576</v>
      </c>
      <c r="L10" s="5">
        <v>94</v>
      </c>
      <c r="M10" s="5">
        <v>0.9</v>
      </c>
      <c r="N10" s="5">
        <v>6.8962170916742005E-2</v>
      </c>
      <c r="O10" s="5">
        <v>0.92422468567252802</v>
      </c>
      <c r="P10" s="5">
        <v>1.6028571428571401</v>
      </c>
      <c r="Q10" s="5">
        <v>0.21945460339831199</v>
      </c>
      <c r="R10" s="5">
        <v>0.40749364325260101</v>
      </c>
      <c r="S10" s="5">
        <v>0.14367094553759799</v>
      </c>
      <c r="T10" s="5">
        <v>0.594444444444444</v>
      </c>
      <c r="U10" s="5">
        <v>0.276610253961659</v>
      </c>
      <c r="V10" s="5">
        <v>8.6484055430183199E-2</v>
      </c>
      <c r="W10" s="5">
        <v>1.0142523525262099</v>
      </c>
      <c r="X10" s="5">
        <v>1.1739130434782601</v>
      </c>
      <c r="Y10" s="5">
        <v>0.60380342027839395</v>
      </c>
      <c r="Z10" s="5">
        <v>125</v>
      </c>
      <c r="AA10" s="5">
        <v>0.85</v>
      </c>
      <c r="AB10" s="5">
        <v>4.3725242453947599</v>
      </c>
      <c r="AC10" s="5">
        <v>8.9184519255751802</v>
      </c>
    </row>
    <row r="11" spans="1:29">
      <c r="A11" s="5">
        <v>55898276</v>
      </c>
      <c r="B11" s="5" t="s">
        <v>9</v>
      </c>
      <c r="C11" s="5">
        <v>63</v>
      </c>
      <c r="D11" s="5">
        <v>1</v>
      </c>
      <c r="E11" s="5">
        <f>VLOOKUP(A11,[1]HC!$A$2:$F$31,6,FALSE)</f>
        <v>175</v>
      </c>
      <c r="F11" s="5">
        <v>73.9304085645322</v>
      </c>
      <c r="G11" s="5">
        <v>0.45433790466480101</v>
      </c>
      <c r="H11" s="5">
        <v>53.320487981751803</v>
      </c>
      <c r="I11" s="5">
        <v>0.29795056608730802</v>
      </c>
      <c r="J11" s="5">
        <v>14.493486446659601</v>
      </c>
      <c r="K11" s="5">
        <v>0.54475424187309596</v>
      </c>
      <c r="L11" s="5">
        <v>102</v>
      </c>
      <c r="M11" s="5">
        <v>1.175</v>
      </c>
      <c r="N11" s="5">
        <v>3.8783311424381697E-2</v>
      </c>
      <c r="O11" s="5">
        <v>3.6201876124830798E-3</v>
      </c>
      <c r="P11" s="5">
        <v>1.4567142857142901</v>
      </c>
      <c r="Q11" s="5">
        <v>8.3161656406507203E-2</v>
      </c>
      <c r="R11" s="5">
        <v>0.56822530065943999</v>
      </c>
      <c r="S11" s="5">
        <v>0.82730946445593101</v>
      </c>
      <c r="T11" s="5">
        <v>0.46472191203525398</v>
      </c>
      <c r="U11" s="5">
        <v>0.34768575240271798</v>
      </c>
      <c r="V11" s="5">
        <v>9.4472736797059101E-2</v>
      </c>
      <c r="W11" s="5">
        <v>1.23987284931888</v>
      </c>
      <c r="X11" s="5">
        <v>1.1739130434782601</v>
      </c>
      <c r="Y11" s="5">
        <v>0.60380342027839395</v>
      </c>
      <c r="Z11" s="5">
        <v>96</v>
      </c>
      <c r="AA11" s="5">
        <v>0.91</v>
      </c>
      <c r="AB11" s="5">
        <v>2.2015681750411198</v>
      </c>
      <c r="AC11" s="5">
        <v>28.7899870413586</v>
      </c>
    </row>
    <row r="12" spans="1:29">
      <c r="A12" s="5">
        <v>57589059</v>
      </c>
      <c r="B12" s="5" t="s">
        <v>10</v>
      </c>
      <c r="C12" s="5">
        <v>64</v>
      </c>
      <c r="D12" s="5">
        <v>2</v>
      </c>
      <c r="E12" s="5">
        <f>VLOOKUP(A12,[1]HC!$A$2:$F$31,6,FALSE)</f>
        <v>150</v>
      </c>
      <c r="F12" s="5">
        <v>50.517701593871102</v>
      </c>
      <c r="G12" s="5">
        <v>0.50804144220929004</v>
      </c>
      <c r="H12" s="5">
        <v>46.777383920327097</v>
      </c>
      <c r="I12" s="5">
        <v>0.27585978646986697</v>
      </c>
      <c r="J12" s="5">
        <v>13.105770252269901</v>
      </c>
      <c r="K12" s="5">
        <v>0.49408078420315699</v>
      </c>
      <c r="L12" s="5">
        <v>117</v>
      </c>
      <c r="M12" s="5">
        <v>0.89500000000000002</v>
      </c>
      <c r="N12" s="5">
        <v>9.7052703837851806E-2</v>
      </c>
      <c r="O12" s="5">
        <v>0.36629183921953301</v>
      </c>
      <c r="P12" s="5">
        <v>1.65471428571429</v>
      </c>
      <c r="Q12" s="5">
        <v>0.206750731940714</v>
      </c>
      <c r="R12" s="5">
        <v>0.35258309507734997</v>
      </c>
      <c r="S12" s="5">
        <v>0.52499948836253896</v>
      </c>
      <c r="T12" s="5">
        <v>0.51145725184672197</v>
      </c>
      <c r="U12" s="5">
        <v>0.37109096595327801</v>
      </c>
      <c r="V12" s="5">
        <v>0.11186273419409</v>
      </c>
      <c r="W12" s="5">
        <v>0.97154164101080598</v>
      </c>
      <c r="X12" s="5">
        <v>1.1956521739130399</v>
      </c>
      <c r="Y12" s="5">
        <v>0.626362976645648</v>
      </c>
      <c r="Z12" s="5">
        <v>130</v>
      </c>
      <c r="AA12" s="5">
        <v>0.7</v>
      </c>
      <c r="AB12" s="5">
        <v>2.9725018988959002</v>
      </c>
      <c r="AC12" s="5">
        <v>30.109103191499901</v>
      </c>
    </row>
    <row r="13" spans="1:29">
      <c r="A13" s="5">
        <v>57571469</v>
      </c>
      <c r="B13" s="5" t="s">
        <v>11</v>
      </c>
      <c r="C13" s="5">
        <v>64</v>
      </c>
      <c r="D13" s="5">
        <v>2</v>
      </c>
      <c r="E13" s="5">
        <f>VLOOKUP(A13,[1]HC!$A$2:$F$31,6,FALSE)</f>
        <v>160</v>
      </c>
      <c r="F13" s="5">
        <v>62.966359107008003</v>
      </c>
      <c r="G13" s="5">
        <v>0.55183137062647403</v>
      </c>
      <c r="H13" s="5">
        <v>39.817568023287699</v>
      </c>
      <c r="I13" s="5">
        <v>0.34074916255509902</v>
      </c>
      <c r="J13" s="5">
        <v>12.958242115704699</v>
      </c>
      <c r="K13" s="5">
        <v>0.64754995565965701</v>
      </c>
      <c r="L13" s="5">
        <v>146</v>
      </c>
      <c r="M13" s="5">
        <v>1.47</v>
      </c>
      <c r="N13" s="5">
        <v>8.2771150873950095E-2</v>
      </c>
      <c r="O13" s="5">
        <v>0.43954790143525002</v>
      </c>
      <c r="P13" s="5">
        <v>1.5038571428571399</v>
      </c>
      <c r="Q13" s="5">
        <v>0.156122084723224</v>
      </c>
      <c r="R13" s="5">
        <v>0.73011962611780401</v>
      </c>
      <c r="S13" s="5">
        <v>0.62145981714983101</v>
      </c>
      <c r="T13" s="5">
        <v>0.48730705635195298</v>
      </c>
      <c r="U13" s="5">
        <v>0.31052824144589702</v>
      </c>
      <c r="V13" s="5">
        <v>0.13977690499554801</v>
      </c>
      <c r="W13" s="5">
        <v>0.93514208853915803</v>
      </c>
      <c r="X13" s="5">
        <v>1.1956521739130399</v>
      </c>
      <c r="Y13" s="5">
        <v>0.626362976645648</v>
      </c>
      <c r="Z13" s="5">
        <v>119</v>
      </c>
      <c r="AA13" s="5">
        <v>1.29</v>
      </c>
      <c r="AB13" s="5">
        <v>2.9926933093586001</v>
      </c>
      <c r="AC13" s="5">
        <v>18.3849411516651</v>
      </c>
    </row>
    <row r="14" spans="1:29">
      <c r="A14" s="5">
        <v>59572709</v>
      </c>
      <c r="B14" s="5" t="s">
        <v>12</v>
      </c>
      <c r="C14" s="5">
        <v>65</v>
      </c>
      <c r="D14" s="5">
        <v>2</v>
      </c>
      <c r="E14" s="5">
        <f>VLOOKUP(A14,[1]HC!$A$2:$F$31,6,FALSE)</f>
        <v>159</v>
      </c>
      <c r="F14" s="5">
        <v>53.889860558730803</v>
      </c>
      <c r="G14" s="5">
        <v>0.41523653993283699</v>
      </c>
      <c r="H14" s="5">
        <v>52.846933471011901</v>
      </c>
      <c r="I14" s="5">
        <v>0.15638399927751701</v>
      </c>
      <c r="J14" s="5">
        <v>12.733402093094901</v>
      </c>
      <c r="K14" s="5">
        <v>0.56323061909307204</v>
      </c>
      <c r="L14" s="5">
        <v>103</v>
      </c>
      <c r="M14" s="5">
        <v>0.88</v>
      </c>
      <c r="N14" s="5">
        <v>0.124934273415199</v>
      </c>
      <c r="O14" s="5">
        <v>0.36466341889207499</v>
      </c>
      <c r="P14" s="5">
        <v>1.5132857142857099</v>
      </c>
      <c r="Q14" s="5">
        <v>0.108618105066301</v>
      </c>
      <c r="R14" s="5">
        <v>0.33958378753021701</v>
      </c>
      <c r="S14" s="5">
        <v>0.57975676998567505</v>
      </c>
      <c r="T14" s="5">
        <v>0.53742274079405095</v>
      </c>
      <c r="U14" s="5">
        <v>0.36343272481220901</v>
      </c>
      <c r="V14" s="5">
        <v>0.115744337623777</v>
      </c>
      <c r="W14" s="5">
        <v>1.0782251006863099</v>
      </c>
      <c r="X14" s="5">
        <v>1.1956521739130399</v>
      </c>
      <c r="Y14" s="5">
        <v>0.60103369786458605</v>
      </c>
      <c r="Z14" s="5">
        <v>143</v>
      </c>
      <c r="AA14" s="5">
        <v>0.75</v>
      </c>
      <c r="AB14" s="5">
        <v>0.68518740018678703</v>
      </c>
      <c r="AC14" s="5">
        <v>25.216351810326501</v>
      </c>
    </row>
    <row r="15" spans="1:29">
      <c r="A15" s="5">
        <v>52767133</v>
      </c>
      <c r="B15" s="5" t="s">
        <v>13</v>
      </c>
      <c r="C15" s="5">
        <v>65</v>
      </c>
      <c r="D15" s="5">
        <v>2</v>
      </c>
      <c r="E15" s="5">
        <f>VLOOKUP(A15,[1]HC!$A$2:$F$31,6,FALSE)</f>
        <v>145</v>
      </c>
      <c r="F15" s="5">
        <v>52.612313847557701</v>
      </c>
      <c r="G15" s="5">
        <v>0.50612305840921101</v>
      </c>
      <c r="H15" s="5">
        <v>48.294271618690097</v>
      </c>
      <c r="I15" s="5">
        <v>0.30780603907950599</v>
      </c>
      <c r="J15" s="5">
        <v>14.897919319252001</v>
      </c>
      <c r="K15" s="5">
        <v>0.41856230424455898</v>
      </c>
      <c r="L15" s="5">
        <v>122</v>
      </c>
      <c r="M15" s="5">
        <v>0.92500000000000004</v>
      </c>
      <c r="N15" s="5">
        <v>0.15120914142297001</v>
      </c>
      <c r="O15" s="5">
        <v>0.88171247408129505</v>
      </c>
      <c r="P15" s="5">
        <v>1.33414285714286</v>
      </c>
      <c r="Q15" s="5">
        <v>7.80324243818699E-2</v>
      </c>
      <c r="R15" s="5">
        <v>0.29954799378693098</v>
      </c>
      <c r="S15" s="5">
        <v>0.62440025851504199</v>
      </c>
      <c r="T15" s="5">
        <v>0.48552844014798902</v>
      </c>
      <c r="U15" s="5">
        <v>0.20271571769581301</v>
      </c>
      <c r="V15" s="5">
        <v>0.154562334253117</v>
      </c>
      <c r="W15" s="5">
        <v>1.0559334468314101</v>
      </c>
      <c r="X15" s="5">
        <v>1.4347826086956501</v>
      </c>
      <c r="Y15" s="5">
        <v>0.68371229609108297</v>
      </c>
      <c r="Z15" s="5">
        <v>129</v>
      </c>
      <c r="AA15" s="5">
        <v>0.54</v>
      </c>
      <c r="AB15" s="5">
        <v>1.9989210310583101</v>
      </c>
      <c r="AC15" s="5">
        <v>25.940503805772199</v>
      </c>
    </row>
    <row r="16" spans="1:29">
      <c r="A16" s="5">
        <v>43975442</v>
      </c>
      <c r="B16" s="5" t="s">
        <v>14</v>
      </c>
      <c r="C16" s="5">
        <v>66</v>
      </c>
      <c r="D16" s="5">
        <v>2</v>
      </c>
      <c r="E16" s="5">
        <f>VLOOKUP(A16,[1]HC!$A$2:$F$31,6,FALSE)</f>
        <v>163</v>
      </c>
      <c r="F16" s="5">
        <v>76.456271401986299</v>
      </c>
      <c r="G16" s="5">
        <v>0.55607123559106797</v>
      </c>
      <c r="H16" s="5">
        <v>51.432748538011701</v>
      </c>
      <c r="I16" s="5">
        <v>0.193213398010746</v>
      </c>
      <c r="J16" s="5">
        <v>16.425494580027902</v>
      </c>
      <c r="K16" s="5">
        <v>0.599659712232682</v>
      </c>
      <c r="L16" s="5">
        <v>102</v>
      </c>
      <c r="M16" s="5">
        <v>1.2350000000000001</v>
      </c>
      <c r="N16" s="5">
        <v>5.1211732400887E-2</v>
      </c>
      <c r="O16" s="5">
        <v>0.87348288554792297</v>
      </c>
      <c r="P16" s="5">
        <v>1.452</v>
      </c>
      <c r="Q16" s="5">
        <v>0.110564541813079</v>
      </c>
      <c r="R16" s="5">
        <v>0.46670462928833101</v>
      </c>
      <c r="S16" s="5">
        <v>0.82464401107840402</v>
      </c>
      <c r="T16" s="5">
        <v>0.49791666666666701</v>
      </c>
      <c r="U16" s="5">
        <v>0.41362475769816898</v>
      </c>
      <c r="V16" s="5">
        <v>0.41886571513312298</v>
      </c>
      <c r="W16" s="5">
        <v>1.2336868978969</v>
      </c>
      <c r="X16" s="5">
        <v>1.1304347826087</v>
      </c>
      <c r="Y16" s="5">
        <v>0.60742718440353005</v>
      </c>
      <c r="Z16" s="5">
        <v>110</v>
      </c>
      <c r="AA16" s="5">
        <v>0.86</v>
      </c>
      <c r="AB16" s="5">
        <v>6.94112675883615</v>
      </c>
      <c r="AC16" s="5">
        <v>17.599841845949101</v>
      </c>
    </row>
    <row r="17" spans="1:29">
      <c r="A17" s="5">
        <v>16009451</v>
      </c>
      <c r="B17" s="5" t="s">
        <v>15</v>
      </c>
      <c r="C17" s="5">
        <v>66</v>
      </c>
      <c r="D17" s="5">
        <v>2</v>
      </c>
      <c r="E17" s="5">
        <f>VLOOKUP(A17,[1]HC!$A$2:$F$31,6,FALSE)</f>
        <v>167</v>
      </c>
      <c r="F17" s="5">
        <v>62.1031812017482</v>
      </c>
      <c r="G17" s="5">
        <v>0.43803033705506</v>
      </c>
      <c r="H17" s="5">
        <v>49.172408532356897</v>
      </c>
      <c r="I17" s="5">
        <v>0.243168851901265</v>
      </c>
      <c r="J17" s="5">
        <v>11.767963218918799</v>
      </c>
      <c r="K17" s="5">
        <v>0.68646144583861402</v>
      </c>
      <c r="L17" s="5">
        <v>103.5</v>
      </c>
      <c r="M17" s="5">
        <v>1.06</v>
      </c>
      <c r="N17" s="5">
        <v>7.0936978443854798E-2</v>
      </c>
      <c r="O17" s="5">
        <v>0.18596290536202001</v>
      </c>
      <c r="P17" s="5">
        <v>1.48971428571429</v>
      </c>
      <c r="Q17" s="5">
        <v>9.9419481470917795E-2</v>
      </c>
      <c r="R17" s="5">
        <v>0.50500601163318903</v>
      </c>
      <c r="S17" s="5">
        <v>0.62041627291105905</v>
      </c>
      <c r="T17" s="5">
        <v>0.41474801863341099</v>
      </c>
      <c r="U17" s="5">
        <v>0.19523276433633799</v>
      </c>
      <c r="V17" s="5">
        <v>0.149379668624323</v>
      </c>
      <c r="W17" s="5">
        <v>0.77766793395918998</v>
      </c>
      <c r="X17" s="5">
        <v>1.1739130434782601</v>
      </c>
      <c r="Y17" s="5">
        <v>0.62994424480445999</v>
      </c>
      <c r="Z17" s="5">
        <v>133</v>
      </c>
      <c r="AA17" s="5">
        <v>1.02</v>
      </c>
      <c r="AB17" s="5">
        <v>1.21135192989662</v>
      </c>
      <c r="AC17" s="5">
        <v>32.499709271170303</v>
      </c>
    </row>
    <row r="18" spans="1:29">
      <c r="A18" s="5">
        <v>56432840</v>
      </c>
      <c r="B18" s="5" t="s">
        <v>16</v>
      </c>
      <c r="C18" s="5">
        <v>67</v>
      </c>
      <c r="D18" s="5">
        <v>2</v>
      </c>
      <c r="E18" s="5">
        <f>VLOOKUP(A18,[1]HC!$A$2:$F$31,6,FALSE)</f>
        <v>156</v>
      </c>
      <c r="F18" s="5">
        <v>51.121493327595097</v>
      </c>
      <c r="G18" s="5">
        <v>0.52704081094848798</v>
      </c>
      <c r="H18" s="5">
        <v>44.367206018000999</v>
      </c>
      <c r="I18" s="5">
        <v>0.27450591450509598</v>
      </c>
      <c r="J18" s="5">
        <v>11.7478004891928</v>
      </c>
      <c r="K18" s="5">
        <v>0.60442715782370005</v>
      </c>
      <c r="L18" s="5">
        <v>137.5</v>
      </c>
      <c r="M18" s="5">
        <v>1.0149999999999999</v>
      </c>
      <c r="N18" s="5">
        <v>5.3666010058757103E-2</v>
      </c>
      <c r="O18" s="5">
        <v>0.92784413311192404</v>
      </c>
      <c r="P18" s="5">
        <v>1.65471428571429</v>
      </c>
      <c r="Q18" s="5">
        <v>0.191088605438264</v>
      </c>
      <c r="R18" s="5">
        <v>0.41883266834086602</v>
      </c>
      <c r="S18" s="5">
        <v>0.62356095917444498</v>
      </c>
      <c r="T18" s="5">
        <v>0.45181962722839097</v>
      </c>
      <c r="U18" s="5">
        <v>0.33270637199347902</v>
      </c>
      <c r="V18" s="5">
        <v>0.11617737846467199</v>
      </c>
      <c r="W18" s="5">
        <v>0.99122475026002199</v>
      </c>
      <c r="X18" s="5">
        <v>1.23913043478261</v>
      </c>
      <c r="Y18" s="5">
        <v>0.59388261146907495</v>
      </c>
      <c r="Z18" s="5">
        <v>130</v>
      </c>
      <c r="AA18" s="5">
        <v>0.76</v>
      </c>
      <c r="AB18" s="5">
        <v>3.8142550568959099</v>
      </c>
      <c r="AC18" s="5">
        <v>32.339114191861398</v>
      </c>
    </row>
    <row r="19" spans="1:29">
      <c r="A19" s="5">
        <v>59415767</v>
      </c>
      <c r="B19" s="5" t="s">
        <v>17</v>
      </c>
      <c r="C19" s="5">
        <v>68</v>
      </c>
      <c r="D19" s="5">
        <v>2</v>
      </c>
      <c r="E19" s="5">
        <f>VLOOKUP(A19,[1]HC!$A$2:$F$31,6,FALSE)</f>
        <v>152</v>
      </c>
      <c r="F19" s="5">
        <v>77.986446371892896</v>
      </c>
      <c r="G19" s="5">
        <v>0.62774323601959003</v>
      </c>
      <c r="H19" s="5">
        <v>49.095238095238102</v>
      </c>
      <c r="I19" s="5">
        <v>0.20667204563177199</v>
      </c>
      <c r="J19" s="5">
        <v>20.4627240315649</v>
      </c>
      <c r="K19" s="5">
        <v>0.67035090370362904</v>
      </c>
      <c r="L19" s="5">
        <v>105</v>
      </c>
      <c r="M19" s="5">
        <v>1.355</v>
      </c>
      <c r="N19" s="5">
        <v>0.106587924323572</v>
      </c>
      <c r="O19" s="5">
        <v>0.26886671593634198</v>
      </c>
      <c r="P19" s="5">
        <v>1.65</v>
      </c>
      <c r="Q19" s="5">
        <v>0.14877275736280901</v>
      </c>
      <c r="R19" s="5">
        <v>0.44646249359817303</v>
      </c>
      <c r="S19" s="5">
        <v>0.587006847689442</v>
      </c>
      <c r="T19" s="5">
        <v>0.52666666666666695</v>
      </c>
      <c r="U19" s="5">
        <v>0.29954834344808201</v>
      </c>
      <c r="V19" s="5">
        <v>0.13087647052588999</v>
      </c>
      <c r="W19" s="5">
        <v>0.39612810206771898</v>
      </c>
      <c r="X19" s="5">
        <v>1.1956521739130399</v>
      </c>
      <c r="Y19" s="5">
        <v>0.60103369786458605</v>
      </c>
      <c r="Z19" s="5">
        <v>130</v>
      </c>
      <c r="AA19" s="5">
        <v>0.89</v>
      </c>
      <c r="AB19" s="5">
        <v>2.9598948025510401</v>
      </c>
      <c r="AC19" s="5">
        <v>22.948724365303001</v>
      </c>
    </row>
    <row r="20" spans="1:29">
      <c r="A20" s="5">
        <v>50109630</v>
      </c>
      <c r="B20" s="5" t="s">
        <v>18</v>
      </c>
      <c r="C20" s="5">
        <v>70</v>
      </c>
      <c r="D20" s="5">
        <v>2</v>
      </c>
      <c r="E20" s="5">
        <f>VLOOKUP(A20,[1]HC!$A$2:$F$31,6,FALSE)</f>
        <v>175</v>
      </c>
      <c r="F20" s="5">
        <v>63.388700269140401</v>
      </c>
      <c r="G20" s="5">
        <v>0.441643930748087</v>
      </c>
      <c r="H20" s="5">
        <v>49.792925091266497</v>
      </c>
      <c r="I20" s="5">
        <v>0.24133897477149599</v>
      </c>
      <c r="J20" s="5">
        <v>12.315111061993401</v>
      </c>
      <c r="K20" s="5">
        <v>0.55168804064660204</v>
      </c>
      <c r="L20" s="5">
        <v>116.5</v>
      </c>
      <c r="M20" s="5">
        <v>1.1299999999999999</v>
      </c>
      <c r="N20" s="5">
        <v>0.19773673127973701</v>
      </c>
      <c r="O20" s="5">
        <v>0.35393747756664501</v>
      </c>
      <c r="P20" s="5">
        <v>1.4684999999999999</v>
      </c>
      <c r="Q20" s="5">
        <v>0.120387372907675</v>
      </c>
      <c r="R20" s="5">
        <v>0.408841582038945</v>
      </c>
      <c r="S20" s="5">
        <v>0.43841350513471899</v>
      </c>
      <c r="T20" s="5">
        <v>0.50167934568941297</v>
      </c>
      <c r="U20" s="5">
        <v>0.29939271638025999</v>
      </c>
      <c r="V20" s="5">
        <v>0.114502730365123</v>
      </c>
      <c r="W20" s="5">
        <v>1.06671057039136</v>
      </c>
      <c r="X20" s="5">
        <v>2</v>
      </c>
      <c r="Y20" s="5">
        <v>0.35355339059327401</v>
      </c>
      <c r="Z20" s="5">
        <v>134</v>
      </c>
      <c r="AA20" s="5">
        <v>0.92</v>
      </c>
      <c r="AB20" s="5">
        <v>7.1830251056502501</v>
      </c>
      <c r="AC20" s="5">
        <v>27.701560440137801</v>
      </c>
    </row>
    <row r="21" spans="1:29">
      <c r="A21" s="5">
        <v>41825990</v>
      </c>
      <c r="B21" s="5" t="s">
        <v>19</v>
      </c>
      <c r="C21" s="5">
        <v>71</v>
      </c>
      <c r="D21" s="5">
        <v>2</v>
      </c>
      <c r="E21" s="5">
        <f>VLOOKUP(A21,[1]HC!$A$2:$F$31,6,FALSE)</f>
        <v>163</v>
      </c>
      <c r="F21" s="5">
        <v>55.254991167738297</v>
      </c>
      <c r="G21" s="5">
        <v>0.47536040915348798</v>
      </c>
      <c r="H21" s="5">
        <v>52.573839662447298</v>
      </c>
      <c r="I21" s="5">
        <v>0.278169666806306</v>
      </c>
      <c r="J21" s="5">
        <v>13.4383198529653</v>
      </c>
      <c r="K21" s="5">
        <v>0.54761593974701905</v>
      </c>
      <c r="L21" s="5">
        <v>111.5</v>
      </c>
      <c r="M21" s="5">
        <v>0.98499999999999999</v>
      </c>
      <c r="N21" s="5">
        <v>8.9602570842455001E-2</v>
      </c>
      <c r="O21" s="5">
        <v>0.91075710936332599</v>
      </c>
      <c r="P21" s="5">
        <v>1.66414285714286</v>
      </c>
      <c r="Q21" s="5">
        <v>0.28040556246889098</v>
      </c>
      <c r="R21" s="5">
        <v>0.37580510654273003</v>
      </c>
      <c r="S21" s="5">
        <v>0.63725131867148799</v>
      </c>
      <c r="T21" s="5">
        <v>0.58148148148148204</v>
      </c>
      <c r="U21" s="5">
        <v>0.21035387442328701</v>
      </c>
      <c r="V21" s="5">
        <v>0.11430183439962199</v>
      </c>
      <c r="W21" s="5">
        <v>0.91302569785816301</v>
      </c>
      <c r="X21" s="5">
        <v>1.1956521739130399</v>
      </c>
      <c r="Y21" s="5">
        <v>0.60103369786458605</v>
      </c>
      <c r="Z21" s="5">
        <v>105</v>
      </c>
      <c r="AA21" s="5">
        <v>0.66</v>
      </c>
      <c r="AB21" s="5">
        <v>8.0447800599784607</v>
      </c>
      <c r="AC21" s="5">
        <v>21.636818874806799</v>
      </c>
    </row>
    <row r="22" spans="1:29">
      <c r="A22" s="5">
        <v>57311737</v>
      </c>
      <c r="B22" s="5" t="s">
        <v>20</v>
      </c>
      <c r="C22" s="5">
        <v>71</v>
      </c>
      <c r="D22" s="5">
        <v>2</v>
      </c>
      <c r="E22" s="5">
        <f>VLOOKUP(A22,[1]HC!$A$2:$F$31,6,FALSE)</f>
        <v>156</v>
      </c>
      <c r="F22" s="5">
        <v>59.342706123400198</v>
      </c>
      <c r="G22" s="5">
        <v>0.42974105981038202</v>
      </c>
      <c r="H22" s="5">
        <v>48.940612363871502</v>
      </c>
      <c r="I22" s="5">
        <v>0.29303915669516301</v>
      </c>
      <c r="J22" s="5">
        <v>12.930091860438001</v>
      </c>
      <c r="K22" s="5">
        <v>0.46982015357280699</v>
      </c>
      <c r="L22" s="5">
        <v>120.5</v>
      </c>
      <c r="M22" s="5">
        <v>1.135</v>
      </c>
      <c r="N22" s="5">
        <v>0.13533294913482199</v>
      </c>
      <c r="O22" s="5">
        <v>0.88593727834685598</v>
      </c>
      <c r="P22" s="5">
        <v>1.49914285714286</v>
      </c>
      <c r="Q22" s="5">
        <v>6.2075397356364498E-2</v>
      </c>
      <c r="R22" s="5">
        <v>0.43232296967856898</v>
      </c>
      <c r="S22" s="5">
        <v>0.61022830419657104</v>
      </c>
      <c r="T22" s="5">
        <v>0.44743230047960297</v>
      </c>
      <c r="U22" s="5">
        <v>0.44235367843174001</v>
      </c>
      <c r="V22" s="5">
        <v>6.1886600781941699E-2</v>
      </c>
      <c r="W22" s="5">
        <v>0.81456021688312696</v>
      </c>
      <c r="X22" s="5">
        <v>1.3043478260869601</v>
      </c>
      <c r="Y22" s="5">
        <v>0.64386947530890803</v>
      </c>
      <c r="Z22" s="5">
        <v>119</v>
      </c>
      <c r="AA22" s="5">
        <v>0.68</v>
      </c>
      <c r="AB22" s="5">
        <v>3.0146536376227102</v>
      </c>
      <c r="AC22" s="5">
        <v>12.8140347339769</v>
      </c>
    </row>
    <row r="23" spans="1:29">
      <c r="A23" s="5">
        <v>39351016</v>
      </c>
      <c r="B23" s="5" t="s">
        <v>21</v>
      </c>
      <c r="C23" s="5">
        <v>72</v>
      </c>
      <c r="D23" s="5">
        <v>2</v>
      </c>
      <c r="E23" s="5">
        <f>VLOOKUP(A23,[1]HC!$A$2:$F$31,6,FALSE)</f>
        <v>152</v>
      </c>
      <c r="F23" s="5">
        <v>64.652775148521499</v>
      </c>
      <c r="G23" s="5">
        <v>0.44669892172402897</v>
      </c>
      <c r="H23" s="5">
        <v>47.657195798926701</v>
      </c>
      <c r="I23" s="5">
        <v>0.148649624330179</v>
      </c>
      <c r="J23" s="5">
        <v>14.029120217615899</v>
      </c>
      <c r="K23" s="5">
        <v>0.46174402848312102</v>
      </c>
      <c r="L23" s="5">
        <v>106.5</v>
      </c>
      <c r="M23" s="5">
        <v>1.1299999999999999</v>
      </c>
      <c r="N23" s="5">
        <v>0.15797371369732899</v>
      </c>
      <c r="O23" s="5">
        <v>0.89507586082897295</v>
      </c>
      <c r="P23" s="5">
        <v>1.46142857142857</v>
      </c>
      <c r="Q23" s="5">
        <v>0.12209865625458199</v>
      </c>
      <c r="R23" s="5">
        <v>1.1265938850920301</v>
      </c>
      <c r="S23" s="5">
        <v>0.78459214020406598</v>
      </c>
      <c r="T23" s="5">
        <v>0.49599659060037998</v>
      </c>
      <c r="U23" s="5">
        <v>0.41973567186850502</v>
      </c>
      <c r="V23" s="5">
        <v>0.15137728437379899</v>
      </c>
      <c r="W23" s="5">
        <v>0.58682199570993099</v>
      </c>
      <c r="X23" s="5">
        <v>1.15217391304348</v>
      </c>
      <c r="Y23" s="5">
        <v>0.60595778926567301</v>
      </c>
      <c r="Z23" s="5">
        <v>109</v>
      </c>
      <c r="AA23" s="5">
        <v>2.06</v>
      </c>
      <c r="AB23" s="5">
        <v>5.0539148438313903</v>
      </c>
      <c r="AC23" s="5">
        <v>25.330670389182298</v>
      </c>
    </row>
    <row r="24" spans="1:29">
      <c r="A24" s="5">
        <v>45507148</v>
      </c>
      <c r="B24" s="5" t="s">
        <v>22</v>
      </c>
      <c r="C24" s="5">
        <v>74</v>
      </c>
      <c r="D24" s="5">
        <v>1</v>
      </c>
      <c r="E24" s="5">
        <f>VLOOKUP(A24,[1]HC!$A$2:$F$31,6,FALSE)</f>
        <v>180</v>
      </c>
      <c r="F24" s="5">
        <v>63.5000679392395</v>
      </c>
      <c r="G24" s="5">
        <v>0.646104305019921</v>
      </c>
      <c r="H24" s="5">
        <v>58.387096774193601</v>
      </c>
      <c r="I24" s="5">
        <v>0.23876786383766199</v>
      </c>
      <c r="J24" s="5">
        <v>14.950565157185601</v>
      </c>
      <c r="K24" s="5">
        <v>0.499174628352129</v>
      </c>
      <c r="L24" s="5">
        <v>93.5</v>
      </c>
      <c r="M24" s="5">
        <v>0.95</v>
      </c>
      <c r="N24" s="5">
        <v>0.23768274492743299</v>
      </c>
      <c r="O24" s="5">
        <v>0.893284317267664</v>
      </c>
      <c r="P24" s="5">
        <v>1.6122857142857101</v>
      </c>
      <c r="Q24" s="5">
        <v>5.7198443474156799E-2</v>
      </c>
      <c r="R24" s="5">
        <v>0.37834651698949501</v>
      </c>
      <c r="S24" s="5">
        <v>0.88733195990303804</v>
      </c>
      <c r="T24" s="5">
        <v>0.65952380952380996</v>
      </c>
      <c r="U24" s="5">
        <v>0.31726533324686201</v>
      </c>
      <c r="V24" s="5">
        <v>0.14154321787922</v>
      </c>
      <c r="W24" s="5">
        <v>0.46767817012562801</v>
      </c>
      <c r="X24" s="5">
        <v>1.1739130434782601</v>
      </c>
      <c r="Y24" s="5">
        <v>0.60380342027839395</v>
      </c>
      <c r="Z24" s="5">
        <v>97</v>
      </c>
      <c r="AA24" s="5">
        <v>0.55000000000000004</v>
      </c>
      <c r="AB24" s="5">
        <v>3.0727636158526899</v>
      </c>
      <c r="AC24" s="5">
        <v>27.336491858365001</v>
      </c>
    </row>
    <row r="25" spans="1:29">
      <c r="A25" s="5">
        <v>59601986</v>
      </c>
      <c r="B25" s="5" t="s">
        <v>23</v>
      </c>
      <c r="C25" s="5">
        <v>74</v>
      </c>
      <c r="D25" s="5">
        <v>2</v>
      </c>
      <c r="E25" s="5">
        <f>VLOOKUP(A25,[1]HC!$A$2:$F$31,6,FALSE)</f>
        <v>151</v>
      </c>
      <c r="F25" s="5">
        <v>56.917135904621297</v>
      </c>
      <c r="G25" s="5">
        <v>0.40759975063139398</v>
      </c>
      <c r="H25" s="5">
        <v>51.8666928835246</v>
      </c>
      <c r="I25" s="5">
        <v>0.16870201674803501</v>
      </c>
      <c r="J25" s="5">
        <v>11.5923426981786</v>
      </c>
      <c r="K25" s="5">
        <v>0.66936391242239801</v>
      </c>
      <c r="L25" s="5">
        <v>100</v>
      </c>
      <c r="M25" s="5">
        <v>0.95499999999999996</v>
      </c>
      <c r="N25" s="5">
        <v>3.6549824414644001E-2</v>
      </c>
      <c r="O25" s="5">
        <v>0.58278681107821495</v>
      </c>
      <c r="P25" s="5">
        <v>1.4944285714285701</v>
      </c>
      <c r="Q25" s="5">
        <v>0.13595201984348301</v>
      </c>
      <c r="R25" s="5">
        <v>0.47701422584570602</v>
      </c>
      <c r="S25" s="5">
        <v>0.55785836901474095</v>
      </c>
      <c r="T25" s="5">
        <v>0.60704563099478004</v>
      </c>
      <c r="U25" s="5">
        <v>5.4574184954635598E-2</v>
      </c>
      <c r="V25" s="5">
        <v>0.139307504335657</v>
      </c>
      <c r="W25" s="5">
        <v>0.44593418153597197</v>
      </c>
      <c r="X25" s="5">
        <v>1.10869565217391</v>
      </c>
      <c r="Y25" s="5">
        <v>0.60813121292232397</v>
      </c>
      <c r="Z25" s="5">
        <v>93</v>
      </c>
      <c r="AA25" s="5">
        <v>0.74</v>
      </c>
      <c r="AB25" s="5">
        <v>5.2436361577835697</v>
      </c>
      <c r="AC25" s="5">
        <v>17.377874204767</v>
      </c>
    </row>
    <row r="26" spans="1:29">
      <c r="A26" s="5">
        <v>26121024</v>
      </c>
      <c r="B26" s="5" t="s">
        <v>24</v>
      </c>
      <c r="C26" s="5">
        <v>74</v>
      </c>
      <c r="D26" s="5">
        <v>2</v>
      </c>
      <c r="E26" s="5">
        <f>VLOOKUP(A26,[1]HC!$A$2:$F$31,6,FALSE)</f>
        <v>151</v>
      </c>
      <c r="F26" s="5">
        <v>57.413437537592102</v>
      </c>
      <c r="G26" s="5">
        <v>0.58694975654556303</v>
      </c>
      <c r="H26" s="5">
        <v>52.214611872146101</v>
      </c>
      <c r="I26" s="5">
        <v>0.25893633579187397</v>
      </c>
      <c r="J26" s="5">
        <v>12.234198101944299</v>
      </c>
      <c r="K26" s="5">
        <v>0.46642764773676698</v>
      </c>
      <c r="L26" s="5">
        <v>106.5</v>
      </c>
      <c r="M26" s="5">
        <v>0.96</v>
      </c>
      <c r="N26" s="5">
        <v>0.13674535248445399</v>
      </c>
      <c r="O26" s="5">
        <v>0.173039380269566</v>
      </c>
      <c r="P26" s="5">
        <v>1.4237142857142899</v>
      </c>
      <c r="Q26" s="5">
        <v>9.1184942835862606E-2</v>
      </c>
      <c r="R26" s="5">
        <v>0.46508758414388301</v>
      </c>
      <c r="S26" s="5">
        <v>0.48052776689570897</v>
      </c>
      <c r="T26" s="5">
        <v>0.45303030303030301</v>
      </c>
      <c r="U26" s="5">
        <v>0.235461956289782</v>
      </c>
      <c r="V26" s="5">
        <v>0.128261354810421</v>
      </c>
      <c r="W26" s="5">
        <v>1.05404281882883</v>
      </c>
      <c r="X26" s="5">
        <v>1.1956521739130399</v>
      </c>
      <c r="Y26" s="5">
        <v>0.626362976645648</v>
      </c>
      <c r="Z26" s="5">
        <v>155</v>
      </c>
      <c r="AA26" s="5">
        <v>1.2</v>
      </c>
      <c r="AB26" s="5">
        <v>3.12862811761181</v>
      </c>
      <c r="AC26" s="5">
        <v>25.443601716211699</v>
      </c>
    </row>
    <row r="27" spans="1:29">
      <c r="A27" s="5">
        <v>59567048</v>
      </c>
      <c r="B27" s="5" t="s">
        <v>25</v>
      </c>
      <c r="C27" s="5">
        <v>77</v>
      </c>
      <c r="D27" s="5">
        <v>1</v>
      </c>
      <c r="E27" s="5">
        <f>VLOOKUP(A27,[1]HC!$A$2:$F$31,6,FALSE)</f>
        <v>165</v>
      </c>
      <c r="F27" s="5">
        <v>68.482252030388196</v>
      </c>
      <c r="G27" s="5">
        <v>0.44926674245991</v>
      </c>
      <c r="H27" s="5">
        <v>55.874316939890697</v>
      </c>
      <c r="I27" s="5">
        <v>0.21582890058236501</v>
      </c>
      <c r="J27" s="5">
        <v>21.460370816476999</v>
      </c>
      <c r="K27" s="5">
        <v>0.52445763075001495</v>
      </c>
      <c r="L27" s="5">
        <v>97</v>
      </c>
      <c r="M27" s="5">
        <v>1.115</v>
      </c>
      <c r="N27" s="5">
        <v>0.11705114889971199</v>
      </c>
      <c r="O27" s="5">
        <v>0.35769740380107201</v>
      </c>
      <c r="P27" s="5">
        <v>1.5651428571428601</v>
      </c>
      <c r="Q27" s="5">
        <v>0.14031102046809801</v>
      </c>
      <c r="R27" s="5">
        <v>0.33959813303275399</v>
      </c>
      <c r="S27" s="5">
        <v>0.63589202705791903</v>
      </c>
      <c r="T27" s="5">
        <v>0.39761904761904798</v>
      </c>
      <c r="U27" s="5">
        <v>0.37132186680186802</v>
      </c>
      <c r="V27" s="5">
        <v>0.13975109790859999</v>
      </c>
      <c r="W27" s="5">
        <v>0.59639792095763799</v>
      </c>
      <c r="X27" s="5">
        <v>1.10869565217391</v>
      </c>
      <c r="Y27" s="5">
        <v>0.60813121292232397</v>
      </c>
      <c r="Z27" s="5">
        <v>88</v>
      </c>
      <c r="AA27" s="5">
        <v>0.5</v>
      </c>
      <c r="AB27" s="5">
        <v>4.30574874302037</v>
      </c>
      <c r="AC27" s="5">
        <v>28.649352773068699</v>
      </c>
    </row>
    <row r="28" spans="1:29">
      <c r="A28" s="5">
        <v>14693108</v>
      </c>
      <c r="B28" s="5" t="s">
        <v>26</v>
      </c>
      <c r="C28" s="5">
        <v>77</v>
      </c>
      <c r="D28" s="5">
        <v>1</v>
      </c>
      <c r="E28" s="5">
        <f>VLOOKUP(A28,[1]HC!$A$2:$F$31,6,FALSE)</f>
        <v>170</v>
      </c>
      <c r="F28" s="5">
        <v>78.024273602046193</v>
      </c>
      <c r="G28" s="5">
        <v>0.50097560548713804</v>
      </c>
      <c r="H28" s="5">
        <v>51.465517241379303</v>
      </c>
      <c r="I28" s="5">
        <v>0.24051765760913699</v>
      </c>
      <c r="J28" s="5">
        <v>16.756900083944799</v>
      </c>
      <c r="K28" s="5">
        <v>0.53479946574031201</v>
      </c>
      <c r="L28" s="5">
        <v>104</v>
      </c>
      <c r="M28" s="5">
        <v>1.36</v>
      </c>
      <c r="N28" s="5">
        <v>9.5624193922719605E-2</v>
      </c>
      <c r="O28" s="5">
        <v>0.92460759240124601</v>
      </c>
      <c r="P28" s="5">
        <v>1.5840000000000001</v>
      </c>
      <c r="Q28" s="5">
        <v>0.17347216662217799</v>
      </c>
      <c r="R28" s="5">
        <v>0.54589777272553497</v>
      </c>
      <c r="S28" s="5">
        <v>1.1107846573987099</v>
      </c>
      <c r="T28" s="5">
        <v>0.52708333333333302</v>
      </c>
      <c r="U28" s="5">
        <v>0.40562351304657202</v>
      </c>
      <c r="V28" s="5">
        <v>0.16837958290545399</v>
      </c>
      <c r="W28" s="5">
        <v>0.47005188056207298</v>
      </c>
      <c r="X28" s="5">
        <v>1.15217391304348</v>
      </c>
      <c r="Y28" s="5">
        <v>0.63298067164425398</v>
      </c>
      <c r="Z28" s="5">
        <v>112</v>
      </c>
      <c r="AA28" s="5">
        <v>0.91</v>
      </c>
      <c r="AB28" s="5">
        <v>4.02566577586318</v>
      </c>
      <c r="AC28" s="5">
        <v>31.654191887125499</v>
      </c>
    </row>
    <row r="29" spans="1:29">
      <c r="A29" s="5">
        <v>35042257</v>
      </c>
      <c r="B29" s="5" t="s">
        <v>27</v>
      </c>
      <c r="C29" s="5">
        <v>79</v>
      </c>
      <c r="D29" s="5">
        <v>1</v>
      </c>
      <c r="E29" s="5">
        <f>VLOOKUP(A29,[1]HC!$A$2:$F$31,6,FALSE)</f>
        <v>174</v>
      </c>
      <c r="F29" s="5">
        <v>59.206881272265498</v>
      </c>
      <c r="G29" s="5">
        <v>0.44845262633548899</v>
      </c>
      <c r="H29" s="5">
        <v>54.897943616370497</v>
      </c>
      <c r="I29" s="5">
        <v>0.31865844633325602</v>
      </c>
      <c r="J29" s="5">
        <v>13.6409868359105</v>
      </c>
      <c r="K29" s="5">
        <v>0.51703625159387601</v>
      </c>
      <c r="L29" s="5">
        <v>104</v>
      </c>
      <c r="M29" s="5">
        <v>0.96</v>
      </c>
      <c r="N29" s="5">
        <v>0.148741523035263</v>
      </c>
      <c r="O29" s="5">
        <v>0.25590577330576397</v>
      </c>
      <c r="P29" s="5">
        <v>1.716</v>
      </c>
      <c r="Q29" s="5">
        <v>0.19836610704965599</v>
      </c>
      <c r="R29" s="5">
        <v>0.39647585909423499</v>
      </c>
      <c r="S29" s="5">
        <v>0.68656680337935405</v>
      </c>
      <c r="T29" s="5">
        <v>0.52519876012712097</v>
      </c>
      <c r="U29" s="5">
        <v>0.29529313461428303</v>
      </c>
      <c r="V29" s="5">
        <v>0.12570008239784899</v>
      </c>
      <c r="W29" s="5">
        <v>0.656004929975322</v>
      </c>
      <c r="X29" s="5">
        <v>2.1111111111111098</v>
      </c>
      <c r="Y29" s="5">
        <v>0.28464878490505202</v>
      </c>
      <c r="Z29" s="5">
        <v>126</v>
      </c>
      <c r="AA29" s="5">
        <v>0.84</v>
      </c>
      <c r="AB29" s="5">
        <v>5.6176536880430303</v>
      </c>
      <c r="AC29" s="5">
        <v>27.122913704059101</v>
      </c>
    </row>
    <row r="30" spans="1:29">
      <c r="A30" s="5">
        <v>20704072</v>
      </c>
      <c r="B30" s="5" t="s">
        <v>28</v>
      </c>
      <c r="C30" s="5">
        <v>80</v>
      </c>
      <c r="D30" s="5">
        <v>2</v>
      </c>
      <c r="E30" s="5">
        <f>VLOOKUP(A30,[1]HC!$A$2:$F$31,6,FALSE)</f>
        <v>162</v>
      </c>
      <c r="F30" s="5">
        <v>57.9542338350048</v>
      </c>
      <c r="G30" s="5">
        <v>0.50793089720347195</v>
      </c>
      <c r="H30" s="5">
        <v>51.757304199401403</v>
      </c>
      <c r="I30" s="5">
        <v>0.29583711071408397</v>
      </c>
      <c r="J30" s="5">
        <v>16.232263041847499</v>
      </c>
      <c r="K30" s="5">
        <v>0.35347879793166898</v>
      </c>
      <c r="L30" s="5">
        <v>107.5</v>
      </c>
      <c r="M30" s="5">
        <v>0.94</v>
      </c>
      <c r="N30" s="5">
        <v>0.13659376431491699</v>
      </c>
      <c r="O30" s="5">
        <v>0.92644224875861003</v>
      </c>
      <c r="P30" s="5">
        <v>1.2925</v>
      </c>
      <c r="Q30" s="5">
        <v>6.3402827343622695E-2</v>
      </c>
      <c r="R30" s="5">
        <v>0.465092382850057</v>
      </c>
      <c r="S30" s="5">
        <v>0.59777472032219803</v>
      </c>
      <c r="T30" s="5">
        <v>0.51408235930735902</v>
      </c>
      <c r="U30" s="5">
        <v>0.41284253351125899</v>
      </c>
      <c r="V30" s="5">
        <v>0.194242112627623</v>
      </c>
      <c r="W30" s="5">
        <v>0.79239660710562099</v>
      </c>
      <c r="X30" s="5">
        <v>2.7777777777777799</v>
      </c>
      <c r="Y30" s="5">
        <v>0.24</v>
      </c>
      <c r="Z30" s="5">
        <v>137</v>
      </c>
      <c r="AA30" s="5">
        <v>0.81</v>
      </c>
      <c r="AB30" s="5">
        <v>2.0083407836369598</v>
      </c>
      <c r="AC30" s="5">
        <v>33.0530460433949</v>
      </c>
    </row>
    <row r="31" spans="1:29">
      <c r="A31" s="5">
        <v>32977479</v>
      </c>
      <c r="B31" s="5" t="s">
        <v>29</v>
      </c>
      <c r="C31" s="5">
        <v>83</v>
      </c>
      <c r="D31" s="5">
        <v>2</v>
      </c>
      <c r="E31" s="5">
        <f>VLOOKUP(A31,[1]HC!$A$2:$F$31,6,FALSE)</f>
        <v>150</v>
      </c>
      <c r="F31" s="5">
        <v>45.8426427630299</v>
      </c>
      <c r="G31" s="5">
        <v>0.52359324026625798</v>
      </c>
      <c r="H31" s="5">
        <v>44.458750582209198</v>
      </c>
      <c r="I31" s="5">
        <v>0.34391070222081299</v>
      </c>
      <c r="J31" s="5">
        <v>12.4546183717113</v>
      </c>
      <c r="K31" s="5">
        <v>0.56540719767499203</v>
      </c>
      <c r="L31" s="5">
        <v>122</v>
      </c>
      <c r="M31" s="5">
        <v>0.84499999999999997</v>
      </c>
      <c r="N31" s="5">
        <v>9.6528376693164594E-2</v>
      </c>
      <c r="O31" s="5">
        <v>0.76830359130913795</v>
      </c>
      <c r="P31" s="5">
        <v>1.53685714285714</v>
      </c>
      <c r="Q31" s="5">
        <v>0.242887198562137</v>
      </c>
      <c r="R31" s="5">
        <v>0.40678152793886901</v>
      </c>
      <c r="S31" s="5">
        <v>0.99617600599917899</v>
      </c>
      <c r="T31" s="5">
        <v>0.53542372023934703</v>
      </c>
      <c r="U31" s="5">
        <v>0.26445133293128698</v>
      </c>
      <c r="V31" s="5">
        <v>0.157134786264225</v>
      </c>
      <c r="W31" s="5">
        <v>0.44780535236783597</v>
      </c>
      <c r="X31" s="5">
        <v>1.1956521739130399</v>
      </c>
      <c r="Y31" s="5">
        <v>0.60103369786458605</v>
      </c>
      <c r="Z31" s="5">
        <v>116</v>
      </c>
      <c r="AA31" s="5">
        <v>0.79</v>
      </c>
      <c r="AB31" s="5">
        <v>0.994070513399952</v>
      </c>
      <c r="AC31" s="5">
        <v>19.4989804327932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이필웅</dc:creator>
  <cp:lastModifiedBy>Chanhee Jeong</cp:lastModifiedBy>
  <dcterms:created xsi:type="dcterms:W3CDTF">2024-07-24T02:23:05Z</dcterms:created>
  <dcterms:modified xsi:type="dcterms:W3CDTF">2024-08-23T04:39:25Z</dcterms:modified>
</cp:coreProperties>
</file>