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facd7bed5274f593/문서/__My Documents__/CodeBase/Gaitome/data/"/>
    </mc:Choice>
  </mc:AlternateContent>
  <xr:revisionPtr revIDLastSave="12" documentId="13_ncr:1_{32D1706A-65B8-4A8A-ABB9-81CB4CF0EFD6}" xr6:coauthVersionLast="47" xr6:coauthVersionMax="47" xr10:uidLastSave="{17137DC8-413C-4D2E-93B8-21D249F1224F}"/>
  <bookViews>
    <workbookView xWindow="-98" yWindow="-98" windowWidth="21795" windowHeight="136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F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2" i="1"/>
</calcChain>
</file>

<file path=xl/sharedStrings.xml><?xml version="1.0" encoding="utf-8"?>
<sst xmlns="http://schemas.openxmlformats.org/spreadsheetml/2006/main" count="126" uniqueCount="109">
  <si>
    <t>PID</t>
  </si>
  <si>
    <t>Name</t>
  </si>
  <si>
    <t>Age</t>
  </si>
  <si>
    <t>Sex</t>
  </si>
  <si>
    <t>Height</t>
  </si>
  <si>
    <t>우만규</t>
  </si>
  <si>
    <t>김미형</t>
  </si>
  <si>
    <t>정광섭</t>
  </si>
  <si>
    <t>이종호</t>
  </si>
  <si>
    <t>이기호</t>
  </si>
  <si>
    <t>최흥철</t>
  </si>
  <si>
    <t>송이섭</t>
  </si>
  <si>
    <t>김진희</t>
  </si>
  <si>
    <t>이미숙</t>
  </si>
  <si>
    <t>고광기</t>
  </si>
  <si>
    <t>최춘순</t>
  </si>
  <si>
    <t>김희정</t>
  </si>
  <si>
    <t>김재준</t>
  </si>
  <si>
    <t>이구</t>
  </si>
  <si>
    <t>정춘례</t>
  </si>
  <si>
    <t>박형근</t>
  </si>
  <si>
    <t>김진호</t>
  </si>
  <si>
    <t>김미혜</t>
  </si>
  <si>
    <t>김숙자</t>
  </si>
  <si>
    <t>이현숙</t>
  </si>
  <si>
    <t>왕영숙</t>
  </si>
  <si>
    <t>정영미</t>
  </si>
  <si>
    <t>이원옥</t>
  </si>
  <si>
    <t>정외연</t>
  </si>
  <si>
    <t>송인우</t>
  </si>
  <si>
    <t>홍현주</t>
  </si>
  <si>
    <t>도선엽</t>
  </si>
  <si>
    <t>김명례</t>
  </si>
  <si>
    <t>김영희</t>
  </si>
  <si>
    <t>박화조</t>
  </si>
  <si>
    <t>박순옥</t>
  </si>
  <si>
    <t>김규태</t>
  </si>
  <si>
    <t>김영순</t>
  </si>
  <si>
    <t>Step length (mean)</t>
  </si>
  <si>
    <t>Step length (cv)</t>
  </si>
  <si>
    <t>Step time (mean)</t>
  </si>
  <si>
    <t>Step time (cv)</t>
  </si>
  <si>
    <t>Step width (mean)</t>
  </si>
  <si>
    <t>Step width (cv)</t>
  </si>
  <si>
    <t>Cadence</t>
  </si>
  <si>
    <t>Velocity</t>
  </si>
  <si>
    <t>Step length asymmetry</t>
  </si>
  <si>
    <t>Arm swing asymmetry</t>
  </si>
  <si>
    <t>Turning time (mean)</t>
  </si>
  <si>
    <t>Turning time (cv)</t>
  </si>
  <si>
    <t>Turning step length (mean)</t>
  </si>
  <si>
    <t>Turning step length (cv)</t>
  </si>
  <si>
    <t>Turning step time (mean)</t>
  </si>
  <si>
    <t>Turning step time (cv)</t>
  </si>
  <si>
    <t>Turning step width (mean)</t>
  </si>
  <si>
    <t>Turning step width (cv)</t>
  </si>
  <si>
    <t>Turning step number (mean)</t>
  </si>
  <si>
    <t>Turning step number (cv)</t>
  </si>
  <si>
    <t>Turning cadence</t>
  </si>
  <si>
    <t>Turning velocity</t>
  </si>
  <si>
    <t>Anterior flexion angle</t>
  </si>
  <si>
    <t>Dropped head angle</t>
  </si>
  <si>
    <t>&lt;missing&gt;</t>
  </si>
  <si>
    <t>updrs p1</t>
  </si>
  <si>
    <t>updrs p2</t>
  </si>
  <si>
    <t>updrs p3</t>
  </si>
  <si>
    <t>duration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</si>
  <si>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</si>
  <si>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</si>
  <si>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</si>
  <si>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</si>
  <si>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</si>
  <si>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</si>
  <si>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</si>
  <si>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</si>
  <si>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</si>
  <si>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</si>
  <si>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</si>
  <si>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</si>
  <si>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</si>
  <si>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</si>
  <si>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</si>
  <si>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</si>
  <si>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</si>
  <si>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</si>
  <si>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</si>
  <si>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u20-1</t>
  </si>
  <si>
    <t>u20-2</t>
  </si>
  <si>
    <t>u20-3</t>
  </si>
  <si>
    <t>u20-4</t>
  </si>
  <si>
    <t>u20-5</t>
  </si>
  <si>
    <t>u21-1</t>
  </si>
  <si>
    <t>u21-2</t>
  </si>
  <si>
    <t>u21-3</t>
  </si>
  <si>
    <t>u21-4</t>
  </si>
  <si>
    <t>u22-1</t>
  </si>
  <si>
    <t>u22-2</t>
  </si>
  <si>
    <t>u22-3</t>
  </si>
  <si>
    <t>u22-4</t>
  </si>
  <si>
    <t>u22-5</t>
  </si>
  <si>
    <t>u23_25-1</t>
  </si>
  <si>
    <t>u23_25-2</t>
  </si>
  <si>
    <t>u26-1</t>
  </si>
  <si>
    <t>u26-2</t>
  </si>
  <si>
    <t>u27</t>
  </si>
  <si>
    <t>u28</t>
  </si>
  <si>
    <t>u29</t>
  </si>
  <si>
    <t>u30</t>
  </si>
  <si>
    <t>u31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</si>
</sst>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65" fontId="1" fillId="4" borderId="0" xfId="0" applyNumberFormat="1" applyFont="1" applyFill="1"/>
    <xf numFmtId="0" fontId="3" fillId="0" borderId="1" xfId="0" applyFont="1" applyBorder="1"/>
    <xf numFmtId="165" fontId="3" fillId="4" borderId="1" xfId="0" applyNumberFormat="1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1" fillId="0" borderId="1" xfId="0" applyFont="1" applyBorder="1"/>
    <xf numFmtId="165" fontId="1" fillId="4" borderId="1" xfId="0" applyNumberFormat="1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0" fontId="1" fillId="5" borderId="1" xfId="0" applyFont="1" applyFill="1" applyBorder="1"/>
    <xf numFmtId="0" fontId="1" fillId="5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36"/>
  <sheetViews>
    <sheetView tabSelected="1" workbookViewId="0">
      <selection activeCell="A2" sqref="A2"/>
    </sheetView>
  </sheetViews>
  <sheetFormatPr defaultColWidth="6.6640625" defaultRowHeight="10.5" x14ac:dyDescent="0.35"/>
  <cols>
    <col min="1" max="1" width="6.6640625" style="37"/>
    <col min="2" max="2" width="6.6640625" style="38"/>
    <col min="3" max="4" width="6.6640625" style="35"/>
    <col min="5" max="5" width="6.6640625" style="36"/>
    <col min="6" max="29" width="6.6640625" style="4"/>
    <col min="30" max="30" width="6.6640625" style="24"/>
    <col min="31" max="31" width="6.6640625" style="25"/>
    <col min="32" max="32" width="6.6640625" style="26"/>
    <col min="33" max="33" width="6.6640625" style="27"/>
    <col min="34" max="37" width="6.6640625" style="2"/>
    <col min="38" max="50" width="6.6640625" style="15"/>
    <col min="51" max="75" width="6.6640625" style="3"/>
    <col min="76" max="16384" width="6.6640625" style="1"/>
  </cols>
  <sheetData>
    <row r="1" spans="1:75" s="5" customFormat="1" x14ac:dyDescent="0.35">
      <c r="A1" s="28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  <c r="Z1" s="6" t="s">
        <v>58</v>
      </c>
      <c r="AA1" s="6" t="s">
        <v>59</v>
      </c>
      <c r="AB1" s="6" t="s">
        <v>60</v>
      </c>
      <c r="AC1" s="6" t="s">
        <v>61</v>
      </c>
      <c r="AD1" s="16" t="s">
        <v>63</v>
      </c>
      <c r="AE1" s="17" t="s">
        <v>64</v>
      </c>
      <c r="AF1" s="18" t="s">
        <v>65</v>
      </c>
      <c r="AG1" s="19" t="s">
        <v>66</v>
      </c>
      <c r="AH1" s="7" t="s">
        <v>67</v>
      </c>
      <c r="AI1" s="7" t="s">
        <v>68</v>
      </c>
      <c r="AJ1" s="7" t="s">
        <v>69</v>
      </c>
      <c r="AK1" s="7" t="s">
        <v>70</v>
      </c>
      <c r="AL1" s="13" t="s">
        <v>71</v>
      </c>
      <c r="AM1" s="13" t="s">
        <v>72</v>
      </c>
      <c r="AN1" s="13" t="s">
        <v>73</v>
      </c>
      <c r="AO1" s="13" t="s">
        <v>74</v>
      </c>
      <c r="AP1" s="13" t="s">
        <v>75</v>
      </c>
      <c r="AQ1" s="13" t="s">
        <v>76</v>
      </c>
      <c r="AR1" s="13" t="s">
        <v>77</v>
      </c>
      <c r="AS1" s="13" t="s">
        <v>78</v>
      </c>
      <c r="AT1" s="13" t="s">
        <v>79</v>
      </c>
      <c r="AU1" s="13" t="s">
        <v>80</v>
      </c>
      <c r="AV1" s="13" t="s">
        <v>81</v>
      </c>
      <c r="AW1" s="13" t="s">
        <v>82</v>
      </c>
      <c r="AX1" s="13" t="s">
        <v>83</v>
      </c>
      <c r="AY1" s="8" t="s">
        <v>84</v>
      </c>
      <c r="AZ1" s="8" t="s">
        <v>85</v>
      </c>
      <c r="BA1" s="8" t="s">
        <v>86</v>
      </c>
      <c r="BB1" s="8" t="s">
        <v>87</v>
      </c>
      <c r="BC1" s="8" t="s">
        <v>88</v>
      </c>
      <c r="BD1" s="8" t="s">
        <v>89</v>
      </c>
      <c r="BE1" s="8" t="s">
        <v>90</v>
      </c>
      <c r="BF1" s="8" t="s">
        <v>91</v>
      </c>
      <c r="BG1" s="8" t="s">
        <v>92</v>
      </c>
      <c r="BH1" s="8" t="s">
        <v>93</v>
      </c>
      <c r="BI1" s="8" t="s">
        <v>94</v>
      </c>
      <c r="BJ1" s="8" t="s">
        <v>95</v>
      </c>
      <c r="BK1" s="8" t="s">
        <v>96</v>
      </c>
      <c r="BL1" s="8" t="s">
        <v>97</v>
      </c>
      <c r="BM1" s="8" t="s">
        <v>98</v>
      </c>
      <c r="BN1" s="8" t="s">
        <v>99</v>
      </c>
      <c r="BO1" s="8" t="s">
        <v>100</v>
      </c>
      <c r="BP1" s="8" t="s">
        <v>101</v>
      </c>
      <c r="BQ1" s="8" t="s">
        <v>102</v>
      </c>
      <c r="BR1" s="8" t="s">
        <v>103</v>
      </c>
      <c r="BS1" s="8" t="s">
        <v>104</v>
      </c>
      <c r="BT1" s="8" t="s">
        <v>105</v>
      </c>
      <c r="BU1" s="8" t="s">
        <v>106</v>
      </c>
      <c r="BV1" s="8" t="s">
        <v>107</v>
      </c>
      <c r="BW1" s="8" t="s">
        <v>108</v>
      </c>
    </row>
    <row r="2" spans="1:75" s="9" customFormat="1" x14ac:dyDescent="0.35">
      <c r="A2" s="31">
        <v>42620477</v>
      </c>
      <c r="B2" s="32" t="s">
        <v>5</v>
      </c>
      <c r="C2" s="32">
        <v>44</v>
      </c>
      <c r="D2" s="32">
        <v>1</v>
      </c>
      <c r="E2" s="33">
        <v>171.2</v>
      </c>
      <c r="F2" s="10">
        <v>86.683989999999994</v>
      </c>
      <c r="G2" s="10">
        <v>0.20900840000000001</v>
      </c>
      <c r="H2" s="10">
        <v>40.99333</v>
      </c>
      <c r="I2" s="10">
        <v>0.17022390000000001</v>
      </c>
      <c r="J2" s="10">
        <v>15.716049999999999</v>
      </c>
      <c r="K2" s="10">
        <v>0.55727130000000002</v>
      </c>
      <c r="L2" s="10">
        <v>114</v>
      </c>
      <c r="M2" s="10">
        <v>1.6</v>
      </c>
      <c r="N2" s="10">
        <v>0.18550800000000001</v>
      </c>
      <c r="O2" s="10">
        <v>0.79312199999999999</v>
      </c>
      <c r="P2" s="10">
        <v>1.2375</v>
      </c>
      <c r="Q2" s="10">
        <v>5.656854E-2</v>
      </c>
      <c r="R2" s="10">
        <v>0.57193669999999996</v>
      </c>
      <c r="S2" s="10">
        <v>0.74398419999999998</v>
      </c>
      <c r="T2" s="10">
        <v>0.44210830000000001</v>
      </c>
      <c r="U2" s="10">
        <v>0.24936140000000001</v>
      </c>
      <c r="V2" s="10">
        <v>0.19989609999999999</v>
      </c>
      <c r="W2" s="10">
        <v>0.25171110000000002</v>
      </c>
      <c r="X2" s="10">
        <v>2.6875</v>
      </c>
      <c r="Y2" s="10">
        <v>0.51278599999999996</v>
      </c>
      <c r="Z2" s="10">
        <v>95</v>
      </c>
      <c r="AA2" s="10">
        <v>0.91</v>
      </c>
      <c r="AB2" s="10" t="s">
        <v>62</v>
      </c>
      <c r="AC2" s="10" t="s">
        <v>62</v>
      </c>
      <c r="AD2" s="20">
        <f>SUM(AH2:AK2)</f>
        <v>0</v>
      </c>
      <c r="AE2" s="21">
        <f>SUM(AL2:AX2)</f>
        <v>1</v>
      </c>
      <c r="AF2" s="22">
        <f>SUM(AY2:BW2)</f>
        <v>17</v>
      </c>
      <c r="AG2" s="23">
        <v>8</v>
      </c>
      <c r="AH2" s="11">
        <v>0</v>
      </c>
      <c r="AI2" s="11">
        <v>0</v>
      </c>
      <c r="AJ2" s="11">
        <v>0</v>
      </c>
      <c r="AK2" s="11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1</v>
      </c>
      <c r="AX2" s="14">
        <v>0</v>
      </c>
      <c r="AY2" s="12">
        <v>0</v>
      </c>
      <c r="AZ2" s="12">
        <v>1</v>
      </c>
      <c r="BA2" s="12">
        <v>0</v>
      </c>
      <c r="BB2" s="12">
        <v>0</v>
      </c>
      <c r="BC2" s="12">
        <v>0</v>
      </c>
      <c r="BD2" s="12">
        <v>3</v>
      </c>
      <c r="BE2" s="12">
        <v>0</v>
      </c>
      <c r="BF2" s="12">
        <v>0</v>
      </c>
      <c r="BG2" s="12">
        <v>4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1</v>
      </c>
      <c r="BN2" s="12">
        <v>1</v>
      </c>
      <c r="BO2" s="12">
        <v>4</v>
      </c>
      <c r="BP2" s="12">
        <v>3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</row>
    <row r="3" spans="1:75" s="9" customFormat="1" x14ac:dyDescent="0.35">
      <c r="A3" s="31">
        <v>49696259</v>
      </c>
      <c r="B3" s="32" t="s">
        <v>6</v>
      </c>
      <c r="C3" s="32">
        <v>51</v>
      </c>
      <c r="D3" s="32">
        <v>2</v>
      </c>
      <c r="E3" s="33">
        <v>156</v>
      </c>
      <c r="F3" s="10">
        <v>48.596440000000001</v>
      </c>
      <c r="G3" s="10">
        <v>0.30465759999999997</v>
      </c>
      <c r="H3" s="10">
        <v>47.583770000000001</v>
      </c>
      <c r="I3" s="10">
        <v>0.19402539999999999</v>
      </c>
      <c r="J3" s="10">
        <v>18.422730000000001</v>
      </c>
      <c r="K3" s="10">
        <v>0.34533979999999997</v>
      </c>
      <c r="L3" s="10">
        <v>89.5</v>
      </c>
      <c r="M3" s="10">
        <v>0.70499999999999996</v>
      </c>
      <c r="N3" s="10">
        <v>0.26672099999999999</v>
      </c>
      <c r="O3" s="10">
        <v>0.56890750000000001</v>
      </c>
      <c r="P3" s="10">
        <v>1.2375</v>
      </c>
      <c r="Q3" s="10">
        <v>1.885618E-2</v>
      </c>
      <c r="R3" s="10">
        <v>0.38449470000000002</v>
      </c>
      <c r="S3" s="10">
        <v>0.72894230000000004</v>
      </c>
      <c r="T3" s="10">
        <v>0.40039999999999998</v>
      </c>
      <c r="U3" s="10">
        <v>0.26352310000000001</v>
      </c>
      <c r="V3" s="10">
        <v>0.17310349999999999</v>
      </c>
      <c r="W3" s="10">
        <v>0.78451660000000001</v>
      </c>
      <c r="X3" s="10">
        <v>2.75</v>
      </c>
      <c r="Y3" s="10">
        <v>0.452488</v>
      </c>
      <c r="Z3" s="10">
        <v>119</v>
      </c>
      <c r="AA3" s="10">
        <v>0.77</v>
      </c>
      <c r="AB3" s="10">
        <v>3.2019829999999998</v>
      </c>
      <c r="AC3" s="10">
        <v>37.676920000000003</v>
      </c>
      <c r="AD3" s="20">
        <f t="shared" ref="AD3:AD34" si="0">SUM(AH3:AK3)</f>
        <v>0</v>
      </c>
      <c r="AE3" s="21">
        <f t="shared" ref="AE3:AE34" si="1">SUM(AL3:AX3)</f>
        <v>1</v>
      </c>
      <c r="AF3" s="22">
        <f t="shared" ref="AF3:AF34" si="2">SUM(AY3:BW3)</f>
        <v>11</v>
      </c>
      <c r="AG3" s="23">
        <v>10</v>
      </c>
      <c r="AH3" s="11">
        <v>0</v>
      </c>
      <c r="AI3" s="11">
        <v>0</v>
      </c>
      <c r="AJ3" s="11">
        <v>0</v>
      </c>
      <c r="AK3" s="11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1</v>
      </c>
      <c r="AX3" s="14">
        <v>0</v>
      </c>
      <c r="AY3" s="12">
        <v>0</v>
      </c>
      <c r="AZ3" s="12">
        <v>1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1</v>
      </c>
      <c r="BG3" s="12">
        <v>0</v>
      </c>
      <c r="BH3" s="12">
        <v>0</v>
      </c>
      <c r="BI3" s="12">
        <v>0</v>
      </c>
      <c r="BJ3" s="12">
        <v>1</v>
      </c>
      <c r="BK3" s="12">
        <v>0</v>
      </c>
      <c r="BL3" s="12">
        <v>0</v>
      </c>
      <c r="BM3" s="12">
        <v>0</v>
      </c>
      <c r="BN3" s="12">
        <v>0</v>
      </c>
      <c r="BO3" s="12">
        <v>3</v>
      </c>
      <c r="BP3" s="12">
        <v>1</v>
      </c>
      <c r="BQ3" s="12">
        <v>0</v>
      </c>
      <c r="BR3" s="12">
        <v>0</v>
      </c>
      <c r="BS3" s="12">
        <v>0</v>
      </c>
      <c r="BT3" s="12">
        <v>1</v>
      </c>
      <c r="BU3" s="12">
        <v>1</v>
      </c>
      <c r="BV3" s="12">
        <v>1</v>
      </c>
      <c r="BW3" s="12">
        <v>1</v>
      </c>
    </row>
    <row r="4" spans="1:75" s="9" customFormat="1" x14ac:dyDescent="0.35">
      <c r="A4" s="31">
        <v>47770207</v>
      </c>
      <c r="B4" s="32" t="s">
        <v>7</v>
      </c>
      <c r="C4" s="32">
        <v>56</v>
      </c>
      <c r="D4" s="32">
        <v>1</v>
      </c>
      <c r="E4" s="33">
        <v>173.6</v>
      </c>
      <c r="F4" s="10">
        <v>70.433419999999998</v>
      </c>
      <c r="G4" s="10">
        <v>0.23137550000000001</v>
      </c>
      <c r="H4" s="10">
        <v>54.313519999999997</v>
      </c>
      <c r="I4" s="10">
        <v>0.20945279999999999</v>
      </c>
      <c r="J4" s="10">
        <v>20.249359999999999</v>
      </c>
      <c r="K4" s="10">
        <v>0.64560300000000004</v>
      </c>
      <c r="L4" s="10">
        <v>79</v>
      </c>
      <c r="M4" s="10">
        <v>0.9</v>
      </c>
      <c r="N4" s="10">
        <v>0.15009529999999999</v>
      </c>
      <c r="O4" s="10">
        <v>0.80007510000000004</v>
      </c>
      <c r="P4" s="10">
        <v>1.2705</v>
      </c>
      <c r="Q4" s="10">
        <v>9.1832049999999998E-2</v>
      </c>
      <c r="R4" s="10">
        <v>0.74129</v>
      </c>
      <c r="S4" s="10">
        <v>0.23836060000000001</v>
      </c>
      <c r="T4" s="10">
        <v>0.66733330000000002</v>
      </c>
      <c r="U4" s="10">
        <v>0.22912879999999999</v>
      </c>
      <c r="V4" s="10">
        <v>0.2068451</v>
      </c>
      <c r="W4" s="10">
        <v>0.29740329999999998</v>
      </c>
      <c r="X4" s="10">
        <v>2.5</v>
      </c>
      <c r="Y4" s="10">
        <v>0.37032799999999999</v>
      </c>
      <c r="Z4" s="10">
        <v>70</v>
      </c>
      <c r="AA4" s="10">
        <v>0.87</v>
      </c>
      <c r="AB4" s="10">
        <v>0.57844910000000005</v>
      </c>
      <c r="AC4" s="10">
        <v>39.003630000000001</v>
      </c>
      <c r="AD4" s="20">
        <f t="shared" si="0"/>
        <v>0</v>
      </c>
      <c r="AE4" s="21">
        <f t="shared" si="1"/>
        <v>0</v>
      </c>
      <c r="AF4" s="22">
        <f t="shared" si="2"/>
        <v>22</v>
      </c>
      <c r="AG4" s="23">
        <v>11</v>
      </c>
      <c r="AH4" s="11">
        <v>0</v>
      </c>
      <c r="AI4" s="11">
        <v>0</v>
      </c>
      <c r="AJ4" s="11">
        <v>0</v>
      </c>
      <c r="AK4" s="11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2">
        <v>1</v>
      </c>
      <c r="AZ4" s="12">
        <v>1</v>
      </c>
      <c r="BA4" s="12">
        <v>0</v>
      </c>
      <c r="BB4" s="12">
        <v>0</v>
      </c>
      <c r="BC4" s="12">
        <v>1</v>
      </c>
      <c r="BD4" s="12">
        <v>1</v>
      </c>
      <c r="BE4" s="12">
        <v>0</v>
      </c>
      <c r="BF4" s="12">
        <v>1</v>
      </c>
      <c r="BG4" s="12">
        <v>1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6.5</v>
      </c>
      <c r="BP4" s="12">
        <v>4.5</v>
      </c>
      <c r="BQ4" s="12">
        <v>1</v>
      </c>
      <c r="BR4" s="12">
        <v>1</v>
      </c>
      <c r="BS4" s="12">
        <v>0</v>
      </c>
      <c r="BT4" s="12">
        <v>1</v>
      </c>
      <c r="BU4" s="12">
        <v>1</v>
      </c>
      <c r="BV4" s="12">
        <v>1</v>
      </c>
      <c r="BW4" s="12">
        <v>0</v>
      </c>
    </row>
    <row r="5" spans="1:75" s="9" customFormat="1" x14ac:dyDescent="0.35">
      <c r="A5" s="31">
        <v>49829833</v>
      </c>
      <c r="B5" s="32" t="s">
        <v>8</v>
      </c>
      <c r="C5" s="32">
        <v>56</v>
      </c>
      <c r="D5" s="32">
        <v>1</v>
      </c>
      <c r="E5" s="33">
        <v>165.3</v>
      </c>
      <c r="F5" s="10">
        <v>69.822659999999999</v>
      </c>
      <c r="G5" s="10">
        <v>0.2737231</v>
      </c>
      <c r="H5" s="10">
        <v>43.710329999999999</v>
      </c>
      <c r="I5" s="10">
        <v>0.25486769999999997</v>
      </c>
      <c r="J5" s="10">
        <v>15.776439999999999</v>
      </c>
      <c r="K5" s="10">
        <v>0.46556740000000002</v>
      </c>
      <c r="L5" s="10">
        <v>181</v>
      </c>
      <c r="M5" s="10">
        <v>2.0099999999999998</v>
      </c>
      <c r="N5" s="10">
        <v>0.1694754</v>
      </c>
      <c r="O5" s="10">
        <v>0.90036910000000003</v>
      </c>
      <c r="P5" s="10">
        <v>1.1220000000000001</v>
      </c>
      <c r="Q5" s="10">
        <v>4.1594520000000003E-2</v>
      </c>
      <c r="R5" s="10">
        <v>0.55999069999999995</v>
      </c>
      <c r="S5" s="10">
        <v>0.70794590000000002</v>
      </c>
      <c r="T5" s="10">
        <v>0.53386670000000003</v>
      </c>
      <c r="U5" s="10">
        <v>0.35355340000000002</v>
      </c>
      <c r="V5" s="10">
        <v>0.2888481</v>
      </c>
      <c r="W5" s="10">
        <v>8.1535540000000004E-16</v>
      </c>
      <c r="X5" s="10">
        <v>2.8125</v>
      </c>
      <c r="Y5" s="10">
        <v>0.44644709999999999</v>
      </c>
      <c r="Z5" s="10">
        <v>108</v>
      </c>
      <c r="AA5" s="10">
        <v>1.02</v>
      </c>
      <c r="AB5" s="10" t="s">
        <v>62</v>
      </c>
      <c r="AC5" s="10" t="s">
        <v>62</v>
      </c>
      <c r="AD5" s="20">
        <f t="shared" si="0"/>
        <v>1</v>
      </c>
      <c r="AE5" s="21">
        <f t="shared" si="1"/>
        <v>1</v>
      </c>
      <c r="AF5" s="22">
        <f t="shared" si="2"/>
        <v>8</v>
      </c>
      <c r="AG5" s="23">
        <v>11</v>
      </c>
      <c r="AH5" s="11">
        <v>1</v>
      </c>
      <c r="AI5" s="11">
        <v>0</v>
      </c>
      <c r="AJ5" s="11">
        <v>0</v>
      </c>
      <c r="AK5" s="11">
        <v>0</v>
      </c>
      <c r="AL5" s="14">
        <v>0</v>
      </c>
      <c r="AM5" s="14">
        <v>1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2">
        <v>0</v>
      </c>
      <c r="AZ5" s="12">
        <v>3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3</v>
      </c>
      <c r="BP5" s="12">
        <v>2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</row>
    <row r="6" spans="1:75" s="9" customFormat="1" x14ac:dyDescent="0.35">
      <c r="A6" s="31">
        <v>41112485</v>
      </c>
      <c r="B6" s="32" t="s">
        <v>9</v>
      </c>
      <c r="C6" s="32">
        <v>58</v>
      </c>
      <c r="D6" s="32">
        <v>1</v>
      </c>
      <c r="E6" s="33">
        <v>161</v>
      </c>
      <c r="F6" s="10">
        <v>39.101100000000002</v>
      </c>
      <c r="G6" s="10">
        <v>0.54628580000000004</v>
      </c>
      <c r="H6" s="10">
        <v>48.937779999999997</v>
      </c>
      <c r="I6" s="10">
        <v>0.2641946</v>
      </c>
      <c r="J6" s="10">
        <v>17.158550000000002</v>
      </c>
      <c r="K6" s="10">
        <v>0.44085750000000001</v>
      </c>
      <c r="L6" s="10">
        <v>99.5</v>
      </c>
      <c r="M6" s="10">
        <v>0.65</v>
      </c>
      <c r="N6" s="10">
        <v>0.1203129</v>
      </c>
      <c r="O6" s="10">
        <v>0.67216540000000002</v>
      </c>
      <c r="P6" s="10">
        <v>1.419</v>
      </c>
      <c r="Q6" s="10">
        <v>0.19733210000000001</v>
      </c>
      <c r="R6" s="10">
        <v>0.3788919</v>
      </c>
      <c r="S6" s="10">
        <v>0.4638333</v>
      </c>
      <c r="T6" s="10">
        <v>0.48048000000000002</v>
      </c>
      <c r="U6" s="10">
        <v>0.20006750000000001</v>
      </c>
      <c r="V6" s="10">
        <v>8.8195819999999994E-2</v>
      </c>
      <c r="W6" s="10">
        <v>0.79675110000000005</v>
      </c>
      <c r="X6" s="10">
        <v>3.2</v>
      </c>
      <c r="Y6" s="10">
        <v>0.46351239999999999</v>
      </c>
      <c r="Z6" s="10">
        <v>125</v>
      </c>
      <c r="AA6" s="10">
        <v>0.67</v>
      </c>
      <c r="AB6" s="10">
        <v>2.9978820000000002</v>
      </c>
      <c r="AC6" s="10">
        <v>43.707000000000001</v>
      </c>
      <c r="AD6" s="20">
        <f t="shared" si="0"/>
        <v>3</v>
      </c>
      <c r="AE6" s="21">
        <f t="shared" si="1"/>
        <v>17</v>
      </c>
      <c r="AF6" s="22">
        <f t="shared" si="2"/>
        <v>13</v>
      </c>
      <c r="AG6" s="23">
        <v>15</v>
      </c>
      <c r="AH6" s="11">
        <v>1</v>
      </c>
      <c r="AI6" s="11">
        <v>0</v>
      </c>
      <c r="AJ6" s="11">
        <v>1</v>
      </c>
      <c r="AK6" s="11">
        <v>1</v>
      </c>
      <c r="AL6" s="14">
        <v>1</v>
      </c>
      <c r="AM6" s="14">
        <v>1</v>
      </c>
      <c r="AN6" s="14">
        <v>0</v>
      </c>
      <c r="AO6" s="14">
        <v>3</v>
      </c>
      <c r="AP6" s="14">
        <v>3</v>
      </c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2</v>
      </c>
      <c r="AW6" s="14">
        <v>2</v>
      </c>
      <c r="AX6" s="14">
        <v>0</v>
      </c>
      <c r="AY6" s="12">
        <v>1</v>
      </c>
      <c r="AZ6" s="12">
        <v>1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1</v>
      </c>
      <c r="BO6" s="12">
        <v>4</v>
      </c>
      <c r="BP6" s="12">
        <v>5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1</v>
      </c>
      <c r="BW6" s="12">
        <v>0</v>
      </c>
    </row>
    <row r="7" spans="1:75" s="9" customFormat="1" x14ac:dyDescent="0.35">
      <c r="A7" s="31">
        <v>48780269</v>
      </c>
      <c r="B7" s="32" t="s">
        <v>10</v>
      </c>
      <c r="C7" s="32">
        <v>58</v>
      </c>
      <c r="D7" s="32">
        <v>1</v>
      </c>
      <c r="E7" s="33">
        <v>158</v>
      </c>
      <c r="F7" s="10">
        <v>55.273490000000002</v>
      </c>
      <c r="G7" s="10">
        <v>0.65472719999999995</v>
      </c>
      <c r="H7" s="10">
        <v>54.402169999999998</v>
      </c>
      <c r="I7" s="10">
        <v>0.31133420000000001</v>
      </c>
      <c r="J7" s="10">
        <v>31.210999999999999</v>
      </c>
      <c r="K7" s="10">
        <v>0.49880269999999999</v>
      </c>
      <c r="L7" s="10">
        <v>92.5</v>
      </c>
      <c r="M7" s="10">
        <v>0.86499999999999999</v>
      </c>
      <c r="N7" s="10">
        <v>0.2331946</v>
      </c>
      <c r="O7" s="10">
        <v>0.70857519999999996</v>
      </c>
      <c r="P7" s="10">
        <v>1.1879999999999999</v>
      </c>
      <c r="Q7" s="10">
        <v>7.8567419999999999E-2</v>
      </c>
      <c r="R7" s="10">
        <v>1.045194</v>
      </c>
      <c r="S7" s="10">
        <v>0.15907289999999999</v>
      </c>
      <c r="T7" s="10">
        <v>0.56723330000000005</v>
      </c>
      <c r="U7" s="10">
        <v>0.41594520000000001</v>
      </c>
      <c r="V7" s="10">
        <v>0.18973129999999999</v>
      </c>
      <c r="W7" s="10">
        <v>1.2511190000000001</v>
      </c>
      <c r="X7" s="10">
        <v>2.90625</v>
      </c>
      <c r="Y7" s="10">
        <v>0.51229939999999996</v>
      </c>
      <c r="Z7" s="10">
        <v>124</v>
      </c>
      <c r="AA7" s="10">
        <v>0.62</v>
      </c>
      <c r="AB7" s="10">
        <v>16.770489999999999</v>
      </c>
      <c r="AC7" s="10">
        <v>30.692209999999999</v>
      </c>
      <c r="AD7" s="20">
        <f t="shared" si="0"/>
        <v>3</v>
      </c>
      <c r="AE7" s="21">
        <f t="shared" si="1"/>
        <v>26</v>
      </c>
      <c r="AF7" s="22">
        <f t="shared" si="2"/>
        <v>9.5</v>
      </c>
      <c r="AG7" s="23">
        <v>8</v>
      </c>
      <c r="AH7" s="11">
        <v>1</v>
      </c>
      <c r="AI7" s="11">
        <v>1</v>
      </c>
      <c r="AJ7" s="11">
        <v>1</v>
      </c>
      <c r="AK7" s="11">
        <v>0</v>
      </c>
      <c r="AL7" s="14">
        <v>0</v>
      </c>
      <c r="AM7" s="14">
        <v>0</v>
      </c>
      <c r="AN7" s="14">
        <v>1</v>
      </c>
      <c r="AO7" s="14">
        <v>3</v>
      </c>
      <c r="AP7" s="14">
        <v>2</v>
      </c>
      <c r="AQ7" s="14">
        <v>2</v>
      </c>
      <c r="AR7" s="14">
        <v>2</v>
      </c>
      <c r="AS7" s="14">
        <v>2</v>
      </c>
      <c r="AT7" s="14">
        <v>3</v>
      </c>
      <c r="AU7" s="14">
        <v>3</v>
      </c>
      <c r="AV7" s="14">
        <v>2</v>
      </c>
      <c r="AW7" s="14">
        <v>4</v>
      </c>
      <c r="AX7" s="14">
        <v>2</v>
      </c>
      <c r="AY7" s="12">
        <v>1</v>
      </c>
      <c r="AZ7" s="12">
        <v>1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1.5</v>
      </c>
      <c r="BP7" s="12">
        <v>2</v>
      </c>
      <c r="BQ7" s="12">
        <v>0</v>
      </c>
      <c r="BR7" s="12">
        <v>1</v>
      </c>
      <c r="BS7" s="12">
        <v>0</v>
      </c>
      <c r="BT7" s="12">
        <v>0</v>
      </c>
      <c r="BU7" s="12">
        <v>1</v>
      </c>
      <c r="BV7" s="12">
        <v>1</v>
      </c>
      <c r="BW7" s="12">
        <v>1</v>
      </c>
    </row>
    <row r="8" spans="1:75" s="9" customFormat="1" x14ac:dyDescent="0.35">
      <c r="A8" s="31">
        <v>51936835</v>
      </c>
      <c r="B8" s="32" t="s">
        <v>11</v>
      </c>
      <c r="C8" s="32">
        <v>60</v>
      </c>
      <c r="D8" s="32">
        <v>1</v>
      </c>
      <c r="E8" s="33">
        <v>172</v>
      </c>
      <c r="F8" s="10">
        <v>75.469989999999996</v>
      </c>
      <c r="G8" s="10">
        <v>0.35002460000000002</v>
      </c>
      <c r="H8" s="10">
        <v>54.498890000000003</v>
      </c>
      <c r="I8" s="10">
        <v>0.125999</v>
      </c>
      <c r="J8" s="10">
        <v>8.1138279999999998</v>
      </c>
      <c r="K8" s="10">
        <v>0.83125789999999999</v>
      </c>
      <c r="L8" s="10">
        <v>87.5</v>
      </c>
      <c r="M8" s="10">
        <v>1.085</v>
      </c>
      <c r="N8" s="10">
        <v>0.34733069999999999</v>
      </c>
      <c r="O8" s="10">
        <v>1.9083719999999998E-2</v>
      </c>
      <c r="P8" s="10">
        <v>1.2375</v>
      </c>
      <c r="Q8" s="10">
        <v>9.4280900000000001E-2</v>
      </c>
      <c r="R8" s="10">
        <v>0.40607179999999998</v>
      </c>
      <c r="S8" s="10">
        <v>0.65651570000000004</v>
      </c>
      <c r="T8" s="10">
        <v>0.5449889</v>
      </c>
      <c r="U8" s="10">
        <v>0.1540783</v>
      </c>
      <c r="V8" s="10">
        <v>0.16016730000000001</v>
      </c>
      <c r="W8" s="10">
        <v>0.43939109999999998</v>
      </c>
      <c r="X8" s="10">
        <v>2.8125</v>
      </c>
      <c r="Y8" s="10">
        <v>0.55257979999999995</v>
      </c>
      <c r="Z8" s="10">
        <v>71</v>
      </c>
      <c r="AA8" s="10">
        <v>0.49</v>
      </c>
      <c r="AB8" s="10">
        <v>9.0261859999999992</v>
      </c>
      <c r="AC8" s="10">
        <v>30.917380000000001</v>
      </c>
      <c r="AD8" s="20">
        <f t="shared" si="0"/>
        <v>1</v>
      </c>
      <c r="AE8" s="21">
        <f t="shared" si="1"/>
        <v>1</v>
      </c>
      <c r="AF8" s="22">
        <f t="shared" si="2"/>
        <v>23</v>
      </c>
      <c r="AG8" s="23">
        <v>14</v>
      </c>
      <c r="AH8" s="11">
        <v>1</v>
      </c>
      <c r="AI8" s="11">
        <v>0</v>
      </c>
      <c r="AJ8" s="11">
        <v>0</v>
      </c>
      <c r="AK8" s="11">
        <v>0</v>
      </c>
      <c r="AL8" s="14">
        <v>0</v>
      </c>
      <c r="AM8" s="14">
        <v>0</v>
      </c>
      <c r="AN8" s="14">
        <v>1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2">
        <v>0</v>
      </c>
      <c r="AZ8" s="12">
        <v>1</v>
      </c>
      <c r="BA8" s="12">
        <v>1</v>
      </c>
      <c r="BB8" s="12">
        <v>0</v>
      </c>
      <c r="BC8" s="12">
        <v>1</v>
      </c>
      <c r="BD8" s="12">
        <v>0</v>
      </c>
      <c r="BE8" s="12">
        <v>0</v>
      </c>
      <c r="BF8" s="12">
        <v>1</v>
      </c>
      <c r="BG8" s="12">
        <v>0</v>
      </c>
      <c r="BH8" s="12">
        <v>1</v>
      </c>
      <c r="BI8" s="12">
        <v>0</v>
      </c>
      <c r="BJ8" s="12">
        <v>2</v>
      </c>
      <c r="BK8" s="12">
        <v>2</v>
      </c>
      <c r="BL8" s="12">
        <v>1</v>
      </c>
      <c r="BM8" s="12">
        <v>1</v>
      </c>
      <c r="BN8" s="12">
        <v>2</v>
      </c>
      <c r="BO8" s="12">
        <v>6</v>
      </c>
      <c r="BP8" s="12">
        <v>4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</row>
    <row r="9" spans="1:75" s="9" customFormat="1" x14ac:dyDescent="0.35">
      <c r="A9" s="31">
        <v>44136581</v>
      </c>
      <c r="B9" s="32" t="s">
        <v>12</v>
      </c>
      <c r="C9" s="32">
        <v>60</v>
      </c>
      <c r="D9" s="32">
        <v>2</v>
      </c>
      <c r="E9" s="33">
        <v>159.5</v>
      </c>
      <c r="F9" s="10">
        <v>62.940159999999999</v>
      </c>
      <c r="G9" s="10">
        <v>0.42094029999999999</v>
      </c>
      <c r="H9" s="10">
        <v>52.385669999999998</v>
      </c>
      <c r="I9" s="10">
        <v>0.21084530000000001</v>
      </c>
      <c r="J9" s="10">
        <v>14.203279999999999</v>
      </c>
      <c r="K9" s="10">
        <v>0.563832</v>
      </c>
      <c r="L9" s="10">
        <v>99.5</v>
      </c>
      <c r="M9" s="10">
        <v>1.05</v>
      </c>
      <c r="N9" s="10">
        <v>0.3616549</v>
      </c>
      <c r="O9" s="10">
        <v>0.12666330000000001</v>
      </c>
      <c r="P9" s="10">
        <v>1.1715</v>
      </c>
      <c r="Q9" s="10">
        <v>1.9918499999999999E-2</v>
      </c>
      <c r="R9" s="10">
        <v>0.45301439999999998</v>
      </c>
      <c r="S9" s="10">
        <v>0.52995389999999998</v>
      </c>
      <c r="T9" s="10">
        <v>0.52552500000000002</v>
      </c>
      <c r="U9" s="10">
        <v>0.15873019999999999</v>
      </c>
      <c r="V9" s="10">
        <v>7.5182990000000005E-2</v>
      </c>
      <c r="W9" s="10">
        <v>1.057825</v>
      </c>
      <c r="X9" s="10">
        <v>2.78125</v>
      </c>
      <c r="Y9" s="10">
        <v>0.54593029999999998</v>
      </c>
      <c r="Z9" s="10">
        <v>101</v>
      </c>
      <c r="AA9" s="10">
        <v>0.76</v>
      </c>
      <c r="AB9" s="10">
        <v>2.8624619999999998</v>
      </c>
      <c r="AC9" s="10">
        <v>23.04128</v>
      </c>
      <c r="AD9" s="20">
        <f t="shared" si="0"/>
        <v>0</v>
      </c>
      <c r="AE9" s="21">
        <f t="shared" si="1"/>
        <v>4</v>
      </c>
      <c r="AF9" s="22">
        <f t="shared" si="2"/>
        <v>8.5</v>
      </c>
      <c r="AG9" s="23">
        <v>10</v>
      </c>
      <c r="AH9" s="11">
        <v>0</v>
      </c>
      <c r="AI9" s="11">
        <v>0</v>
      </c>
      <c r="AJ9" s="11">
        <v>0</v>
      </c>
      <c r="AK9" s="11">
        <v>0</v>
      </c>
      <c r="AL9" s="14">
        <v>0</v>
      </c>
      <c r="AM9" s="14">
        <v>0</v>
      </c>
      <c r="AN9" s="14">
        <v>2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2</v>
      </c>
      <c r="AX9" s="14">
        <v>0</v>
      </c>
      <c r="AY9" s="12">
        <v>1</v>
      </c>
      <c r="AZ9" s="12">
        <v>1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1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1</v>
      </c>
      <c r="BO9" s="12">
        <v>1</v>
      </c>
      <c r="BP9" s="12">
        <v>0</v>
      </c>
      <c r="BQ9" s="12">
        <v>1</v>
      </c>
      <c r="BR9" s="12">
        <v>1</v>
      </c>
      <c r="BS9" s="12">
        <v>0</v>
      </c>
      <c r="BT9" s="12">
        <v>0</v>
      </c>
      <c r="BU9" s="12">
        <v>0</v>
      </c>
      <c r="BV9" s="12">
        <v>0</v>
      </c>
      <c r="BW9" s="12">
        <v>0.5</v>
      </c>
    </row>
    <row r="10" spans="1:75" s="9" customFormat="1" x14ac:dyDescent="0.35">
      <c r="A10" s="31">
        <v>30092682</v>
      </c>
      <c r="B10" s="32" t="s">
        <v>13</v>
      </c>
      <c r="C10" s="32">
        <v>61</v>
      </c>
      <c r="D10" s="32">
        <v>2</v>
      </c>
      <c r="E10" s="33">
        <v>154</v>
      </c>
      <c r="F10" s="10">
        <v>47.868389999999998</v>
      </c>
      <c r="G10" s="10">
        <v>0.74380049999999998</v>
      </c>
      <c r="H10" s="10">
        <v>45.959890000000001</v>
      </c>
      <c r="I10" s="10">
        <v>0.17455090000000001</v>
      </c>
      <c r="J10" s="10">
        <v>39.624960000000002</v>
      </c>
      <c r="K10" s="10">
        <v>0.44511539999999999</v>
      </c>
      <c r="L10" s="10">
        <v>126</v>
      </c>
      <c r="M10" s="10">
        <v>0.97</v>
      </c>
      <c r="N10" s="10">
        <v>0.239539</v>
      </c>
      <c r="O10" s="10">
        <v>0.81570089999999995</v>
      </c>
      <c r="P10" s="10">
        <v>1.2705</v>
      </c>
      <c r="Q10" s="10">
        <v>9.1832049999999998E-2</v>
      </c>
      <c r="R10" s="10">
        <v>0.89377240000000002</v>
      </c>
      <c r="S10" s="10">
        <v>0.80282279999999995</v>
      </c>
      <c r="T10" s="10">
        <v>0.42709330000000001</v>
      </c>
      <c r="U10" s="10">
        <v>0.21678810000000001</v>
      </c>
      <c r="V10" s="10">
        <v>0.16578609999999999</v>
      </c>
      <c r="W10" s="10">
        <v>0.83071980000000001</v>
      </c>
      <c r="X10" s="10">
        <v>2.6</v>
      </c>
      <c r="Y10" s="10">
        <v>0.3440105</v>
      </c>
      <c r="Z10" s="10">
        <v>116</v>
      </c>
      <c r="AA10" s="10">
        <v>1.74</v>
      </c>
      <c r="AB10" s="10">
        <v>1.3923319999999999</v>
      </c>
      <c r="AC10" s="10">
        <v>9.5981869999999994</v>
      </c>
      <c r="AD10" s="20">
        <f t="shared" si="0"/>
        <v>0</v>
      </c>
      <c r="AE10" s="21">
        <f t="shared" si="1"/>
        <v>11</v>
      </c>
      <c r="AF10" s="22">
        <f t="shared" si="2"/>
        <v>22</v>
      </c>
      <c r="AG10" s="23">
        <v>18</v>
      </c>
      <c r="AH10" s="11">
        <v>0</v>
      </c>
      <c r="AI10" s="11">
        <v>0</v>
      </c>
      <c r="AJ10" s="11">
        <v>0</v>
      </c>
      <c r="AK10" s="11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2</v>
      </c>
      <c r="AQ10" s="14">
        <v>1</v>
      </c>
      <c r="AR10" s="14">
        <v>1</v>
      </c>
      <c r="AS10" s="14">
        <v>0</v>
      </c>
      <c r="AT10" s="14">
        <v>0</v>
      </c>
      <c r="AU10" s="14">
        <v>0</v>
      </c>
      <c r="AV10" s="14">
        <v>0</v>
      </c>
      <c r="AW10" s="14">
        <v>3</v>
      </c>
      <c r="AX10" s="14">
        <v>4</v>
      </c>
      <c r="AY10" s="12">
        <v>0</v>
      </c>
      <c r="AZ10" s="12">
        <v>1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2</v>
      </c>
      <c r="BK10" s="12">
        <v>2</v>
      </c>
      <c r="BL10" s="12">
        <v>1</v>
      </c>
      <c r="BM10" s="12">
        <v>1</v>
      </c>
      <c r="BN10" s="12">
        <v>2</v>
      </c>
      <c r="BO10" s="12">
        <v>5</v>
      </c>
      <c r="BP10" s="12">
        <v>3</v>
      </c>
      <c r="BQ10" s="12">
        <v>1</v>
      </c>
      <c r="BR10" s="12">
        <v>1</v>
      </c>
      <c r="BS10" s="12">
        <v>0</v>
      </c>
      <c r="BT10" s="12">
        <v>0</v>
      </c>
      <c r="BU10" s="12">
        <v>1</v>
      </c>
      <c r="BV10" s="12">
        <v>1</v>
      </c>
      <c r="BW10" s="12">
        <v>0</v>
      </c>
    </row>
    <row r="11" spans="1:75" s="9" customFormat="1" x14ac:dyDescent="0.35">
      <c r="A11" s="31">
        <v>38496219</v>
      </c>
      <c r="B11" s="32" t="s">
        <v>14</v>
      </c>
      <c r="C11" s="32">
        <v>61</v>
      </c>
      <c r="D11" s="32">
        <v>1</v>
      </c>
      <c r="E11" s="33">
        <v>158.30000000000001</v>
      </c>
      <c r="F11" s="10">
        <v>63.736089999999997</v>
      </c>
      <c r="G11" s="10">
        <v>0.27010469999999998</v>
      </c>
      <c r="H11" s="10">
        <v>52.68421</v>
      </c>
      <c r="I11" s="10">
        <v>9.8067749999999995E-2</v>
      </c>
      <c r="J11" s="10">
        <v>18.769220000000001</v>
      </c>
      <c r="K11" s="10">
        <v>0.44771040000000001</v>
      </c>
      <c r="L11" s="10">
        <v>82.5</v>
      </c>
      <c r="M11" s="10">
        <v>0.87</v>
      </c>
      <c r="N11" s="10">
        <v>0.32870759999999999</v>
      </c>
      <c r="O11" s="10">
        <v>0.18373410000000001</v>
      </c>
      <c r="P11" s="10">
        <v>1.518</v>
      </c>
      <c r="Q11" s="10">
        <v>0.30743769999999998</v>
      </c>
      <c r="R11" s="10">
        <v>0.24807000000000001</v>
      </c>
      <c r="S11" s="10">
        <v>0.96584320000000001</v>
      </c>
      <c r="T11" s="10">
        <v>0.47380670000000003</v>
      </c>
      <c r="U11" s="10">
        <v>0.23035810000000001</v>
      </c>
      <c r="V11" s="10">
        <v>0.2712233</v>
      </c>
      <c r="W11" s="10">
        <v>0.50619959999999997</v>
      </c>
      <c r="X11" s="10">
        <v>2.90625</v>
      </c>
      <c r="Y11" s="10">
        <v>0.51229939999999996</v>
      </c>
      <c r="Z11" s="10">
        <v>97</v>
      </c>
      <c r="AA11" s="10">
        <v>0.4</v>
      </c>
      <c r="AB11" s="10">
        <v>3.359642</v>
      </c>
      <c r="AC11" s="10">
        <v>34.67427</v>
      </c>
      <c r="AD11" s="20">
        <f t="shared" si="0"/>
        <v>4</v>
      </c>
      <c r="AE11" s="21">
        <f t="shared" si="1"/>
        <v>8</v>
      </c>
      <c r="AF11" s="22">
        <f t="shared" si="2"/>
        <v>17</v>
      </c>
      <c r="AG11" s="23">
        <v>7</v>
      </c>
      <c r="AH11" s="11">
        <v>1</v>
      </c>
      <c r="AI11" s="11">
        <v>1</v>
      </c>
      <c r="AJ11" s="11">
        <v>1</v>
      </c>
      <c r="AK11" s="11">
        <v>1</v>
      </c>
      <c r="AL11" s="14">
        <v>1</v>
      </c>
      <c r="AM11" s="14">
        <v>1</v>
      </c>
      <c r="AN11" s="14">
        <v>1</v>
      </c>
      <c r="AO11" s="14">
        <v>1</v>
      </c>
      <c r="AP11" s="14">
        <v>1</v>
      </c>
      <c r="AQ11" s="14">
        <v>1</v>
      </c>
      <c r="AR11" s="14">
        <v>1</v>
      </c>
      <c r="AS11" s="14">
        <v>0</v>
      </c>
      <c r="AT11" s="14">
        <v>0</v>
      </c>
      <c r="AU11" s="14">
        <v>0</v>
      </c>
      <c r="AV11" s="14">
        <v>1</v>
      </c>
      <c r="AW11" s="14">
        <v>0</v>
      </c>
      <c r="AX11" s="14">
        <v>0</v>
      </c>
      <c r="AY11" s="12">
        <v>1</v>
      </c>
      <c r="AZ11" s="12">
        <v>1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1</v>
      </c>
      <c r="BK11" s="12">
        <v>1</v>
      </c>
      <c r="BL11" s="12">
        <v>2</v>
      </c>
      <c r="BM11" s="12">
        <v>1</v>
      </c>
      <c r="BN11" s="12">
        <v>1</v>
      </c>
      <c r="BO11" s="12">
        <v>3</v>
      </c>
      <c r="BP11" s="12">
        <v>0</v>
      </c>
      <c r="BQ11" s="12">
        <v>1</v>
      </c>
      <c r="BR11" s="12">
        <v>1</v>
      </c>
      <c r="BS11" s="12">
        <v>0</v>
      </c>
      <c r="BT11" s="12">
        <v>1</v>
      </c>
      <c r="BU11" s="12">
        <v>1</v>
      </c>
      <c r="BV11" s="12">
        <v>1</v>
      </c>
      <c r="BW11" s="12">
        <v>1</v>
      </c>
    </row>
    <row r="12" spans="1:75" s="9" customFormat="1" x14ac:dyDescent="0.35">
      <c r="A12" s="31">
        <v>35762760</v>
      </c>
      <c r="B12" s="32" t="s">
        <v>15</v>
      </c>
      <c r="C12" s="32">
        <v>62</v>
      </c>
      <c r="D12" s="32">
        <v>2</v>
      </c>
      <c r="E12" s="33">
        <v>150.30000000000001</v>
      </c>
      <c r="F12" s="10">
        <v>68.180440000000004</v>
      </c>
      <c r="G12" s="10">
        <v>0.42613590000000001</v>
      </c>
      <c r="H12" s="10">
        <v>60.986849999999997</v>
      </c>
      <c r="I12" s="10">
        <v>0.31669510000000001</v>
      </c>
      <c r="J12" s="10">
        <v>13.83914</v>
      </c>
      <c r="K12" s="10">
        <v>0.71435439999999994</v>
      </c>
      <c r="L12" s="10">
        <v>77.5</v>
      </c>
      <c r="M12" s="10">
        <v>0.81</v>
      </c>
      <c r="N12" s="10">
        <v>0.24825420000000001</v>
      </c>
      <c r="O12" s="10">
        <v>0.85057490000000002</v>
      </c>
      <c r="P12" s="10">
        <v>1.1220000000000001</v>
      </c>
      <c r="Q12" s="10">
        <v>0</v>
      </c>
      <c r="R12" s="10">
        <v>0.85800770000000004</v>
      </c>
      <c r="S12" s="10">
        <v>0.52000159999999995</v>
      </c>
      <c r="T12" s="10">
        <v>0.62284439999999996</v>
      </c>
      <c r="U12" s="10">
        <v>0.241567</v>
      </c>
      <c r="V12" s="10">
        <v>0.14171880000000001</v>
      </c>
      <c r="W12" s="10">
        <v>0.21951680000000001</v>
      </c>
      <c r="X12" s="10">
        <v>2.5625</v>
      </c>
      <c r="Y12" s="10">
        <v>0.51445680000000005</v>
      </c>
      <c r="Z12" s="10">
        <v>105</v>
      </c>
      <c r="AA12" s="10">
        <v>1.1499999999999999</v>
      </c>
      <c r="AB12" s="10">
        <v>3.8240940000000001</v>
      </c>
      <c r="AC12" s="10">
        <v>5.062767</v>
      </c>
      <c r="AD12" s="20">
        <f t="shared" si="0"/>
        <v>1</v>
      </c>
      <c r="AE12" s="21">
        <f t="shared" si="1"/>
        <v>5</v>
      </c>
      <c r="AF12" s="22">
        <f t="shared" si="2"/>
        <v>29</v>
      </c>
      <c r="AG12" s="23">
        <v>12</v>
      </c>
      <c r="AH12" s="11">
        <v>0</v>
      </c>
      <c r="AI12" s="11">
        <v>1</v>
      </c>
      <c r="AJ12" s="11">
        <v>0</v>
      </c>
      <c r="AK12" s="11">
        <v>0</v>
      </c>
      <c r="AL12" s="14">
        <v>0</v>
      </c>
      <c r="AM12" s="14">
        <v>0</v>
      </c>
      <c r="AN12" s="14">
        <v>1</v>
      </c>
      <c r="AO12" s="14">
        <v>0</v>
      </c>
      <c r="AP12" s="14">
        <v>0</v>
      </c>
      <c r="AQ12" s="14">
        <v>1</v>
      </c>
      <c r="AR12" s="14">
        <v>1</v>
      </c>
      <c r="AS12" s="14">
        <v>0</v>
      </c>
      <c r="AT12" s="14">
        <v>0</v>
      </c>
      <c r="AU12" s="14">
        <v>0</v>
      </c>
      <c r="AV12" s="14">
        <v>1</v>
      </c>
      <c r="AW12" s="14">
        <v>0</v>
      </c>
      <c r="AX12" s="14">
        <v>1</v>
      </c>
      <c r="AY12" s="12">
        <v>1</v>
      </c>
      <c r="AZ12" s="12">
        <v>2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2</v>
      </c>
      <c r="BK12" s="12">
        <v>0</v>
      </c>
      <c r="BL12" s="12">
        <v>0</v>
      </c>
      <c r="BM12" s="12">
        <v>0</v>
      </c>
      <c r="BN12" s="12">
        <v>2</v>
      </c>
      <c r="BO12" s="12">
        <v>7</v>
      </c>
      <c r="BP12" s="12">
        <v>7</v>
      </c>
      <c r="BQ12" s="12">
        <v>2</v>
      </c>
      <c r="BR12" s="12">
        <v>2</v>
      </c>
      <c r="BS12" s="12">
        <v>0</v>
      </c>
      <c r="BT12" s="12">
        <v>0</v>
      </c>
      <c r="BU12" s="12">
        <v>1</v>
      </c>
      <c r="BV12" s="12">
        <v>2</v>
      </c>
      <c r="BW12" s="12">
        <v>1</v>
      </c>
    </row>
    <row r="13" spans="1:75" s="9" customFormat="1" x14ac:dyDescent="0.35">
      <c r="A13" s="31">
        <v>34893692</v>
      </c>
      <c r="B13" s="32" t="s">
        <v>16</v>
      </c>
      <c r="C13" s="32">
        <v>63</v>
      </c>
      <c r="D13" s="32">
        <v>2</v>
      </c>
      <c r="E13" s="33">
        <v>153</v>
      </c>
      <c r="F13" s="10">
        <v>52.432049999999997</v>
      </c>
      <c r="G13" s="10">
        <v>0.59498790000000001</v>
      </c>
      <c r="H13" s="10">
        <v>49.619459999999997</v>
      </c>
      <c r="I13" s="10">
        <v>0.20743919999999999</v>
      </c>
      <c r="J13" s="10">
        <v>14.166180000000001</v>
      </c>
      <c r="K13" s="10">
        <v>0.62153210000000003</v>
      </c>
      <c r="L13" s="10">
        <v>111</v>
      </c>
      <c r="M13" s="10">
        <v>0.99</v>
      </c>
      <c r="N13" s="10">
        <v>0.1704582</v>
      </c>
      <c r="O13" s="10">
        <v>0.86207670000000003</v>
      </c>
      <c r="P13" s="10">
        <v>1.4025000000000001</v>
      </c>
      <c r="Q13" s="10">
        <v>4.991342E-2</v>
      </c>
      <c r="R13" s="10">
        <v>0.28152280000000002</v>
      </c>
      <c r="S13" s="10">
        <v>0.43879309999999999</v>
      </c>
      <c r="T13" s="10">
        <v>0.62562499999999999</v>
      </c>
      <c r="U13" s="10">
        <v>0.50479189999999996</v>
      </c>
      <c r="V13" s="10">
        <v>0.22811049999999999</v>
      </c>
      <c r="W13" s="10">
        <v>0.17266139999999999</v>
      </c>
      <c r="X13" s="10">
        <v>2.78125</v>
      </c>
      <c r="Y13" s="10">
        <v>0.45419730000000003</v>
      </c>
      <c r="Z13" s="10">
        <v>105</v>
      </c>
      <c r="AA13" s="10">
        <v>0.4</v>
      </c>
      <c r="AB13" s="10" t="s">
        <v>62</v>
      </c>
      <c r="AC13" s="10" t="s">
        <v>62</v>
      </c>
      <c r="AD13" s="20">
        <f t="shared" si="0"/>
        <v>0</v>
      </c>
      <c r="AE13" s="21">
        <f t="shared" si="1"/>
        <v>0</v>
      </c>
      <c r="AF13" s="22">
        <f t="shared" si="2"/>
        <v>8</v>
      </c>
      <c r="AG13" s="23">
        <v>15</v>
      </c>
      <c r="AH13" s="11">
        <v>0</v>
      </c>
      <c r="AI13" s="11">
        <v>0</v>
      </c>
      <c r="AJ13" s="11">
        <v>0</v>
      </c>
      <c r="AK13" s="11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2">
        <v>0</v>
      </c>
      <c r="AZ13" s="12">
        <v>1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1</v>
      </c>
      <c r="BG13" s="12">
        <v>0</v>
      </c>
      <c r="BH13" s="12">
        <v>0</v>
      </c>
      <c r="BI13" s="12">
        <v>0</v>
      </c>
      <c r="BJ13" s="12">
        <v>1</v>
      </c>
      <c r="BK13" s="12">
        <v>0</v>
      </c>
      <c r="BL13" s="12">
        <v>1</v>
      </c>
      <c r="BM13" s="12">
        <v>0</v>
      </c>
      <c r="BN13" s="12">
        <v>0</v>
      </c>
      <c r="BO13" s="12">
        <v>1</v>
      </c>
      <c r="BP13" s="12">
        <v>1</v>
      </c>
      <c r="BQ13" s="12">
        <v>1</v>
      </c>
      <c r="BR13" s="12">
        <v>1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</row>
    <row r="14" spans="1:75" s="9" customFormat="1" x14ac:dyDescent="0.35">
      <c r="A14" s="31">
        <v>45238240</v>
      </c>
      <c r="B14" s="32" t="s">
        <v>17</v>
      </c>
      <c r="C14" s="32">
        <v>63</v>
      </c>
      <c r="D14" s="32">
        <v>1</v>
      </c>
      <c r="E14" s="33">
        <v>173</v>
      </c>
      <c r="F14" s="10">
        <v>62.726909999999997</v>
      </c>
      <c r="G14" s="10">
        <v>0.37777549999999999</v>
      </c>
      <c r="H14" s="10">
        <v>47.415790000000001</v>
      </c>
      <c r="I14" s="10">
        <v>8.3193760000000005E-2</v>
      </c>
      <c r="J14" s="10">
        <v>15.7186</v>
      </c>
      <c r="K14" s="10">
        <v>0.62132969999999998</v>
      </c>
      <c r="L14" s="10">
        <v>94.5</v>
      </c>
      <c r="M14" s="10">
        <v>0.94499999999999995</v>
      </c>
      <c r="N14" s="10">
        <v>0.26367950000000001</v>
      </c>
      <c r="O14" s="10">
        <v>0.82352559999999997</v>
      </c>
      <c r="P14" s="10">
        <v>1.8975</v>
      </c>
      <c r="Q14" s="10">
        <v>0.45500780000000002</v>
      </c>
      <c r="R14" s="10">
        <v>0.28304030000000002</v>
      </c>
      <c r="S14" s="10">
        <v>0.45684429999999998</v>
      </c>
      <c r="T14" s="10">
        <v>0.58391669999999996</v>
      </c>
      <c r="U14" s="10">
        <v>0.23094010000000001</v>
      </c>
      <c r="V14" s="10">
        <v>0.15714990000000001</v>
      </c>
      <c r="W14" s="10">
        <v>0.67896639999999997</v>
      </c>
      <c r="X14" s="10">
        <v>2.71875</v>
      </c>
      <c r="Y14" s="10">
        <v>0.4599184</v>
      </c>
      <c r="Z14" s="10">
        <v>62</v>
      </c>
      <c r="AA14" s="10">
        <v>0.3</v>
      </c>
      <c r="AB14" s="10">
        <v>11.04499</v>
      </c>
      <c r="AC14" s="10">
        <v>30.415420000000001</v>
      </c>
      <c r="AD14" s="20">
        <f t="shared" si="0"/>
        <v>1</v>
      </c>
      <c r="AE14" s="21">
        <f t="shared" si="1"/>
        <v>12</v>
      </c>
      <c r="AF14" s="22">
        <f t="shared" si="2"/>
        <v>20.5</v>
      </c>
      <c r="AG14" s="23">
        <v>9</v>
      </c>
      <c r="AH14" s="11">
        <v>0</v>
      </c>
      <c r="AI14" s="11">
        <v>0</v>
      </c>
      <c r="AJ14" s="11">
        <v>0</v>
      </c>
      <c r="AK14" s="11">
        <v>1</v>
      </c>
      <c r="AL14" s="14">
        <v>1</v>
      </c>
      <c r="AM14" s="14">
        <v>0</v>
      </c>
      <c r="AN14" s="14">
        <v>0</v>
      </c>
      <c r="AO14" s="14">
        <v>1</v>
      </c>
      <c r="AP14" s="14">
        <v>0</v>
      </c>
      <c r="AQ14" s="14">
        <v>1</v>
      </c>
      <c r="AR14" s="14">
        <v>1</v>
      </c>
      <c r="AS14" s="14">
        <v>1</v>
      </c>
      <c r="AT14" s="14">
        <v>2</v>
      </c>
      <c r="AU14" s="14">
        <v>1</v>
      </c>
      <c r="AV14" s="14">
        <v>2</v>
      </c>
      <c r="AW14" s="14">
        <v>1</v>
      </c>
      <c r="AX14" s="14">
        <v>1</v>
      </c>
      <c r="AY14" s="12">
        <v>1</v>
      </c>
      <c r="AZ14" s="12">
        <v>2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6</v>
      </c>
      <c r="BP14" s="12">
        <v>3</v>
      </c>
      <c r="BQ14" s="12">
        <v>1</v>
      </c>
      <c r="BR14" s="12">
        <v>1</v>
      </c>
      <c r="BS14" s="12">
        <v>1</v>
      </c>
      <c r="BT14" s="12">
        <v>1</v>
      </c>
      <c r="BU14" s="12">
        <v>0</v>
      </c>
      <c r="BV14" s="12">
        <v>2</v>
      </c>
      <c r="BW14" s="12">
        <v>2</v>
      </c>
    </row>
    <row r="15" spans="1:75" s="9" customFormat="1" x14ac:dyDescent="0.35">
      <c r="A15" s="31">
        <v>42790167</v>
      </c>
      <c r="B15" s="32" t="s">
        <v>18</v>
      </c>
      <c r="C15" s="32">
        <v>63</v>
      </c>
      <c r="D15" s="32">
        <v>1</v>
      </c>
      <c r="E15" s="33">
        <v>169.7</v>
      </c>
      <c r="F15" s="10">
        <v>50.616959999999999</v>
      </c>
      <c r="G15" s="10">
        <v>0.33882000000000001</v>
      </c>
      <c r="H15" s="10">
        <v>49.023330000000001</v>
      </c>
      <c r="I15" s="10">
        <v>7.3983339999999995E-2</v>
      </c>
      <c r="J15" s="10">
        <v>13.711510000000001</v>
      </c>
      <c r="K15" s="10">
        <v>0.392822</v>
      </c>
      <c r="L15" s="10">
        <v>90.5</v>
      </c>
      <c r="M15" s="10">
        <v>0.73499999999999999</v>
      </c>
      <c r="N15" s="10">
        <v>0.23317840000000001</v>
      </c>
      <c r="O15" s="10">
        <v>0.73153880000000004</v>
      </c>
      <c r="P15" s="10">
        <v>1.4025000000000001</v>
      </c>
      <c r="Q15" s="10">
        <v>0.1164646</v>
      </c>
      <c r="R15" s="10">
        <v>0.1864914</v>
      </c>
      <c r="S15" s="10">
        <v>0.42708069999999998</v>
      </c>
      <c r="T15" s="10">
        <v>0.49382670000000001</v>
      </c>
      <c r="U15" s="10">
        <v>0.499726</v>
      </c>
      <c r="V15" s="10">
        <v>0.17759240000000001</v>
      </c>
      <c r="W15" s="10">
        <v>0.47101399999999999</v>
      </c>
      <c r="X15" s="10">
        <v>2.6875</v>
      </c>
      <c r="Y15" s="10">
        <v>0.4950601</v>
      </c>
      <c r="Z15" s="10">
        <v>105</v>
      </c>
      <c r="AA15" s="10">
        <v>0.33</v>
      </c>
      <c r="AB15" s="10">
        <v>1.037127E-2</v>
      </c>
      <c r="AC15" s="10">
        <v>32.088259999999998</v>
      </c>
      <c r="AD15" s="20">
        <f t="shared" si="0"/>
        <v>0</v>
      </c>
      <c r="AE15" s="21">
        <f t="shared" si="1"/>
        <v>5</v>
      </c>
      <c r="AF15" s="22">
        <f t="shared" si="2"/>
        <v>12.5</v>
      </c>
      <c r="AG15" s="23">
        <v>18</v>
      </c>
      <c r="AH15" s="11">
        <v>0</v>
      </c>
      <c r="AI15" s="11">
        <v>0</v>
      </c>
      <c r="AJ15" s="11">
        <v>0</v>
      </c>
      <c r="AK15" s="11">
        <v>0</v>
      </c>
      <c r="AL15" s="14">
        <v>1</v>
      </c>
      <c r="AM15" s="14">
        <v>0</v>
      </c>
      <c r="AN15" s="14">
        <v>0</v>
      </c>
      <c r="AO15" s="14">
        <v>1</v>
      </c>
      <c r="AP15" s="14">
        <v>0</v>
      </c>
      <c r="AQ15" s="14">
        <v>0</v>
      </c>
      <c r="AR15" s="14">
        <v>1</v>
      </c>
      <c r="AS15" s="14">
        <v>0</v>
      </c>
      <c r="AT15" s="14">
        <v>0</v>
      </c>
      <c r="AU15" s="14">
        <v>1</v>
      </c>
      <c r="AV15" s="14">
        <v>0</v>
      </c>
      <c r="AW15" s="14">
        <v>1</v>
      </c>
      <c r="AX15" s="14">
        <v>0</v>
      </c>
      <c r="AY15" s="12">
        <v>0</v>
      </c>
      <c r="AZ15" s="12">
        <v>0.5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2</v>
      </c>
      <c r="BK15" s="12">
        <v>2</v>
      </c>
      <c r="BL15" s="12">
        <v>2</v>
      </c>
      <c r="BM15" s="12">
        <v>2</v>
      </c>
      <c r="BN15" s="12">
        <v>2</v>
      </c>
      <c r="BO15" s="12">
        <v>0.5</v>
      </c>
      <c r="BP15" s="12">
        <v>0.5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1</v>
      </c>
    </row>
    <row r="16" spans="1:75" s="9" customFormat="1" x14ac:dyDescent="0.35">
      <c r="A16" s="31">
        <v>31309097</v>
      </c>
      <c r="B16" s="32" t="s">
        <v>19</v>
      </c>
      <c r="C16" s="32">
        <v>64</v>
      </c>
      <c r="D16" s="32">
        <v>2</v>
      </c>
      <c r="E16" s="33">
        <v>157.5</v>
      </c>
      <c r="F16" s="10">
        <v>41.604059999999997</v>
      </c>
      <c r="G16" s="10">
        <v>0.38677899999999998</v>
      </c>
      <c r="H16" s="10">
        <v>46.1175</v>
      </c>
      <c r="I16" s="10">
        <v>0.14742859999999999</v>
      </c>
      <c r="J16" s="10">
        <v>17.977900000000002</v>
      </c>
      <c r="K16" s="10">
        <v>0.35628789999999999</v>
      </c>
      <c r="L16" s="10">
        <v>115.5</v>
      </c>
      <c r="M16" s="10">
        <v>0.72499999999999998</v>
      </c>
      <c r="N16" s="10">
        <v>2.048533E-3</v>
      </c>
      <c r="O16" s="10">
        <v>3.0886170000000001E-2</v>
      </c>
      <c r="P16" s="10">
        <v>1.3035000000000001</v>
      </c>
      <c r="Q16" s="10">
        <v>1.7901440000000001E-2</v>
      </c>
      <c r="R16" s="10">
        <v>0.37193150000000003</v>
      </c>
      <c r="S16" s="10">
        <v>0.19645869999999999</v>
      </c>
      <c r="T16" s="10">
        <v>0.41708329999999999</v>
      </c>
      <c r="U16" s="10">
        <v>0.16970560000000001</v>
      </c>
      <c r="V16" s="10">
        <v>0.198051</v>
      </c>
      <c r="W16" s="10">
        <v>8.4422540000000004E-2</v>
      </c>
      <c r="X16" s="10">
        <v>3</v>
      </c>
      <c r="Y16" s="10">
        <v>0.2357023</v>
      </c>
      <c r="Z16" s="10">
        <v>113</v>
      </c>
      <c r="AA16" s="10">
        <v>0.32</v>
      </c>
      <c r="AB16" s="10">
        <v>8.0469100000000005</v>
      </c>
      <c r="AC16" s="10">
        <v>28.833639999999999</v>
      </c>
      <c r="AD16" s="20">
        <f t="shared" si="0"/>
        <v>0</v>
      </c>
      <c r="AE16" s="21">
        <f t="shared" si="1"/>
        <v>16</v>
      </c>
      <c r="AF16" s="22">
        <f t="shared" si="2"/>
        <v>32</v>
      </c>
      <c r="AG16" s="23">
        <v>11</v>
      </c>
      <c r="AH16" s="11">
        <v>0</v>
      </c>
      <c r="AI16" s="11">
        <v>0</v>
      </c>
      <c r="AJ16" s="11">
        <v>0</v>
      </c>
      <c r="AK16" s="11">
        <v>0</v>
      </c>
      <c r="AL16" s="14">
        <v>1</v>
      </c>
      <c r="AM16" s="14">
        <v>2</v>
      </c>
      <c r="AN16" s="14">
        <v>2</v>
      </c>
      <c r="AO16" s="14">
        <v>2</v>
      </c>
      <c r="AP16" s="14">
        <v>1</v>
      </c>
      <c r="AQ16" s="14">
        <v>1</v>
      </c>
      <c r="AR16" s="14">
        <v>0</v>
      </c>
      <c r="AS16" s="14">
        <v>0</v>
      </c>
      <c r="AT16" s="14">
        <v>1</v>
      </c>
      <c r="AU16" s="14">
        <v>1</v>
      </c>
      <c r="AV16" s="14">
        <v>1</v>
      </c>
      <c r="AW16" s="14">
        <v>2</v>
      </c>
      <c r="AX16" s="14">
        <v>2</v>
      </c>
      <c r="AY16" s="12">
        <v>1</v>
      </c>
      <c r="AZ16" s="12">
        <v>1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2</v>
      </c>
      <c r="BK16" s="12">
        <v>2.5</v>
      </c>
      <c r="BL16" s="12">
        <v>1.5</v>
      </c>
      <c r="BM16" s="12">
        <v>2</v>
      </c>
      <c r="BN16" s="12">
        <v>3</v>
      </c>
      <c r="BO16" s="12">
        <v>5</v>
      </c>
      <c r="BP16" s="12">
        <v>5</v>
      </c>
      <c r="BQ16" s="12">
        <v>1</v>
      </c>
      <c r="BR16" s="12">
        <v>1</v>
      </c>
      <c r="BS16" s="12">
        <v>1</v>
      </c>
      <c r="BT16" s="12">
        <v>2</v>
      </c>
      <c r="BU16" s="12">
        <v>1</v>
      </c>
      <c r="BV16" s="12">
        <v>0</v>
      </c>
      <c r="BW16" s="12">
        <v>3</v>
      </c>
    </row>
    <row r="17" spans="1:75" s="9" customFormat="1" x14ac:dyDescent="0.35">
      <c r="A17" s="31">
        <v>34647419</v>
      </c>
      <c r="B17" s="32" t="s">
        <v>20</v>
      </c>
      <c r="C17" s="32">
        <v>64</v>
      </c>
      <c r="D17" s="32">
        <v>1</v>
      </c>
      <c r="E17" s="33">
        <v>167</v>
      </c>
      <c r="F17" s="10">
        <v>59.498060000000002</v>
      </c>
      <c r="G17" s="10">
        <v>0.35775689999999999</v>
      </c>
      <c r="H17" s="10">
        <v>47.825560000000003</v>
      </c>
      <c r="I17" s="10">
        <v>0.20163809999999999</v>
      </c>
      <c r="J17" s="10">
        <v>15.2311</v>
      </c>
      <c r="K17" s="10">
        <v>0.65703100000000003</v>
      </c>
      <c r="L17" s="10">
        <v>101</v>
      </c>
      <c r="M17" s="10">
        <v>0.88500000000000001</v>
      </c>
      <c r="N17" s="10">
        <v>6.7594260000000003E-2</v>
      </c>
      <c r="O17" s="10">
        <v>0.41590179999999999</v>
      </c>
      <c r="P17" s="10">
        <v>1.2869999999999999</v>
      </c>
      <c r="Q17" s="10">
        <v>7.2523770000000001E-2</v>
      </c>
      <c r="R17" s="10">
        <v>0.61947730000000001</v>
      </c>
      <c r="S17" s="10">
        <v>0.4732633</v>
      </c>
      <c r="T17" s="10">
        <v>0.4782556</v>
      </c>
      <c r="U17" s="10">
        <v>0.4270467</v>
      </c>
      <c r="V17" s="10">
        <v>0.149421</v>
      </c>
      <c r="W17" s="10">
        <v>0.25385459999999999</v>
      </c>
      <c r="X17" s="10">
        <v>3.2</v>
      </c>
      <c r="Y17" s="10">
        <v>0.26145629999999997</v>
      </c>
      <c r="Z17" s="10">
        <v>138</v>
      </c>
      <c r="AA17" s="10">
        <v>1.43</v>
      </c>
      <c r="AB17" s="10">
        <v>6.7353160000000001</v>
      </c>
      <c r="AC17" s="10">
        <v>35.96658</v>
      </c>
      <c r="AD17" s="20">
        <f t="shared" si="0"/>
        <v>0</v>
      </c>
      <c r="AE17" s="21">
        <f t="shared" si="1"/>
        <v>5</v>
      </c>
      <c r="AF17" s="22">
        <f t="shared" si="2"/>
        <v>18</v>
      </c>
      <c r="AG17" s="23">
        <v>13</v>
      </c>
      <c r="AH17" s="11">
        <v>0</v>
      </c>
      <c r="AI17" s="11">
        <v>0</v>
      </c>
      <c r="AJ17" s="11">
        <v>0</v>
      </c>
      <c r="AK17" s="11">
        <v>0</v>
      </c>
      <c r="AL17" s="14">
        <v>1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1</v>
      </c>
      <c r="AS17" s="14">
        <v>1</v>
      </c>
      <c r="AT17" s="14">
        <v>2</v>
      </c>
      <c r="AU17" s="14">
        <v>0</v>
      </c>
      <c r="AV17" s="14">
        <v>0</v>
      </c>
      <c r="AW17" s="14">
        <v>0</v>
      </c>
      <c r="AX17" s="14">
        <v>0</v>
      </c>
      <c r="AY17" s="12">
        <v>1</v>
      </c>
      <c r="AZ17" s="12">
        <v>2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1</v>
      </c>
      <c r="BL17" s="12">
        <v>1</v>
      </c>
      <c r="BM17" s="12">
        <v>1</v>
      </c>
      <c r="BN17" s="12">
        <v>1</v>
      </c>
      <c r="BO17" s="12">
        <v>2.5</v>
      </c>
      <c r="BP17" s="12">
        <v>2.5</v>
      </c>
      <c r="BQ17" s="12">
        <v>0</v>
      </c>
      <c r="BR17" s="12">
        <v>0</v>
      </c>
      <c r="BS17" s="12">
        <v>0</v>
      </c>
      <c r="BT17" s="12">
        <v>1</v>
      </c>
      <c r="BU17" s="12">
        <v>1</v>
      </c>
      <c r="BV17" s="12">
        <v>2</v>
      </c>
      <c r="BW17" s="12">
        <v>1</v>
      </c>
    </row>
    <row r="18" spans="1:75" s="9" customFormat="1" x14ac:dyDescent="0.35">
      <c r="A18" s="31">
        <v>42436076</v>
      </c>
      <c r="B18" s="32" t="s">
        <v>21</v>
      </c>
      <c r="C18" s="32">
        <v>64</v>
      </c>
      <c r="D18" s="32">
        <v>1</v>
      </c>
      <c r="E18" s="33">
        <v>172.2</v>
      </c>
      <c r="F18" s="10">
        <v>74.268600000000006</v>
      </c>
      <c r="G18" s="10">
        <v>0.23090150000000001</v>
      </c>
      <c r="H18" s="10">
        <v>48.253329999999998</v>
      </c>
      <c r="I18" s="10">
        <v>0.14287630000000001</v>
      </c>
      <c r="J18" s="10">
        <v>12.43013</v>
      </c>
      <c r="K18" s="10">
        <v>0.61194110000000002</v>
      </c>
      <c r="L18" s="10">
        <v>93.5</v>
      </c>
      <c r="M18" s="10">
        <v>1.03</v>
      </c>
      <c r="N18" s="10">
        <v>0.13282269999999999</v>
      </c>
      <c r="O18" s="10">
        <v>0.78689719999999996</v>
      </c>
      <c r="P18" s="10">
        <v>1.2210000000000001</v>
      </c>
      <c r="Q18" s="10">
        <v>0.114666</v>
      </c>
      <c r="R18" s="10">
        <v>0.6159483</v>
      </c>
      <c r="S18" s="10">
        <v>0.52879379999999998</v>
      </c>
      <c r="T18" s="10">
        <v>0.41708329999999999</v>
      </c>
      <c r="U18" s="10">
        <v>0.38366650000000002</v>
      </c>
      <c r="V18" s="10">
        <v>0.10481890000000001</v>
      </c>
      <c r="W18" s="10">
        <v>1.033347</v>
      </c>
      <c r="X18" s="10">
        <v>2.2000000000000002</v>
      </c>
      <c r="Y18" s="10">
        <v>0.49792959999999997</v>
      </c>
      <c r="Z18" s="10">
        <v>145</v>
      </c>
      <c r="AA18" s="10">
        <v>1</v>
      </c>
      <c r="AB18" s="10" t="s">
        <v>62</v>
      </c>
      <c r="AC18" s="10" t="s">
        <v>62</v>
      </c>
      <c r="AD18" s="20">
        <f t="shared" si="0"/>
        <v>0</v>
      </c>
      <c r="AE18" s="21">
        <f t="shared" si="1"/>
        <v>1</v>
      </c>
      <c r="AF18" s="22">
        <f t="shared" si="2"/>
        <v>12</v>
      </c>
      <c r="AG18" s="23">
        <v>11</v>
      </c>
      <c r="AH18" s="11">
        <v>0</v>
      </c>
      <c r="AI18" s="11">
        <v>0</v>
      </c>
      <c r="AJ18" s="11">
        <v>0</v>
      </c>
      <c r="AK18" s="11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1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1</v>
      </c>
      <c r="BG18" s="12">
        <v>1</v>
      </c>
      <c r="BH18" s="12">
        <v>0</v>
      </c>
      <c r="BI18" s="12">
        <v>0</v>
      </c>
      <c r="BJ18" s="12">
        <v>1</v>
      </c>
      <c r="BK18" s="12">
        <v>1</v>
      </c>
      <c r="BL18" s="12">
        <v>1</v>
      </c>
      <c r="BM18" s="12">
        <v>1</v>
      </c>
      <c r="BN18" s="12">
        <v>0</v>
      </c>
      <c r="BO18" s="12">
        <v>2</v>
      </c>
      <c r="BP18" s="12">
        <v>2</v>
      </c>
      <c r="BQ18" s="12">
        <v>1</v>
      </c>
      <c r="BR18" s="12">
        <v>0</v>
      </c>
      <c r="BS18" s="12">
        <v>0</v>
      </c>
      <c r="BT18" s="12">
        <v>0</v>
      </c>
      <c r="BU18" s="12">
        <v>0</v>
      </c>
      <c r="BV18" s="12">
        <v>1</v>
      </c>
      <c r="BW18" s="12">
        <v>0</v>
      </c>
    </row>
    <row r="19" spans="1:75" s="9" customFormat="1" x14ac:dyDescent="0.35">
      <c r="A19" s="31">
        <v>31835837</v>
      </c>
      <c r="B19" s="32" t="s">
        <v>22</v>
      </c>
      <c r="C19" s="32">
        <v>64</v>
      </c>
      <c r="D19" s="32">
        <v>2</v>
      </c>
      <c r="E19" s="33">
        <v>158</v>
      </c>
      <c r="F19" s="10">
        <v>56.658929999999998</v>
      </c>
      <c r="G19" s="10">
        <v>0.54567220000000005</v>
      </c>
      <c r="H19" s="10">
        <v>46.435279999999999</v>
      </c>
      <c r="I19" s="10">
        <v>0.2251619</v>
      </c>
      <c r="J19" s="10">
        <v>19.63363</v>
      </c>
      <c r="K19" s="10">
        <v>0.5056908</v>
      </c>
      <c r="L19" s="10">
        <v>116.5</v>
      </c>
      <c r="M19" s="10">
        <v>1.02</v>
      </c>
      <c r="N19" s="10">
        <v>0.1443352</v>
      </c>
      <c r="O19" s="10">
        <v>0.73452410000000001</v>
      </c>
      <c r="P19" s="10">
        <v>1.1385000000000001</v>
      </c>
      <c r="Q19" s="10">
        <v>2.0495849999999999E-2</v>
      </c>
      <c r="R19" s="10">
        <v>0.5258642</v>
      </c>
      <c r="S19" s="10">
        <v>0.57423519999999995</v>
      </c>
      <c r="T19" s="10">
        <v>0.60060000000000002</v>
      </c>
      <c r="U19" s="10">
        <v>0.2127616</v>
      </c>
      <c r="V19" s="10">
        <v>0.14510219999999999</v>
      </c>
      <c r="W19" s="10">
        <v>1.0800449999999999</v>
      </c>
      <c r="X19" s="10">
        <v>2.75</v>
      </c>
      <c r="Y19" s="10">
        <v>0.452488</v>
      </c>
      <c r="Z19" s="10">
        <v>104</v>
      </c>
      <c r="AA19" s="10">
        <v>0.91</v>
      </c>
      <c r="AB19" s="10">
        <v>1.4034930000000001</v>
      </c>
      <c r="AC19" s="10">
        <v>26.986560000000001</v>
      </c>
      <c r="AD19" s="20">
        <f t="shared" si="0"/>
        <v>1</v>
      </c>
      <c r="AE19" s="21">
        <f t="shared" si="1"/>
        <v>6</v>
      </c>
      <c r="AF19" s="22">
        <f t="shared" si="2"/>
        <v>11</v>
      </c>
      <c r="AG19" s="23">
        <v>11</v>
      </c>
      <c r="AH19" s="11">
        <v>0</v>
      </c>
      <c r="AI19" s="11">
        <v>1</v>
      </c>
      <c r="AJ19" s="11">
        <v>0</v>
      </c>
      <c r="AK19" s="11">
        <v>0</v>
      </c>
      <c r="AL19" s="14">
        <v>1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1</v>
      </c>
      <c r="AT19" s="14">
        <v>1</v>
      </c>
      <c r="AU19" s="14">
        <v>1</v>
      </c>
      <c r="AV19" s="14">
        <v>1</v>
      </c>
      <c r="AW19" s="14">
        <v>0</v>
      </c>
      <c r="AX19" s="14">
        <v>1</v>
      </c>
      <c r="AY19" s="12">
        <v>0</v>
      </c>
      <c r="AZ19" s="12">
        <v>2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4</v>
      </c>
      <c r="BP19" s="12">
        <v>2</v>
      </c>
      <c r="BQ19" s="12">
        <v>1</v>
      </c>
      <c r="BR19" s="12">
        <v>1</v>
      </c>
      <c r="BS19" s="12">
        <v>0</v>
      </c>
      <c r="BT19" s="12">
        <v>1</v>
      </c>
      <c r="BU19" s="12">
        <v>0</v>
      </c>
      <c r="BV19" s="12">
        <v>0</v>
      </c>
      <c r="BW19" s="12">
        <v>0</v>
      </c>
    </row>
    <row r="20" spans="1:75" s="9" customFormat="1" x14ac:dyDescent="0.35">
      <c r="A20" s="31">
        <v>45236624</v>
      </c>
      <c r="B20" s="32" t="s">
        <v>23</v>
      </c>
      <c r="C20" s="32">
        <v>67</v>
      </c>
      <c r="D20" s="32">
        <v>2</v>
      </c>
      <c r="E20" s="33">
        <v>157.30000000000001</v>
      </c>
      <c r="F20" s="10">
        <v>56.122950000000003</v>
      </c>
      <c r="G20" s="10">
        <v>0.25174629999999998</v>
      </c>
      <c r="H20" s="10">
        <v>44.079120000000003</v>
      </c>
      <c r="I20" s="10">
        <v>0.26171119999999998</v>
      </c>
      <c r="J20" s="10">
        <v>7.3268000000000004</v>
      </c>
      <c r="K20" s="10">
        <v>0.84013550000000004</v>
      </c>
      <c r="L20" s="10">
        <v>108.5</v>
      </c>
      <c r="M20" s="10">
        <v>1.01</v>
      </c>
      <c r="N20" s="10">
        <v>0.1489694</v>
      </c>
      <c r="O20" s="10">
        <v>0.90286960000000005</v>
      </c>
      <c r="P20" s="10">
        <v>1.254</v>
      </c>
      <c r="Q20" s="10">
        <v>7.4432289999999998E-2</v>
      </c>
      <c r="R20" s="10">
        <v>0.53465079999999998</v>
      </c>
      <c r="S20" s="10">
        <v>0.6830754</v>
      </c>
      <c r="T20" s="10">
        <v>0.52051999999999998</v>
      </c>
      <c r="U20" s="10">
        <v>0.27044899999999999</v>
      </c>
      <c r="V20" s="10">
        <v>0.138153</v>
      </c>
      <c r="W20" s="10">
        <v>1.1070789999999999</v>
      </c>
      <c r="X20" s="10">
        <v>3.2</v>
      </c>
      <c r="Y20" s="10">
        <v>0.26145629999999997</v>
      </c>
      <c r="Z20" s="10">
        <v>118</v>
      </c>
      <c r="AA20" s="10">
        <v>1.05</v>
      </c>
      <c r="AB20" s="10">
        <v>4.5020199999999999</v>
      </c>
      <c r="AC20" s="10">
        <v>24.36064</v>
      </c>
      <c r="AD20" s="20">
        <f t="shared" si="0"/>
        <v>0</v>
      </c>
      <c r="AE20" s="21">
        <f t="shared" si="1"/>
        <v>13</v>
      </c>
      <c r="AF20" s="22">
        <f t="shared" si="2"/>
        <v>10</v>
      </c>
      <c r="AG20" s="23">
        <v>10</v>
      </c>
      <c r="AH20" s="11">
        <v>0</v>
      </c>
      <c r="AI20" s="11">
        <v>0</v>
      </c>
      <c r="AJ20" s="11">
        <v>0</v>
      </c>
      <c r="AK20" s="11">
        <v>0</v>
      </c>
      <c r="AL20" s="14">
        <v>1</v>
      </c>
      <c r="AM20" s="14">
        <v>0</v>
      </c>
      <c r="AN20" s="14">
        <v>0</v>
      </c>
      <c r="AO20" s="14">
        <v>1</v>
      </c>
      <c r="AP20" s="14">
        <v>1</v>
      </c>
      <c r="AQ20" s="14">
        <v>1</v>
      </c>
      <c r="AR20" s="14">
        <v>1</v>
      </c>
      <c r="AS20" s="14">
        <v>1</v>
      </c>
      <c r="AT20" s="14">
        <v>1</v>
      </c>
      <c r="AU20" s="14">
        <v>0</v>
      </c>
      <c r="AV20" s="14">
        <v>3</v>
      </c>
      <c r="AW20" s="14">
        <v>3</v>
      </c>
      <c r="AX20" s="14">
        <v>0</v>
      </c>
      <c r="AY20" s="12">
        <v>1</v>
      </c>
      <c r="AZ20" s="12">
        <v>1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1</v>
      </c>
      <c r="BN20" s="12">
        <v>1</v>
      </c>
      <c r="BO20" s="12">
        <v>1</v>
      </c>
      <c r="BP20" s="12">
        <v>1</v>
      </c>
      <c r="BQ20" s="12">
        <v>0</v>
      </c>
      <c r="BR20" s="12">
        <v>0</v>
      </c>
      <c r="BS20" s="12">
        <v>0</v>
      </c>
      <c r="BT20" s="12">
        <v>1</v>
      </c>
      <c r="BU20" s="12">
        <v>1</v>
      </c>
      <c r="BV20" s="12">
        <v>1</v>
      </c>
      <c r="BW20" s="12">
        <v>0</v>
      </c>
    </row>
    <row r="21" spans="1:75" s="9" customFormat="1" x14ac:dyDescent="0.35">
      <c r="A21" s="31">
        <v>30257047</v>
      </c>
      <c r="B21" s="32" t="s">
        <v>24</v>
      </c>
      <c r="C21" s="32">
        <v>67</v>
      </c>
      <c r="D21" s="32">
        <v>2</v>
      </c>
      <c r="E21" s="33">
        <v>156</v>
      </c>
      <c r="F21" s="10">
        <v>55.727040000000002</v>
      </c>
      <c r="G21" s="10">
        <v>0.37944529999999999</v>
      </c>
      <c r="H21" s="10">
        <v>44.210830000000001</v>
      </c>
      <c r="I21" s="10">
        <v>0.20759230000000001</v>
      </c>
      <c r="J21" s="10">
        <v>13.493270000000001</v>
      </c>
      <c r="K21" s="10">
        <v>0.97405830000000004</v>
      </c>
      <c r="L21" s="10">
        <v>111.5</v>
      </c>
      <c r="M21" s="10">
        <v>0.95499999999999996</v>
      </c>
      <c r="N21" s="10">
        <v>0.18552769999999999</v>
      </c>
      <c r="O21" s="10">
        <v>0.35122239999999999</v>
      </c>
      <c r="P21" s="10">
        <v>1.1879999999999999</v>
      </c>
      <c r="Q21" s="10">
        <v>0</v>
      </c>
      <c r="R21" s="10">
        <v>0.56359369999999998</v>
      </c>
      <c r="S21" s="10">
        <v>0.41379250000000001</v>
      </c>
      <c r="T21" s="10">
        <v>0.56055999999999995</v>
      </c>
      <c r="U21" s="10">
        <v>0.3075717</v>
      </c>
      <c r="V21" s="10">
        <v>8.0526550000000002E-2</v>
      </c>
      <c r="W21" s="10">
        <v>0.68127090000000001</v>
      </c>
      <c r="X21" s="10">
        <v>2.78125</v>
      </c>
      <c r="Y21" s="10">
        <v>0.44492110000000001</v>
      </c>
      <c r="Z21" s="10">
        <v>124</v>
      </c>
      <c r="AA21" s="10">
        <v>1.17</v>
      </c>
      <c r="AB21" s="10">
        <v>10.142239999999999</v>
      </c>
      <c r="AC21" s="10">
        <v>17.923259999999999</v>
      </c>
      <c r="AD21" s="20">
        <f t="shared" si="0"/>
        <v>0</v>
      </c>
      <c r="AE21" s="21">
        <f t="shared" si="1"/>
        <v>3</v>
      </c>
      <c r="AF21" s="22">
        <f t="shared" si="2"/>
        <v>15</v>
      </c>
      <c r="AG21" s="23">
        <v>17</v>
      </c>
      <c r="AH21" s="11">
        <v>0</v>
      </c>
      <c r="AI21" s="11">
        <v>0</v>
      </c>
      <c r="AJ21" s="11">
        <v>0</v>
      </c>
      <c r="AK21" s="11">
        <v>0</v>
      </c>
      <c r="AL21" s="14">
        <v>0</v>
      </c>
      <c r="AM21" s="14">
        <v>0</v>
      </c>
      <c r="AN21" s="14">
        <v>0</v>
      </c>
      <c r="AO21" s="14">
        <v>1</v>
      </c>
      <c r="AP21" s="14">
        <v>0</v>
      </c>
      <c r="AQ21" s="14">
        <v>0</v>
      </c>
      <c r="AR21" s="14">
        <v>0</v>
      </c>
      <c r="AS21" s="14">
        <v>0</v>
      </c>
      <c r="AT21" s="14">
        <v>1</v>
      </c>
      <c r="AU21" s="14">
        <v>1</v>
      </c>
      <c r="AV21" s="14">
        <v>0</v>
      </c>
      <c r="AW21" s="14">
        <v>0</v>
      </c>
      <c r="AX21" s="14">
        <v>0</v>
      </c>
      <c r="AY21" s="12">
        <v>2</v>
      </c>
      <c r="AZ21" s="12">
        <v>2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2</v>
      </c>
      <c r="BP21" s="12">
        <v>3</v>
      </c>
      <c r="BQ21" s="12">
        <v>1</v>
      </c>
      <c r="BR21" s="12">
        <v>1</v>
      </c>
      <c r="BS21" s="12">
        <v>0</v>
      </c>
      <c r="BT21" s="12">
        <v>0</v>
      </c>
      <c r="BU21" s="12">
        <v>1</v>
      </c>
      <c r="BV21" s="12">
        <v>2</v>
      </c>
      <c r="BW21" s="12">
        <v>1</v>
      </c>
    </row>
    <row r="22" spans="1:75" s="9" customFormat="1" x14ac:dyDescent="0.35">
      <c r="A22" s="31">
        <v>50891294</v>
      </c>
      <c r="B22" s="32" t="s">
        <v>25</v>
      </c>
      <c r="C22" s="32">
        <v>67</v>
      </c>
      <c r="D22" s="32">
        <v>2</v>
      </c>
      <c r="E22" s="33">
        <v>155.5</v>
      </c>
      <c r="F22" s="10">
        <v>85.176839999999999</v>
      </c>
      <c r="G22" s="10">
        <v>0.36515300000000001</v>
      </c>
      <c r="H22" s="10">
        <v>54.429369999999999</v>
      </c>
      <c r="I22" s="10">
        <v>0.18956809999999999</v>
      </c>
      <c r="J22" s="10">
        <v>15.89447</v>
      </c>
      <c r="K22" s="10">
        <v>0.50875809999999999</v>
      </c>
      <c r="L22" s="10">
        <v>84</v>
      </c>
      <c r="M22" s="10">
        <v>1.1100000000000001</v>
      </c>
      <c r="N22" s="10">
        <v>0.23041519999999999</v>
      </c>
      <c r="O22" s="10">
        <v>0.84990390000000005</v>
      </c>
      <c r="P22" s="10">
        <v>1.32</v>
      </c>
      <c r="Q22" s="10">
        <v>3.5355339999999999E-2</v>
      </c>
      <c r="R22" s="10">
        <v>0.89483749999999995</v>
      </c>
      <c r="S22" s="10">
        <v>0.33654640000000002</v>
      </c>
      <c r="T22" s="10">
        <v>0.70069999999999999</v>
      </c>
      <c r="U22" s="10">
        <v>0.14285709999999999</v>
      </c>
      <c r="V22" s="10">
        <v>0.152254</v>
      </c>
      <c r="W22" s="10">
        <v>0.75317350000000005</v>
      </c>
      <c r="X22" s="10">
        <v>2.65625</v>
      </c>
      <c r="Y22" s="10">
        <v>0.51146910000000001</v>
      </c>
      <c r="Z22" s="10">
        <v>67</v>
      </c>
      <c r="AA22" s="10">
        <v>1.01</v>
      </c>
      <c r="AB22" s="10">
        <v>2.0713569999999999</v>
      </c>
      <c r="AC22" s="10">
        <v>6.5946809999999996</v>
      </c>
      <c r="AD22" s="20">
        <f t="shared" si="0"/>
        <v>0</v>
      </c>
      <c r="AE22" s="21">
        <f t="shared" si="1"/>
        <v>0</v>
      </c>
      <c r="AF22" s="22">
        <f t="shared" si="2"/>
        <v>10</v>
      </c>
      <c r="AG22" s="23">
        <v>5</v>
      </c>
      <c r="AH22" s="11">
        <v>0</v>
      </c>
      <c r="AI22" s="11">
        <v>0</v>
      </c>
      <c r="AJ22" s="11">
        <v>0</v>
      </c>
      <c r="AK22" s="11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2">
        <v>0</v>
      </c>
      <c r="AZ22" s="12">
        <v>1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1</v>
      </c>
      <c r="BN22" s="12">
        <v>1</v>
      </c>
      <c r="BO22" s="12">
        <v>0</v>
      </c>
      <c r="BP22" s="12">
        <v>3</v>
      </c>
      <c r="BQ22" s="12">
        <v>1</v>
      </c>
      <c r="BR22" s="12">
        <v>1</v>
      </c>
      <c r="BS22" s="12">
        <v>0</v>
      </c>
      <c r="BT22" s="12">
        <v>1</v>
      </c>
      <c r="BU22" s="12">
        <v>0</v>
      </c>
      <c r="BV22" s="12">
        <v>1</v>
      </c>
      <c r="BW22" s="12">
        <v>0</v>
      </c>
    </row>
    <row r="23" spans="1:75" s="9" customFormat="1" x14ac:dyDescent="0.35">
      <c r="A23" s="31">
        <v>46574196</v>
      </c>
      <c r="B23" s="32" t="s">
        <v>26</v>
      </c>
      <c r="C23" s="32">
        <v>67</v>
      </c>
      <c r="D23" s="32">
        <v>2</v>
      </c>
      <c r="E23" s="33">
        <v>159</v>
      </c>
      <c r="F23" s="10">
        <v>69.560779999999994</v>
      </c>
      <c r="G23" s="10">
        <v>0.4517255</v>
      </c>
      <c r="H23" s="10">
        <v>47.380670000000002</v>
      </c>
      <c r="I23" s="10">
        <v>0.24028540000000001</v>
      </c>
      <c r="J23" s="10">
        <v>18.69023</v>
      </c>
      <c r="K23" s="10">
        <v>0.68541240000000003</v>
      </c>
      <c r="L23" s="10">
        <v>116.5</v>
      </c>
      <c r="M23" s="10">
        <v>1.35</v>
      </c>
      <c r="N23" s="10">
        <v>0.34358610000000001</v>
      </c>
      <c r="O23" s="10">
        <v>0.91006620000000005</v>
      </c>
      <c r="P23" s="10">
        <v>1.3035000000000001</v>
      </c>
      <c r="Q23" s="10">
        <v>1.7901440000000001E-2</v>
      </c>
      <c r="R23" s="10">
        <v>0.34857470000000002</v>
      </c>
      <c r="S23" s="10">
        <v>0.3059866</v>
      </c>
      <c r="T23" s="10">
        <v>0.5227444</v>
      </c>
      <c r="U23" s="10">
        <v>9.7501610000000002E-2</v>
      </c>
      <c r="V23" s="10">
        <v>0.41922350000000003</v>
      </c>
      <c r="W23" s="10">
        <v>0.18027989999999999</v>
      </c>
      <c r="X23" s="10">
        <v>2.84375</v>
      </c>
      <c r="Y23" s="10">
        <v>0.53672609999999998</v>
      </c>
      <c r="Z23" s="10">
        <v>91</v>
      </c>
      <c r="AA23" s="10">
        <v>0.4</v>
      </c>
      <c r="AB23" s="10" t="s">
        <v>62</v>
      </c>
      <c r="AC23" s="10" t="s">
        <v>62</v>
      </c>
      <c r="AD23" s="20">
        <f t="shared" si="0"/>
        <v>0</v>
      </c>
      <c r="AE23" s="21">
        <f t="shared" si="1"/>
        <v>1</v>
      </c>
      <c r="AF23" s="22">
        <f t="shared" si="2"/>
        <v>8</v>
      </c>
      <c r="AG23" s="23">
        <v>8</v>
      </c>
      <c r="AH23" s="11">
        <v>0</v>
      </c>
      <c r="AI23" s="11">
        <v>0</v>
      </c>
      <c r="AJ23" s="11">
        <v>0</v>
      </c>
      <c r="AK23" s="11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1</v>
      </c>
      <c r="AY23" s="12">
        <v>0</v>
      </c>
      <c r="AZ23" s="12">
        <v>1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1</v>
      </c>
      <c r="BG23" s="12">
        <v>1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1.5</v>
      </c>
      <c r="BQ23" s="12">
        <v>0</v>
      </c>
      <c r="BR23" s="12">
        <v>0.5</v>
      </c>
      <c r="BS23" s="12">
        <v>0</v>
      </c>
      <c r="BT23" s="12">
        <v>0</v>
      </c>
      <c r="BU23" s="12">
        <v>0.5</v>
      </c>
      <c r="BV23" s="12">
        <v>2</v>
      </c>
      <c r="BW23" s="12">
        <v>0.5</v>
      </c>
    </row>
    <row r="24" spans="1:75" s="9" customFormat="1" x14ac:dyDescent="0.35">
      <c r="A24" s="31">
        <v>42207292</v>
      </c>
      <c r="B24" s="32" t="s">
        <v>27</v>
      </c>
      <c r="C24" s="32">
        <v>68</v>
      </c>
      <c r="D24" s="32">
        <v>2</v>
      </c>
      <c r="E24" s="33">
        <v>144.69999999999999</v>
      </c>
      <c r="F24" s="10">
        <v>71.167590000000004</v>
      </c>
      <c r="G24" s="10">
        <v>0.31804329999999997</v>
      </c>
      <c r="H24" s="10">
        <v>49.424370000000003</v>
      </c>
      <c r="I24" s="10">
        <v>0.27028819999999998</v>
      </c>
      <c r="J24" s="10">
        <v>18.5077</v>
      </c>
      <c r="K24" s="10">
        <v>0.59794369999999997</v>
      </c>
      <c r="L24" s="10">
        <v>98.5</v>
      </c>
      <c r="M24" s="10">
        <v>1.1850000000000001</v>
      </c>
      <c r="N24" s="10">
        <v>0.31364649999999999</v>
      </c>
      <c r="O24" s="10">
        <v>0.53999030000000003</v>
      </c>
      <c r="P24" s="10">
        <v>1.1715</v>
      </c>
      <c r="Q24" s="10">
        <v>5.9755500000000003E-2</v>
      </c>
      <c r="R24" s="10">
        <v>0.42234769999999999</v>
      </c>
      <c r="S24" s="10">
        <v>0.57718150000000001</v>
      </c>
      <c r="T24" s="10">
        <v>0.51162220000000003</v>
      </c>
      <c r="U24" s="10">
        <v>0.2940815</v>
      </c>
      <c r="V24" s="10">
        <v>0.16456290000000001</v>
      </c>
      <c r="W24" s="10">
        <v>0.1223288</v>
      </c>
      <c r="X24" s="10">
        <v>2.71875</v>
      </c>
      <c r="Y24" s="10">
        <v>0.47852020000000001</v>
      </c>
      <c r="Z24" s="10">
        <v>75</v>
      </c>
      <c r="AA24" s="10">
        <v>0.53</v>
      </c>
      <c r="AB24" s="10" t="s">
        <v>62</v>
      </c>
      <c r="AC24" s="10" t="s">
        <v>62</v>
      </c>
      <c r="AD24" s="20">
        <f t="shared" si="0"/>
        <v>4</v>
      </c>
      <c r="AE24" s="21">
        <f t="shared" si="1"/>
        <v>12</v>
      </c>
      <c r="AF24" s="22">
        <f t="shared" si="2"/>
        <v>27</v>
      </c>
      <c r="AG24" s="23">
        <v>6</v>
      </c>
      <c r="AH24" s="11">
        <v>1</v>
      </c>
      <c r="AI24" s="11">
        <v>1</v>
      </c>
      <c r="AJ24" s="11">
        <v>1</v>
      </c>
      <c r="AK24" s="11">
        <v>1</v>
      </c>
      <c r="AL24" s="14">
        <v>1</v>
      </c>
      <c r="AM24" s="14">
        <v>0</v>
      </c>
      <c r="AN24" s="14">
        <v>0</v>
      </c>
      <c r="AO24" s="14">
        <v>1</v>
      </c>
      <c r="AP24" s="14">
        <v>1</v>
      </c>
      <c r="AQ24" s="14">
        <v>1</v>
      </c>
      <c r="AR24" s="14">
        <v>1</v>
      </c>
      <c r="AS24" s="14">
        <v>1</v>
      </c>
      <c r="AT24" s="14">
        <v>1</v>
      </c>
      <c r="AU24" s="14">
        <v>1</v>
      </c>
      <c r="AV24" s="14">
        <v>1</v>
      </c>
      <c r="AW24" s="14">
        <v>1</v>
      </c>
      <c r="AX24" s="14">
        <v>2</v>
      </c>
      <c r="AY24" s="12">
        <v>1</v>
      </c>
      <c r="AZ24" s="12">
        <v>2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2</v>
      </c>
      <c r="BK24" s="12">
        <v>2</v>
      </c>
      <c r="BL24" s="12">
        <v>2</v>
      </c>
      <c r="BM24" s="12">
        <v>1</v>
      </c>
      <c r="BN24" s="12">
        <v>3</v>
      </c>
      <c r="BO24" s="12">
        <v>3</v>
      </c>
      <c r="BP24" s="12">
        <v>4</v>
      </c>
      <c r="BQ24" s="12">
        <v>2</v>
      </c>
      <c r="BR24" s="12">
        <v>1</v>
      </c>
      <c r="BS24" s="12">
        <v>0</v>
      </c>
      <c r="BT24" s="12">
        <v>1</v>
      </c>
      <c r="BU24" s="12">
        <v>0</v>
      </c>
      <c r="BV24" s="12">
        <v>2</v>
      </c>
      <c r="BW24" s="12">
        <v>0</v>
      </c>
    </row>
    <row r="25" spans="1:75" s="9" customFormat="1" x14ac:dyDescent="0.35">
      <c r="A25" s="31">
        <v>41797785</v>
      </c>
      <c r="B25" s="32" t="s">
        <v>28</v>
      </c>
      <c r="C25" s="32">
        <v>69</v>
      </c>
      <c r="D25" s="32">
        <v>2</v>
      </c>
      <c r="E25" s="33">
        <v>153.4</v>
      </c>
      <c r="F25" s="10">
        <v>63.382820000000002</v>
      </c>
      <c r="G25" s="10">
        <v>0.49985879999999999</v>
      </c>
      <c r="H25" s="10">
        <v>55.77</v>
      </c>
      <c r="I25" s="10">
        <v>0.2379233</v>
      </c>
      <c r="J25" s="10">
        <v>19.886579999999999</v>
      </c>
      <c r="K25" s="10">
        <v>0.46302929999999998</v>
      </c>
      <c r="L25" s="10">
        <v>94</v>
      </c>
      <c r="M25" s="10">
        <v>0.9</v>
      </c>
      <c r="N25" s="10">
        <v>0.3448406</v>
      </c>
      <c r="O25" s="10">
        <v>0.43473489999999998</v>
      </c>
      <c r="P25" s="10">
        <v>1.155</v>
      </c>
      <c r="Q25" s="10">
        <v>4.04061E-2</v>
      </c>
      <c r="R25" s="10">
        <v>0.51516399999999996</v>
      </c>
      <c r="S25" s="10">
        <v>0.43068380000000001</v>
      </c>
      <c r="T25" s="10">
        <v>0.47380670000000003</v>
      </c>
      <c r="U25" s="10">
        <v>0.15267240000000001</v>
      </c>
      <c r="V25" s="10">
        <v>0.20462640000000001</v>
      </c>
      <c r="W25" s="10">
        <v>0.66262089999999996</v>
      </c>
      <c r="X25" s="10">
        <v>2.75</v>
      </c>
      <c r="Y25" s="10">
        <v>0.452488</v>
      </c>
      <c r="Z25" s="10">
        <v>128</v>
      </c>
      <c r="AA25" s="10">
        <v>1.1000000000000001</v>
      </c>
      <c r="AB25" s="10">
        <v>5.4397609999999998</v>
      </c>
      <c r="AC25" s="10">
        <v>4.9339899999999997</v>
      </c>
      <c r="AD25" s="20">
        <f t="shared" si="0"/>
        <v>4</v>
      </c>
      <c r="AE25" s="21">
        <f t="shared" si="1"/>
        <v>15</v>
      </c>
      <c r="AF25" s="22">
        <f t="shared" si="2"/>
        <v>9.5</v>
      </c>
      <c r="AG25" s="23">
        <v>11</v>
      </c>
      <c r="AH25" s="11">
        <v>1</v>
      </c>
      <c r="AI25" s="11">
        <v>2</v>
      </c>
      <c r="AJ25" s="11">
        <v>0</v>
      </c>
      <c r="AK25" s="11">
        <v>1</v>
      </c>
      <c r="AL25" s="14">
        <v>4</v>
      </c>
      <c r="AM25" s="14">
        <v>1</v>
      </c>
      <c r="AN25" s="14">
        <v>1</v>
      </c>
      <c r="AO25" s="14">
        <v>2</v>
      </c>
      <c r="AP25" s="14">
        <v>0</v>
      </c>
      <c r="AQ25" s="14">
        <v>1</v>
      </c>
      <c r="AR25" s="14">
        <v>0</v>
      </c>
      <c r="AS25" s="14">
        <v>0</v>
      </c>
      <c r="AT25" s="14">
        <v>2</v>
      </c>
      <c r="AU25" s="14">
        <v>0</v>
      </c>
      <c r="AV25" s="14">
        <v>0</v>
      </c>
      <c r="AW25" s="14">
        <v>3</v>
      </c>
      <c r="AX25" s="14">
        <v>1</v>
      </c>
      <c r="AY25" s="12">
        <v>3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3</v>
      </c>
      <c r="BP25" s="12">
        <v>3</v>
      </c>
      <c r="BQ25" s="12">
        <v>0.5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</row>
    <row r="26" spans="1:75" s="9" customFormat="1" x14ac:dyDescent="0.35">
      <c r="A26" s="31">
        <v>51092014</v>
      </c>
      <c r="B26" s="32" t="s">
        <v>29</v>
      </c>
      <c r="C26" s="32">
        <v>69</v>
      </c>
      <c r="D26" s="32">
        <v>1</v>
      </c>
      <c r="E26" s="33">
        <v>165.7</v>
      </c>
      <c r="F26" s="10">
        <v>60.659439999999996</v>
      </c>
      <c r="G26" s="10">
        <v>0.38188230000000001</v>
      </c>
      <c r="H26" s="10">
        <v>54.368040000000001</v>
      </c>
      <c r="I26" s="10">
        <v>0.16491320000000001</v>
      </c>
      <c r="J26" s="10">
        <v>9.7775649999999992</v>
      </c>
      <c r="K26" s="10">
        <v>0.74294170000000004</v>
      </c>
      <c r="L26" s="10">
        <v>71</v>
      </c>
      <c r="M26" s="10">
        <v>0.70499999999999996</v>
      </c>
      <c r="N26" s="10">
        <v>0.21348049999999999</v>
      </c>
      <c r="O26" s="10">
        <v>0.88473650000000004</v>
      </c>
      <c r="P26" s="10">
        <v>1.3859999999999999</v>
      </c>
      <c r="Q26" s="10">
        <v>0</v>
      </c>
      <c r="R26" s="10">
        <v>0.57321820000000001</v>
      </c>
      <c r="S26" s="10">
        <v>0.21468999999999999</v>
      </c>
      <c r="T26" s="10">
        <v>0.54721330000000001</v>
      </c>
      <c r="U26" s="10">
        <v>0.1020317</v>
      </c>
      <c r="V26" s="10">
        <v>0.1359996</v>
      </c>
      <c r="W26" s="10">
        <v>0.91462500000000002</v>
      </c>
      <c r="X26" s="10">
        <v>2.78125</v>
      </c>
      <c r="Y26" s="10">
        <v>0.44492110000000001</v>
      </c>
      <c r="Z26" s="10">
        <v>107</v>
      </c>
      <c r="AA26" s="10">
        <v>1.02</v>
      </c>
      <c r="AB26" s="10">
        <v>1.2923610000000001</v>
      </c>
      <c r="AC26" s="10">
        <v>24.543759999999999</v>
      </c>
      <c r="AD26" s="20">
        <f t="shared" si="0"/>
        <v>0</v>
      </c>
      <c r="AE26" s="21">
        <f t="shared" si="1"/>
        <v>2</v>
      </c>
      <c r="AF26" s="22">
        <f t="shared" si="2"/>
        <v>5.5</v>
      </c>
      <c r="AG26" s="23">
        <v>13</v>
      </c>
      <c r="AH26" s="11">
        <v>0</v>
      </c>
      <c r="AI26" s="11">
        <v>0</v>
      </c>
      <c r="AJ26" s="11">
        <v>0</v>
      </c>
      <c r="AK26" s="11">
        <v>0</v>
      </c>
      <c r="AL26" s="14">
        <v>0</v>
      </c>
      <c r="AM26" s="14">
        <v>2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2">
        <v>1</v>
      </c>
      <c r="AZ26" s="12">
        <v>2.5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1</v>
      </c>
      <c r="BV26" s="12">
        <v>0</v>
      </c>
      <c r="BW26" s="12">
        <v>1</v>
      </c>
    </row>
    <row r="27" spans="1:75" s="9" customFormat="1" x14ac:dyDescent="0.35">
      <c r="A27" s="31">
        <v>39137373</v>
      </c>
      <c r="B27" s="32" t="s">
        <v>30</v>
      </c>
      <c r="C27" s="32">
        <v>70</v>
      </c>
      <c r="D27" s="32">
        <v>1</v>
      </c>
      <c r="E27" s="33">
        <v>171</v>
      </c>
      <c r="F27" s="10">
        <v>59.025680000000001</v>
      </c>
      <c r="G27" s="10">
        <v>0.1992216</v>
      </c>
      <c r="H27" s="10">
        <v>54.022219999999997</v>
      </c>
      <c r="I27" s="10">
        <v>0.1617941</v>
      </c>
      <c r="J27" s="10">
        <v>14.79522</v>
      </c>
      <c r="K27" s="10">
        <v>0.70200600000000002</v>
      </c>
      <c r="L27" s="10">
        <v>79</v>
      </c>
      <c r="M27" s="10">
        <v>0.78</v>
      </c>
      <c r="N27" s="10">
        <v>0.18024850000000001</v>
      </c>
      <c r="O27" s="10">
        <v>0.79675810000000002</v>
      </c>
      <c r="P27" s="10">
        <v>1.4850000000000001</v>
      </c>
      <c r="Q27" s="10">
        <v>0</v>
      </c>
      <c r="R27" s="10">
        <v>0.4691459</v>
      </c>
      <c r="S27" s="10">
        <v>0.70587149999999999</v>
      </c>
      <c r="T27" s="10">
        <v>0.44330000000000003</v>
      </c>
      <c r="U27" s="10">
        <v>0.25232569999999999</v>
      </c>
      <c r="V27" s="10">
        <v>0.1169072</v>
      </c>
      <c r="W27" s="10">
        <v>0.66075439999999996</v>
      </c>
      <c r="X27" s="10">
        <v>3.125</v>
      </c>
      <c r="Y27" s="10">
        <v>0.20507839999999999</v>
      </c>
      <c r="Z27" s="10">
        <v>139</v>
      </c>
      <c r="AA27" s="10">
        <v>1.0900000000000001</v>
      </c>
      <c r="AB27" s="10">
        <v>5.6175389999999998</v>
      </c>
      <c r="AC27" s="10">
        <v>33.555370000000003</v>
      </c>
      <c r="AD27" s="20">
        <f t="shared" si="0"/>
        <v>3</v>
      </c>
      <c r="AE27" s="21">
        <f t="shared" si="1"/>
        <v>18</v>
      </c>
      <c r="AF27" s="22">
        <f t="shared" si="2"/>
        <v>51</v>
      </c>
      <c r="AG27" s="23">
        <v>11</v>
      </c>
      <c r="AH27" s="11">
        <v>1</v>
      </c>
      <c r="AI27" s="11">
        <v>2</v>
      </c>
      <c r="AJ27" s="11">
        <v>0</v>
      </c>
      <c r="AK27" s="11">
        <v>0</v>
      </c>
      <c r="AL27" s="14">
        <v>1</v>
      </c>
      <c r="AM27" s="14">
        <v>2</v>
      </c>
      <c r="AN27" s="14">
        <v>0</v>
      </c>
      <c r="AO27" s="14">
        <v>3</v>
      </c>
      <c r="AP27" s="14">
        <v>1</v>
      </c>
      <c r="AQ27" s="14">
        <v>2</v>
      </c>
      <c r="AR27" s="14">
        <v>2</v>
      </c>
      <c r="AS27" s="14">
        <v>2</v>
      </c>
      <c r="AT27" s="14">
        <v>4</v>
      </c>
      <c r="AU27" s="14">
        <v>0</v>
      </c>
      <c r="AV27" s="14">
        <v>0</v>
      </c>
      <c r="AW27" s="14">
        <v>0</v>
      </c>
      <c r="AX27" s="14">
        <v>1</v>
      </c>
      <c r="AY27" s="12">
        <v>2</v>
      </c>
      <c r="AZ27" s="12">
        <v>3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2</v>
      </c>
      <c r="BG27" s="12">
        <v>2</v>
      </c>
      <c r="BH27" s="12">
        <v>0</v>
      </c>
      <c r="BI27" s="12">
        <v>0</v>
      </c>
      <c r="BJ27" s="12">
        <v>3</v>
      </c>
      <c r="BK27" s="12">
        <v>3</v>
      </c>
      <c r="BL27" s="12">
        <v>2</v>
      </c>
      <c r="BM27" s="12">
        <v>2</v>
      </c>
      <c r="BN27" s="12">
        <v>3</v>
      </c>
      <c r="BO27" s="12">
        <v>8</v>
      </c>
      <c r="BP27" s="12">
        <v>7</v>
      </c>
      <c r="BQ27" s="12">
        <v>2</v>
      </c>
      <c r="BR27" s="12">
        <v>2</v>
      </c>
      <c r="BS27" s="12">
        <v>1</v>
      </c>
      <c r="BT27" s="12">
        <v>3</v>
      </c>
      <c r="BU27" s="12">
        <v>2</v>
      </c>
      <c r="BV27" s="12">
        <v>2</v>
      </c>
      <c r="BW27" s="12">
        <v>2</v>
      </c>
    </row>
    <row r="28" spans="1:75" s="9" customFormat="1" x14ac:dyDescent="0.35">
      <c r="A28" s="31">
        <v>41390975</v>
      </c>
      <c r="B28" s="32" t="s">
        <v>31</v>
      </c>
      <c r="C28" s="32">
        <v>71</v>
      </c>
      <c r="D28" s="32">
        <v>2</v>
      </c>
      <c r="E28" s="33">
        <v>151.6</v>
      </c>
      <c r="F28" s="10">
        <v>52.130159999999997</v>
      </c>
      <c r="G28" s="10">
        <v>0.53317550000000002</v>
      </c>
      <c r="H28" s="10">
        <v>48.078330000000001</v>
      </c>
      <c r="I28" s="10">
        <v>0.21380959999999999</v>
      </c>
      <c r="J28" s="10">
        <v>18.533719999999999</v>
      </c>
      <c r="K28" s="10">
        <v>0.3372637</v>
      </c>
      <c r="L28" s="10">
        <v>87.5</v>
      </c>
      <c r="M28" s="10">
        <v>0.76</v>
      </c>
      <c r="N28" s="10">
        <v>0.25637529999999997</v>
      </c>
      <c r="O28" s="10">
        <v>0.80647659999999999</v>
      </c>
      <c r="P28" s="10">
        <v>1.3694999999999999</v>
      </c>
      <c r="Q28" s="10">
        <v>5.1116149999999999E-2</v>
      </c>
      <c r="R28" s="10">
        <v>0.3870712</v>
      </c>
      <c r="S28" s="10">
        <v>1.7327410000000001E-2</v>
      </c>
      <c r="T28" s="10">
        <v>0.7841167</v>
      </c>
      <c r="U28" s="10">
        <v>0.27080690000000002</v>
      </c>
      <c r="V28" s="10">
        <v>0.27451619999999999</v>
      </c>
      <c r="W28" s="10">
        <v>1.324584</v>
      </c>
      <c r="X28" s="10">
        <v>2.6</v>
      </c>
      <c r="Y28" s="10">
        <v>0.438529</v>
      </c>
      <c r="Z28" s="10">
        <v>64</v>
      </c>
      <c r="AA28" s="10">
        <v>0.28999999999999998</v>
      </c>
      <c r="AB28" s="10">
        <v>8.1585859999999997</v>
      </c>
      <c r="AC28" s="10">
        <v>18.854089999999999</v>
      </c>
      <c r="AD28" s="20">
        <f t="shared" si="0"/>
        <v>5</v>
      </c>
      <c r="AE28" s="21">
        <f t="shared" si="1"/>
        <v>1</v>
      </c>
      <c r="AF28" s="22">
        <f t="shared" si="2"/>
        <v>30</v>
      </c>
      <c r="AG28" s="23">
        <v>7</v>
      </c>
      <c r="AH28" s="11">
        <v>0</v>
      </c>
      <c r="AI28" s="11">
        <v>1</v>
      </c>
      <c r="AJ28" s="11">
        <v>2</v>
      </c>
      <c r="AK28" s="11">
        <v>2</v>
      </c>
      <c r="AL28" s="14">
        <v>0</v>
      </c>
      <c r="AM28" s="14">
        <v>0</v>
      </c>
      <c r="AN28" s="14">
        <v>0</v>
      </c>
      <c r="AO28" s="14">
        <v>1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2">
        <v>3</v>
      </c>
      <c r="AZ28" s="12">
        <v>3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1</v>
      </c>
      <c r="BK28" s="12">
        <v>1</v>
      </c>
      <c r="BL28" s="12">
        <v>0</v>
      </c>
      <c r="BM28" s="12">
        <v>0</v>
      </c>
      <c r="BN28" s="12">
        <v>1</v>
      </c>
      <c r="BO28" s="12">
        <v>8</v>
      </c>
      <c r="BP28" s="12">
        <v>5</v>
      </c>
      <c r="BQ28" s="12">
        <v>1</v>
      </c>
      <c r="BR28" s="12">
        <v>1</v>
      </c>
      <c r="BS28" s="12">
        <v>1</v>
      </c>
      <c r="BT28" s="12">
        <v>1</v>
      </c>
      <c r="BU28" s="12">
        <v>2</v>
      </c>
      <c r="BV28" s="12">
        <v>1</v>
      </c>
      <c r="BW28" s="12">
        <v>1</v>
      </c>
    </row>
    <row r="29" spans="1:75" s="9" customFormat="1" x14ac:dyDescent="0.35">
      <c r="A29" s="31">
        <v>45974058</v>
      </c>
      <c r="B29" s="32" t="s">
        <v>32</v>
      </c>
      <c r="C29" s="32">
        <v>71</v>
      </c>
      <c r="D29" s="32">
        <v>2</v>
      </c>
      <c r="E29" s="33">
        <v>163.9</v>
      </c>
      <c r="F29" s="10">
        <v>60.501910000000002</v>
      </c>
      <c r="G29" s="10">
        <v>0.68363669999999999</v>
      </c>
      <c r="H29" s="10">
        <v>44.34986</v>
      </c>
      <c r="I29" s="10">
        <v>0.35252050000000001</v>
      </c>
      <c r="J29" s="10">
        <v>11.39312</v>
      </c>
      <c r="K29" s="10">
        <v>0.60997679999999999</v>
      </c>
      <c r="L29" s="10">
        <v>116.5</v>
      </c>
      <c r="M29" s="10">
        <v>1.1299999999999999</v>
      </c>
      <c r="N29" s="10">
        <v>0.22140199999999999</v>
      </c>
      <c r="O29" s="10">
        <v>0.85231849999999998</v>
      </c>
      <c r="P29" s="10">
        <v>1.1879999999999999</v>
      </c>
      <c r="Q29" s="10">
        <v>0</v>
      </c>
      <c r="R29" s="10">
        <v>0.61714000000000002</v>
      </c>
      <c r="S29" s="10">
        <v>0.65736649999999996</v>
      </c>
      <c r="T29" s="10">
        <v>0.35591109999999998</v>
      </c>
      <c r="U29" s="10">
        <v>0.27063290000000001</v>
      </c>
      <c r="V29" s="10">
        <v>0.2062243</v>
      </c>
      <c r="W29" s="10">
        <v>0.65326130000000004</v>
      </c>
      <c r="X29" s="10">
        <v>2.9375</v>
      </c>
      <c r="Y29" s="10">
        <v>0.50372810000000001</v>
      </c>
      <c r="Z29" s="10">
        <v>149</v>
      </c>
      <c r="AA29" s="10">
        <v>0.75</v>
      </c>
      <c r="AB29" s="10" t="s">
        <v>62</v>
      </c>
      <c r="AC29" s="10" t="s">
        <v>62</v>
      </c>
      <c r="AD29" s="20">
        <f t="shared" si="0"/>
        <v>1</v>
      </c>
      <c r="AE29" s="21">
        <f t="shared" si="1"/>
        <v>10</v>
      </c>
      <c r="AF29" s="22">
        <f t="shared" si="2"/>
        <v>17</v>
      </c>
      <c r="AG29" s="23">
        <v>9</v>
      </c>
      <c r="AH29" s="11">
        <v>0</v>
      </c>
      <c r="AI29" s="11">
        <v>0</v>
      </c>
      <c r="AJ29" s="11">
        <v>0</v>
      </c>
      <c r="AK29" s="11">
        <v>1</v>
      </c>
      <c r="AL29" s="14">
        <v>1</v>
      </c>
      <c r="AM29" s="14">
        <v>1</v>
      </c>
      <c r="AN29" s="14">
        <v>0</v>
      </c>
      <c r="AO29" s="14">
        <v>1</v>
      </c>
      <c r="AP29" s="14">
        <v>1</v>
      </c>
      <c r="AQ29" s="14">
        <v>0</v>
      </c>
      <c r="AR29" s="14">
        <v>0</v>
      </c>
      <c r="AS29" s="14">
        <v>1</v>
      </c>
      <c r="AT29" s="14">
        <v>1</v>
      </c>
      <c r="AU29" s="14">
        <v>0</v>
      </c>
      <c r="AV29" s="14">
        <v>1</v>
      </c>
      <c r="AW29" s="14">
        <v>2</v>
      </c>
      <c r="AX29" s="14">
        <v>1</v>
      </c>
      <c r="AY29" s="12">
        <v>0</v>
      </c>
      <c r="AZ29" s="12">
        <v>1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1</v>
      </c>
      <c r="BG29" s="12">
        <v>1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2</v>
      </c>
      <c r="BN29" s="12">
        <v>3</v>
      </c>
      <c r="BO29" s="12">
        <v>0</v>
      </c>
      <c r="BP29" s="12">
        <v>2</v>
      </c>
      <c r="BQ29" s="12">
        <v>1</v>
      </c>
      <c r="BR29" s="12">
        <v>1</v>
      </c>
      <c r="BS29" s="12">
        <v>0</v>
      </c>
      <c r="BT29" s="12">
        <v>1</v>
      </c>
      <c r="BU29" s="12">
        <v>0</v>
      </c>
      <c r="BV29" s="12">
        <v>2</v>
      </c>
      <c r="BW29" s="12">
        <v>0</v>
      </c>
    </row>
    <row r="30" spans="1:75" s="9" customFormat="1" x14ac:dyDescent="0.35">
      <c r="A30" s="31">
        <v>15642242</v>
      </c>
      <c r="B30" s="32" t="s">
        <v>33</v>
      </c>
      <c r="C30" s="32">
        <v>72</v>
      </c>
      <c r="D30" s="32">
        <v>2</v>
      </c>
      <c r="E30" s="33">
        <v>164.7</v>
      </c>
      <c r="F30" s="10">
        <v>61.998739999999998</v>
      </c>
      <c r="G30" s="10">
        <v>0.31352360000000001</v>
      </c>
      <c r="H30" s="10">
        <v>48.685000000000002</v>
      </c>
      <c r="I30" s="10">
        <v>0.23136399999999999</v>
      </c>
      <c r="J30" s="10">
        <v>15.723789999999999</v>
      </c>
      <c r="K30" s="10">
        <v>0.50829899999999995</v>
      </c>
      <c r="L30" s="10">
        <v>120</v>
      </c>
      <c r="M30" s="10">
        <v>1.26</v>
      </c>
      <c r="N30" s="10">
        <v>0.29825940000000001</v>
      </c>
      <c r="O30" s="10">
        <v>0.89793420000000002</v>
      </c>
      <c r="P30" s="10">
        <v>1.1715</v>
      </c>
      <c r="Q30" s="10">
        <v>1.9918499999999999E-2</v>
      </c>
      <c r="R30" s="10">
        <v>0.39210970000000001</v>
      </c>
      <c r="S30" s="10">
        <v>0.81924549999999996</v>
      </c>
      <c r="T30" s="10">
        <v>0.45378669999999999</v>
      </c>
      <c r="U30" s="10">
        <v>0.15247379999999999</v>
      </c>
      <c r="V30" s="10">
        <v>0.1050638</v>
      </c>
      <c r="W30" s="10">
        <v>0.70377619999999996</v>
      </c>
      <c r="X30" s="10">
        <v>2.90625</v>
      </c>
      <c r="Y30" s="10">
        <v>0.51229939999999996</v>
      </c>
      <c r="Z30" s="10">
        <v>126</v>
      </c>
      <c r="AA30" s="10">
        <v>0.83</v>
      </c>
      <c r="AB30" s="10">
        <v>3.0809989999999998</v>
      </c>
      <c r="AC30" s="10">
        <v>12.54724</v>
      </c>
      <c r="AD30" s="20">
        <f t="shared" si="0"/>
        <v>1</v>
      </c>
      <c r="AE30" s="21">
        <f t="shared" si="1"/>
        <v>13</v>
      </c>
      <c r="AF30" s="22">
        <f t="shared" si="2"/>
        <v>14.5</v>
      </c>
      <c r="AG30" s="23">
        <v>22</v>
      </c>
      <c r="AH30" s="11">
        <v>1</v>
      </c>
      <c r="AI30" s="11">
        <v>0</v>
      </c>
      <c r="AJ30" s="11">
        <v>0</v>
      </c>
      <c r="AK30" s="11">
        <v>0</v>
      </c>
      <c r="AL30" s="14">
        <v>1</v>
      </c>
      <c r="AM30" s="14">
        <v>0</v>
      </c>
      <c r="AN30" s="14">
        <v>1</v>
      </c>
      <c r="AO30" s="14">
        <v>2</v>
      </c>
      <c r="AP30" s="14">
        <v>1</v>
      </c>
      <c r="AQ30" s="14">
        <v>1</v>
      </c>
      <c r="AR30" s="14">
        <v>0</v>
      </c>
      <c r="AS30" s="14">
        <v>1</v>
      </c>
      <c r="AT30" s="14">
        <v>2</v>
      </c>
      <c r="AU30" s="14">
        <v>0</v>
      </c>
      <c r="AV30" s="14">
        <v>1</v>
      </c>
      <c r="AW30" s="14">
        <v>2</v>
      </c>
      <c r="AX30" s="14">
        <v>1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1</v>
      </c>
      <c r="BG30" s="12">
        <v>1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5</v>
      </c>
      <c r="BP30" s="12">
        <v>3.5</v>
      </c>
      <c r="BQ30" s="12">
        <v>1</v>
      </c>
      <c r="BR30" s="12">
        <v>2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</row>
    <row r="31" spans="1:75" s="9" customFormat="1" x14ac:dyDescent="0.35">
      <c r="A31" s="31">
        <v>44139472</v>
      </c>
      <c r="B31" s="32" t="s">
        <v>34</v>
      </c>
      <c r="C31" s="32">
        <v>73</v>
      </c>
      <c r="D31" s="32">
        <v>2</v>
      </c>
      <c r="E31" s="33">
        <v>148.19999999999999</v>
      </c>
      <c r="F31" s="10">
        <v>41.373390000000001</v>
      </c>
      <c r="G31" s="10">
        <v>0.5080017</v>
      </c>
      <c r="H31" s="10">
        <v>47.234690000000001</v>
      </c>
      <c r="I31" s="10">
        <v>0.28033550000000002</v>
      </c>
      <c r="J31" s="10">
        <v>19.49408</v>
      </c>
      <c r="K31" s="10">
        <v>0.34015109999999998</v>
      </c>
      <c r="L31" s="10">
        <v>112.5</v>
      </c>
      <c r="M31" s="10">
        <v>0.76500000000000001</v>
      </c>
      <c r="N31" s="10">
        <v>0.24130979999999999</v>
      </c>
      <c r="O31" s="10">
        <v>0.3946286</v>
      </c>
      <c r="P31" s="10">
        <v>1.3694999999999999</v>
      </c>
      <c r="Q31" s="10">
        <v>0.119271</v>
      </c>
      <c r="R31" s="10">
        <v>0.46478799999999998</v>
      </c>
      <c r="S31" s="10">
        <v>0.78213060000000001</v>
      </c>
      <c r="T31" s="10">
        <v>0.37815559999999998</v>
      </c>
      <c r="U31" s="10">
        <v>0.34700900000000001</v>
      </c>
      <c r="V31" s="10">
        <v>0.1019456</v>
      </c>
      <c r="W31" s="10">
        <v>0.48028910000000002</v>
      </c>
      <c r="X31" s="10">
        <v>3.2</v>
      </c>
      <c r="Y31" s="10">
        <v>0.26145629999999997</v>
      </c>
      <c r="Z31" s="10">
        <v>129</v>
      </c>
      <c r="AA31" s="10">
        <v>1.01</v>
      </c>
      <c r="AB31" s="10" t="s">
        <v>62</v>
      </c>
      <c r="AC31" s="10" t="s">
        <v>62</v>
      </c>
      <c r="AD31" s="20">
        <f t="shared" si="0"/>
        <v>2</v>
      </c>
      <c r="AE31" s="21">
        <f t="shared" si="1"/>
        <v>10</v>
      </c>
      <c r="AF31" s="22">
        <f t="shared" si="2"/>
        <v>16</v>
      </c>
      <c r="AG31" s="23">
        <v>15</v>
      </c>
      <c r="AH31" s="11">
        <v>1</v>
      </c>
      <c r="AI31" s="11">
        <v>1</v>
      </c>
      <c r="AJ31" s="11">
        <v>0</v>
      </c>
      <c r="AK31" s="11">
        <v>0</v>
      </c>
      <c r="AL31" s="14">
        <v>1</v>
      </c>
      <c r="AM31" s="14">
        <v>0</v>
      </c>
      <c r="AN31" s="14">
        <v>2</v>
      </c>
      <c r="AO31" s="14">
        <v>0</v>
      </c>
      <c r="AP31" s="14">
        <v>0</v>
      </c>
      <c r="AQ31" s="14">
        <v>1</v>
      </c>
      <c r="AR31" s="14">
        <v>1</v>
      </c>
      <c r="AS31" s="14">
        <v>1</v>
      </c>
      <c r="AT31" s="14">
        <v>1</v>
      </c>
      <c r="AU31" s="14">
        <v>1</v>
      </c>
      <c r="AV31" s="14">
        <v>0</v>
      </c>
      <c r="AW31" s="14">
        <v>2</v>
      </c>
      <c r="AX31" s="14">
        <v>0</v>
      </c>
      <c r="AY31" s="12">
        <v>1</v>
      </c>
      <c r="AZ31" s="12">
        <v>2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1</v>
      </c>
      <c r="BL31" s="12">
        <v>0</v>
      </c>
      <c r="BM31" s="12">
        <v>0</v>
      </c>
      <c r="BN31" s="12">
        <v>1</v>
      </c>
      <c r="BO31" s="12">
        <v>4</v>
      </c>
      <c r="BP31" s="12">
        <v>3</v>
      </c>
      <c r="BQ31" s="12">
        <v>0</v>
      </c>
      <c r="BR31" s="12">
        <v>0</v>
      </c>
      <c r="BS31" s="12">
        <v>0</v>
      </c>
      <c r="BT31" s="12">
        <v>1</v>
      </c>
      <c r="BU31" s="12">
        <v>0</v>
      </c>
      <c r="BV31" s="12">
        <v>2</v>
      </c>
      <c r="BW31" s="12">
        <v>0</v>
      </c>
    </row>
    <row r="32" spans="1:75" s="9" customFormat="1" x14ac:dyDescent="0.35">
      <c r="A32" s="31">
        <v>32412648</v>
      </c>
      <c r="B32" s="32" t="s">
        <v>35</v>
      </c>
      <c r="C32" s="32">
        <v>75</v>
      </c>
      <c r="D32" s="32">
        <v>2</v>
      </c>
      <c r="E32" s="33">
        <v>154.30000000000001</v>
      </c>
      <c r="F32" s="10">
        <v>58.39725</v>
      </c>
      <c r="G32" s="10">
        <v>0.3214863</v>
      </c>
      <c r="H32" s="10">
        <v>52.325000000000003</v>
      </c>
      <c r="I32" s="10">
        <v>0.25308059999999999</v>
      </c>
      <c r="J32" s="10">
        <v>11.618130000000001</v>
      </c>
      <c r="K32" s="10">
        <v>0.76302570000000003</v>
      </c>
      <c r="L32" s="10">
        <v>87</v>
      </c>
      <c r="M32" s="10">
        <v>0.78500000000000003</v>
      </c>
      <c r="N32" s="10">
        <v>4.4528070000000003E-2</v>
      </c>
      <c r="O32" s="10">
        <v>0.87096059999999997</v>
      </c>
      <c r="P32" s="10">
        <v>1.1715</v>
      </c>
      <c r="Q32" s="10">
        <v>1.9918499999999999E-2</v>
      </c>
      <c r="R32" s="10">
        <v>0.3980033</v>
      </c>
      <c r="S32" s="10">
        <v>0.32068360000000001</v>
      </c>
      <c r="T32" s="10">
        <v>0.55054999999999998</v>
      </c>
      <c r="U32" s="10">
        <v>4.2854959999999997E-2</v>
      </c>
      <c r="V32" s="10">
        <v>1.734312E-3</v>
      </c>
      <c r="W32" s="10">
        <v>1.2423280000000001E-12</v>
      </c>
      <c r="X32" s="10">
        <v>2.6</v>
      </c>
      <c r="Y32" s="10">
        <v>0.438529</v>
      </c>
      <c r="Z32" s="10">
        <v>75</v>
      </c>
      <c r="AA32" s="10">
        <v>0.35</v>
      </c>
      <c r="AB32" s="10">
        <v>5.508629</v>
      </c>
      <c r="AC32" s="10">
        <v>28.018889999999999</v>
      </c>
      <c r="AD32" s="20">
        <f t="shared" si="0"/>
        <v>3</v>
      </c>
      <c r="AE32" s="21">
        <f t="shared" si="1"/>
        <v>14</v>
      </c>
      <c r="AF32" s="22">
        <f t="shared" si="2"/>
        <v>25</v>
      </c>
      <c r="AG32" s="23">
        <v>10</v>
      </c>
      <c r="AH32" s="11">
        <v>1</v>
      </c>
      <c r="AI32" s="11">
        <v>1</v>
      </c>
      <c r="AJ32" s="11">
        <v>1</v>
      </c>
      <c r="AK32" s="11">
        <v>0</v>
      </c>
      <c r="AL32" s="14">
        <v>0</v>
      </c>
      <c r="AM32" s="14">
        <v>1</v>
      </c>
      <c r="AN32" s="14">
        <v>1</v>
      </c>
      <c r="AO32" s="14">
        <v>1</v>
      </c>
      <c r="AP32" s="14">
        <v>1</v>
      </c>
      <c r="AQ32" s="14">
        <v>1</v>
      </c>
      <c r="AR32" s="14">
        <v>1</v>
      </c>
      <c r="AS32" s="14">
        <v>1</v>
      </c>
      <c r="AT32" s="14">
        <v>2</v>
      </c>
      <c r="AU32" s="14">
        <v>1</v>
      </c>
      <c r="AV32" s="14">
        <v>2</v>
      </c>
      <c r="AW32" s="14">
        <v>1</v>
      </c>
      <c r="AX32" s="14">
        <v>1</v>
      </c>
      <c r="AY32" s="12">
        <v>1</v>
      </c>
      <c r="AZ32" s="12">
        <v>1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</v>
      </c>
      <c r="BK32" s="12">
        <v>1</v>
      </c>
      <c r="BL32" s="12">
        <v>1</v>
      </c>
      <c r="BM32" s="12">
        <v>1</v>
      </c>
      <c r="BN32" s="12">
        <v>2</v>
      </c>
      <c r="BO32" s="12">
        <v>5</v>
      </c>
      <c r="BP32" s="12">
        <v>5</v>
      </c>
      <c r="BQ32" s="12">
        <v>1</v>
      </c>
      <c r="BR32" s="12">
        <v>1</v>
      </c>
      <c r="BS32" s="12">
        <v>0</v>
      </c>
      <c r="BT32" s="12">
        <v>1</v>
      </c>
      <c r="BU32" s="12">
        <v>1</v>
      </c>
      <c r="BV32" s="12">
        <v>2</v>
      </c>
      <c r="BW32" s="12">
        <v>1</v>
      </c>
    </row>
    <row r="33" spans="1:75" s="9" customFormat="1" x14ac:dyDescent="0.35">
      <c r="A33" s="31">
        <v>32412989</v>
      </c>
      <c r="B33" s="32" t="s">
        <v>36</v>
      </c>
      <c r="C33" s="32">
        <v>76</v>
      </c>
      <c r="D33" s="32">
        <v>1</v>
      </c>
      <c r="E33" s="33">
        <v>175</v>
      </c>
      <c r="F33" s="10">
        <v>49.003740000000001</v>
      </c>
      <c r="G33" s="10">
        <v>0.28187279999999998</v>
      </c>
      <c r="H33" s="10">
        <v>47.728839999999998</v>
      </c>
      <c r="I33" s="10">
        <v>0.16919819999999999</v>
      </c>
      <c r="J33" s="10">
        <v>16.215710000000001</v>
      </c>
      <c r="K33" s="10">
        <v>0.50382289999999996</v>
      </c>
      <c r="L33" s="10">
        <v>102</v>
      </c>
      <c r="M33" s="10">
        <v>0.83</v>
      </c>
      <c r="N33" s="10">
        <v>0.13528509999999999</v>
      </c>
      <c r="O33" s="10">
        <v>0.72687179999999996</v>
      </c>
      <c r="P33" s="10">
        <v>1.6665000000000001</v>
      </c>
      <c r="Q33" s="10">
        <v>0.18202750000000001</v>
      </c>
      <c r="R33" s="10">
        <v>0.65544919999999995</v>
      </c>
      <c r="S33" s="10">
        <v>0.88161400000000001</v>
      </c>
      <c r="T33" s="10">
        <v>0.59503890000000004</v>
      </c>
      <c r="U33" s="10">
        <v>0.35182910000000001</v>
      </c>
      <c r="V33" s="10">
        <v>0.22966139999999999</v>
      </c>
      <c r="W33" s="10">
        <v>0.80836580000000002</v>
      </c>
      <c r="X33" s="10">
        <v>2.8</v>
      </c>
      <c r="Y33" s="10">
        <v>0.2988072</v>
      </c>
      <c r="Z33" s="10">
        <v>106</v>
      </c>
      <c r="AA33" s="10">
        <v>1.17</v>
      </c>
      <c r="AB33" s="10" t="s">
        <v>62</v>
      </c>
      <c r="AC33" s="10" t="s">
        <v>62</v>
      </c>
      <c r="AD33" s="20">
        <f t="shared" si="0"/>
        <v>3</v>
      </c>
      <c r="AE33" s="21">
        <f t="shared" si="1"/>
        <v>20</v>
      </c>
      <c r="AF33" s="22">
        <f t="shared" si="2"/>
        <v>85</v>
      </c>
      <c r="AG33" s="23">
        <v>20</v>
      </c>
      <c r="AH33" s="11">
        <v>0</v>
      </c>
      <c r="AI33" s="11">
        <v>0</v>
      </c>
      <c r="AJ33" s="11">
        <v>0</v>
      </c>
      <c r="AK33" s="11">
        <v>3</v>
      </c>
      <c r="AL33" s="14">
        <v>0</v>
      </c>
      <c r="AM33" s="14">
        <v>0</v>
      </c>
      <c r="AN33" s="14">
        <v>0</v>
      </c>
      <c r="AO33" s="14">
        <v>4</v>
      </c>
      <c r="AP33" s="14">
        <v>0</v>
      </c>
      <c r="AQ33" s="14">
        <v>3</v>
      </c>
      <c r="AR33" s="14">
        <v>2</v>
      </c>
      <c r="AS33" s="14">
        <v>2</v>
      </c>
      <c r="AT33" s="14">
        <v>0</v>
      </c>
      <c r="AU33" s="14">
        <v>1</v>
      </c>
      <c r="AV33" s="14">
        <v>2</v>
      </c>
      <c r="AW33" s="14">
        <v>3</v>
      </c>
      <c r="AX33" s="14">
        <v>3</v>
      </c>
      <c r="AY33" s="12">
        <v>2</v>
      </c>
      <c r="AZ33" s="12">
        <v>3</v>
      </c>
      <c r="BA33" s="12">
        <v>4</v>
      </c>
      <c r="BB33" s="12">
        <v>4</v>
      </c>
      <c r="BC33" s="12">
        <v>4</v>
      </c>
      <c r="BD33" s="12">
        <v>4</v>
      </c>
      <c r="BE33" s="12">
        <v>0</v>
      </c>
      <c r="BF33" s="12">
        <v>7</v>
      </c>
      <c r="BG33" s="12">
        <v>7</v>
      </c>
      <c r="BH33" s="12">
        <v>4</v>
      </c>
      <c r="BI33" s="12">
        <v>4</v>
      </c>
      <c r="BJ33" s="12">
        <v>3</v>
      </c>
      <c r="BK33" s="12">
        <v>3</v>
      </c>
      <c r="BL33" s="12">
        <v>3</v>
      </c>
      <c r="BM33" s="12">
        <v>3</v>
      </c>
      <c r="BN33" s="12">
        <v>3</v>
      </c>
      <c r="BO33" s="12">
        <v>7</v>
      </c>
      <c r="BP33" s="12">
        <v>8</v>
      </c>
      <c r="BQ33" s="12">
        <v>2</v>
      </c>
      <c r="BR33" s="12">
        <v>2</v>
      </c>
      <c r="BS33" s="12">
        <v>0</v>
      </c>
      <c r="BT33" s="12">
        <v>3</v>
      </c>
      <c r="BU33" s="12">
        <v>2</v>
      </c>
      <c r="BV33" s="12">
        <v>1</v>
      </c>
      <c r="BW33" s="12">
        <v>2</v>
      </c>
    </row>
    <row r="34" spans="1:75" s="9" customFormat="1" x14ac:dyDescent="0.35">
      <c r="A34" s="31">
        <v>31541752</v>
      </c>
      <c r="B34" s="32" t="s">
        <v>37</v>
      </c>
      <c r="C34" s="32">
        <v>77</v>
      </c>
      <c r="D34" s="32">
        <v>2</v>
      </c>
      <c r="E34" s="33">
        <v>147.19999999999999</v>
      </c>
      <c r="F34" s="10">
        <v>22.96181</v>
      </c>
      <c r="G34" s="10">
        <v>0.53933450000000005</v>
      </c>
      <c r="H34" s="10">
        <v>52.975999999999999</v>
      </c>
      <c r="I34" s="10">
        <v>0.23421739999999999</v>
      </c>
      <c r="J34" s="10">
        <v>24.325230000000001</v>
      </c>
      <c r="K34" s="10">
        <v>0.2676944</v>
      </c>
      <c r="L34" s="10">
        <v>102</v>
      </c>
      <c r="M34" s="10">
        <v>0.35499999999999998</v>
      </c>
      <c r="N34" s="10">
        <v>0.14896509999999999</v>
      </c>
      <c r="O34" s="10">
        <v>0.92272129999999997</v>
      </c>
      <c r="P34" s="10">
        <v>2.2934999999999999</v>
      </c>
      <c r="Q34" s="10">
        <v>0.27470339999999999</v>
      </c>
      <c r="R34" s="10">
        <v>0.20670949999999999</v>
      </c>
      <c r="S34" s="10">
        <v>0.52312080000000005</v>
      </c>
      <c r="T34" s="10">
        <v>0.55240370000000005</v>
      </c>
      <c r="U34" s="10">
        <v>0.20508270000000001</v>
      </c>
      <c r="V34" s="10">
        <v>0.1209316</v>
      </c>
      <c r="W34" s="10">
        <v>0.26416420000000002</v>
      </c>
      <c r="X34" s="10">
        <v>4.2</v>
      </c>
      <c r="Y34" s="10">
        <v>0.19920479999999999</v>
      </c>
      <c r="Z34" s="10">
        <v>116</v>
      </c>
      <c r="AA34" s="10">
        <v>0.4</v>
      </c>
      <c r="AB34" s="10">
        <v>31.796569999999999</v>
      </c>
      <c r="AC34" s="10">
        <v>-8.666207</v>
      </c>
      <c r="AD34" s="20">
        <f t="shared" si="0"/>
        <v>0</v>
      </c>
      <c r="AE34" s="21">
        <f t="shared" si="1"/>
        <v>10</v>
      </c>
      <c r="AF34" s="22">
        <f t="shared" si="2"/>
        <v>35.5</v>
      </c>
      <c r="AG34" s="23">
        <v>11</v>
      </c>
      <c r="AH34" s="11">
        <v>0</v>
      </c>
      <c r="AI34" s="11">
        <v>0</v>
      </c>
      <c r="AJ34" s="11">
        <v>0</v>
      </c>
      <c r="AK34" s="11">
        <v>0</v>
      </c>
      <c r="AL34" s="14">
        <v>0</v>
      </c>
      <c r="AM34" s="14">
        <v>0</v>
      </c>
      <c r="AN34" s="14">
        <v>1</v>
      </c>
      <c r="AO34" s="14">
        <v>1</v>
      </c>
      <c r="AP34" s="14">
        <v>0</v>
      </c>
      <c r="AQ34" s="14">
        <v>1</v>
      </c>
      <c r="AR34" s="14">
        <v>2</v>
      </c>
      <c r="AS34" s="14">
        <v>1</v>
      </c>
      <c r="AT34" s="14">
        <v>1</v>
      </c>
      <c r="AU34" s="14">
        <v>1</v>
      </c>
      <c r="AV34" s="14">
        <v>1</v>
      </c>
      <c r="AW34" s="14">
        <v>1</v>
      </c>
      <c r="AX34" s="14">
        <v>0</v>
      </c>
      <c r="AY34" s="12">
        <v>1</v>
      </c>
      <c r="AZ34" s="12">
        <v>2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1</v>
      </c>
      <c r="BK34" s="12">
        <v>2</v>
      </c>
      <c r="BL34" s="12">
        <v>1</v>
      </c>
      <c r="BM34" s="12">
        <v>2</v>
      </c>
      <c r="BN34" s="12">
        <v>1</v>
      </c>
      <c r="BO34" s="12">
        <v>6</v>
      </c>
      <c r="BP34" s="12">
        <v>6</v>
      </c>
      <c r="BQ34" s="12">
        <v>2</v>
      </c>
      <c r="BR34" s="12">
        <v>2</v>
      </c>
      <c r="BS34" s="12">
        <v>2</v>
      </c>
      <c r="BT34" s="12">
        <v>1</v>
      </c>
      <c r="BU34" s="12">
        <v>2</v>
      </c>
      <c r="BV34" s="12">
        <v>2</v>
      </c>
      <c r="BW34" s="12">
        <v>2.5</v>
      </c>
    </row>
    <row r="35" spans="1:75" x14ac:dyDescent="0.35">
      <c r="A35" s="34"/>
      <c r="B35" s="35"/>
    </row>
    <row r="36" spans="1:75" x14ac:dyDescent="0.35">
      <c r="A36" s="34"/>
      <c r="B36" s="3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Chanhee Jeong</dc:creator>
  <cp:lastModifiedBy>Chanhee Jeong</cp:lastModifiedBy>
  <dcterms:created xsi:type="dcterms:W3CDTF">2015-06-05T18:17:20Z</dcterms:created>
  <dcterms:modified xsi:type="dcterms:W3CDTF">2024-09-23T13:18:00Z</dcterms:modified>
</cp:coreProperties>
</file>