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esktop\bdm assignmengt\W4\DS\"/>
    </mc:Choice>
  </mc:AlternateContent>
  <xr:revisionPtr revIDLastSave="0" documentId="8_{0A3DA11F-094B-4F1A-8920-4203CBE57B88}" xr6:coauthVersionLast="47" xr6:coauthVersionMax="47" xr10:uidLastSave="{00000000-0000-0000-0000-000000000000}"/>
  <bookViews>
    <workbookView xWindow="-108" yWindow="-108" windowWidth="23256" windowHeight="12456" xr2:uid="{2F1FCFED-68B9-4A13-86A6-33F7F36DA05A}"/>
  </bookViews>
  <sheets>
    <sheet name="DATASET" sheetId="1" r:id="rId1"/>
    <sheet name="Q1" sheetId="3" r:id="rId2"/>
    <sheet name="Q2" sheetId="10" r:id="rId3"/>
    <sheet name="Q3" sheetId="12" r:id="rId4"/>
    <sheet name="Q4" sheetId="14" r:id="rId5"/>
    <sheet name="Q5" sheetId="15" r:id="rId6"/>
    <sheet name="Q6" sheetId="16" r:id="rId7"/>
    <sheet name="Q7" sheetId="19" r:id="rId8"/>
    <sheet name="Q8" sheetId="20" r:id="rId9"/>
  </sheets>
  <calcPr calcId="191029"/>
  <pivotCaches>
    <pivotCache cacheId="23" r:id="rId10"/>
    <pivotCache cacheId="5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0" l="1"/>
  <c r="J13" i="19"/>
  <c r="H15" i="16"/>
  <c r="G12" i="16"/>
  <c r="H13" i="16"/>
  <c r="L24" i="14"/>
  <c r="G13" i="12"/>
  <c r="G10" i="12"/>
  <c r="H11" i="10"/>
  <c r="D6" i="3"/>
</calcChain>
</file>

<file path=xl/sharedStrings.xml><?xml version="1.0" encoding="utf-8"?>
<sst xmlns="http://schemas.openxmlformats.org/spreadsheetml/2006/main" count="18109" uniqueCount="2275">
  <si>
    <t>Loan Id</t>
  </si>
  <si>
    <t>Quarters</t>
  </si>
  <si>
    <t>Years</t>
  </si>
  <si>
    <t>Segment of Loan</t>
  </si>
  <si>
    <t>Lender Name</t>
  </si>
  <si>
    <t>Type of Loan</t>
  </si>
  <si>
    <t>Original Loan size</t>
  </si>
  <si>
    <t>Outstanding loan amount</t>
  </si>
  <si>
    <t>Borrower Age</t>
  </si>
  <si>
    <t>Borrower Income</t>
  </si>
  <si>
    <t>New to Credit (Y /N)</t>
  </si>
  <si>
    <t>Gender</t>
  </si>
  <si>
    <t>NBFCIN000COML267</t>
  </si>
  <si>
    <t>Q1</t>
  </si>
  <si>
    <t>FY19</t>
  </si>
  <si>
    <t>Commercial</t>
  </si>
  <si>
    <t>NBFC</t>
  </si>
  <si>
    <t>Commercial Loan</t>
  </si>
  <si>
    <t>N</t>
  </si>
  <si>
    <t>M</t>
  </si>
  <si>
    <t>NBFCIN000COML629</t>
  </si>
  <si>
    <t>FY20</t>
  </si>
  <si>
    <t>F</t>
  </si>
  <si>
    <t>NBFCIN000COML127</t>
  </si>
  <si>
    <t>FY21</t>
  </si>
  <si>
    <t>NBFCIN000COML461</t>
  </si>
  <si>
    <t>PVT00COM187</t>
  </si>
  <si>
    <t>PVT Bank</t>
  </si>
  <si>
    <t>Y</t>
  </si>
  <si>
    <t>PVT00COM24</t>
  </si>
  <si>
    <t>PSUIN300133MICRO0133812</t>
  </si>
  <si>
    <t>PSU Bank</t>
  </si>
  <si>
    <t>PSUIN300310MICRO0120344</t>
  </si>
  <si>
    <t>PSUIN300103MICRO0128779</t>
  </si>
  <si>
    <t>NBFCIN0001173</t>
  </si>
  <si>
    <t>Microfinance</t>
  </si>
  <si>
    <t>Microfinance Loan</t>
  </si>
  <si>
    <t>NBFCIN0001706</t>
  </si>
  <si>
    <t>NBFCIN0001153C</t>
  </si>
  <si>
    <t>NBFCIN000636</t>
  </si>
  <si>
    <t>NBFCIN0002049</t>
  </si>
  <si>
    <t>NBFCIN000312</t>
  </si>
  <si>
    <t>NBFCIN0001970</t>
  </si>
  <si>
    <t>NBFCIN0001223</t>
  </si>
  <si>
    <t>NBFCIN000316</t>
  </si>
  <si>
    <t>NBFCIN000210I</t>
  </si>
  <si>
    <t>NBFCIN000548</t>
  </si>
  <si>
    <t>NBFCIN000642</t>
  </si>
  <si>
    <t>NBFCIN0001344</t>
  </si>
  <si>
    <t>NBFCIN0001296</t>
  </si>
  <si>
    <t>NBFCIN0002404</t>
  </si>
  <si>
    <t>NBFCIN0001390</t>
  </si>
  <si>
    <t>NBFCIN0001567</t>
  </si>
  <si>
    <t>NBFCIN0002289</t>
  </si>
  <si>
    <t>NBFCIN000147H</t>
  </si>
  <si>
    <t>NBFCIN0001641</t>
  </si>
  <si>
    <t>NBFCIN0002361</t>
  </si>
  <si>
    <t>NBFCIN000231</t>
  </si>
  <si>
    <t>NBFCIN000875S</t>
  </si>
  <si>
    <t>NBFCIN0001516</t>
  </si>
  <si>
    <t>NBFCIN000962</t>
  </si>
  <si>
    <t>NBFCIN0002481</t>
  </si>
  <si>
    <t>NBFCIN0001760</t>
  </si>
  <si>
    <t>NBFCIN0001826</t>
  </si>
  <si>
    <t>PVT00MICROV2430</t>
  </si>
  <si>
    <t>PVT00MICROV311</t>
  </si>
  <si>
    <t>PVT00MICROV190</t>
  </si>
  <si>
    <t>PVT00MICROV592</t>
  </si>
  <si>
    <t>PVT00MICROV1974</t>
  </si>
  <si>
    <t>PVT00MICROV392</t>
  </si>
  <si>
    <t>PVT00MICROV156</t>
  </si>
  <si>
    <t>PVT00MICROV2333</t>
  </si>
  <si>
    <t>PVT00MICROV359</t>
  </si>
  <si>
    <t>PVT00MICROV800</t>
  </si>
  <si>
    <t>PVT00MICROV435</t>
  </si>
  <si>
    <t>PVT00MICROV1408</t>
  </si>
  <si>
    <t>PVT00MICROV309</t>
  </si>
  <si>
    <t>PVT00MICROV812</t>
  </si>
  <si>
    <t>PVT00MICROV1082</t>
  </si>
  <si>
    <t>PVT00MICROV2296</t>
  </si>
  <si>
    <t>PVT00MICROV2368</t>
  </si>
  <si>
    <t>PVT00MICROV619</t>
  </si>
  <si>
    <t>PVT00MICROV191</t>
  </si>
  <si>
    <t>PVT00MICROV64</t>
  </si>
  <si>
    <t>PVT00MICROV828</t>
  </si>
  <si>
    <t>PVT00MICROV1813</t>
  </si>
  <si>
    <t>PVT00MICROV2091</t>
  </si>
  <si>
    <t>PVT00MICROV856</t>
  </si>
  <si>
    <t>PVT00MICROV99</t>
  </si>
  <si>
    <t>PVT00MICROV1005</t>
  </si>
  <si>
    <t>PVT00MICROV1126</t>
  </si>
  <si>
    <t>PVT00MICROV386</t>
  </si>
  <si>
    <t>PVT00MICROV2407</t>
  </si>
  <si>
    <t>PVT00MICROV1984</t>
  </si>
  <si>
    <t>PVT00MICROV451</t>
  </si>
  <si>
    <t>PSUIN30038MICRO0119334</t>
  </si>
  <si>
    <t>PSUIN300129MICRO012526</t>
  </si>
  <si>
    <t>PSUIN300417MICRO0131208</t>
  </si>
  <si>
    <t>PSUIN30031MICRO017297</t>
  </si>
  <si>
    <t>PSUIN30092MICRO0131165</t>
  </si>
  <si>
    <t>PSUIN30039MICRO0129599</t>
  </si>
  <si>
    <t>PSUIN300352MICRO0137901</t>
  </si>
  <si>
    <t>PSUIN300246MICRO0128777</t>
  </si>
  <si>
    <t>PSUIN300430MICRO0119195</t>
  </si>
  <si>
    <t>PSUIN300121MICRO0120137</t>
  </si>
  <si>
    <t>PSUIN300242MICRO0129714</t>
  </si>
  <si>
    <t>PSUIN300336MICRO012698</t>
  </si>
  <si>
    <t>PSUIN300130MICRO0128084</t>
  </si>
  <si>
    <t>PSUIN300406MICRO0145857</t>
  </si>
  <si>
    <t>PSUIN300213MICRO01513</t>
  </si>
  <si>
    <t>PSUIN30019MICRO01216</t>
  </si>
  <si>
    <t>PSUIN300451MICRO0127974</t>
  </si>
  <si>
    <t>PSUIN300125MICRO0110670</t>
  </si>
  <si>
    <t>PSUIN300354MICRO0143454</t>
  </si>
  <si>
    <t>PSUIN300350MICRO0125880</t>
  </si>
  <si>
    <t>PSUIN300183MICRO0133897</t>
  </si>
  <si>
    <t>PSUIN300107MICRO0149619</t>
  </si>
  <si>
    <t>PSUIN300402MICRO0147725</t>
  </si>
  <si>
    <t>PSUIN300135MICRO0124110</t>
  </si>
  <si>
    <t>PSUIN300482MICRO0126756</t>
  </si>
  <si>
    <t>PSUIN300215MICRO0123935</t>
  </si>
  <si>
    <t>PSUIN300479MICRO0139911</t>
  </si>
  <si>
    <t>PSUIN300134MICRO0122820</t>
  </si>
  <si>
    <t>PSUIN300254MICRO0121923</t>
  </si>
  <si>
    <t>PSUIN30022MICRO0126148</t>
  </si>
  <si>
    <t>PSUIN30074MICRO0143247</t>
  </si>
  <si>
    <t>PSUIN300494MICRO0136341</t>
  </si>
  <si>
    <t>PSUIN300347MICRO0115484</t>
  </si>
  <si>
    <t>PSUIN300180MICRO012810</t>
  </si>
  <si>
    <t>PSUIN300339MICRO0123314</t>
  </si>
  <si>
    <t>PSUIN300498MICRO0137756</t>
  </si>
  <si>
    <t>PSUIN300290MICRO0110662</t>
  </si>
  <si>
    <t>PSUIN30026MICRO0117869</t>
  </si>
  <si>
    <t>PSUIN30031MICRO0127085</t>
  </si>
  <si>
    <t>PSUIN300467MICRO019486</t>
  </si>
  <si>
    <t>PSUIN300129MICRO014876</t>
  </si>
  <si>
    <t>PSUIN300133MICRO0135237</t>
  </si>
  <si>
    <t>PSUIN300222MICRO0128963</t>
  </si>
  <si>
    <t>PSUIN300191MICRO0130009</t>
  </si>
  <si>
    <t>PSUIN300296MICRO0111980</t>
  </si>
  <si>
    <t>PSUIN300273MICRO0116111</t>
  </si>
  <si>
    <t>PSUIN300349MICRO0128109</t>
  </si>
  <si>
    <t>PSUIN30049MICRO0118298</t>
  </si>
  <si>
    <t>PSUIN300139MICRO017379</t>
  </si>
  <si>
    <t>PSUIN30023MICRO0112061</t>
  </si>
  <si>
    <t>PSUIN300403MICRO0138246</t>
  </si>
  <si>
    <t>PSUIN30096MICRO013607</t>
  </si>
  <si>
    <t>PSUIN300326MICRO0122629</t>
  </si>
  <si>
    <t>NBFCIN301AUTOCV20207</t>
  </si>
  <si>
    <t>Retail</t>
  </si>
  <si>
    <t>Auto Loans</t>
  </si>
  <si>
    <t>NBFCIN301AUTO20107</t>
  </si>
  <si>
    <t>NBFCIN1612AUTO35553A</t>
  </si>
  <si>
    <t>NBFCIN201AAUTO20107</t>
  </si>
  <si>
    <t>IC00213AUL11294</t>
  </si>
  <si>
    <t>PSUNAUTO263LOA46763</t>
  </si>
  <si>
    <t>PSUNAUTO489LOA24271</t>
  </si>
  <si>
    <t>PVTN29CCL10461</t>
  </si>
  <si>
    <t>Credit Card</t>
  </si>
  <si>
    <t>PSUN89CC11836</t>
  </si>
  <si>
    <t>PVTN76CCL8842</t>
  </si>
  <si>
    <t>PVTN81CCL10483</t>
  </si>
  <si>
    <t>PVTN31CCL9013</t>
  </si>
  <si>
    <t>PVTN47CCL950</t>
  </si>
  <si>
    <t>PVTN69CCL165</t>
  </si>
  <si>
    <t>PVTN86CCL6938</t>
  </si>
  <si>
    <t>PSUN14CC11718</t>
  </si>
  <si>
    <t>PSUN23CC7009</t>
  </si>
  <si>
    <t>PVTN40CCL8541</t>
  </si>
  <si>
    <t>NBFCINCC30009763</t>
  </si>
  <si>
    <t>PSUN22CC9441</t>
  </si>
  <si>
    <t>NBFCINCC30008539</t>
  </si>
  <si>
    <t>NBFCINCC30003164</t>
  </si>
  <si>
    <t>PVTN69CCL8727</t>
  </si>
  <si>
    <t>NBFCINCC30007378</t>
  </si>
  <si>
    <t>NBFCINCC30004825</t>
  </si>
  <si>
    <t>PVTN92CCL3385</t>
  </si>
  <si>
    <t>PVTN64CCL5018</t>
  </si>
  <si>
    <t>NBFCINCC300010805</t>
  </si>
  <si>
    <t>NBFCINCC30001392</t>
  </si>
  <si>
    <t>PSUN50CC2867</t>
  </si>
  <si>
    <t>PVTN22CCL4849</t>
  </si>
  <si>
    <t>PVTN97CCL1381</t>
  </si>
  <si>
    <t>NBFCINCC30002069</t>
  </si>
  <si>
    <t>PVTN54CCL8390</t>
  </si>
  <si>
    <t>PVTN12CCL3570</t>
  </si>
  <si>
    <t>PVTN30CCL6667</t>
  </si>
  <si>
    <t>PSUN68CC4636</t>
  </si>
  <si>
    <t>PVTN48CCL3172</t>
  </si>
  <si>
    <t>NBFCINCC30002969</t>
  </si>
  <si>
    <t>PVTN56CCL1841</t>
  </si>
  <si>
    <t>PVTN57CCL2946</t>
  </si>
  <si>
    <t>PSUN61CC2716</t>
  </si>
  <si>
    <t>NBFCINCC30004693</t>
  </si>
  <si>
    <t>PVTN76CCL12301</t>
  </si>
  <si>
    <t>NBFCIN060TWL13O</t>
  </si>
  <si>
    <t>Two-Wheeler Loan</t>
  </si>
  <si>
    <t>NBFCIN060TWL23</t>
  </si>
  <si>
    <t>NBFCIN060TWL35</t>
  </si>
  <si>
    <t>NBFCIN060TWL42</t>
  </si>
  <si>
    <t>NBFCIN162TWL3880</t>
  </si>
  <si>
    <t>NBFCIN145TWL10111</t>
  </si>
  <si>
    <t>NBFCIN329TWL5761</t>
  </si>
  <si>
    <t>NBFCIN252TWL826</t>
  </si>
  <si>
    <t>NBFCIN300TWL577</t>
  </si>
  <si>
    <t>IC0700TWL635</t>
  </si>
  <si>
    <t>IC0700TWL76</t>
  </si>
  <si>
    <t>PVTN318TWL4524</t>
  </si>
  <si>
    <t>PVTN48TWL8361</t>
  </si>
  <si>
    <t>PVTN454TWL1147</t>
  </si>
  <si>
    <t>PVTN441TWL10842</t>
  </si>
  <si>
    <t>PVTN202TWL10315</t>
  </si>
  <si>
    <t>PVTN120TWL3742</t>
  </si>
  <si>
    <t>PVTN210TWL8039</t>
  </si>
  <si>
    <t>PVTN335TWL7168</t>
  </si>
  <si>
    <t>PVTN340TWL7109</t>
  </si>
  <si>
    <t>PVTN352TWL317</t>
  </si>
  <si>
    <t>PVTN411TWL1970</t>
  </si>
  <si>
    <t>PVTN45TWL5558</t>
  </si>
  <si>
    <t>PVTN51TWL9984</t>
  </si>
  <si>
    <t>NBFCIN000COML690</t>
  </si>
  <si>
    <t>Q2</t>
  </si>
  <si>
    <t>PVT00COM142</t>
  </si>
  <si>
    <t>PVT00COM183</t>
  </si>
  <si>
    <t>PVT00COM44</t>
  </si>
  <si>
    <t>PVT00COM54</t>
  </si>
  <si>
    <t>NBFCIN0001762</t>
  </si>
  <si>
    <t>NBFCIN0001013</t>
  </si>
  <si>
    <t>NBFCIN0002052T</t>
  </si>
  <si>
    <t>NBFCIN0001142</t>
  </si>
  <si>
    <t>NBFCIN0002052</t>
  </si>
  <si>
    <t>NBFCIN000264</t>
  </si>
  <si>
    <t>NBFCIN000187</t>
  </si>
  <si>
    <t>NBFCIN000433</t>
  </si>
  <si>
    <t>NBFCIN0002116</t>
  </si>
  <si>
    <t>NBFCIN000680</t>
  </si>
  <si>
    <t>NBFCIN0002064O</t>
  </si>
  <si>
    <t>NBFCIN000212</t>
  </si>
  <si>
    <t>NBFCIN00021</t>
  </si>
  <si>
    <t>NBFCIN000582</t>
  </si>
  <si>
    <t>NBFCIN0002235</t>
  </si>
  <si>
    <t>NBFCIN0002241</t>
  </si>
  <si>
    <t>NBFCIN0001287</t>
  </si>
  <si>
    <t>NBFCIN000576</t>
  </si>
  <si>
    <t>NBFCIN00084</t>
  </si>
  <si>
    <t>NBFCIN0002202</t>
  </si>
  <si>
    <t>NBFCIN0002252</t>
  </si>
  <si>
    <t>NBFCIN000797</t>
  </si>
  <si>
    <t>NBFCIN000802</t>
  </si>
  <si>
    <t>NBFCIN0001413</t>
  </si>
  <si>
    <t>NBFCIN000518</t>
  </si>
  <si>
    <t>NBFCIN0002270</t>
  </si>
  <si>
    <t>NBFCIN000848</t>
  </si>
  <si>
    <t>NBFCIN000854</t>
  </si>
  <si>
    <t>NBFCIN0002258</t>
  </si>
  <si>
    <t>NBFCIN0002417</t>
  </si>
  <si>
    <t>NBFCIN000277</t>
  </si>
  <si>
    <t>NBFCIN0001100</t>
  </si>
  <si>
    <t>NBFCIN0001098</t>
  </si>
  <si>
    <t>NBFCIN000425</t>
  </si>
  <si>
    <t>NBFCIN000400</t>
  </si>
  <si>
    <t>NBFCIN000998S</t>
  </si>
  <si>
    <t>NBFCIN000323</t>
  </si>
  <si>
    <t>NBFCIN000401</t>
  </si>
  <si>
    <t>NBFCIN000411W</t>
  </si>
  <si>
    <t>NBFCIN000489</t>
  </si>
  <si>
    <t>NBFCIN000283</t>
  </si>
  <si>
    <t>PVT00MICROV635</t>
  </si>
  <si>
    <t>PVT00MICROV1351</t>
  </si>
  <si>
    <t>PVT00MICROV2320</t>
  </si>
  <si>
    <t>PVT00MICROV2194</t>
  </si>
  <si>
    <t>PVT00MICROV503</t>
  </si>
  <si>
    <t>PVT00MICROV1310</t>
  </si>
  <si>
    <t>PVT00MICROV1524</t>
  </si>
  <si>
    <t>PVT00MICROV2100</t>
  </si>
  <si>
    <t>PVT00MICROV254</t>
  </si>
  <si>
    <t>PVT00MICROV750</t>
  </si>
  <si>
    <t>PVT00MICROV154</t>
  </si>
  <si>
    <t>PVT00MICROV582</t>
  </si>
  <si>
    <t>PVT00MICROV1845</t>
  </si>
  <si>
    <t>PVT00MICROV352</t>
  </si>
  <si>
    <t>PVT00MICROV965</t>
  </si>
  <si>
    <t>PVT00MICROV535</t>
  </si>
  <si>
    <t>PVT00MICROV760</t>
  </si>
  <si>
    <t>PVT00MICROV1229</t>
  </si>
  <si>
    <t>PVT00MICROV2074</t>
  </si>
  <si>
    <t>PVT00MICROV494</t>
  </si>
  <si>
    <t>PVT00MICROV1058</t>
  </si>
  <si>
    <t>PVT00MICROV1267</t>
  </si>
  <si>
    <t>PVT00MICROV1375</t>
  </si>
  <si>
    <t>PVT00MICROV178</t>
  </si>
  <si>
    <t>PVT00MICROV702</t>
  </si>
  <si>
    <t>PVT00MICROV140</t>
  </si>
  <si>
    <t>PVT00MICROV433</t>
  </si>
  <si>
    <t>PVT00MICROV631</t>
  </si>
  <si>
    <t>PVT00MICROV1753</t>
  </si>
  <si>
    <t>PVT00MICROV2438</t>
  </si>
  <si>
    <t>PVT00MICROV742</t>
  </si>
  <si>
    <t>PVT00MICROV1717</t>
  </si>
  <si>
    <t>PVT00MICROV2009</t>
  </si>
  <si>
    <t>PVT00MICROV475</t>
  </si>
  <si>
    <t>PVT00MICROV149</t>
  </si>
  <si>
    <t>PVT00MICROV1026</t>
  </si>
  <si>
    <t>PVT00MICROV1355</t>
  </si>
  <si>
    <t>PVT00MICROV1210</t>
  </si>
  <si>
    <t>PVT00MICROV2022</t>
  </si>
  <si>
    <t>PVT00MICROV222</t>
  </si>
  <si>
    <t>PVT00MICROV620</t>
  </si>
  <si>
    <t>PVT00MICROV1923</t>
  </si>
  <si>
    <t>PSUIN300406MICRO0142879</t>
  </si>
  <si>
    <t>PSUIN30055MICRO0131386</t>
  </si>
  <si>
    <t>PSUIN300366MICRO0125281</t>
  </si>
  <si>
    <t>PSUIN300180MICRO0121135</t>
  </si>
  <si>
    <t>PSUIN300265MICRO0113671</t>
  </si>
  <si>
    <t>PSUIN300450MICRO0146162</t>
  </si>
  <si>
    <t>PSUIN300306MICRO0139456</t>
  </si>
  <si>
    <t>PSUIN300188MICRO0131077</t>
  </si>
  <si>
    <t>PSUIN300123MICRO0112440</t>
  </si>
  <si>
    <t>PSUIN300106MICRO0121145</t>
  </si>
  <si>
    <t>PSUIN300278MICRO0148997</t>
  </si>
  <si>
    <t>PSUIN300470MICRO0115463</t>
  </si>
  <si>
    <t>PSUIN300256MICRO0122851</t>
  </si>
  <si>
    <t>PSUIN300104MICRO0124536</t>
  </si>
  <si>
    <t>PSUIN300384MICRO0113339</t>
  </si>
  <si>
    <t>PSUIN300168MICRO0130454</t>
  </si>
  <si>
    <t>PSUIN3006MICRO0143727</t>
  </si>
  <si>
    <t>PSUIN300204MICRO0115324</t>
  </si>
  <si>
    <t>PSUIN30035MICRO0122526</t>
  </si>
  <si>
    <t>PSUIN30033MICRO0122769</t>
  </si>
  <si>
    <t>PSUIN30074MICRO0110131</t>
  </si>
  <si>
    <t>PSUIN300375MICRO0132435</t>
  </si>
  <si>
    <t>PSUIN300168MICRO0127967</t>
  </si>
  <si>
    <t>PSUIN30070MICRO0138572</t>
  </si>
  <si>
    <t>PSUIN300320MICRO0116988</t>
  </si>
  <si>
    <t>PSUIN30046MICRO0113568</t>
  </si>
  <si>
    <t>PSUIN300188MICRO0111044</t>
  </si>
  <si>
    <t>PSUIN300347MICRO0116995</t>
  </si>
  <si>
    <t>PSUIN300305MICRO0141645</t>
  </si>
  <si>
    <t>PSUIN300271MICRO0110637</t>
  </si>
  <si>
    <t>PSUIN300321MICRO0133490</t>
  </si>
  <si>
    <t>PSUIN300492MICRO0132143</t>
  </si>
  <si>
    <t>PSUIN300152MICRO0111794</t>
  </si>
  <si>
    <t>PSUIN30069MICRO011037</t>
  </si>
  <si>
    <t>PSUIN300193MICRO0148158</t>
  </si>
  <si>
    <t>PSUIN30035MICRO0144524</t>
  </si>
  <si>
    <t>PSUIN30033MICRO0132730</t>
  </si>
  <si>
    <t>PSUIN300159MICRO0146456</t>
  </si>
  <si>
    <t>PSUIN300179MICRO018185</t>
  </si>
  <si>
    <t>PSUIN300427MICRO012230</t>
  </si>
  <si>
    <t>PSUIN30022MICRO0148725</t>
  </si>
  <si>
    <t>PSUIN300445MICRO0111982</t>
  </si>
  <si>
    <t>PSUIN300432MICRO0115547</t>
  </si>
  <si>
    <t>PSUIN300188MICRO0113059</t>
  </si>
  <si>
    <t>PSUIN300316MICRO0110032</t>
  </si>
  <si>
    <t>PSUIN300240MICRO0121916</t>
  </si>
  <si>
    <t>PSUIN30053MICRO0144365</t>
  </si>
  <si>
    <t>PSUIN30018MICRO012461</t>
  </si>
  <si>
    <t>PSUIN300278MICRO014963</t>
  </si>
  <si>
    <t>PSUIN300327MICRO0121207</t>
  </si>
  <si>
    <t>PSUIN300494MICRO0124941</t>
  </si>
  <si>
    <t>PSUIN300116MICRO0140197</t>
  </si>
  <si>
    <t>PSUIN300467MICRO0118822</t>
  </si>
  <si>
    <t>PSUIN300456MICRO0122068</t>
  </si>
  <si>
    <t>PSUIN300156MICRO0137207</t>
  </si>
  <si>
    <t>PSUIN30067MICRO015771</t>
  </si>
  <si>
    <t>PSUIN300201MICRO0111625</t>
  </si>
  <si>
    <t>IC00484AUL49685</t>
  </si>
  <si>
    <t>IC00296AUL8201</t>
  </si>
  <si>
    <t>PSUNAUTO92LOA12891</t>
  </si>
  <si>
    <t>PVTN96CCL6955</t>
  </si>
  <si>
    <t>PSUN46CC6563</t>
  </si>
  <si>
    <t>PVTN75CCL8428</t>
  </si>
  <si>
    <t>PVTN67CCL9866</t>
  </si>
  <si>
    <t>PVTN59CCL11392</t>
  </si>
  <si>
    <t>PVTN68CCL8092</t>
  </si>
  <si>
    <t>NBFCINCC30ZA01974</t>
  </si>
  <si>
    <t>PVTN34CCL467</t>
  </si>
  <si>
    <t>PVTN24CCL2633</t>
  </si>
  <si>
    <t>PSUN90CC7699</t>
  </si>
  <si>
    <t>PVTN49CCL4676</t>
  </si>
  <si>
    <t>PVTN49CCL7713</t>
  </si>
  <si>
    <t>PVTN73CCL3892</t>
  </si>
  <si>
    <t>NBFCINCC30ZA011381</t>
  </si>
  <si>
    <t>PVTN92CCL5528</t>
  </si>
  <si>
    <t>PVTN82CCL3936</t>
  </si>
  <si>
    <t>PVTN93CCL6126</t>
  </si>
  <si>
    <t>PVTN8CCL4712</t>
  </si>
  <si>
    <t>PVTN88CCL11342</t>
  </si>
  <si>
    <t>NBFCINCC30ZA010395</t>
  </si>
  <si>
    <t>PVTN41CCL1342</t>
  </si>
  <si>
    <t>PSUN68CC3641</t>
  </si>
  <si>
    <t>PVTN85CCL5390</t>
  </si>
  <si>
    <t>PVTN82CCL10790</t>
  </si>
  <si>
    <t>PSUN20CC6492</t>
  </si>
  <si>
    <t>PVTN77CCL2358</t>
  </si>
  <si>
    <t>PVTN3CCL8414</t>
  </si>
  <si>
    <t>PVTN14CCL5081</t>
  </si>
  <si>
    <t>PSUN84CC10475</t>
  </si>
  <si>
    <t>PSUN72CC5448</t>
  </si>
  <si>
    <t>NBFCIN060TWL33</t>
  </si>
  <si>
    <t>NBFCIN297TWL205</t>
  </si>
  <si>
    <t>NBFCIN190TWL12231</t>
  </si>
  <si>
    <t>NBFCIN142TWL4762</t>
  </si>
  <si>
    <t>NBFCIN280TWL6461</t>
  </si>
  <si>
    <t>NBFCIN130TWL12056</t>
  </si>
  <si>
    <t>NBFCIN391TWL3083</t>
  </si>
  <si>
    <t>NBFCIN376TWL6667</t>
  </si>
  <si>
    <t>NBFCIN117TWL9602</t>
  </si>
  <si>
    <t>IC0700TWL9</t>
  </si>
  <si>
    <t>PVTN361TWL1880</t>
  </si>
  <si>
    <t>PVTN292TWL11998</t>
  </si>
  <si>
    <t>PVTN282TWL3600</t>
  </si>
  <si>
    <t>PVTN44TWL2038</t>
  </si>
  <si>
    <t>PVTN167TWL6030</t>
  </si>
  <si>
    <t>PVTN204TWL5598</t>
  </si>
  <si>
    <t>PVTN255TWL52</t>
  </si>
  <si>
    <t>PVTN278TWL2243</t>
  </si>
  <si>
    <t>PVTN313TWL4804</t>
  </si>
  <si>
    <t>PVTN325TWL8020</t>
  </si>
  <si>
    <t>PVTN339TWL3012</t>
  </si>
  <si>
    <t>PVTN359TWL1195</t>
  </si>
  <si>
    <t>PVTN416TWL5702</t>
  </si>
  <si>
    <t>PVTN48TWL7199</t>
  </si>
  <si>
    <t>PVTN54TWL10688</t>
  </si>
  <si>
    <t>PVTN66TWL6771</t>
  </si>
  <si>
    <t>PSUN148TWL6395</t>
  </si>
  <si>
    <t>NBFCIN000COML350</t>
  </si>
  <si>
    <t>Q3</t>
  </si>
  <si>
    <t>NBFCIN000COML414</t>
  </si>
  <si>
    <t>NBFCIN000COML387</t>
  </si>
  <si>
    <t>PVT00COM100</t>
  </si>
  <si>
    <t>PVT00COM172</t>
  </si>
  <si>
    <t>PSUIN300262MICRO0136407</t>
  </si>
  <si>
    <t>PSUIN30062MICRO0139175</t>
  </si>
  <si>
    <t>PSUIN30048MICRO0138254</t>
  </si>
  <si>
    <t>NBFCIN0001007</t>
  </si>
  <si>
    <t>NBFCIN0001037</t>
  </si>
  <si>
    <t>NBFCIN0001138</t>
  </si>
  <si>
    <t>NBFCIN0001040</t>
  </si>
  <si>
    <t>NBFCIN0002026</t>
  </si>
  <si>
    <t>NBFCIN0002033</t>
  </si>
  <si>
    <t>NBFCIN0001119</t>
  </si>
  <si>
    <t>NBFCIN0002036</t>
  </si>
  <si>
    <t>NBFCIN0001974K</t>
  </si>
  <si>
    <t>NBFCIN0001046</t>
  </si>
  <si>
    <t>NBFCIN0001240</t>
  </si>
  <si>
    <t>NBFCIN0001246</t>
  </si>
  <si>
    <t>NBFCIN0002063</t>
  </si>
  <si>
    <t>NBFCIN0002173</t>
  </si>
  <si>
    <t>NBFCIN0002196</t>
  </si>
  <si>
    <t>NBFCIN0002197</t>
  </si>
  <si>
    <t>NBFCIN0001352</t>
  </si>
  <si>
    <t>NBFCIN0001448</t>
  </si>
  <si>
    <t>NBFCIN0001419</t>
  </si>
  <si>
    <t>NBFCIN0001055W</t>
  </si>
  <si>
    <t>NBFCIN0001351</t>
  </si>
  <si>
    <t>NBFCIN0001717</t>
  </si>
  <si>
    <t>NBFCIN0001550</t>
  </si>
  <si>
    <t>NBFCIN0001666</t>
  </si>
  <si>
    <t>NBFCIN0001456</t>
  </si>
  <si>
    <t>NBFCIN0002344</t>
  </si>
  <si>
    <t>NBFCIN000940</t>
  </si>
  <si>
    <t>NBFCIN0001579</t>
  </si>
  <si>
    <t>NBFCIN0001099</t>
  </si>
  <si>
    <t>NBFCIN0001859</t>
  </si>
  <si>
    <t>NBFCIN0001733</t>
  </si>
  <si>
    <t>NBFCIN000440</t>
  </si>
  <si>
    <t>NBFCIN000498</t>
  </si>
  <si>
    <t>NBFCIN0002445</t>
  </si>
  <si>
    <t>NBFCIN000296L</t>
  </si>
  <si>
    <t>PVT00MICROV2285</t>
  </si>
  <si>
    <t>PVT00MICROV1751</t>
  </si>
  <si>
    <t>PVT00MICROV525</t>
  </si>
  <si>
    <t>PVT00MICROV1396</t>
  </si>
  <si>
    <t>PVT00MICROV1433</t>
  </si>
  <si>
    <t>PVT00MICROV1002</t>
  </si>
  <si>
    <t>PVT00MICROV1946</t>
  </si>
  <si>
    <t>PVT00MICROV1421</t>
  </si>
  <si>
    <t>PVT00MICROV142</t>
  </si>
  <si>
    <t>PVT00MICROV1959</t>
  </si>
  <si>
    <t>PVT00MICROV53</t>
  </si>
  <si>
    <t>PVT00MICROV1541</t>
  </si>
  <si>
    <t>PVT00MICROV1294</t>
  </si>
  <si>
    <t>PVT00MICROV2193</t>
  </si>
  <si>
    <t>PVT00MICROV2040</t>
  </si>
  <si>
    <t>PVT00MICROV1172</t>
  </si>
  <si>
    <t>PVT00MICROV350</t>
  </si>
  <si>
    <t>PVT00MICROV1361</t>
  </si>
  <si>
    <t>PVT00MICROV2186</t>
  </si>
  <si>
    <t>PVT00MICROV2210</t>
  </si>
  <si>
    <t>PVT00MICROV403</t>
  </si>
  <si>
    <t>PVT00MICROV799</t>
  </si>
  <si>
    <t>PVT00MICROV2332</t>
  </si>
  <si>
    <t>PVT00MICROV706</t>
  </si>
  <si>
    <t>PVT00MICROV2282</t>
  </si>
  <si>
    <t>PVT00MICROV1240</t>
  </si>
  <si>
    <t>PVT00MICROV1085</t>
  </si>
  <si>
    <t>PVT00MICROV685</t>
  </si>
  <si>
    <t>PSUIN300269MICRO0115538</t>
  </si>
  <si>
    <t>PSUIN300320MICRO013273</t>
  </si>
  <si>
    <t>PSUIN300432MICRO0139496</t>
  </si>
  <si>
    <t>PSUIN300309MICRO016086</t>
  </si>
  <si>
    <t>PSUIN300421MICRO0110190</t>
  </si>
  <si>
    <t>PSUIN300137MICRO0119975</t>
  </si>
  <si>
    <t>PSUIN300215MICRO0130980</t>
  </si>
  <si>
    <t>PSUIN300455MICRO0128991</t>
  </si>
  <si>
    <t>PSUIN300352MICRO017779</t>
  </si>
  <si>
    <t>PSUIN300468MICRO0113468</t>
  </si>
  <si>
    <t>PSUIN300257MICRO0138670</t>
  </si>
  <si>
    <t>PSUIN300499MICRO0121379</t>
  </si>
  <si>
    <t>PSUIN300411MICRO0129650</t>
  </si>
  <si>
    <t>PSUIN300232MICRO0135011</t>
  </si>
  <si>
    <t>PSUIN300163MICRO018849</t>
  </si>
  <si>
    <t>PSUIN300237MICRO0121650</t>
  </si>
  <si>
    <t>PSUIN30021MICRO0121723</t>
  </si>
  <si>
    <t>PSUIN300436MICRO0111834</t>
  </si>
  <si>
    <t>PSUIN300117MICRO0142295</t>
  </si>
  <si>
    <t>PSUIN300245MICRO0121104</t>
  </si>
  <si>
    <t>PSUIN30019MICRO0129225</t>
  </si>
  <si>
    <t>PSUIN300284MICRO0117225</t>
  </si>
  <si>
    <t>PSUIN300161MICRO0125800</t>
  </si>
  <si>
    <t>PSUIN300267MICRO0122105</t>
  </si>
  <si>
    <t>PSUIN300104MICRO015074</t>
  </si>
  <si>
    <t>PSUIN300156MICRO0115952</t>
  </si>
  <si>
    <t>PSUIN300293MICRO013002</t>
  </si>
  <si>
    <t>PSUIN300357MICRO0119259</t>
  </si>
  <si>
    <t>PSUIN30054MICRO018614</t>
  </si>
  <si>
    <t>PSUIN30088MICRO0137824</t>
  </si>
  <si>
    <t>PSUIN300300MICRO0126398</t>
  </si>
  <si>
    <t>PSUIN300427MICRO0123374</t>
  </si>
  <si>
    <t>PSUIN300458MICRO015827</t>
  </si>
  <si>
    <t>PSUIN3004MICRO0143704</t>
  </si>
  <si>
    <t>PSUIN300415MICRO011385</t>
  </si>
  <si>
    <t>PSUIN300308MICRO0131857</t>
  </si>
  <si>
    <t>PSUIN300491MICRO0133765</t>
  </si>
  <si>
    <t>PSUIN300381MICRO0126559</t>
  </si>
  <si>
    <t>PSUIN300344MICRO0119884</t>
  </si>
  <si>
    <t>PSUIN300494MICRO011249</t>
  </si>
  <si>
    <t>PSUIN300373MICRO0112064</t>
  </si>
  <si>
    <t>PSUIN300478MICRO0121328</t>
  </si>
  <si>
    <t>PSUIN300425MICRO0143</t>
  </si>
  <si>
    <t>PSUIN30096MICRO0129885</t>
  </si>
  <si>
    <t>PSUIN300401MICRO0127802</t>
  </si>
  <si>
    <t>PSUIN30056MICRO0115491</t>
  </si>
  <si>
    <t>PSUIN300178MICRO0144745</t>
  </si>
  <si>
    <t>PSUIN300273MICRO0113462</t>
  </si>
  <si>
    <t>NBFCIN16AUTO35553AWQ</t>
  </si>
  <si>
    <t>NBFCIN76AUTO13532</t>
  </si>
  <si>
    <t>IC00160AUL15736</t>
  </si>
  <si>
    <t>PSUNAUTO43LOA30031</t>
  </si>
  <si>
    <t>PSUNAUTO249LOA40030</t>
  </si>
  <si>
    <t>PSUNAUTO426LOA502</t>
  </si>
  <si>
    <t>PVTN34CCL2947</t>
  </si>
  <si>
    <t>PVTN59CCL454</t>
  </si>
  <si>
    <t>PVTN48CCL4242</t>
  </si>
  <si>
    <t>PVTN21CCL8995</t>
  </si>
  <si>
    <t>PSUN30CC1185</t>
  </si>
  <si>
    <t>PVTN56CCL3547</t>
  </si>
  <si>
    <t>PSUN36CC5018</t>
  </si>
  <si>
    <t>PVTN45CCL12002</t>
  </si>
  <si>
    <t>PVTN54CCL5713</t>
  </si>
  <si>
    <t>PVTN60CCL6092</t>
  </si>
  <si>
    <t>PVTN48CCL7680</t>
  </si>
  <si>
    <t>NBFCINCC30ZA07290</t>
  </si>
  <si>
    <t>PVTN61CCL11796</t>
  </si>
  <si>
    <t>PVTN84CCL6588</t>
  </si>
  <si>
    <t>PVTN15CCL715</t>
  </si>
  <si>
    <t>NBFCINCC30ZA04375</t>
  </si>
  <si>
    <t>NBFCINCC30ZA012158</t>
  </si>
  <si>
    <t>PVTN33CCL11216</t>
  </si>
  <si>
    <t>PVTN41CCL11159</t>
  </si>
  <si>
    <t>PSUN92CC8058</t>
  </si>
  <si>
    <t>PSUN31CC7120</t>
  </si>
  <si>
    <t>PSUN89CC8334</t>
  </si>
  <si>
    <t>PSUN30CC6721</t>
  </si>
  <si>
    <t>PVTN50CCL11797</t>
  </si>
  <si>
    <t>PVTN33CCL3246</t>
  </si>
  <si>
    <t>PVTN88CCL5262</t>
  </si>
  <si>
    <t>NBFCINCC30ZA08834</t>
  </si>
  <si>
    <t>PVTN8CCL7819</t>
  </si>
  <si>
    <t>NBFCINCC30ZA01388</t>
  </si>
  <si>
    <t>NBFCINCC30ZA01156</t>
  </si>
  <si>
    <t>PVTN75CCL11967</t>
  </si>
  <si>
    <t>NBFCINCC30ZA010993</t>
  </si>
  <si>
    <t>PSUN34CC4755</t>
  </si>
  <si>
    <t>PSUN62CC2940</t>
  </si>
  <si>
    <t>PVTN83CCL8329</t>
  </si>
  <si>
    <t>NBFCIN060TWL14</t>
  </si>
  <si>
    <t>NBFCIN060TWL91</t>
  </si>
  <si>
    <t>NBFCIN372TWL8864</t>
  </si>
  <si>
    <t>NBFCIN499TWL3933</t>
  </si>
  <si>
    <t>NBFCIN102TWL4887</t>
  </si>
  <si>
    <t>NBFCIN230TWL8222</t>
  </si>
  <si>
    <t>NBFCIN113TWL10154</t>
  </si>
  <si>
    <t>NBFCIN216TWL11366</t>
  </si>
  <si>
    <t>NBFCIN303TWL1196</t>
  </si>
  <si>
    <t>NBFCIN136TWL5319</t>
  </si>
  <si>
    <t>NBFCIN40TWL10907</t>
  </si>
  <si>
    <t>NBFCIN377TWL11181</t>
  </si>
  <si>
    <t>NBFCIN196TWL11337</t>
  </si>
  <si>
    <t>NBFCIN438TWL3797</t>
  </si>
  <si>
    <t>IC0700TWL15</t>
  </si>
  <si>
    <t>IC0700TWL633</t>
  </si>
  <si>
    <t>IC0700TWL64</t>
  </si>
  <si>
    <t>PVTN345TWL10235</t>
  </si>
  <si>
    <t>PVTN257TWL8524</t>
  </si>
  <si>
    <t>PVTN187TWL2306</t>
  </si>
  <si>
    <t>PVTN16TWL2657</t>
  </si>
  <si>
    <t>PVTN346TWL12463</t>
  </si>
  <si>
    <t>PVTN105TWL915</t>
  </si>
  <si>
    <t>PVTN497TWL6724</t>
  </si>
  <si>
    <t>PVTN180TWL8023</t>
  </si>
  <si>
    <t>PVTN224TWL8271</t>
  </si>
  <si>
    <t>PVTN234TWL3755</t>
  </si>
  <si>
    <t>PVTN301TWL7612</t>
  </si>
  <si>
    <t>PVTN318TWL11</t>
  </si>
  <si>
    <t>PVTN349TWL3802</t>
  </si>
  <si>
    <t>PVTN414TWL1131</t>
  </si>
  <si>
    <t>PVTN471TWL11034</t>
  </si>
  <si>
    <t>PVTN96TWL6240</t>
  </si>
  <si>
    <t>NBFCIN000COML314</t>
  </si>
  <si>
    <t>Q4</t>
  </si>
  <si>
    <t>NBFCIN000COML65</t>
  </si>
  <si>
    <t>NBFCIN000COML233</t>
  </si>
  <si>
    <t>NBFCIN000COML434</t>
  </si>
  <si>
    <t>PSUIN30072MICRO0132219</t>
  </si>
  <si>
    <t>NBFCIN0001182</t>
  </si>
  <si>
    <t>NBFCIN0001194</t>
  </si>
  <si>
    <t>NBFCIN0001000</t>
  </si>
  <si>
    <t>NBFCIN00030</t>
  </si>
  <si>
    <t>NBFCIN0002027</t>
  </si>
  <si>
    <t>NBFCIN0002031</t>
  </si>
  <si>
    <t>NBFCIN000293</t>
  </si>
  <si>
    <t>NBFCIN000191</t>
  </si>
  <si>
    <t>NBFCIN0001916</t>
  </si>
  <si>
    <t>NBFCIN0002022</t>
  </si>
  <si>
    <t>NBFCIN000290L</t>
  </si>
  <si>
    <t>NBFCIN0002470</t>
  </si>
  <si>
    <t>NBFCIN0002493</t>
  </si>
  <si>
    <t>NBFCIN000778</t>
  </si>
  <si>
    <t>NBFCIN000739</t>
  </si>
  <si>
    <t>NBFCIN0002200</t>
  </si>
  <si>
    <t>NBFCIN000480</t>
  </si>
  <si>
    <t>NBFCIN0001228</t>
  </si>
  <si>
    <t>NBFCIN000208</t>
  </si>
  <si>
    <t>NBFCIN0002243</t>
  </si>
  <si>
    <t>NBFCIN000793</t>
  </si>
  <si>
    <t>NBFCIN000798</t>
  </si>
  <si>
    <t>NBFCIN0002210</t>
  </si>
  <si>
    <t>NBFCIN0001330</t>
  </si>
  <si>
    <t>NBFCIN000858Z</t>
  </si>
  <si>
    <t>NBFCIN0002386Y</t>
  </si>
  <si>
    <t>NBFCIN0001576</t>
  </si>
  <si>
    <t>NBFCIN0002407</t>
  </si>
  <si>
    <t>NBFCIN0001592</t>
  </si>
  <si>
    <t>NBFCIN000473</t>
  </si>
  <si>
    <t>NBFCIN000237</t>
  </si>
  <si>
    <t>NBFCIN000971</t>
  </si>
  <si>
    <t>NBFCIN0001857</t>
  </si>
  <si>
    <t>NBFCIN000551</t>
  </si>
  <si>
    <t>NBFCIN000303</t>
  </si>
  <si>
    <t>NBFCIN0003H</t>
  </si>
  <si>
    <t>NBFCIN000378</t>
  </si>
  <si>
    <t>NBFCIN00047</t>
  </si>
  <si>
    <t>NBFCIN000300D</t>
  </si>
  <si>
    <t>PVT00MICROV1378</t>
  </si>
  <si>
    <t>PVT00MICROV2083</t>
  </si>
  <si>
    <t>PVT00MICROV2280</t>
  </si>
  <si>
    <t>PVT00MICROV14</t>
  </si>
  <si>
    <t>PVT00MICROV1747</t>
  </si>
  <si>
    <t>PVT00MICROV1895</t>
  </si>
  <si>
    <t>PVT00MICROV434</t>
  </si>
  <si>
    <t>PVT00MICROV918</t>
  </si>
  <si>
    <t>PVT00MICROV119</t>
  </si>
  <si>
    <t>PVT00MICROV2278</t>
  </si>
  <si>
    <t>PVT00MICROV2204</t>
  </si>
  <si>
    <t>PVT00MICROV1027</t>
  </si>
  <si>
    <t>PVT00MICROV1176</t>
  </si>
  <si>
    <t>PVT00MICROV715</t>
  </si>
  <si>
    <t>PVT00MICROV1281</t>
  </si>
  <si>
    <t>PVT00MICROV2403</t>
  </si>
  <si>
    <t>PVT00MICROV1298</t>
  </si>
  <si>
    <t>PVT00MICROV1297</t>
  </si>
  <si>
    <t>PVT00MICROV1305</t>
  </si>
  <si>
    <t>PVT00MICROV936</t>
  </si>
  <si>
    <t>PVT00MICROV598</t>
  </si>
  <si>
    <t>PVT00MICROV1333</t>
  </si>
  <si>
    <t>PVT00MICROV84</t>
  </si>
  <si>
    <t>PVT00MICROV1132</t>
  </si>
  <si>
    <t>PVT00MICROV1634</t>
  </si>
  <si>
    <t>PVT00MICROV1344</t>
  </si>
  <si>
    <t>PVT00MICROV684</t>
  </si>
  <si>
    <t>PVT00MICROV787</t>
  </si>
  <si>
    <t>PVT00MICROV1404</t>
  </si>
  <si>
    <t>PVT00MICROV994</t>
  </si>
  <si>
    <t>PVT00MICROV1274</t>
  </si>
  <si>
    <t>PSUIN300244MICRO0113155</t>
  </si>
  <si>
    <t>PSUIN300260MICRO0111727</t>
  </si>
  <si>
    <t>PSUIN300476MICRO013677</t>
  </si>
  <si>
    <t>PSUIN300208MICRO0126311</t>
  </si>
  <si>
    <t>PSUIN300309MICRO0111725</t>
  </si>
  <si>
    <t>PSUIN300453MICRO0128480</t>
  </si>
  <si>
    <t>PSUIN30098MICRO0125099</t>
  </si>
  <si>
    <t>PSUIN300204MICRO0140442</t>
  </si>
  <si>
    <t>PSUIN300161MICRO0169</t>
  </si>
  <si>
    <t>PSUIN300108MICRO0129761</t>
  </si>
  <si>
    <t>PSUIN300401MICRO0137683</t>
  </si>
  <si>
    <t>PSUIN300203MICRO016955</t>
  </si>
  <si>
    <t>PSUIN300345MICRO0129377</t>
  </si>
  <si>
    <t>PSUIN300476MICRO012263</t>
  </si>
  <si>
    <t>PSUIN30022MICRO0126630</t>
  </si>
  <si>
    <t>PSUIN300284MICRO014909</t>
  </si>
  <si>
    <t>PSUIN300291MICRO0116272</t>
  </si>
  <si>
    <t>PSUIN300403MICRO0129823</t>
  </si>
  <si>
    <t>PSUIN30070MICRO0147659</t>
  </si>
  <si>
    <t>PSUIN30098MICRO0121451</t>
  </si>
  <si>
    <t>PSUIN300178MICRO0146765</t>
  </si>
  <si>
    <t>PSUIN300422MICRO0121339</t>
  </si>
  <si>
    <t>PSUIN30023MICRO0143170</t>
  </si>
  <si>
    <t>PSUIN3007MICRO0140825</t>
  </si>
  <si>
    <t>PSUIN300464MICRO0125721</t>
  </si>
  <si>
    <t>PSUIN30036MICRO0126941</t>
  </si>
  <si>
    <t>PSUIN300341MICRO0128469</t>
  </si>
  <si>
    <t>PSUIN300382MICRO0139723</t>
  </si>
  <si>
    <t>PSUIN300357MICRO0133063</t>
  </si>
  <si>
    <t>PSUIN30041MICRO015277</t>
  </si>
  <si>
    <t>PSUIN30062MICRO0128009</t>
  </si>
  <si>
    <t>PSUIN300278MICRO0124396</t>
  </si>
  <si>
    <t>PSUIN300444MICRO0122289</t>
  </si>
  <si>
    <t>PSUIN300123MICRO0144707</t>
  </si>
  <si>
    <t>PSUIN30073MICRO0149950</t>
  </si>
  <si>
    <t>PSUIN300437MICRO019293</t>
  </si>
  <si>
    <t>PSUIN300314MICRO01890</t>
  </si>
  <si>
    <t>PSUIN300204MICRO0118571</t>
  </si>
  <si>
    <t>PSUIN30053MICRO019040</t>
  </si>
  <si>
    <t>PSUIN300296MICRO013264</t>
  </si>
  <si>
    <t>PSUIN300486MICRO0116771</t>
  </si>
  <si>
    <t>PSUIN300405MICRO0116045</t>
  </si>
  <si>
    <t>PSUIN30036MICRO0127679</t>
  </si>
  <si>
    <t>PSUIN30085MICRO0146159</t>
  </si>
  <si>
    <t>PSUIN300109MICRO019030</t>
  </si>
  <si>
    <t>PSUIN300338MICRO0138315</t>
  </si>
  <si>
    <t>PSUIN300333MICRO018606</t>
  </si>
  <si>
    <t>PSUIN300159MICRO0117393</t>
  </si>
  <si>
    <t>PSUIN300354MICRO0149998</t>
  </si>
  <si>
    <t>NBFCIN189AUTO32553A</t>
  </si>
  <si>
    <t>NBFCIN48AUTO2424</t>
  </si>
  <si>
    <t>NBFCIN242AUTO8492</t>
  </si>
  <si>
    <t>NBFCIN20AUTO32153C</t>
  </si>
  <si>
    <t>IC00483AUL16834</t>
  </si>
  <si>
    <t>PVTN76CCL12101</t>
  </si>
  <si>
    <t>NBFCINCCL30AA01248</t>
  </si>
  <si>
    <t>NBFCINCCL30AA019239</t>
  </si>
  <si>
    <t>PVTN9CCL3181</t>
  </si>
  <si>
    <t>NBFCINCCL30AA010579</t>
  </si>
  <si>
    <t>PSUN90CC10811</t>
  </si>
  <si>
    <t>PVTN27CCL10743</t>
  </si>
  <si>
    <t>PSUN97CC11956</t>
  </si>
  <si>
    <t>PVTN49CCL558</t>
  </si>
  <si>
    <t>PVTN98CCL11169</t>
  </si>
  <si>
    <t>PVTN37CCL11736</t>
  </si>
  <si>
    <t>PSUN29CC3627</t>
  </si>
  <si>
    <t>NBFCINCCL30AA02783</t>
  </si>
  <si>
    <t>PVTN46CCL2017</t>
  </si>
  <si>
    <t>NBFCINCCL30AA019821</t>
  </si>
  <si>
    <t>PVTN85CCL9330</t>
  </si>
  <si>
    <t>NBFCINCCL30AA05529</t>
  </si>
  <si>
    <t>PVTN79CCL4487</t>
  </si>
  <si>
    <t>NBFCINCCL30AA011794</t>
  </si>
  <si>
    <t>PVTN58CCL479</t>
  </si>
  <si>
    <t>PVTN67CCL4466</t>
  </si>
  <si>
    <t>NBFCINCCL30AA01683</t>
  </si>
  <si>
    <t>PVTN70CCL904</t>
  </si>
  <si>
    <t>PVTN47CCL10583</t>
  </si>
  <si>
    <t>NBFCINCCL30AA02348</t>
  </si>
  <si>
    <t>PVTN1CCL6541</t>
  </si>
  <si>
    <t>PVTN44CCL11043</t>
  </si>
  <si>
    <t>PVTN1CCL7477</t>
  </si>
  <si>
    <t>PVTN46CCL466</t>
  </si>
  <si>
    <t>PVTN71CCL11778</t>
  </si>
  <si>
    <t>PVTN2CCL1861</t>
  </si>
  <si>
    <t>NBFCINCCL30AA019569</t>
  </si>
  <si>
    <t>NBFCINCCL30AA011680</t>
  </si>
  <si>
    <t>PVTN39CCL10817</t>
  </si>
  <si>
    <t>PVTN61CCL5103</t>
  </si>
  <si>
    <t>NBFCINCCL30AA016936</t>
  </si>
  <si>
    <t>NBFCIN060TWL13</t>
  </si>
  <si>
    <t>NBFCIN060TWL92</t>
  </si>
  <si>
    <t>NBFCIN060TWL96</t>
  </si>
  <si>
    <t>NBFCIN95TWL9547</t>
  </si>
  <si>
    <t>NBFCIN88TWL2067</t>
  </si>
  <si>
    <t>NBFCIN0TWL4989</t>
  </si>
  <si>
    <t>NBFCIN440TWL8886</t>
  </si>
  <si>
    <t>NBFCIN80TWL12299</t>
  </si>
  <si>
    <t>NBFCIN240TWL1143</t>
  </si>
  <si>
    <t>NBFCIN380TWL7380</t>
  </si>
  <si>
    <t>NBFCIN437TWL1979</t>
  </si>
  <si>
    <t>NBFCIN327TWL4543</t>
  </si>
  <si>
    <t>NBFCIN114TWL1183</t>
  </si>
  <si>
    <t>PVTN495TWL9550</t>
  </si>
  <si>
    <t>PVTN85TWL6881</t>
  </si>
  <si>
    <t>PVTN289TWL6792</t>
  </si>
  <si>
    <t>PVTN270TWL2829</t>
  </si>
  <si>
    <t>PVTN417TWL5986</t>
  </si>
  <si>
    <t>PVTN97TWL4572</t>
  </si>
  <si>
    <t>PVTN12TWL7382</t>
  </si>
  <si>
    <t>PVTN50TWL9284</t>
  </si>
  <si>
    <t>PVTN226TWL9686</t>
  </si>
  <si>
    <t>PVTN102TWL5847</t>
  </si>
  <si>
    <t>PVTN107TWL836</t>
  </si>
  <si>
    <t>PVTN109TWL8525</t>
  </si>
  <si>
    <t>PVTN123TWL5785</t>
  </si>
  <si>
    <t>PVTN189TWL7787</t>
  </si>
  <si>
    <t>PVTN222TWL3872</t>
  </si>
  <si>
    <t>PVTN22TWL1639</t>
  </si>
  <si>
    <t>PVTN255TWL5227</t>
  </si>
  <si>
    <t>PVTN280TWL7308</t>
  </si>
  <si>
    <t>PVTN416TWL3427</t>
  </si>
  <si>
    <t>PSUN494TWL5844</t>
  </si>
  <si>
    <t>NBFCIN000COML294</t>
  </si>
  <si>
    <t>NBFCIN000COML395</t>
  </si>
  <si>
    <t>NBFCIN000COML459</t>
  </si>
  <si>
    <t>NBFCIN000COML738</t>
  </si>
  <si>
    <t>PVT00COM105</t>
  </si>
  <si>
    <t>PVT00COM109</t>
  </si>
  <si>
    <t>PVT00COM115</t>
  </si>
  <si>
    <t>PVT00COM191</t>
  </si>
  <si>
    <t>NBFCIN0001959</t>
  </si>
  <si>
    <t>NBFCIN0001153V</t>
  </si>
  <si>
    <t>NBFCIN0001161</t>
  </si>
  <si>
    <t>NBFCIN0001995</t>
  </si>
  <si>
    <t>NBFCIN0001118</t>
  </si>
  <si>
    <t>NBFCIN0002028</t>
  </si>
  <si>
    <t>NBFCIN0001029</t>
  </si>
  <si>
    <t>NBFCIN0001910</t>
  </si>
  <si>
    <t>NBFCIN000547</t>
  </si>
  <si>
    <t>NBFCIN000663</t>
  </si>
  <si>
    <t>NBFCIN0001235</t>
  </si>
  <si>
    <t>NBFCIN00010535</t>
  </si>
  <si>
    <t>NBFCIN000317</t>
  </si>
  <si>
    <t>NBFCIN000610</t>
  </si>
  <si>
    <t>NBFCIN0002156</t>
  </si>
  <si>
    <t>NBFCIN000666</t>
  </si>
  <si>
    <t>NBFCIN000710</t>
  </si>
  <si>
    <t>NBFCIN0001208</t>
  </si>
  <si>
    <t>NBFCIN000744</t>
  </si>
  <si>
    <t>NBFCIN0001253</t>
  </si>
  <si>
    <t>NBFCIN0002169</t>
  </si>
  <si>
    <t>NBFCIN0001052</t>
  </si>
  <si>
    <t>NBFCIN0001237</t>
  </si>
  <si>
    <t>NBFCIN0001275</t>
  </si>
  <si>
    <t>NBFCIN000523</t>
  </si>
  <si>
    <t>NBFCIN0001185Y</t>
  </si>
  <si>
    <t>NBFCIN0001222U</t>
  </si>
  <si>
    <t>NBFCIN000833</t>
  </si>
  <si>
    <t>NBFCIN0001422</t>
  </si>
  <si>
    <t>NBFCIN0002212</t>
  </si>
  <si>
    <t>NBFCIN000814</t>
  </si>
  <si>
    <t>NBFCIN000141</t>
  </si>
  <si>
    <t>NBFCIN000145</t>
  </si>
  <si>
    <t>NBFCIN0001295</t>
  </si>
  <si>
    <t>NBFCIN00056</t>
  </si>
  <si>
    <t>NBFCIN0001607</t>
  </si>
  <si>
    <t>NBFCIN0001687</t>
  </si>
  <si>
    <t>NBFCIN000875</t>
  </si>
  <si>
    <t>NBFCIN00086</t>
  </si>
  <si>
    <t>NBFCIN000890</t>
  </si>
  <si>
    <t>NBFCIN0001488</t>
  </si>
  <si>
    <t>NBFCIN0002294</t>
  </si>
  <si>
    <t>NBFCIN0002322</t>
  </si>
  <si>
    <t>NBFCIN0002339</t>
  </si>
  <si>
    <t>NBFCIN0002257</t>
  </si>
  <si>
    <t>NBFCIN000911</t>
  </si>
  <si>
    <t>NBFCIN0002423</t>
  </si>
  <si>
    <t>NBFCIN0001689</t>
  </si>
  <si>
    <t>NBFCIN000171</t>
  </si>
  <si>
    <t>NBFCIN000160</t>
  </si>
  <si>
    <t>NBFCIN000444</t>
  </si>
  <si>
    <t>NBFCIN0001834</t>
  </si>
  <si>
    <t>NBFCIN000409</t>
  </si>
  <si>
    <t>NBFCIN0001849</t>
  </si>
  <si>
    <t>NBFCIN000267</t>
  </si>
  <si>
    <t>NBFCIN0002431</t>
  </si>
  <si>
    <t>NBFCIN000477</t>
  </si>
  <si>
    <t>NBFCIN0001869</t>
  </si>
  <si>
    <t>PVT00MICROV1627</t>
  </si>
  <si>
    <t>PVT00MICROV169</t>
  </si>
  <si>
    <t>PVT00MICROV531</t>
  </si>
  <si>
    <t>PVT00MICROV1230</t>
  </si>
  <si>
    <t>PVT00MICROV751</t>
  </si>
  <si>
    <t>PVT00MICROV136</t>
  </si>
  <si>
    <t>PVT00MICROV210</t>
  </si>
  <si>
    <t>PVT00MICROV1628</t>
  </si>
  <si>
    <t>PVT00MICROV177</t>
  </si>
  <si>
    <t>PVT00MICROV1707</t>
  </si>
  <si>
    <t>PVT00MICROV341</t>
  </si>
  <si>
    <t>PVT00MICROV608</t>
  </si>
  <si>
    <t>PVT00MICROV818</t>
  </si>
  <si>
    <t>PVT00MICROV1578</t>
  </si>
  <si>
    <t>PVT00MICROV2187</t>
  </si>
  <si>
    <t>PVT00MICROV1799</t>
  </si>
  <si>
    <t>PVT00MICROV306</t>
  </si>
  <si>
    <t>PVT00MICROV923</t>
  </si>
  <si>
    <t>PVT00MICROV42</t>
  </si>
  <si>
    <t>PVT00MICROV461</t>
  </si>
  <si>
    <t>PVT00MICROV641</t>
  </si>
  <si>
    <t>PVT00MICROV1150</t>
  </si>
  <si>
    <t>PVT00MICROV1341</t>
  </si>
  <si>
    <t>PVT00MICROV1501</t>
  </si>
  <si>
    <t>PVT00MICROV2427</t>
  </si>
  <si>
    <t>PVT00MICROV148</t>
  </si>
  <si>
    <t>PVT00MICROV1153</t>
  </si>
  <si>
    <t>PVT00MICROV1064</t>
  </si>
  <si>
    <t>PVT00MICROV2142</t>
  </si>
  <si>
    <t>PVT00MICROV2191</t>
  </si>
  <si>
    <t>PVT00MICROV1241</t>
  </si>
  <si>
    <t>PVT00MICROV1213</t>
  </si>
  <si>
    <t>PVT00MICROV2260</t>
  </si>
  <si>
    <t>PVT00MICROV1195</t>
  </si>
  <si>
    <t>PVT00MICROV1503</t>
  </si>
  <si>
    <t>PVT00MICROV1930</t>
  </si>
  <si>
    <t>PVT00MICROV1003</t>
  </si>
  <si>
    <t>PVT00MICROV1875</t>
  </si>
  <si>
    <t>PVT00MICROV2246</t>
  </si>
  <si>
    <t>PVT00MICROV356</t>
  </si>
  <si>
    <t>PVT00MICROV2363</t>
  </si>
  <si>
    <t>IC00488AUL17834</t>
  </si>
  <si>
    <t>IC00411AUL46444</t>
  </si>
  <si>
    <t>PSUNAUTO0LOA47172</t>
  </si>
  <si>
    <t>PVTN88CCL12391</t>
  </si>
  <si>
    <t>NBFCINCC300011898</t>
  </si>
  <si>
    <t>NBFCINCC300AA8466</t>
  </si>
  <si>
    <t>NBFCINCC300010590</t>
  </si>
  <si>
    <t>NBFCINCC300010122</t>
  </si>
  <si>
    <t>PVTN34CCL9962</t>
  </si>
  <si>
    <t>NBFCINCC300011296</t>
  </si>
  <si>
    <t>PVTN83CCL11978</t>
  </si>
  <si>
    <t>PVTN48CCL5452</t>
  </si>
  <si>
    <t>PVTN68CCL9162</t>
  </si>
  <si>
    <t>PVTN55CCL4844</t>
  </si>
  <si>
    <t>PVTN88CCL466</t>
  </si>
  <si>
    <t>NBFCINCC30007018</t>
  </si>
  <si>
    <t>NBFCINCC30002218</t>
  </si>
  <si>
    <t>NBFCINCC30006817</t>
  </si>
  <si>
    <t>NBFCINCC300010852</t>
  </si>
  <si>
    <t>NBFCINCC30008466</t>
  </si>
  <si>
    <t>PVTN18CCL7636</t>
  </si>
  <si>
    <t>NBFCINCC30001820</t>
  </si>
  <si>
    <t>NBFCINCC30002102</t>
  </si>
  <si>
    <t>NBFCINCC30005174</t>
  </si>
  <si>
    <t>PVTN49CCL8013</t>
  </si>
  <si>
    <t>PSUN99CC2282</t>
  </si>
  <si>
    <t>PVTN24CCL6381</t>
  </si>
  <si>
    <t>PVTN80CCL9160</t>
  </si>
  <si>
    <t>PVTN61CCL2406</t>
  </si>
  <si>
    <t>NBFCINCC30001600</t>
  </si>
  <si>
    <t>PVTN73CCL8638</t>
  </si>
  <si>
    <t>PVTN36CCL4299</t>
  </si>
  <si>
    <t>PVTN52CCL5125</t>
  </si>
  <si>
    <t>PVTN30CCL5687</t>
  </si>
  <si>
    <t>PVTN88CCL7829</t>
  </si>
  <si>
    <t>PVTN27CCL7994</t>
  </si>
  <si>
    <t>NBFCIN060TWL23A</t>
  </si>
  <si>
    <t>NBFCIN060TWL4</t>
  </si>
  <si>
    <t>NBFCIN060TWL58</t>
  </si>
  <si>
    <t>NBFCIN060TWL72</t>
  </si>
  <si>
    <t>NBFCIN379TWL2094</t>
  </si>
  <si>
    <t>NBFCIN322TWL12069</t>
  </si>
  <si>
    <t>NBFCIN258TWL1893</t>
  </si>
  <si>
    <t>NBFCIN432TWL6905</t>
  </si>
  <si>
    <t>NBFCIN173TWL4393</t>
  </si>
  <si>
    <t>NBFCIN202TWL7503</t>
  </si>
  <si>
    <t>NBFCIN295TWL10523</t>
  </si>
  <si>
    <t>IC0700TWL25</t>
  </si>
  <si>
    <t>IC0700TWL97</t>
  </si>
  <si>
    <t>PVTN382TWL1906</t>
  </si>
  <si>
    <t>PVTN179TWL5807</t>
  </si>
  <si>
    <t>PVTN220TWL10132</t>
  </si>
  <si>
    <t>PVTN345TWL902</t>
  </si>
  <si>
    <t>PVTN153TWL3086</t>
  </si>
  <si>
    <t>PVTN261TWL9068</t>
  </si>
  <si>
    <t>PVTN405TWL9690</t>
  </si>
  <si>
    <t>NBFCIN000COML425</t>
  </si>
  <si>
    <t>NBFCIN000COML584</t>
  </si>
  <si>
    <t>NBFCIN000COML866</t>
  </si>
  <si>
    <t>PVT00COM179</t>
  </si>
  <si>
    <t>NBFCIN0001896</t>
  </si>
  <si>
    <t>NBFCIN0002023</t>
  </si>
  <si>
    <t>NBFCIN0001941U</t>
  </si>
  <si>
    <t>NBFCIN0001939</t>
  </si>
  <si>
    <t>NBFCIN0001148</t>
  </si>
  <si>
    <t>NBFCIN0001974</t>
  </si>
  <si>
    <t>NBFCIN0002040</t>
  </si>
  <si>
    <t>NBFCIN0001015</t>
  </si>
  <si>
    <t>NBFCIN0001172</t>
  </si>
  <si>
    <t>NBFCIN0002111</t>
  </si>
  <si>
    <t>NBFCIN000546</t>
  </si>
  <si>
    <t>NBFCIN000706</t>
  </si>
  <si>
    <t>NBFCIN0002161</t>
  </si>
  <si>
    <t>NBFCIN0002184</t>
  </si>
  <si>
    <t>NBFCIN0001041</t>
  </si>
  <si>
    <t>NBFCIN0001216</t>
  </si>
  <si>
    <t>NBFCIN00068</t>
  </si>
  <si>
    <t>NBFCIN0001445</t>
  </si>
  <si>
    <t>NBFCIN0002207</t>
  </si>
  <si>
    <t>NBFCIN0001059</t>
  </si>
  <si>
    <t>NBFCIN0001292</t>
  </si>
  <si>
    <t>NBFCIN0002203</t>
  </si>
  <si>
    <t>NBFCIN0002248</t>
  </si>
  <si>
    <t>NBFCIN000227</t>
  </si>
  <si>
    <t>NBFCIN0002262</t>
  </si>
  <si>
    <t>NBFCIN0001452</t>
  </si>
  <si>
    <t>NBFCIN00090</t>
  </si>
  <si>
    <t>NBFCIN0001581</t>
  </si>
  <si>
    <t>NBFCIN0002355</t>
  </si>
  <si>
    <t>NBFCIN0001469</t>
  </si>
  <si>
    <t>NBFCIN0002285</t>
  </si>
  <si>
    <t>NBFCIN000232</t>
  </si>
  <si>
    <t>NBFCIN0002281</t>
  </si>
  <si>
    <t>NBFCIN0001556</t>
  </si>
  <si>
    <t>NBFCIN0002399</t>
  </si>
  <si>
    <t>NBFCIN00098</t>
  </si>
  <si>
    <t>NBFCIN0001103</t>
  </si>
  <si>
    <t>NBFCIN000505U</t>
  </si>
  <si>
    <t>NBFCIN000978</t>
  </si>
  <si>
    <t>NBFCIN0001858</t>
  </si>
  <si>
    <t>NBFCIN0001780</t>
  </si>
  <si>
    <t>NBFCIN0001864</t>
  </si>
  <si>
    <t>NBFCIN000295</t>
  </si>
  <si>
    <t>NBFCIN0001738</t>
  </si>
  <si>
    <t>NBFCIN0001844</t>
  </si>
  <si>
    <t>NBFCIN0001823</t>
  </si>
  <si>
    <t>NBFCIN0001863</t>
  </si>
  <si>
    <t>NBFCIN000306</t>
  </si>
  <si>
    <t>NBFCIN000437</t>
  </si>
  <si>
    <t>PVT00MICROV2020</t>
  </si>
  <si>
    <t>PVT00MICROV2063</t>
  </si>
  <si>
    <t>PVT00MICROV2118</t>
  </si>
  <si>
    <t>PVT00MICROV315</t>
  </si>
  <si>
    <t>PVT00MICROV2041</t>
  </si>
  <si>
    <t>PVT00MICROV2457</t>
  </si>
  <si>
    <t>PVT00MICROV876</t>
  </si>
  <si>
    <t>PVT00MICROV1143</t>
  </si>
  <si>
    <t>PVT00MICROV1555</t>
  </si>
  <si>
    <t>PVT00MICROV1586</t>
  </si>
  <si>
    <t>PVT00MICROV1915</t>
  </si>
  <si>
    <t>PVT00MICROV1786</t>
  </si>
  <si>
    <t>PVT00MICROV2374</t>
  </si>
  <si>
    <t>PVT00MICROV2255</t>
  </si>
  <si>
    <t>PVT00MICROV2297</t>
  </si>
  <si>
    <t>PVT00MICROV585</t>
  </si>
  <si>
    <t>PVT00MICROV1939</t>
  </si>
  <si>
    <t>PVT00MICROV1137</t>
  </si>
  <si>
    <t>PVT00MICROV1369</t>
  </si>
  <si>
    <t>PVT00MICROV1490</t>
  </si>
  <si>
    <t>PVT00MICROV415</t>
  </si>
  <si>
    <t>PVT00MICROV1349</t>
  </si>
  <si>
    <t>PVT00MICROV355</t>
  </si>
  <si>
    <t>PVT00MICROV430</t>
  </si>
  <si>
    <t>PVT00MICROV687</t>
  </si>
  <si>
    <t>PVT00MICROV814</t>
  </si>
  <si>
    <t>PVT00MICROV915</t>
  </si>
  <si>
    <t>PVT00MICROV1458</t>
  </si>
  <si>
    <t>PVT00MICROV837</t>
  </si>
  <si>
    <t>PVT00MICROV2239</t>
  </si>
  <si>
    <t>PVT00MICROV1780</t>
  </si>
  <si>
    <t>PVT00MICROV2157</t>
  </si>
  <si>
    <t>PVT00MICROV1522</t>
  </si>
  <si>
    <t>PVT00MICROV1846</t>
  </si>
  <si>
    <t>PVT00MICROV2035</t>
  </si>
  <si>
    <t>PVT00MICROV395</t>
  </si>
  <si>
    <t>PVT00MICROV1272</t>
  </si>
  <si>
    <t>PVT00MICROV1595</t>
  </si>
  <si>
    <t>PVT00MICROV206</t>
  </si>
  <si>
    <t>PVT00MICROV689</t>
  </si>
  <si>
    <t>PVT00MICROV1125</t>
  </si>
  <si>
    <t>PVT00MICROV284</t>
  </si>
  <si>
    <t>PVT00MICROV1525</t>
  </si>
  <si>
    <t>NBFCIN1632AUTOA355531</t>
  </si>
  <si>
    <t>NBFCIN11AUTO41361</t>
  </si>
  <si>
    <t>IC00263AUL21443</t>
  </si>
  <si>
    <t>IC0019AUL21938</t>
  </si>
  <si>
    <t>PVTN65CCL5312</t>
  </si>
  <si>
    <t>NBFCINCC30ZA01216</t>
  </si>
  <si>
    <t>PVTN17CCL10234</t>
  </si>
  <si>
    <t>PVTN59CCL3760</t>
  </si>
  <si>
    <t>PVTN48CCL11298</t>
  </si>
  <si>
    <t>NBFCINCC30ZA011291</t>
  </si>
  <si>
    <t>NBFCINCC30ZA05900</t>
  </si>
  <si>
    <t>PSUN18CC1290</t>
  </si>
  <si>
    <t>PVTN50CCL2333</t>
  </si>
  <si>
    <t>PVTN61CCL7348</t>
  </si>
  <si>
    <t>PVTN43CCL6993</t>
  </si>
  <si>
    <t>PVTN91CCL8730</t>
  </si>
  <si>
    <t>PVTN5CCL7347</t>
  </si>
  <si>
    <t>NBFCINCC30ZA07624</t>
  </si>
  <si>
    <t>PVTN21CCL11563</t>
  </si>
  <si>
    <t>NBFCINCC30ZA0288</t>
  </si>
  <si>
    <t>NBFCINCC30ZA010345</t>
  </si>
  <si>
    <t>NBFCINCC30ZA03525</t>
  </si>
  <si>
    <t>PVTN64CCL2193</t>
  </si>
  <si>
    <t>PVTN21CCL1396</t>
  </si>
  <si>
    <t>NBFCINCC30ZA05692</t>
  </si>
  <si>
    <t>PSUN92CC1718</t>
  </si>
  <si>
    <t>NBFCINCC30ZA012470</t>
  </si>
  <si>
    <t>NBFCINCC30ZA06415</t>
  </si>
  <si>
    <t>PSUN87CC10931</t>
  </si>
  <si>
    <t>NBFCINCC30ZA04827</t>
  </si>
  <si>
    <t>PVTN64CCL4970</t>
  </si>
  <si>
    <t>PVTN34CCL4215</t>
  </si>
  <si>
    <t>PVTN82CCL11539</t>
  </si>
  <si>
    <t>PVTN76CCL1346</t>
  </si>
  <si>
    <t>PVTN90CCL5418</t>
  </si>
  <si>
    <t>PVTN29CCL6378</t>
  </si>
  <si>
    <t>PVTN65CCL2949</t>
  </si>
  <si>
    <t>NBFCIN060TWL5</t>
  </si>
  <si>
    <t>NBFCIN060TWL67</t>
  </si>
  <si>
    <t>NBFCIN181TWL2513</t>
  </si>
  <si>
    <t>NBFCIN252TWL5071</t>
  </si>
  <si>
    <t>NBFCIN253TWL704</t>
  </si>
  <si>
    <t>NBFCIN233TWL5514</t>
  </si>
  <si>
    <t>NBFCIN406TWL6241</t>
  </si>
  <si>
    <t>NBFCIN414TWL851</t>
  </si>
  <si>
    <t>NBFCIN150TWL12069</t>
  </si>
  <si>
    <t>NBFCIN271TWL511</t>
  </si>
  <si>
    <t>PVTN173TWL662</t>
  </si>
  <si>
    <t>PVTN317TWL12374</t>
  </si>
  <si>
    <t>PVTN482TWL6695</t>
  </si>
  <si>
    <t>PVTN56TWL1953</t>
  </si>
  <si>
    <t>PVTN228TWL2892</t>
  </si>
  <si>
    <t>PVTN223TWL9758</t>
  </si>
  <si>
    <t>PVTN123TWL5955</t>
  </si>
  <si>
    <t>PVTN460TWL5451</t>
  </si>
  <si>
    <t>PSUIN301TWL11581</t>
  </si>
  <si>
    <t>PVT00COM37</t>
  </si>
  <si>
    <t>NBFCIN0001682</t>
  </si>
  <si>
    <t>NBFCIN0001276</t>
  </si>
  <si>
    <t>NBFCIN0001338</t>
  </si>
  <si>
    <t>NBFCIN0001042</t>
  </si>
  <si>
    <t>NBFCIN0001872</t>
  </si>
  <si>
    <t>NBFCIN000116</t>
  </si>
  <si>
    <t>NBFCIN0001972</t>
  </si>
  <si>
    <t>NBFCIN0002003</t>
  </si>
  <si>
    <t>NBFCIN0001135</t>
  </si>
  <si>
    <t>NBFCIN0001941</t>
  </si>
  <si>
    <t>NBFCIN0001129</t>
  </si>
  <si>
    <t>NBFCIN0001237G</t>
  </si>
  <si>
    <t>NBFCIN0001053</t>
  </si>
  <si>
    <t>NBFCIN0002073</t>
  </si>
  <si>
    <t>NBFCIN0002200S</t>
  </si>
  <si>
    <t>NBFCIN000709</t>
  </si>
  <si>
    <t>NBFCIN0002175</t>
  </si>
  <si>
    <t>NBFCIN00022</t>
  </si>
  <si>
    <t>NBFCIN000126</t>
  </si>
  <si>
    <t>NBFCIN0001189K</t>
  </si>
  <si>
    <t>NBFCIN0001266G</t>
  </si>
  <si>
    <t>NBFCIN000632</t>
  </si>
  <si>
    <t>NBFCIN000817</t>
  </si>
  <si>
    <t>NBFCIN000811B</t>
  </si>
  <si>
    <t>NBFCIN000822</t>
  </si>
  <si>
    <t>NBFCIN0001427</t>
  </si>
  <si>
    <t>NBFCIN0002249</t>
  </si>
  <si>
    <t>NBFCIN000814N</t>
  </si>
  <si>
    <t>NBFCIN0001442</t>
  </si>
  <si>
    <t>NBFCIN0001449</t>
  </si>
  <si>
    <t>NBFCIN0002234</t>
  </si>
  <si>
    <t>NBFCIN0001410</t>
  </si>
  <si>
    <t>NBFCIN0002297</t>
  </si>
  <si>
    <t>NBFCIN0001649</t>
  </si>
  <si>
    <t>NBFCIN000878</t>
  </si>
  <si>
    <t>NBFCIN0001076</t>
  </si>
  <si>
    <t>NBFCIN000153</t>
  </si>
  <si>
    <t>NBFCIN0001673</t>
  </si>
  <si>
    <t>NBFCIN0002372</t>
  </si>
  <si>
    <t>NBFCIN000961</t>
  </si>
  <si>
    <t>NBFCIN0001655</t>
  </si>
  <si>
    <t>NBFCIN0001707</t>
  </si>
  <si>
    <t>NBFCIN0001498</t>
  </si>
  <si>
    <t>NBFCIN000148</t>
  </si>
  <si>
    <t>NBFCIN0001522</t>
  </si>
  <si>
    <t>NBFCIN000988S</t>
  </si>
  <si>
    <t>NBFCIN000992</t>
  </si>
  <si>
    <t>NBFCIN000469</t>
  </si>
  <si>
    <t>NBFCIN00044</t>
  </si>
  <si>
    <t>NBFCIN000374</t>
  </si>
  <si>
    <t>NBFCIN000977</t>
  </si>
  <si>
    <t>NBFCIN000319</t>
  </si>
  <si>
    <t>NBFCIN0002476</t>
  </si>
  <si>
    <t>NBFCIN0002449</t>
  </si>
  <si>
    <t>PVT00MICROV868</t>
  </si>
  <si>
    <t>PVT00MICROV1499</t>
  </si>
  <si>
    <t>PVT00MICROV2301</t>
  </si>
  <si>
    <t>PVT00MICROV3</t>
  </si>
  <si>
    <t>PVT00MICROV1250</t>
  </si>
  <si>
    <t>PVT00MICROV2330</t>
  </si>
  <si>
    <t>PVT00MICROV2370</t>
  </si>
  <si>
    <t>PVT00MICROV456</t>
  </si>
  <si>
    <t>PVT00MICROV695</t>
  </si>
  <si>
    <t>PVT00MICROV362</t>
  </si>
  <si>
    <t>PVT00MICROV101</t>
  </si>
  <si>
    <t>PVT00MICROV1243</t>
  </si>
  <si>
    <t>PVT00MICROV2003</t>
  </si>
  <si>
    <t>PVT00MICROV240</t>
  </si>
  <si>
    <t>PVT00MICROV782</t>
  </si>
  <si>
    <t>PVT00MICROV337</t>
  </si>
  <si>
    <t>PVT00MICROV2056</t>
  </si>
  <si>
    <t>PVT00MICROV228</t>
  </si>
  <si>
    <t>PVT00MICROV2480</t>
  </si>
  <si>
    <t>PVT00MICROV944</t>
  </si>
  <si>
    <t>PVT00MICROV1699</t>
  </si>
  <si>
    <t>PVT00MICROV2159</t>
  </si>
  <si>
    <t>PVT00MICROV427</t>
  </si>
  <si>
    <t>PVT00MICROV989</t>
  </si>
  <si>
    <t>PVT00MICROV1325</t>
  </si>
  <si>
    <t>PVT00MICROV1638</t>
  </si>
  <si>
    <t>PVT00MICROV1964</t>
  </si>
  <si>
    <t>PVT00MICROV442</t>
  </si>
  <si>
    <t>PVT00MICROV1448</t>
  </si>
  <si>
    <t>PVT00MICROV1543</t>
  </si>
  <si>
    <t>PVT00MICROV187</t>
  </si>
  <si>
    <t>PVT00MICROV529</t>
  </si>
  <si>
    <t>PVT00MICROV726</t>
  </si>
  <si>
    <t>PVT00MICROV2160</t>
  </si>
  <si>
    <t>NBFCIN36AUTO8846</t>
  </si>
  <si>
    <t>NBFCIN120AUTO35553A12</t>
  </si>
  <si>
    <t>NBFCIN16AUTO35553A</t>
  </si>
  <si>
    <t>NBFCIN163AUTOAW35553</t>
  </si>
  <si>
    <t>IC0074AUL23369</t>
  </si>
  <si>
    <t>PSUNAUTO248LOA5373</t>
  </si>
  <si>
    <t>PVTN5CCL7323</t>
  </si>
  <si>
    <t>PSUN84CC10591</t>
  </si>
  <si>
    <t>NBFCINCC30ZA0327</t>
  </si>
  <si>
    <t>PVTN20CCL2690</t>
  </si>
  <si>
    <t>PVTN16CCL7938</t>
  </si>
  <si>
    <t>PVTN43CCL8520</t>
  </si>
  <si>
    <t>PVTN26CCL3637</t>
  </si>
  <si>
    <t>NBFCINCC30ZA05020</t>
  </si>
  <si>
    <t>PVTN87CCL12215</t>
  </si>
  <si>
    <t>NBFCINCC30ZA02475</t>
  </si>
  <si>
    <t>NBFCINCC30ZA0827</t>
  </si>
  <si>
    <t>PVTN32CCL7864</t>
  </si>
  <si>
    <t>PVTN87CCL12212</t>
  </si>
  <si>
    <t>PVTN70CCL10729</t>
  </si>
  <si>
    <t>PSUN72CC2951</t>
  </si>
  <si>
    <t>PVTN69CCL5265</t>
  </si>
  <si>
    <t>PVTN57CCL6136</t>
  </si>
  <si>
    <t>PVTN22CCL9267</t>
  </si>
  <si>
    <t>PVTN87CCL4654</t>
  </si>
  <si>
    <t>PVTN28CCL3466</t>
  </si>
  <si>
    <t>PVTN87CCL9645</t>
  </si>
  <si>
    <t>NBFCINCC30ZA07632</t>
  </si>
  <si>
    <t>NBFCINCC30ZA012176</t>
  </si>
  <si>
    <t>NBFCINCC30ZA02555</t>
  </si>
  <si>
    <t>PVTN57CCL312</t>
  </si>
  <si>
    <t>PVTN93CCL130</t>
  </si>
  <si>
    <t>PVTN63CCL7785</t>
  </si>
  <si>
    <t>PVTN89CCL8898</t>
  </si>
  <si>
    <t>NBFCIN060TWL3</t>
  </si>
  <si>
    <t>NBFCIN060TWL31</t>
  </si>
  <si>
    <t>NBFCIN060TWL46</t>
  </si>
  <si>
    <t>NBFCIN060TWL6</t>
  </si>
  <si>
    <t>NBFCIN192TWL4876</t>
  </si>
  <si>
    <t>NBFCIN161TWL2006</t>
  </si>
  <si>
    <t>NBFCIN371TWL12418</t>
  </si>
  <si>
    <t>NBFCIN200TWL6829</t>
  </si>
  <si>
    <t>NBFCIN309TWL5461</t>
  </si>
  <si>
    <t>NBFCIN428TWL7788</t>
  </si>
  <si>
    <t>NBFCIN308TWL1903</t>
  </si>
  <si>
    <t>IC0700TWL42E</t>
  </si>
  <si>
    <t>PVTN129TWL10915</t>
  </si>
  <si>
    <t>PVTN12TWL9083</t>
  </si>
  <si>
    <t>PVTN270TWL11742</t>
  </si>
  <si>
    <t>PVTN137TWL8598</t>
  </si>
  <si>
    <t>PVTN247TWL11834</t>
  </si>
  <si>
    <t>PVTN350TWL3602</t>
  </si>
  <si>
    <t>PVTN391TWL9799</t>
  </si>
  <si>
    <t>PVTN389TWL8441</t>
  </si>
  <si>
    <t>PVTN34TWL8737</t>
  </si>
  <si>
    <t>PVTN110TWL1373</t>
  </si>
  <si>
    <t>PVTN12TWL1974</t>
  </si>
  <si>
    <t>PVTN133TWL6300</t>
  </si>
  <si>
    <t>PVTN265TWL4385</t>
  </si>
  <si>
    <t>PVTN468TWL8120</t>
  </si>
  <si>
    <t>PSUIN203TWL10633</t>
  </si>
  <si>
    <t>PSUIN245TWL7160</t>
  </si>
  <si>
    <t>PSUIN351TWL12075</t>
  </si>
  <si>
    <t>NBFCIN000COML439</t>
  </si>
  <si>
    <t>NBFCIN000COML556</t>
  </si>
  <si>
    <t>PVT00COM148</t>
  </si>
  <si>
    <t>PVT00COM20</t>
  </si>
  <si>
    <t>PVT00COM65</t>
  </si>
  <si>
    <t>PVT00COM84</t>
  </si>
  <si>
    <t>PSUIN300460MICRO0145155</t>
  </si>
  <si>
    <t>PSUIN300427MICRO0128686</t>
  </si>
  <si>
    <t>PSUIN3002MICRO0142759</t>
  </si>
  <si>
    <t>PSUIN3009MICRO0118372</t>
  </si>
  <si>
    <t>PVT00MICROV1051</t>
  </si>
  <si>
    <t>PVT00MICROV1161</t>
  </si>
  <si>
    <t>PVT00MICROV334</t>
  </si>
  <si>
    <t>PVT00MICROV815</t>
  </si>
  <si>
    <t>PVT00MICROV1729</t>
  </si>
  <si>
    <t>PVT00MICROV428</t>
  </si>
  <si>
    <t>PVT00MICROV1170</t>
  </si>
  <si>
    <t>PSUIN300119MICRO017387</t>
  </si>
  <si>
    <t>PSUIN300397MICRO0135398</t>
  </si>
  <si>
    <t>PSUIN300175MICRO0111984</t>
  </si>
  <si>
    <t>PSUIN300452MICRO018279</t>
  </si>
  <si>
    <t>PSUIN300337MICRO0136130</t>
  </si>
  <si>
    <t>PSUIN300119MICRO0137808</t>
  </si>
  <si>
    <t>PSUIN300123MICRO0129157</t>
  </si>
  <si>
    <t>PSUIN300259MICRO0126459</t>
  </si>
  <si>
    <t>PSUIN30029MICRO0116997</t>
  </si>
  <si>
    <t>PSUIN300140MICRO0138865</t>
  </si>
  <si>
    <t>PSUIN300272MICRO0142350</t>
  </si>
  <si>
    <t>PSUIN300227MICRO0144159</t>
  </si>
  <si>
    <t>PSUIN300355MICRO0120754</t>
  </si>
  <si>
    <t>PSUIN300140MICRO0146966</t>
  </si>
  <si>
    <t>PSUIN300297MICRO0145854</t>
  </si>
  <si>
    <t>PSUIN300475MICRO0129297</t>
  </si>
  <si>
    <t>PSUIN300462MICRO0110070</t>
  </si>
  <si>
    <t>PSUIN300456MICRO0132600</t>
  </si>
  <si>
    <t>PSUIN300451MICRO0147519</t>
  </si>
  <si>
    <t>PSUIN300423MICRO0140909</t>
  </si>
  <si>
    <t>PSUIN30017MICRO0149161</t>
  </si>
  <si>
    <t>PSUIN300476MICRO0128373</t>
  </si>
  <si>
    <t>PSUIN300472MICRO019441</t>
  </si>
  <si>
    <t>PSUIN30059MICRO0144198</t>
  </si>
  <si>
    <t>PSUIN300135MICRO0140310</t>
  </si>
  <si>
    <t>PSUIN300328MICRO0137392</t>
  </si>
  <si>
    <t>PSUIN300102MICRO0114387</t>
  </si>
  <si>
    <t>PSUIN300245MICRO0148369</t>
  </si>
  <si>
    <t>PSUIN300154MICRO0134829</t>
  </si>
  <si>
    <t>PSUIN300346MICRO0141043</t>
  </si>
  <si>
    <t>PSUIN300350MICRO0124714</t>
  </si>
  <si>
    <t>PSUIN300296MICRO01628</t>
  </si>
  <si>
    <t>PSUIN300382MICRO0120175</t>
  </si>
  <si>
    <t>PSUIN300400MICRO0134626</t>
  </si>
  <si>
    <t>PSUIN30032MICRO018848</t>
  </si>
  <si>
    <t>PSUIN300444MICRO0123589</t>
  </si>
  <si>
    <t>PSUIN300425MICRO01885</t>
  </si>
  <si>
    <t>PSUIN30071MICRO0138929</t>
  </si>
  <si>
    <t>PSUIN30087MICRO018982</t>
  </si>
  <si>
    <t>PSUIN30096MICRO0143652</t>
  </si>
  <si>
    <t>PSUIN300240MICRO0122517</t>
  </si>
  <si>
    <t>PSUIN300108MICRO0142471</t>
  </si>
  <si>
    <t>PSUIN300487MICRO0119133</t>
  </si>
  <si>
    <t>PSUIN30030MICRO019066</t>
  </si>
  <si>
    <t>PSUIN300221MICRO019673</t>
  </si>
  <si>
    <t>PSUIN300394MICRO0114747</t>
  </si>
  <si>
    <t>PSUIN300394MICRO015735</t>
  </si>
  <si>
    <t>PSUIN300434MICRO0127113</t>
  </si>
  <si>
    <t>PSUIN300345MICRO0138895</t>
  </si>
  <si>
    <t>PSUIN300344MICRO0127194</t>
  </si>
  <si>
    <t>PSUIN30076MICRO0130836</t>
  </si>
  <si>
    <t>NBFCIN0001833</t>
  </si>
  <si>
    <t>NBFCIN0001055Q</t>
  </si>
  <si>
    <t>NBFCIN000920</t>
  </si>
  <si>
    <t>NBFCIN000424</t>
  </si>
  <si>
    <t>NBFCIN0001728</t>
  </si>
  <si>
    <t>NBFCIN0002219R</t>
  </si>
  <si>
    <t>NBFCIN000152</t>
  </si>
  <si>
    <t>NBFCIN000247</t>
  </si>
  <si>
    <t>NBFCIN000811</t>
  </si>
  <si>
    <t>NBFCIN000147</t>
  </si>
  <si>
    <t>NBFCIN0002064</t>
  </si>
  <si>
    <t>NBFCIN000701</t>
  </si>
  <si>
    <t>NBFCIN000105</t>
  </si>
  <si>
    <t>NBFCIN0001199</t>
  </si>
  <si>
    <t>NBFCIN0002432</t>
  </si>
  <si>
    <t>NBFCIN0001196</t>
  </si>
  <si>
    <t>NBFCIN000224</t>
  </si>
  <si>
    <t>NBFCIN000575</t>
  </si>
  <si>
    <t>NBFCIN0001681</t>
  </si>
  <si>
    <t>NBFCIN000913</t>
  </si>
  <si>
    <t>NBFCIN000302</t>
  </si>
  <si>
    <t>NBFCIN0001942</t>
  </si>
  <si>
    <t>NBFCIN0002029</t>
  </si>
  <si>
    <t>NBFCIN0001899</t>
  </si>
  <si>
    <t>NBFCIN000460</t>
  </si>
  <si>
    <t>NBFCIN000784</t>
  </si>
  <si>
    <t>NBFCIN0001405</t>
  </si>
  <si>
    <t>NBFCIN0001546</t>
  </si>
  <si>
    <t>NBFCIN0002360</t>
  </si>
  <si>
    <t>NBFCIN0001090V</t>
  </si>
  <si>
    <t>NBFCIN000986</t>
  </si>
  <si>
    <t>NBFCIN0001753</t>
  </si>
  <si>
    <t>PVT00MICRO56</t>
  </si>
  <si>
    <t>PVT00MICRO73</t>
  </si>
  <si>
    <t>PVT00MICRO71O</t>
  </si>
  <si>
    <t>PVT00MICRO81</t>
  </si>
  <si>
    <t>PVT00MICRO18</t>
  </si>
  <si>
    <t>PVT00MICRO8</t>
  </si>
  <si>
    <t>PVT00MICRO21</t>
  </si>
  <si>
    <t>PVT00MICRO45G</t>
  </si>
  <si>
    <t>PVT00MICRO88</t>
  </si>
  <si>
    <t>PVT00MICRO45</t>
  </si>
  <si>
    <t>PVT00MICRO26</t>
  </si>
  <si>
    <t>PVT00MICRO30</t>
  </si>
  <si>
    <t>PVT00MICRO85</t>
  </si>
  <si>
    <t>PVT00MICRO7</t>
  </si>
  <si>
    <t>PVT00MICRO95</t>
  </si>
  <si>
    <t>PVT00MICRO23</t>
  </si>
  <si>
    <t>PVT00MICRO32O</t>
  </si>
  <si>
    <t>PVT00MICROV616</t>
  </si>
  <si>
    <t>PVT00MICROV893</t>
  </si>
  <si>
    <t>PVT00MICROV327</t>
  </si>
  <si>
    <t>PVT00MICROV703</t>
  </si>
  <si>
    <t>PVT00MICROV1492</t>
  </si>
  <si>
    <t>PVT00MICROV305</t>
  </si>
  <si>
    <t>PVT00MICROV1769</t>
  </si>
  <si>
    <t>PSUIN300146MICRO016456</t>
  </si>
  <si>
    <t>PSUIN300214MICRO0149759</t>
  </si>
  <si>
    <t>PSUIN300339MICRO0132580</t>
  </si>
  <si>
    <t>PSUIN300302MICRO0112950</t>
  </si>
  <si>
    <t>PSUIN300299MICRO0142026</t>
  </si>
  <si>
    <t>PSUIN300273MICRO0145584</t>
  </si>
  <si>
    <t>PSUIN300388MICRO0140883</t>
  </si>
  <si>
    <t>PSUIN300404MICRO012183</t>
  </si>
  <si>
    <t>PSUIN300407MICRO017460</t>
  </si>
  <si>
    <t>PSUIN300238MICRO0134150</t>
  </si>
  <si>
    <t>PSUIN300127MICRO0117480</t>
  </si>
  <si>
    <t>PSUIN30085MICRO0123927</t>
  </si>
  <si>
    <t>PSUIN300162MICRO0130682</t>
  </si>
  <si>
    <t>PSUIN300324MICRO0112830</t>
  </si>
  <si>
    <t>PSUIN300460MICRO0127016</t>
  </si>
  <si>
    <t>PSUIN300136MICRO012028</t>
  </si>
  <si>
    <t>PSUIN300369MICRO0121237</t>
  </si>
  <si>
    <t>PSUIN300161MICRO0121616</t>
  </si>
  <si>
    <t>PSUIN30078MICRO013216</t>
  </si>
  <si>
    <t>PSUIN300392MICRO0147083</t>
  </si>
  <si>
    <t>PSUIN300181MICRO0131302</t>
  </si>
  <si>
    <t>PSUIN300429MICRO0120773</t>
  </si>
  <si>
    <t>PSUIN300277MICRO0121003</t>
  </si>
  <si>
    <t>PSUIN300111MICRO0115926</t>
  </si>
  <si>
    <t>PSUIN300147MICRO0126269</t>
  </si>
  <si>
    <t>PSUIN300377MICRO0142468</t>
  </si>
  <si>
    <t>PSUIN30042MICRO0113851</t>
  </si>
  <si>
    <t>PSUIN300345MICRO0143192</t>
  </si>
  <si>
    <t>PSUIN300188MICRO0141695</t>
  </si>
  <si>
    <t>PSUIN300245MICRO0126646</t>
  </si>
  <si>
    <t>PSUIN300247MICRO0133121</t>
  </si>
  <si>
    <t>PSUIN30075MICRO01594</t>
  </si>
  <si>
    <t>PSUIN300291MICRO0145266</t>
  </si>
  <si>
    <t>PSUIN300244MICRO0136568</t>
  </si>
  <si>
    <t>PSUIN300404MICRO014554</t>
  </si>
  <si>
    <t>PSUIN30071MICRO018080</t>
  </si>
  <si>
    <t>PSUIN300358MICRO0136269</t>
  </si>
  <si>
    <t>PSUIN300341MICRO0145701</t>
  </si>
  <si>
    <t>PSUIN300216MICRO0130291</t>
  </si>
  <si>
    <t>PSUIN300242MICRO0139943</t>
  </si>
  <si>
    <t>NBFCIN163AUTO35553</t>
  </si>
  <si>
    <t>NBFCIN236AUTO13752</t>
  </si>
  <si>
    <t>IC0035AUL5908</t>
  </si>
  <si>
    <t>PSUNAUTO294LOA7205</t>
  </si>
  <si>
    <t>PSUNAUTO356LOA29784</t>
  </si>
  <si>
    <t>PSUNAUTO12LOA32306</t>
  </si>
  <si>
    <t>PSUNAUTO106LOA17633</t>
  </si>
  <si>
    <t>PVTN6CCL11349</t>
  </si>
  <si>
    <t>PSUN19CC12061</t>
  </si>
  <si>
    <t>PVTN78CCL9561</t>
  </si>
  <si>
    <t>NBFCINCCL30AA020981</t>
  </si>
  <si>
    <t>NBFCINCCL30AA019866</t>
  </si>
  <si>
    <t>PVTN52CCL11965</t>
  </si>
  <si>
    <t>NBFCINCCL30AA021250</t>
  </si>
  <si>
    <t>PVTN26CCL1410</t>
  </si>
  <si>
    <t>PVTN84CCL251</t>
  </si>
  <si>
    <t>PSUN62CC1834</t>
  </si>
  <si>
    <t>PVTN10CCL10365</t>
  </si>
  <si>
    <t>PSUN74CC4769</t>
  </si>
  <si>
    <t>NBFCINCCL30AA05184</t>
  </si>
  <si>
    <t>NBFCINCCL30AA016441</t>
  </si>
  <si>
    <t>PVTN70CCL3828</t>
  </si>
  <si>
    <t>PVTN74CCL4116</t>
  </si>
  <si>
    <t>NBFCINCCL30AA04200</t>
  </si>
  <si>
    <t>PSUN31CC8531</t>
  </si>
  <si>
    <t>PSUN90CC3506</t>
  </si>
  <si>
    <t>PVTN42CCL12354</t>
  </si>
  <si>
    <t>PVTN60CCL11486</t>
  </si>
  <si>
    <t>PVTN4CCL2970</t>
  </si>
  <si>
    <t>PVTN89CCL9331</t>
  </si>
  <si>
    <t>NBFCINCCL30AA08401</t>
  </si>
  <si>
    <t>PVTN16CCL11239</t>
  </si>
  <si>
    <t>NBFCINCCL30AA09182</t>
  </si>
  <si>
    <t>PVTN17CCL7538</t>
  </si>
  <si>
    <t>PVTN72CCL9286</t>
  </si>
  <si>
    <t>NBFCINCCL30AA08882</t>
  </si>
  <si>
    <t>PSUN82CC6696</t>
  </si>
  <si>
    <t>PVTN50CCL400</t>
  </si>
  <si>
    <t>PSUN16CC6885</t>
  </si>
  <si>
    <t>PVTN80CCL10232</t>
  </si>
  <si>
    <t>PSUN26CC1722</t>
  </si>
  <si>
    <t>PVTN44CCL4973</t>
  </si>
  <si>
    <t>PVTN95CCL11189</t>
  </si>
  <si>
    <t>PSUN7CC4268</t>
  </si>
  <si>
    <t>PVTN74CCL5111</t>
  </si>
  <si>
    <t>PVTN36CCL12233</t>
  </si>
  <si>
    <t>PVTN8CCL5382</t>
  </si>
  <si>
    <t>PVTN59CCL4137</t>
  </si>
  <si>
    <t>PVTN18CCL9886</t>
  </si>
  <si>
    <t>PVTN28CCL7925</t>
  </si>
  <si>
    <t>PSUN19CC7589</t>
  </si>
  <si>
    <t>PSUN4CC10406</t>
  </si>
  <si>
    <t>NBFCINCCL30AA01280</t>
  </si>
  <si>
    <t>PVTN70CCL3494</t>
  </si>
  <si>
    <t>NBFCINCCL30AA017203</t>
  </si>
  <si>
    <t>PSUN16CC3100</t>
  </si>
  <si>
    <t>PVTN59CCL9807</t>
  </si>
  <si>
    <t>PVTN85CCL6462</t>
  </si>
  <si>
    <t>PSUN34CC4501</t>
  </si>
  <si>
    <t>NBFCINCCL30AA0871</t>
  </si>
  <si>
    <t>PVTN68CCL12271</t>
  </si>
  <si>
    <t>PVTN13CCL9067</t>
  </si>
  <si>
    <t>NBFCINCCL30AA021609</t>
  </si>
  <si>
    <t>PVTN9CCL5020</t>
  </si>
  <si>
    <t>PVTN67CCL11344</t>
  </si>
  <si>
    <t>NBFCINCCL30AA0526</t>
  </si>
  <si>
    <t>PVTN9CCL7731</t>
  </si>
  <si>
    <t>NBFCIN29TWL7981</t>
  </si>
  <si>
    <t>NBFCIN271TWL2797</t>
  </si>
  <si>
    <t>NBFCIN187TWL289</t>
  </si>
  <si>
    <t>NBFCIN327TWL4462</t>
  </si>
  <si>
    <t>NBFCIN412TWL3054</t>
  </si>
  <si>
    <t>NBFCIN177TWL10299</t>
  </si>
  <si>
    <t>NBFCIN367TWL11083</t>
  </si>
  <si>
    <t>NBFCIN129TWL11334</t>
  </si>
  <si>
    <t>NBFCIN376TWL6239</t>
  </si>
  <si>
    <t>NBFCIN5TWL160</t>
  </si>
  <si>
    <t>IC0700TWL25K</t>
  </si>
  <si>
    <t>PVTN146TWL4564</t>
  </si>
  <si>
    <t>PVTN149TWL1793</t>
  </si>
  <si>
    <t>PVTN15TWL9179</t>
  </si>
  <si>
    <t>PVTN177TWL4967</t>
  </si>
  <si>
    <t>PVTN240TWL12497</t>
  </si>
  <si>
    <t>PVTN246TWL10512</t>
  </si>
  <si>
    <t>PVTN257TWL260</t>
  </si>
  <si>
    <t>PVTN272TWL10398</t>
  </si>
  <si>
    <t>PVTN313TWL1083</t>
  </si>
  <si>
    <t>PVTN364TWL1537</t>
  </si>
  <si>
    <t>PVTN42TWL12098</t>
  </si>
  <si>
    <t>PVTN438TWL8353</t>
  </si>
  <si>
    <t>PVTN446TWL4976</t>
  </si>
  <si>
    <t>PVTN50TWL3821</t>
  </si>
  <si>
    <t>PSUIN149TWL10699</t>
  </si>
  <si>
    <t>PSUIN229TWL1168</t>
  </si>
  <si>
    <t>NBFCIN000COML83</t>
  </si>
  <si>
    <t>NBFCIN000COML84</t>
  </si>
  <si>
    <t>NBFCIN000COML98</t>
  </si>
  <si>
    <t>PSUIN300392MICRO0130031</t>
  </si>
  <si>
    <t>PSUIN300387MICRO0131618</t>
  </si>
  <si>
    <t>PSUIN300454MICRO0126133</t>
  </si>
  <si>
    <t>PVT00MICROV1933</t>
  </si>
  <si>
    <t>PSUIN300382MICRO0135266</t>
  </si>
  <si>
    <t>PSUIN30015MICRO0142662</t>
  </si>
  <si>
    <t>PSUIN300231MICRO0140463</t>
  </si>
  <si>
    <t>PSUIN300219MICRO0128020</t>
  </si>
  <si>
    <t>PSUIN300301MICRO0111920</t>
  </si>
  <si>
    <t>NBFCIN0001166</t>
  </si>
  <si>
    <t>NBFCIN000101</t>
  </si>
  <si>
    <t>NBFCIN000633</t>
  </si>
  <si>
    <t>PVT00MICRO43</t>
  </si>
  <si>
    <t>PVT00MICRO71</t>
  </si>
  <si>
    <t>PVT00MICROV1212</t>
  </si>
  <si>
    <t>PVT00MICROV2434</t>
  </si>
  <si>
    <t>PVT00MICROV562</t>
  </si>
  <si>
    <t>PSUIN300370MICRO0131752</t>
  </si>
  <si>
    <t>NBFCIN415AUTO37686</t>
  </si>
  <si>
    <t>IC00455AUL35206</t>
  </si>
  <si>
    <t>PSUNAUTO259LOA31440</t>
  </si>
  <si>
    <t>NBFCIN010CCL13A</t>
  </si>
  <si>
    <t>NBFCINCC3000AB8466</t>
  </si>
  <si>
    <t>NBFCIN010CCL94</t>
  </si>
  <si>
    <t>PVTN53CCL11428</t>
  </si>
  <si>
    <t>PVTN30CCL11724</t>
  </si>
  <si>
    <t>PVTN12CCL6132</t>
  </si>
  <si>
    <t>PVTN56CCL7358</t>
  </si>
  <si>
    <t>PVTN4CCL8358</t>
  </si>
  <si>
    <t>PVTN94CCL3300</t>
  </si>
  <si>
    <t>PSUN40CC7759</t>
  </si>
  <si>
    <t>PSUN12CC3086</t>
  </si>
  <si>
    <t>PSUN46CC161</t>
  </si>
  <si>
    <t>NBFCIN130TWL3753</t>
  </si>
  <si>
    <t>NBFCIN170TWL8707</t>
  </si>
  <si>
    <t>NBFCIN244TWL3815</t>
  </si>
  <si>
    <t>NBFCIN26TWL7611</t>
  </si>
  <si>
    <t>NBFCIN296TWL2190</t>
  </si>
  <si>
    <t>NBFCIN351TWL4532</t>
  </si>
  <si>
    <t>NBFCIN390TWL9221</t>
  </si>
  <si>
    <t>NBFCIN447TWL9883</t>
  </si>
  <si>
    <t>NBFCIN494TWL1865</t>
  </si>
  <si>
    <t>NBFCIN81TWL3205</t>
  </si>
  <si>
    <t>PVT202TWL11105</t>
  </si>
  <si>
    <t>PVT39TWL10971</t>
  </si>
  <si>
    <t>PVT454TWL1665</t>
  </si>
  <si>
    <t>NBFCIN000COML104</t>
  </si>
  <si>
    <t>NBFCIN000COML355</t>
  </si>
  <si>
    <t>NBFCIN000COML378</t>
  </si>
  <si>
    <t>NBFCIN000COML68</t>
  </si>
  <si>
    <t>NBFCIN000COML87</t>
  </si>
  <si>
    <t>PVT00COM85</t>
  </si>
  <si>
    <t>PVT00COM110</t>
  </si>
  <si>
    <t>PVT00COM166</t>
  </si>
  <si>
    <t>PVT00COM185</t>
  </si>
  <si>
    <t>PVT00COM198</t>
  </si>
  <si>
    <t>PSUIN300464MICRO0154</t>
  </si>
  <si>
    <t>PSUIN300285MICRO0130176</t>
  </si>
  <si>
    <t>PSUIN300432MICRO0112667</t>
  </si>
  <si>
    <t>PSUIN300299MICRO0137150</t>
  </si>
  <si>
    <t>PSUIN300160MICRO0123229</t>
  </si>
  <si>
    <t>PSUIN300472MICRO0128926</t>
  </si>
  <si>
    <t>PSUIN300301MICRO0111435</t>
  </si>
  <si>
    <t>PVT00MICROV2298</t>
  </si>
  <si>
    <t>PVT00MICROV1783</t>
  </si>
  <si>
    <t>PVT00MICROV488</t>
  </si>
  <si>
    <t>PVT00MICROV1748</t>
  </si>
  <si>
    <t>PSUIN300392MICRO0138651</t>
  </si>
  <si>
    <t>PSUIN300359MICRO0145380</t>
  </si>
  <si>
    <t>PSUIN300161MICRO0133603</t>
  </si>
  <si>
    <t>PSUIN300288MICRO0116498</t>
  </si>
  <si>
    <t>PSUIN30025MICRO0114805</t>
  </si>
  <si>
    <t>PSUIN300408MICRO0118283</t>
  </si>
  <si>
    <t>PSUIN300139MICRO0125779</t>
  </si>
  <si>
    <t>PSUIN300275MICRO0125083</t>
  </si>
  <si>
    <t>PSUIN300389MICRO0113563</t>
  </si>
  <si>
    <t>PSUIN300352MICRO0110231</t>
  </si>
  <si>
    <t>PSUIN300117MICRO0116149</t>
  </si>
  <si>
    <t>PSUIN300366MICRO0142086</t>
  </si>
  <si>
    <t>PSUIN30050MICRO0139496</t>
  </si>
  <si>
    <t>PSUIN300244MICRO0148973</t>
  </si>
  <si>
    <t>PSUIN300465MICRO0126067</t>
  </si>
  <si>
    <t>PSUIN30093MICRO0125019</t>
  </si>
  <si>
    <t>PSUIN300213MICRO0140400</t>
  </si>
  <si>
    <t>PSUIN300259MICRO0123116</t>
  </si>
  <si>
    <t>PSUIN300101MICRO0131085</t>
  </si>
  <si>
    <t>PSUIN300320MICRO0149278</t>
  </si>
  <si>
    <t>PSUIN300450MICRO0147219</t>
  </si>
  <si>
    <t>PSUIN300295MICRO014295</t>
  </si>
  <si>
    <t>PSUIN300407MICRO0121950</t>
  </si>
  <si>
    <t>PSUIN30083MICRO0126827</t>
  </si>
  <si>
    <t>NBFCIN0002265</t>
  </si>
  <si>
    <t>NBFCIN0001675</t>
  </si>
  <si>
    <t>NBFCIN000158</t>
  </si>
  <si>
    <t>NBFCIN0001034</t>
  </si>
  <si>
    <t>NBFCIN0001373</t>
  </si>
  <si>
    <t>NBFCIN000928</t>
  </si>
  <si>
    <t>NBFCIN0001492</t>
  </si>
  <si>
    <t>NBFCIN0001512</t>
  </si>
  <si>
    <t>NBFCIN0002436</t>
  </si>
  <si>
    <t>NBFCIN0001692</t>
  </si>
  <si>
    <t>NBFCIN000776</t>
  </si>
  <si>
    <t>NBFCIN0001140</t>
  </si>
  <si>
    <t>NBFCIN0002231</t>
  </si>
  <si>
    <t>NBFCIN000881</t>
  </si>
  <si>
    <t>NBFCIN0001693</t>
  </si>
  <si>
    <t>NBFCIN0002388</t>
  </si>
  <si>
    <t>NBFCIN0001777</t>
  </si>
  <si>
    <t>PVT00MICRO72P</t>
  </si>
  <si>
    <t>PVT00MICRO79</t>
  </si>
  <si>
    <t>PVT00MICRO13</t>
  </si>
  <si>
    <t>PVT00MICRO423</t>
  </si>
  <si>
    <t>PVT00MICRO3</t>
  </si>
  <si>
    <t>PVT00MICRO39</t>
  </si>
  <si>
    <t>PVT00MICROV340</t>
  </si>
  <si>
    <t>PVT00MICROV2319</t>
  </si>
  <si>
    <t>PVT00MICROV545</t>
  </si>
  <si>
    <t>PSUIN300132MICRO011697</t>
  </si>
  <si>
    <t>PSUIN30030MICRO0124651</t>
  </si>
  <si>
    <t>PSUIN300170MICRO013342</t>
  </si>
  <si>
    <t>PSUIN30036MICRO0140798</t>
  </si>
  <si>
    <t>PSUIN300144MICRO0143822</t>
  </si>
  <si>
    <t>PSUIN300127MICRO0133935</t>
  </si>
  <si>
    <t>PSUIN300190MICRO0137180</t>
  </si>
  <si>
    <t>PSUIN300488MICRO0126461</t>
  </si>
  <si>
    <t>PSUIN300300MICRO0116385</t>
  </si>
  <si>
    <t>PSUIN300371MICRO0138824</t>
  </si>
  <si>
    <t>PSUIN30046MICRO0114773</t>
  </si>
  <si>
    <t>PSUIN300239MICRO017335</t>
  </si>
  <si>
    <t>PSUIN300284MICRO0131361</t>
  </si>
  <si>
    <t>PSUIN30026MICRO0116381</t>
  </si>
  <si>
    <t>NBFCIN346AUTO13394</t>
  </si>
  <si>
    <t>NBFCIN82AUTO26419</t>
  </si>
  <si>
    <t>IC00156AUL35496</t>
  </si>
  <si>
    <t>IC00482AUL43206</t>
  </si>
  <si>
    <t>PSUNAUTO420LOA33045</t>
  </si>
  <si>
    <t>NBFCINCC30ZA010502</t>
  </si>
  <si>
    <t>NBFCINCC30ZA06884</t>
  </si>
  <si>
    <t>NBFCINCC30ZA02439</t>
  </si>
  <si>
    <t>NBFCINCC30ZA06655</t>
  </si>
  <si>
    <t>NBFCINCC30ZA010174</t>
  </si>
  <si>
    <t>NBFCINCC30ZA03856</t>
  </si>
  <si>
    <t>NBFCINCC30ZA09077</t>
  </si>
  <si>
    <t>NBFCINCC30ZA03268</t>
  </si>
  <si>
    <t>NBFCINCC30ZA01463</t>
  </si>
  <si>
    <t>NBFCINCC30ZA02331</t>
  </si>
  <si>
    <t>PVTN65CCL11317</t>
  </si>
  <si>
    <t>PVTN19CCL8155</t>
  </si>
  <si>
    <t>PVTN36CCL1373</t>
  </si>
  <si>
    <t>PVTN99CCL11766</t>
  </si>
  <si>
    <t>PVTN27CCL3735</t>
  </si>
  <si>
    <t>PVTN26CCL4919</t>
  </si>
  <si>
    <t>PVTN33CCL3244</t>
  </si>
  <si>
    <t>PVTN18CCL11140</t>
  </si>
  <si>
    <t>PVTN24CCL110</t>
  </si>
  <si>
    <t>PVTN57CCL1960</t>
  </si>
  <si>
    <t>PVTN10CCL6362</t>
  </si>
  <si>
    <t>PVTN1CCL7907</t>
  </si>
  <si>
    <t>PVTN19CCL2691</t>
  </si>
  <si>
    <t>PVTN68CCL7443</t>
  </si>
  <si>
    <t>PVTN15CCL11955</t>
  </si>
  <si>
    <t>PVTN79CCL10814</t>
  </si>
  <si>
    <t>PVTN48CCL3443</t>
  </si>
  <si>
    <t>PVTN96CCL2959</t>
  </si>
  <si>
    <t>PVTN67CCL2419</t>
  </si>
  <si>
    <t>PVTN87CCL7890</t>
  </si>
  <si>
    <t>PVTN77CCL4100</t>
  </si>
  <si>
    <t>PVTN10CCL10955</t>
  </si>
  <si>
    <t>PVTN73CCL3559</t>
  </si>
  <si>
    <t>PVTN70CCL5706</t>
  </si>
  <si>
    <t>PVTN9CCL3567</t>
  </si>
  <si>
    <t>PVTN35CCL3976</t>
  </si>
  <si>
    <t>PVTN32CCL10700</t>
  </si>
  <si>
    <t>PVTN95CCL5169</t>
  </si>
  <si>
    <t>PSUN21CC6376</t>
  </si>
  <si>
    <t>PSUN20CC113</t>
  </si>
  <si>
    <t>PSUN51CC1076</t>
  </si>
  <si>
    <t>PSUN47CC9733</t>
  </si>
  <si>
    <t>PSUN45CC1958</t>
  </si>
  <si>
    <t>PSUN62CC2501</t>
  </si>
  <si>
    <t>PSUN12CC10416</t>
  </si>
  <si>
    <t>PSUN78CC1785</t>
  </si>
  <si>
    <t>NBFCIN105TWL10082</t>
  </si>
  <si>
    <t>NBFCIN110TWL8873</t>
  </si>
  <si>
    <t>NBFCIN137TWL10942</t>
  </si>
  <si>
    <t>NBFCIN174TWL7462</t>
  </si>
  <si>
    <t>NBFCIN175TWL2511</t>
  </si>
  <si>
    <t>NBFCIN175TWL4974</t>
  </si>
  <si>
    <t>NBFCIN247TWL900</t>
  </si>
  <si>
    <t>NBFCIN283TWL462</t>
  </si>
  <si>
    <t>NBFCIN36TWL2489</t>
  </si>
  <si>
    <t>NBFCIN378TWL7145</t>
  </si>
  <si>
    <t>NBFCIN404TWL9809</t>
  </si>
  <si>
    <t>NBFCIN434TWL3199</t>
  </si>
  <si>
    <t>NBFCIN477TWL6522</t>
  </si>
  <si>
    <t>NBFCIN497TWL6194</t>
  </si>
  <si>
    <t>NBFCIN6TWL8215</t>
  </si>
  <si>
    <t>PVT113TWL10615</t>
  </si>
  <si>
    <t>PVT179TWL8898</t>
  </si>
  <si>
    <t>PVT313TWL4819</t>
  </si>
  <si>
    <t>PVT328TWL8854</t>
  </si>
  <si>
    <t>PVT366TWL1848</t>
  </si>
  <si>
    <t>PVT38TWL601</t>
  </si>
  <si>
    <t>PVT427TWL700</t>
  </si>
  <si>
    <t>PVT452TWL2891</t>
  </si>
  <si>
    <t>PVT459TWL3077</t>
  </si>
  <si>
    <t>PVT494TWL8627</t>
  </si>
  <si>
    <t>PVT69TWL7918</t>
  </si>
  <si>
    <t>PVT7TWL5729</t>
  </si>
  <si>
    <t>PVTN450TWL7669</t>
  </si>
  <si>
    <t>NBFCIN000COML481</t>
  </si>
  <si>
    <t>NBFCIN000COML679</t>
  </si>
  <si>
    <t>NBFCIN000COML694</t>
  </si>
  <si>
    <t>NBFCIN000COML888</t>
  </si>
  <si>
    <t>PVT00COM95</t>
  </si>
  <si>
    <t>PVT00MICROV1453</t>
  </si>
  <si>
    <t>PVT00MICROV2216</t>
  </si>
  <si>
    <t>PVT00MICROV1725</t>
  </si>
  <si>
    <t>PVT00MICROV748</t>
  </si>
  <si>
    <t>PVT00MICROV1919</t>
  </si>
  <si>
    <t>PVT00MICROV293</t>
  </si>
  <si>
    <t>PSUIN300277MICRO0132251</t>
  </si>
  <si>
    <t>PSUIN30084MICRO0148522</t>
  </si>
  <si>
    <t>PSUIN300470MICRO0117314</t>
  </si>
  <si>
    <t>PSUIN30077MICRO01477</t>
  </si>
  <si>
    <t>PSUIN300134MICRO011040</t>
  </si>
  <si>
    <t>PSUIN3000MICRO0115589</t>
  </si>
  <si>
    <t>PSUIN30014MICRO0114499</t>
  </si>
  <si>
    <t>PSUIN30020MICRO0146881</t>
  </si>
  <si>
    <t>PSUIN30045MICRO0126205</t>
  </si>
  <si>
    <t>PSUIN300452MICRO017356</t>
  </si>
  <si>
    <t>PSUIN300101MICRO0138761</t>
  </si>
  <si>
    <t>PSUIN300487MICRO0127367</t>
  </si>
  <si>
    <t>PSUIN300291MICRO0113454</t>
  </si>
  <si>
    <t>PSUIN300322MICRO0138619</t>
  </si>
  <si>
    <t>PSUIN300461MICRO0114733</t>
  </si>
  <si>
    <t>PSUIN300129MICRO0128683</t>
  </si>
  <si>
    <t>PSUIN300144MICRO0145950</t>
  </si>
  <si>
    <t>PSUIN300326MICRO0129032</t>
  </si>
  <si>
    <t>PSUIN300170MICRO012332</t>
  </si>
  <si>
    <t>PSUIN300313MICRO0128660</t>
  </si>
  <si>
    <t>PSUIN300188MICRO0142229</t>
  </si>
  <si>
    <t>PSUIN300263MICRO0122706</t>
  </si>
  <si>
    <t>PSUIN300364MICRO0116957</t>
  </si>
  <si>
    <t>PSUIN300301MICRO0129809</t>
  </si>
  <si>
    <t>PSUIN300246MICRO01594</t>
  </si>
  <si>
    <t>PSUIN300335MICRO013519</t>
  </si>
  <si>
    <t>PSUIN300215MICRO0147558</t>
  </si>
  <si>
    <t>PSUIN300146MICRO0149683</t>
  </si>
  <si>
    <t>PSUIN30053MICRO0123407</t>
  </si>
  <si>
    <t>PSUIN300236MICRO0137365</t>
  </si>
  <si>
    <t>PSUIN300413MICRO0140772</t>
  </si>
  <si>
    <t>PSUIN30084MICRO0116067</t>
  </si>
  <si>
    <t>PSUIN300211MICRO0141546</t>
  </si>
  <si>
    <t>PSUIN300307MICRO0128077</t>
  </si>
  <si>
    <t>PSUIN300416MICRO0119447</t>
  </si>
  <si>
    <t>PSUIN3000MICRO011067</t>
  </si>
  <si>
    <t>PSUIN30085MICRO0111851</t>
  </si>
  <si>
    <t>PSUIN300275MICRO0129676</t>
  </si>
  <si>
    <t>PSUIN300355MICRO0130982</t>
  </si>
  <si>
    <t>PSUIN300162MICRO018710</t>
  </si>
  <si>
    <t>PSUIN300441MICRO0124811</t>
  </si>
  <si>
    <t>PSUIN300234MICRO0140014</t>
  </si>
  <si>
    <t>PSUIN3002MICRO0129691</t>
  </si>
  <si>
    <t>PSUIN300101MICRO0121241</t>
  </si>
  <si>
    <t>PSUIN300262MICRO0133816</t>
  </si>
  <si>
    <t>PSUIN300150MICRO0139574</t>
  </si>
  <si>
    <t>PSUIN300259MICRO0127224</t>
  </si>
  <si>
    <t>PSUIN300243MICRO0142769</t>
  </si>
  <si>
    <t>PSUIN300362MICRO0139668</t>
  </si>
  <si>
    <t>NBFCIN0002026G</t>
  </si>
  <si>
    <t>NBFCIN000700</t>
  </si>
  <si>
    <t>NBFCIN0001491</t>
  </si>
  <si>
    <t>NBFCIN0001171</t>
  </si>
  <si>
    <t>NBFCIN00095Y</t>
  </si>
  <si>
    <t>NBFCIN000888</t>
  </si>
  <si>
    <t>NBFCIN000390</t>
  </si>
  <si>
    <t>NBFCIN0001213</t>
  </si>
  <si>
    <t>NBFCIN000167</t>
  </si>
  <si>
    <t>NBFCIN000862X</t>
  </si>
  <si>
    <t>NBFCIN000886</t>
  </si>
  <si>
    <t>NBFCIN0001189</t>
  </si>
  <si>
    <t>NBFCIN0001677</t>
  </si>
  <si>
    <t>NBFCIN0009</t>
  </si>
  <si>
    <t>NBFCIN0002345R</t>
  </si>
  <si>
    <t>NBFCIN0002020</t>
  </si>
  <si>
    <t>NBFCIN0001443</t>
  </si>
  <si>
    <t>NBFCIN000218</t>
  </si>
  <si>
    <t>NBFCIN0001883</t>
  </si>
  <si>
    <t>NBFCIN0002009</t>
  </si>
  <si>
    <t>NBFCIN000103</t>
  </si>
  <si>
    <t>NBFCIN0001921</t>
  </si>
  <si>
    <t>NBFCIN0002278</t>
  </si>
  <si>
    <t>NBFCIN000235R</t>
  </si>
  <si>
    <t>NBFCIN000862</t>
  </si>
  <si>
    <t>NBFCIN0002447</t>
  </si>
  <si>
    <t>NBFCIN000988</t>
  </si>
  <si>
    <t>PVT00MICRO22</t>
  </si>
  <si>
    <t>PVT00MICRO74</t>
  </si>
  <si>
    <t>PVT00MICRO35</t>
  </si>
  <si>
    <t>PVT00MICRO41</t>
  </si>
  <si>
    <t>PVT00MICRO48</t>
  </si>
  <si>
    <t>PVT00MICRO11</t>
  </si>
  <si>
    <t>PVT00MICRO90</t>
  </si>
  <si>
    <t>PVT00MICRO30L</t>
  </si>
  <si>
    <t>PVT00MICRO58</t>
  </si>
  <si>
    <t>PVT00MICRO93</t>
  </si>
  <si>
    <t>PVT00MICRO32</t>
  </si>
  <si>
    <t>PVT00MICRO62</t>
  </si>
  <si>
    <t>PVT00MICRO4</t>
  </si>
  <si>
    <t>PVT00MICRO17L</t>
  </si>
  <si>
    <t>PVT00MICRO605</t>
  </si>
  <si>
    <t>PVT00MICRO19</t>
  </si>
  <si>
    <t>PVT00MICRO33M</t>
  </si>
  <si>
    <t>PVT00MICRO42</t>
  </si>
  <si>
    <t>PVT00MICRO64</t>
  </si>
  <si>
    <t>PVT00MICRO3P</t>
  </si>
  <si>
    <t>PVT00MICROV1249</t>
  </si>
  <si>
    <t>PVT00MICROV1166</t>
  </si>
  <si>
    <t>PVT00MICROV242</t>
  </si>
  <si>
    <t>PSUIN300398MICRO011866</t>
  </si>
  <si>
    <t>PSUIN30027MICRO0110891</t>
  </si>
  <si>
    <t>PSUIN300182MICRO0121740</t>
  </si>
  <si>
    <t>PSUIN300272MICRO0141174</t>
  </si>
  <si>
    <t>PSUIN30015MICRO0139326</t>
  </si>
  <si>
    <t>PSUIN300408MICRO019</t>
  </si>
  <si>
    <t>PSUIN300340MICRO0143912</t>
  </si>
  <si>
    <t>PSUIN300374MICRO0121738</t>
  </si>
  <si>
    <t>PSUIN300445MICRO0113974</t>
  </si>
  <si>
    <t>PSUIN300128MICRO0122800</t>
  </si>
  <si>
    <t>PSUIN300182MICRO0130586</t>
  </si>
  <si>
    <t>PSUIN300368MICRO0134972</t>
  </si>
  <si>
    <t>PSUIN300346MICRO0130701</t>
  </si>
  <si>
    <t>PSUIN300109MICRO0144974</t>
  </si>
  <si>
    <t>PSUIN300341MICRO0128063</t>
  </si>
  <si>
    <t>PSUIN300470MICRO0141923</t>
  </si>
  <si>
    <t>PSUIN300206MICRO0130661</t>
  </si>
  <si>
    <t>PSUIN300197MICRO0127236</t>
  </si>
  <si>
    <t>PSUIN300108MICRO0135860</t>
  </si>
  <si>
    <t>PSUIN300446MICRO0131581</t>
  </si>
  <si>
    <t>PSUIN300456MICRO0149052</t>
  </si>
  <si>
    <t>PSUIN300160MICRO0137095</t>
  </si>
  <si>
    <t>PSUIN300211MICRO0142256</t>
  </si>
  <si>
    <t>PSUIN300368MICRO0117124</t>
  </si>
  <si>
    <t>PSUIN30037MICRO013129</t>
  </si>
  <si>
    <t>PSUIN300207MICRO0128018</t>
  </si>
  <si>
    <t>NBFCIN184AUTO46893</t>
  </si>
  <si>
    <t>NBFCIN185AUTO40871</t>
  </si>
  <si>
    <t>PSUNAUTO62LOA22301</t>
  </si>
  <si>
    <t>PSUNAUTO477LOA38740</t>
  </si>
  <si>
    <t>NBFCIN010CCL72</t>
  </si>
  <si>
    <t>NBFCIN010CCL83</t>
  </si>
  <si>
    <t>NBFCIN010CCL19X</t>
  </si>
  <si>
    <t>NBFCINCC30ZA0328</t>
  </si>
  <si>
    <t>NBFCINCC30ZA08726</t>
  </si>
  <si>
    <t>NBFCIN010CCL940</t>
  </si>
  <si>
    <t>NBFCIN010CCL19</t>
  </si>
  <si>
    <t>NBFCIN010CCL28</t>
  </si>
  <si>
    <t>NBFCIN010CCL86</t>
  </si>
  <si>
    <t>NBFCINCC30ZA01253</t>
  </si>
  <si>
    <t>NBFCIN010CCL13</t>
  </si>
  <si>
    <t>NBFCINCC30ZA01016</t>
  </si>
  <si>
    <t>NBFCINCC30ZA05973</t>
  </si>
  <si>
    <t>NBFCIN010CCL20</t>
  </si>
  <si>
    <t>NBFCIN010CCL79</t>
  </si>
  <si>
    <t>NBFCINCC30ZA09241</t>
  </si>
  <si>
    <t>NBFCINCC30ZA03205</t>
  </si>
  <si>
    <t>NBFCINCC30ZA08539</t>
  </si>
  <si>
    <t>NBFCINCC30ZA04534</t>
  </si>
  <si>
    <t>NBFCIN010CCL56</t>
  </si>
  <si>
    <t>NBFCIN010CCL12</t>
  </si>
  <si>
    <t>NBFCIN010CCL38</t>
  </si>
  <si>
    <t>NBFCINCC30ZA010632</t>
  </si>
  <si>
    <t>NBFCIN010CCL54</t>
  </si>
  <si>
    <t>NBFCIN010CCL76</t>
  </si>
  <si>
    <t>NBFCIN010CCL63</t>
  </si>
  <si>
    <t>PSUN42CC1342</t>
  </si>
  <si>
    <t>PVTN72CCL5207</t>
  </si>
  <si>
    <t>PVTN35CCL12219</t>
  </si>
  <si>
    <t>PVTN58CCL8913</t>
  </si>
  <si>
    <t>PVTN99CCL6369</t>
  </si>
  <si>
    <t>PVTN20CCL5050</t>
  </si>
  <si>
    <t>PVTN0CCL275</t>
  </si>
  <si>
    <t>PVTN70CCL11156</t>
  </si>
  <si>
    <t>PVTN55CCL7761</t>
  </si>
  <si>
    <t>PVTN61CCL6409</t>
  </si>
  <si>
    <t>PVTN90CCL4057</t>
  </si>
  <si>
    <t>PVTN84CCL9964</t>
  </si>
  <si>
    <t>PVTN12CCL11067</t>
  </si>
  <si>
    <t>PVTN30CCL6615</t>
  </si>
  <si>
    <t>PVTN76CCL258</t>
  </si>
  <si>
    <t>PVTN79CCL10801</t>
  </si>
  <si>
    <t>PVTN99CCL4358</t>
  </si>
  <si>
    <t>PVTN22CCL5039</t>
  </si>
  <si>
    <t>PVTN67CCL10101</t>
  </si>
  <si>
    <t>PVTN25CCL10663</t>
  </si>
  <si>
    <t>PVTN78CCL2872</t>
  </si>
  <si>
    <t>PVTN22CCL5924</t>
  </si>
  <si>
    <t>PVTN62CCL6362</t>
  </si>
  <si>
    <t>PVTN61CCL2154</t>
  </si>
  <si>
    <t>PVTN1CCL2661</t>
  </si>
  <si>
    <t>PSUN37CC7621</t>
  </si>
  <si>
    <t>PVTN50CCL8490</t>
  </si>
  <si>
    <t>PVTN42CCL4153</t>
  </si>
  <si>
    <t>PVTN83CCL4365</t>
  </si>
  <si>
    <t>PSUN43CC10876</t>
  </si>
  <si>
    <t>PVTN25CCL2024</t>
  </si>
  <si>
    <t>PVTN66CCL2959</t>
  </si>
  <si>
    <t>PVTN43CCL1857</t>
  </si>
  <si>
    <t>PVTN19CCL7151</t>
  </si>
  <si>
    <t>PSUN1CC7130</t>
  </si>
  <si>
    <t>PSUN51CC955</t>
  </si>
  <si>
    <t>PSUN19CC3075</t>
  </si>
  <si>
    <t>PSUN84CC4753</t>
  </si>
  <si>
    <t>PVTN34CCL8115</t>
  </si>
  <si>
    <t>PSUN76CC1222</t>
  </si>
  <si>
    <t>PSUN69CC9908</t>
  </si>
  <si>
    <t>PVTN46CCL6894</t>
  </si>
  <si>
    <t>PSUN87CC6158</t>
  </si>
  <si>
    <t>NBFCIN163TWL7473</t>
  </si>
  <si>
    <t>NBFCIN164TWL6925</t>
  </si>
  <si>
    <t>NBFCIN182TWL7433</t>
  </si>
  <si>
    <t>NBFCIN192TWL12241</t>
  </si>
  <si>
    <t>NBFCIN196TWL8048</t>
  </si>
  <si>
    <t>NBFCIN220TWL3540</t>
  </si>
  <si>
    <t>NBFCIN236TWL3824</t>
  </si>
  <si>
    <t>NBFCIN259TWL2720</t>
  </si>
  <si>
    <t>NBFCIN276TWL9729</t>
  </si>
  <si>
    <t>NBFCIN318TWL2225</t>
  </si>
  <si>
    <t>NBFCIN427TWL6456</t>
  </si>
  <si>
    <t>NBFCIN45TWL10068</t>
  </si>
  <si>
    <t>NBFCIN470TWL11909</t>
  </si>
  <si>
    <t>NBFCIN488TWL9338</t>
  </si>
  <si>
    <t>NBFCIN51TWL12134</t>
  </si>
  <si>
    <t>NBFCIN75TWL1240</t>
  </si>
  <si>
    <t>NBFCIN76TWL10113</t>
  </si>
  <si>
    <t>NBFCIN79TWL12401</t>
  </si>
  <si>
    <t>PVT20TWL10069</t>
  </si>
  <si>
    <t>PVT213TWL1569</t>
  </si>
  <si>
    <t>PVT280TWL6788</t>
  </si>
  <si>
    <t>PVT301TWL4806</t>
  </si>
  <si>
    <t>PVT341TWL12350</t>
  </si>
  <si>
    <t>PVT440TWL1536</t>
  </si>
  <si>
    <t>PVTN191TWL389</t>
  </si>
  <si>
    <t>NBFCIN000COML110</t>
  </si>
  <si>
    <t>NBFCIN000COML245</t>
  </si>
  <si>
    <t>PVT00COM9</t>
  </si>
  <si>
    <t>PVT00COM16</t>
  </si>
  <si>
    <t>PVT00COM181</t>
  </si>
  <si>
    <t>PSUIN300358MICRO0138096</t>
  </si>
  <si>
    <t>PSUIN300230MICRO0113778</t>
  </si>
  <si>
    <t>PVT00MICROV618</t>
  </si>
  <si>
    <t>PVT00MICROV132</t>
  </si>
  <si>
    <t>PVT00MICROV1324</t>
  </si>
  <si>
    <t>PVT00MICROV2419</t>
  </si>
  <si>
    <t>PVT00MICROV1459</t>
  </si>
  <si>
    <t>PVT00MICROV1415</t>
  </si>
  <si>
    <t>PVT00MICROV629</t>
  </si>
  <si>
    <t>PSUIN300471MICRO0121524</t>
  </si>
  <si>
    <t>PSUIN300439MICRO0120221</t>
  </si>
  <si>
    <t>PSUIN300421MICRO014588</t>
  </si>
  <si>
    <t>PSUIN300226MICRO0121951</t>
  </si>
  <si>
    <t>PSUIN300296MICRO0137288</t>
  </si>
  <si>
    <t>PSUIN300441MICRO0145695</t>
  </si>
  <si>
    <t>PSUIN300370MICRO01283</t>
  </si>
  <si>
    <t>PSUIN300257MICRO011826</t>
  </si>
  <si>
    <t>PSUIN300189MICRO0131978</t>
  </si>
  <si>
    <t>PSUIN300155MICRO0114647</t>
  </si>
  <si>
    <t>PSUIN300360MICRO0114627</t>
  </si>
  <si>
    <t>PSUIN300179MICRO011767</t>
  </si>
  <si>
    <t>PSUIN300351MICRO0113235</t>
  </si>
  <si>
    <t>PSUIN30084MICRO016270</t>
  </si>
  <si>
    <t>PSUIN300372MICRO0147484</t>
  </si>
  <si>
    <t>PSUIN300264MICRO0126037</t>
  </si>
  <si>
    <t>PSUIN300126MICRO0143449</t>
  </si>
  <si>
    <t>PSUIN300188MICRO0148350</t>
  </si>
  <si>
    <t>PSUIN300328MICRO011525</t>
  </si>
  <si>
    <t>PSUIN300411MICRO0123745</t>
  </si>
  <si>
    <t>PSUIN300486MICRO0145888</t>
  </si>
  <si>
    <t>PSUIN300403MICRO011917</t>
  </si>
  <si>
    <t>PSUIN300441MICRO0142172</t>
  </si>
  <si>
    <t>PSUIN300160MICRO0148491</t>
  </si>
  <si>
    <t>PSUIN300408MICRO0138050</t>
  </si>
  <si>
    <t>PSUIN300251MICRO0124341</t>
  </si>
  <si>
    <t>PSUIN300109MICRO0146796</t>
  </si>
  <si>
    <t>PSUIN300212MICRO0114344</t>
  </si>
  <si>
    <t>PSUIN300355MICRO0116701</t>
  </si>
  <si>
    <t>PSUIN300353MICRO0133388</t>
  </si>
  <si>
    <t>PSUIN300354MICRO012863</t>
  </si>
  <si>
    <t>PSUIN300413MICRO0135009</t>
  </si>
  <si>
    <t>PSUIN300425MICRO018954</t>
  </si>
  <si>
    <t>PSUIN300113MICRO0142733</t>
  </si>
  <si>
    <t>PSUIN300269MICRO0127635</t>
  </si>
  <si>
    <t>PSUIN300497MICRO0131510</t>
  </si>
  <si>
    <t>PSUIN300499MICRO0126185</t>
  </si>
  <si>
    <t>PSUIN300226MICRO0142413</t>
  </si>
  <si>
    <t>PSUIN300224MICRO0131966</t>
  </si>
  <si>
    <t>PSUIN3001MICRO0148534</t>
  </si>
  <si>
    <t>PSUIN300186MICRO0147602</t>
  </si>
  <si>
    <t>PSUIN300151MICRO0136499</t>
  </si>
  <si>
    <t>PSUIN300291MICRO0132933</t>
  </si>
  <si>
    <t>PSUIN300148MICRO0145340</t>
  </si>
  <si>
    <t>PSUIN300138MICRO0144692</t>
  </si>
  <si>
    <t>PSUIN300245MICRO0148722</t>
  </si>
  <si>
    <t>PSUIN30048MICRO0117652</t>
  </si>
  <si>
    <t>PSUIN300228MICRO0144492</t>
  </si>
  <si>
    <t>PSUIN30013MICRO0112692</t>
  </si>
  <si>
    <t>PSUIN300138MICRO0112499</t>
  </si>
  <si>
    <t>PSUIN30053MICRO0120666</t>
  </si>
  <si>
    <t>PSUIN300447MICRO0124374</t>
  </si>
  <si>
    <t>NBFCIN0001071</t>
  </si>
  <si>
    <t>NBFCIN000505</t>
  </si>
  <si>
    <t>NBFCIN0001636</t>
  </si>
  <si>
    <t>NBFCIN0001392</t>
  </si>
  <si>
    <t>NBFCIN000897</t>
  </si>
  <si>
    <t>NBFCIN0001831</t>
  </si>
  <si>
    <t>NBFCIN0001657</t>
  </si>
  <si>
    <t>NBFCIN000628</t>
  </si>
  <si>
    <t>NBFCIN000168</t>
  </si>
  <si>
    <t>NBFCIN0001868</t>
  </si>
  <si>
    <t>NBFCIN000725</t>
  </si>
  <si>
    <t>NBFCIN0001080</t>
  </si>
  <si>
    <t>NBFCIN0001845</t>
  </si>
  <si>
    <t>NBFCIN0002212R</t>
  </si>
  <si>
    <t>NBFCIN000330</t>
  </si>
  <si>
    <t>NBFCIN0002158</t>
  </si>
  <si>
    <t>NBFCIN00035</t>
  </si>
  <si>
    <t>NBFCIN0001045</t>
  </si>
  <si>
    <t>NBFCIN000442</t>
  </si>
  <si>
    <t>NBFCIN00095</t>
  </si>
  <si>
    <t>NBFCIN0001873</t>
  </si>
  <si>
    <t>NBFCIN0002194</t>
  </si>
  <si>
    <t>NBFCIN0001721</t>
  </si>
  <si>
    <t>NBFCIN000156</t>
  </si>
  <si>
    <t>NBFCIN00057</t>
  </si>
  <si>
    <t>NBFCIN0001583</t>
  </si>
  <si>
    <t>NBFCIN0001222</t>
  </si>
  <si>
    <t>NBFCIN000411</t>
  </si>
  <si>
    <t>NBFCIN000682</t>
  </si>
  <si>
    <t>NBFCIN0002043</t>
  </si>
  <si>
    <t>NBFCIN0001533D</t>
  </si>
  <si>
    <t>NBFCIN0001144</t>
  </si>
  <si>
    <t>NBFCIN000701G</t>
  </si>
  <si>
    <t>NBFCIN0002236</t>
  </si>
  <si>
    <t>NBFCIN0002352</t>
  </si>
  <si>
    <t>NBFCIN0002273</t>
  </si>
  <si>
    <t>NBFCIN0002373</t>
  </si>
  <si>
    <t>NBFCIN000562</t>
  </si>
  <si>
    <t>NBFCIN0001757</t>
  </si>
  <si>
    <t>PVT00MICRO67</t>
  </si>
  <si>
    <t>PVT00MICRO47</t>
  </si>
  <si>
    <t>PVT00MICRO89</t>
  </si>
  <si>
    <t>PVT00MICRO14</t>
  </si>
  <si>
    <t>PVT00MICRO44</t>
  </si>
  <si>
    <t>PVT00MICRO50</t>
  </si>
  <si>
    <t>PVT00MICRO33P</t>
  </si>
  <si>
    <t>PVT00MICRO72</t>
  </si>
  <si>
    <t>PVT00MICRO2</t>
  </si>
  <si>
    <t>PVT00MICRO74S</t>
  </si>
  <si>
    <t>PVT00MICRO56V</t>
  </si>
  <si>
    <t>PVT00MICRO60G</t>
  </si>
  <si>
    <t>PVT00MICRO16</t>
  </si>
  <si>
    <t>PVT00MICRO46</t>
  </si>
  <si>
    <t>PVT00MICRO17</t>
  </si>
  <si>
    <t>PVT00MICRO42I</t>
  </si>
  <si>
    <t>PVT00MICRO34</t>
  </si>
  <si>
    <t>PVT00MICRO36</t>
  </si>
  <si>
    <t>PVT00MICRO60N</t>
  </si>
  <si>
    <t>PVT00MICRO70</t>
  </si>
  <si>
    <t>PVT00MICRO25</t>
  </si>
  <si>
    <t>PVT00MICRO1351Q</t>
  </si>
  <si>
    <t>PVT00MICRO39Q</t>
  </si>
  <si>
    <t>PVT00MICRO91</t>
  </si>
  <si>
    <t>PVT00MICRO33</t>
  </si>
  <si>
    <t>PVT00MICROV1643</t>
  </si>
  <si>
    <t>PVT00MICROV963</t>
  </si>
  <si>
    <t>PVT00MICROV2483</t>
  </si>
  <si>
    <t>PVT00MICROV1701</t>
  </si>
  <si>
    <t>PVT00MICROV303</t>
  </si>
  <si>
    <t>PVT00MICROV1486</t>
  </si>
  <si>
    <t>PVT00MICROV1043</t>
  </si>
  <si>
    <t>PVT00MICROV2072</t>
  </si>
  <si>
    <t>PVT00MICROV763</t>
  </si>
  <si>
    <t>PVT00MICROV2116</t>
  </si>
  <si>
    <t>PVT00MICROV24</t>
  </si>
  <si>
    <t>PVT00MICROV2420</t>
  </si>
  <si>
    <t>PVT00MICROV1792</t>
  </si>
  <si>
    <t>PSUIN300118MICRO0122155</t>
  </si>
  <si>
    <t>PSUIN30018MICRO0122183</t>
  </si>
  <si>
    <t>PSUIN30019MICRO012270</t>
  </si>
  <si>
    <t>PSUIN300116MICRO016915</t>
  </si>
  <si>
    <t>PSUIN300354MICRO015840</t>
  </si>
  <si>
    <t>PSUIN300395MICRO0134704</t>
  </si>
  <si>
    <t>PSUIN300480MICRO0130097</t>
  </si>
  <si>
    <t>PSUIN300372MICRO0147262</t>
  </si>
  <si>
    <t>PSUIN300262MICRO0114299</t>
  </si>
  <si>
    <t>PSUIN30094MICRO0111559</t>
  </si>
  <si>
    <t>PSUIN300247MICRO015857</t>
  </si>
  <si>
    <t>PSUIN300450MICRO0116031</t>
  </si>
  <si>
    <t>PSUIN300215MICRO0127292</t>
  </si>
  <si>
    <t>PSUIN300107MICRO0116041</t>
  </si>
  <si>
    <t>PSUIN30083MICRO015524</t>
  </si>
  <si>
    <t>PSUIN300295MICRO0118399</t>
  </si>
  <si>
    <t>PSUIN300267MICRO0146423</t>
  </si>
  <si>
    <t>PSUIN300402MICRO0141073</t>
  </si>
  <si>
    <t>PSUIN300223MICRO0135990</t>
  </si>
  <si>
    <t>PSUIN300138MICRO0141922</t>
  </si>
  <si>
    <t>PSUIN300282MICRO0137145</t>
  </si>
  <si>
    <t>PSUIN300178MICRO0130504</t>
  </si>
  <si>
    <t>PSUIN30061MICRO0143813</t>
  </si>
  <si>
    <t>PSUIN300160MICRO0145517</t>
  </si>
  <si>
    <t>PSUIN300109MICRO0131946</t>
  </si>
  <si>
    <t>PSUIN30058MICRO018500</t>
  </si>
  <si>
    <t>PSUIN300116MICRO0140135</t>
  </si>
  <si>
    <t>PSUIN300192MICRO0113878</t>
  </si>
  <si>
    <t>PSUIN300460MICRO0129416</t>
  </si>
  <si>
    <t>PSUIN300277MICRO0114531</t>
  </si>
  <si>
    <t>PSUIN300377MICRO0134874</t>
  </si>
  <si>
    <t>PSUIN30095MICRO0110530</t>
  </si>
  <si>
    <t>PSUIN300353MICRO0122146</t>
  </si>
  <si>
    <t>PSUIN300114MICRO0134785</t>
  </si>
  <si>
    <t>PSUIN300366MICRO0130357</t>
  </si>
  <si>
    <t>PSUIN30093MICRO0147589</t>
  </si>
  <si>
    <t>PSUIN300385MICRO0120079</t>
  </si>
  <si>
    <t>PSUIN30094MICRO0149894</t>
  </si>
  <si>
    <t>PSUIN300334MICRO019530</t>
  </si>
  <si>
    <t>PSUIN300136MICRO014086</t>
  </si>
  <si>
    <t>NBFCIN119AUTO12878</t>
  </si>
  <si>
    <t>NBFCIN499AUTO15451</t>
  </si>
  <si>
    <t>IC00392AUL18053</t>
  </si>
  <si>
    <t>IC006AUL48638</t>
  </si>
  <si>
    <t>IC00443AUL30567</t>
  </si>
  <si>
    <t>PSUNAUTO465LOA27542</t>
  </si>
  <si>
    <t>PSUN20CC1669</t>
  </si>
  <si>
    <t>NBFCINCCL30AA01456</t>
  </si>
  <si>
    <t>NBFCINCCL30AA022480</t>
  </si>
  <si>
    <t>NBFCINCCL30AA04466</t>
  </si>
  <si>
    <t>NBFCINCCL30AA0259</t>
  </si>
  <si>
    <t>NBFCIN010CCL60</t>
  </si>
  <si>
    <t>NBFCINCCL30AA09125</t>
  </si>
  <si>
    <t>NBFCINCCL30AA01168</t>
  </si>
  <si>
    <t>NBFCINCCL30AA02578</t>
  </si>
  <si>
    <t>NBFCINCCL30AA016803</t>
  </si>
  <si>
    <t>PVTN41CCL2216</t>
  </si>
  <si>
    <t>NBFCINCCL30AA019997</t>
  </si>
  <si>
    <t>NBFCINCCL30AA0631</t>
  </si>
  <si>
    <t>PVTN13CCL4733</t>
  </si>
  <si>
    <t>PVTN99CCL1739</t>
  </si>
  <si>
    <t>NBFCIN010CCL91</t>
  </si>
  <si>
    <t>IC020CCL54</t>
  </si>
  <si>
    <t>PVTN95CCL8036</t>
  </si>
  <si>
    <t>PVTN37CCL10989</t>
  </si>
  <si>
    <t>IC020CCL30</t>
  </si>
  <si>
    <t>PVTN7CCL3079</t>
  </si>
  <si>
    <t>PVTN79CCL584</t>
  </si>
  <si>
    <t>PVTN77CCL4873</t>
  </si>
  <si>
    <t>IC020CCL66</t>
  </si>
  <si>
    <t>IC020CCL85</t>
  </si>
  <si>
    <t>IC020CCL24</t>
  </si>
  <si>
    <t>PVTN49CCL8555</t>
  </si>
  <si>
    <t>PVTN10CCL9051</t>
  </si>
  <si>
    <t>PSUN32CC8180</t>
  </si>
  <si>
    <t>IC020CCL36</t>
  </si>
  <si>
    <t>IC020CCL64</t>
  </si>
  <si>
    <t>IC020CCL222</t>
  </si>
  <si>
    <t>PVTN52CCL7710</t>
  </si>
  <si>
    <t>PSUN37CC3716</t>
  </si>
  <si>
    <t>IC020CCL71</t>
  </si>
  <si>
    <t>PVTN71CCL1503</t>
  </si>
  <si>
    <t>IC020CCL58</t>
  </si>
  <si>
    <t>IC020CCL80</t>
  </si>
  <si>
    <t>PVTN98CCL4524</t>
  </si>
  <si>
    <t>PVTN22CCL3484</t>
  </si>
  <si>
    <t>IC020CCL65Q</t>
  </si>
  <si>
    <t>IC020CCL67F</t>
  </si>
  <si>
    <t>PSUN15CC10633</t>
  </si>
  <si>
    <t>IC020CCL65</t>
  </si>
  <si>
    <t>PSUN94CC775</t>
  </si>
  <si>
    <t>IC020CCL59</t>
  </si>
  <si>
    <t>NBFCIN101TWL2798</t>
  </si>
  <si>
    <t>NBFCIN156TWL6313</t>
  </si>
  <si>
    <t>NBFCIN226TWL5549</t>
  </si>
  <si>
    <t>NBFCIN254TWL7281</t>
  </si>
  <si>
    <t>NBFCIN330TWL8219</t>
  </si>
  <si>
    <t>NBFCIN369TWL10751</t>
  </si>
  <si>
    <t>NBFCIN465TWL5745</t>
  </si>
  <si>
    <t>NBFCIN489TWL7269</t>
  </si>
  <si>
    <t>NBFCIN59TWL5562</t>
  </si>
  <si>
    <t>NBFCIN92TWL6031</t>
  </si>
  <si>
    <t>PVT10TWL11859</t>
  </si>
  <si>
    <t>PVT299TWL1584</t>
  </si>
  <si>
    <t>Row Labels</t>
  </si>
  <si>
    <t>Grand Total</t>
  </si>
  <si>
    <t>Sum of Original Loan size</t>
  </si>
  <si>
    <t>(All)</t>
  </si>
  <si>
    <t>Count of Loan Id</t>
  </si>
  <si>
    <t>PVT</t>
  </si>
  <si>
    <t>PSU</t>
  </si>
  <si>
    <t>What is the ratio of Retail loan value given by private bank to that of PSU bank in</t>
  </si>
  <si>
    <t>FY21?</t>
  </si>
  <si>
    <t>What is the growth percentage between FY19-20 in servicing commercial loans by</t>
  </si>
  <si>
    <t>Private banks (in terms of loan value)? (Absolute value – 2D)</t>
  </si>
  <si>
    <t xml:space="preserve">** COMMERSIAL LOAN </t>
  </si>
  <si>
    <t>* BY PRIVATE BANK</t>
  </si>
  <si>
    <t>FY 19-20</t>
  </si>
  <si>
    <t>SOLM=</t>
  </si>
  <si>
    <t>Average of Original Loan size</t>
  </si>
  <si>
    <t>What is the difference in the average microfinance loan taken from NBFCs between</t>
  </si>
  <si>
    <t>FY20 and FY21? (Absolute value - INT)</t>
  </si>
  <si>
    <t>AVG</t>
  </si>
  <si>
    <t xml:space="preserve">MICROFINANCE </t>
  </si>
  <si>
    <t>FIFF IN NBFC</t>
  </si>
  <si>
    <t>ABS</t>
  </si>
  <si>
    <t>What is the average credit card borrowings of Males in FY20?</t>
  </si>
  <si>
    <t>What is the percentage difference in no. of credit card transactions between males and</t>
  </si>
  <si>
    <t>females across all years?</t>
  </si>
  <si>
    <t>MALE ALL YEARS</t>
  </si>
  <si>
    <t>FEMALE ALL YEARS</t>
  </si>
  <si>
    <t>FEMALE</t>
  </si>
  <si>
    <t>MALE</t>
  </si>
  <si>
    <t>DIFFERENCE</t>
  </si>
  <si>
    <t>TOTAL</t>
  </si>
  <si>
    <t>%</t>
  </si>
  <si>
    <t xml:space="preserve">WAT IS THE PERCENTAGE OF NEW BORROWER IN RETAIL CATEGORY </t>
  </si>
  <si>
    <t>IN **FY21 AS COMPARED TO FY20</t>
  </si>
  <si>
    <t>Count of Type of Loan</t>
  </si>
  <si>
    <t>Who is the lender who gave out the highest average commercial loans to Women in</t>
  </si>
  <si>
    <t>FY19 (in terms of loan value)? (STRING)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</si>
</sst>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3" borderId="0" xfId="0" applyNumberFormat="1" applyFill="1"/>
    <xf numFmtId="0" fontId="0" fillId="3" borderId="0" xfId="0" applyFill="1"/>
    <xf numFmtId="0" fontId="1" fillId="2" borderId="3" xfId="0" applyNumberFormat="1" applyFont="1" applyFill="1" applyBorder="1"/>
    <xf numFmtId="0" fontId="1" fillId="4" borderId="3" xfId="0" applyNumberFormat="1" applyFont="1" applyFill="1" applyBorder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1021080</xdr:colOff>
      <xdr:row>26</xdr:row>
      <xdr:rowOff>68580</xdr:rowOff>
    </xdr:from>
    <xdr:to>
      <xdr:col>8</xdr:col>
      <xdr:colOff>65634</xdr:colOff>
      <xdr:row>39</xdr:row>
      <xdr:rowOff>6038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F178D-3257-2427-3EFF-BD7E2FF3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" y="4823460"/>
          <a:ext cx="6192114" cy="23148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han harish" refreshedDate="45476.304714351849" createdVersion="8" refreshedVersion="8" minRefreshableVersion="3" recordCount="2240" xr:uid="{C4B23B8F-7867-4089-B8DA-3D29DB59226D}">
  <cacheSource type="worksheet">
    <worksheetSource ref="A1:L2241" sheet="DATASET"/>
  </cacheSource>
  <cacheFields count="12">
    <cacheField name="Loan Id" numFmtId="0">
      <sharedItems count="2204">
        <s v="NBFCIN000COML267"/>
        <s v="NBFCIN000COML629"/>
        <s v="NBFCIN000COML127"/>
        <s v="NBFCIN000COML461"/>
        <s v="PVT00COM187"/>
        <s v="PVT00COM24"/>
        <s v="PSUIN300133MICRO0133812"/>
        <s v="PSUIN300310MICRO0120344"/>
        <s v="PSUIN300103MICRO0128779"/>
        <s v="NBFCIN0001173"/>
        <s v="NBFCIN0001706"/>
        <s v="NBFCIN0001153C"/>
        <s v="NBFCIN000636"/>
        <s v="NBFCIN0002049"/>
        <s v="NBFCIN000312"/>
        <s v="NBFCIN0001970"/>
        <s v="NBFCIN0001223"/>
        <s v="NBFCIN000316"/>
        <s v="NBFCIN000210I"/>
        <s v="NBFCIN000548"/>
        <s v="NBFCIN000642"/>
        <s v="NBFCIN0001344"/>
        <s v="NBFCIN0001296"/>
        <s v="NBFCIN0002404"/>
        <s v="NBFCIN0001390"/>
        <s v="NBFCIN0001567"/>
        <s v="NBFCIN0002289"/>
        <s v="NBFCIN000147H"/>
        <s v="NBFCIN0001641"/>
        <s v="NBFCIN0002361"/>
        <s v="NBFCIN000231"/>
        <s v="NBFCIN000875S"/>
        <s v="NBFCIN0001516"/>
        <s v="NBFCIN000962"/>
        <s v="NBFCIN0002481"/>
        <s v="NBFCIN0001760"/>
        <s v="NBFCIN0001826"/>
        <s v="PVT00MICROV2430"/>
        <s v="PVT00MICROV311"/>
        <s v="PVT00MICROV190"/>
        <s v="PVT00MICROV592"/>
        <s v="PVT00MICROV1974"/>
        <s v="PVT00MICROV392"/>
        <s v="PVT00MICROV156"/>
        <s v="PVT00MICROV2333"/>
        <s v="PVT00MICROV359"/>
        <s v="PVT00MICROV800"/>
        <s v="PVT00MICROV435"/>
        <s v="PVT00MICROV1408"/>
        <s v="PVT00MICROV309"/>
        <s v="PVT00MICROV812"/>
        <s v="PVT00MICROV1082"/>
        <s v="PVT00MICROV2296"/>
        <s v="PVT00MICROV2368"/>
        <s v="PVT00MICROV619"/>
        <s v="PVT00MICROV191"/>
        <s v="PVT00MICROV64"/>
        <s v="PVT00MICROV828"/>
        <s v="PVT00MICROV1813"/>
        <s v="PVT00MICROV2091"/>
        <s v="PVT00MICROV856"/>
        <s v="PVT00MICROV99"/>
        <s v="PVT00MICROV1005"/>
        <s v="PVT00MICROV1126"/>
        <s v="PVT00MICROV386"/>
        <s v="PVT00MICROV2407"/>
        <s v="PVT00MICROV1984"/>
        <s v="PVT00MICROV451"/>
        <s v="PSUIN30038MICRO0119334"/>
        <s v="PSUIN300129MICRO012526"/>
        <s v="PSUIN300417MICRO0131208"/>
        <s v="PSUIN30031MICRO017297"/>
        <s v="PSUIN30092MICRO0131165"/>
        <s v="PSUIN30039MICRO0129599"/>
        <s v="PSUIN300352MICRO0137901"/>
        <s v="PSUIN300246MICRO0128777"/>
        <s v="PSUIN300430MICRO0119195"/>
        <s v="PSUIN300121MICRO0120137"/>
        <s v="PSUIN300242MICRO0129714"/>
        <s v="PSUIN300336MICRO012698"/>
        <s v="PSUIN300130MICRO0128084"/>
        <s v="PSUIN300406MICRO0145857"/>
        <s v="PSUIN300213MICRO01513"/>
        <s v="PSUIN30019MICRO01216"/>
        <s v="PSUIN300451MICRO0127974"/>
        <s v="PSUIN300125MICRO0110670"/>
        <s v="PSUIN300354MICRO0143454"/>
        <s v="PSUIN300350MICRO0125880"/>
        <s v="PSUIN300183MICRO0133897"/>
        <s v="PSUIN300107MICRO0149619"/>
        <s v="PSUIN300402MICRO0147725"/>
        <s v="PSUIN300135MICRO0124110"/>
        <s v="PSUIN300482MICRO0126756"/>
        <s v="PSUIN300215MICRO0123935"/>
        <s v="PSUIN300479MICRO0139911"/>
        <s v="PSUIN300134MICRO0122820"/>
        <s v="PSUIN300254MICRO0121923"/>
        <s v="PSUIN30022MICRO0126148"/>
        <s v="PSUIN30074MICRO0143247"/>
        <s v="PSUIN300494MICRO0136341"/>
        <s v="PSUIN300347MICRO0115484"/>
        <s v="PSUIN300180MICRO012810"/>
        <s v="PSUIN300339MICRO0123314"/>
        <s v="PSUIN300498MICRO0137756"/>
        <s v="PSUIN300290MICRO0110662"/>
        <s v="PSUIN30026MICRO0117869"/>
        <s v="PSUIN30031MICRO0127085"/>
        <s v="PSUIN300467MICRO019486"/>
        <s v="PSUIN300129MICRO014876"/>
        <s v="PSUIN300133MICRO0135237"/>
        <s v="PSUIN300222MICRO0128963"/>
        <s v="PSUIN300191MICRO0130009"/>
        <s v="PSUIN300296MICRO0111980"/>
        <s v="PSUIN300273MICRO0116111"/>
        <s v="PSUIN300349MICRO0128109"/>
        <s v="PSUIN30049MICRO0118298"/>
        <s v="PSUIN300139MICRO017379"/>
        <s v="PSUIN30023MICRO0112061"/>
        <s v="PSUIN300403MICRO0138246"/>
        <s v="PSUIN30096MICRO013607"/>
        <s v="PSUIN300326MICRO0122629"/>
        <s v="NBFCIN301AUTOCV20207"/>
        <s v="NBFCIN301AUTO20107"/>
        <s v="NBFCIN1612AUTO35553A"/>
        <s v="NBFCIN201AAUTO20107"/>
        <s v="IC00213AUL11294"/>
        <s v="PSUNAUTO263LOA46763"/>
        <s v="PSUNAUTO489LOA24271"/>
        <s v="PVTN29CCL10461"/>
        <s v="PSUN89CC11836"/>
        <s v="PVTN76CCL8842"/>
        <s v="PVTN81CCL10483"/>
        <s v="PVTN31CCL9013"/>
        <s v="PVTN47CCL950"/>
        <s v="PVTN69CCL165"/>
        <s v="PVTN86CCL6938"/>
        <s v="PSUN14CC11718"/>
        <s v="PSUN23CC7009"/>
        <s v="PVTN40CCL8541"/>
        <s v="NBFCINCC30009763"/>
        <s v="PSUN22CC9441"/>
        <s v="NBFCINCC30008539"/>
        <s v="NBFCINCC30003164"/>
        <s v="PVTN69CCL8727"/>
        <s v="NBFCINCC30007378"/>
        <s v="NBFCINCC30004825"/>
        <s v="PVTN92CCL3385"/>
        <s v="PVTN64CCL5018"/>
        <s v="NBFCINCC300010805"/>
        <s v="NBFCINCC30001392"/>
        <s v="PSUN50CC2867"/>
        <s v="PVTN22CCL4849"/>
        <s v="PVTN97CCL1381"/>
        <s v="NBFCINCC30002069"/>
        <s v="PVTN54CCL8390"/>
        <s v="PVTN12CCL3570"/>
        <s v="PVTN30CCL6667"/>
        <s v="PSUN68CC4636"/>
        <s v="PVTN48CCL3172"/>
        <s v="NBFCINCC30002969"/>
        <s v="PVTN56CCL1841"/>
        <s v="PVTN57CCL2946"/>
        <s v="PSUN61CC2716"/>
        <s v="NBFCINCC30004693"/>
        <s v="PVTN76CCL12301"/>
        <s v="NBFCIN060TWL13O"/>
        <s v="NBFCIN060TWL23"/>
        <s v="NBFCIN060TWL35"/>
        <s v="NBFCIN060TWL42"/>
        <s v="NBFCIN162TWL3880"/>
        <s v="NBFCIN145TWL10111"/>
        <s v="NBFCIN329TWL5761"/>
        <s v="NBFCIN252TWL826"/>
        <s v="NBFCIN300TWL577"/>
        <s v="IC0700TWL635"/>
        <s v="IC0700TWL76"/>
        <s v="PVTN318TWL4524"/>
        <s v="PVTN48TWL8361"/>
        <s v="PVTN454TWL1147"/>
        <s v="PVTN441TWL10842"/>
        <s v="PVTN202TWL10315"/>
        <s v="PVTN120TWL3742"/>
        <s v="PVTN210TWL8039"/>
        <s v="PVTN335TWL7168"/>
        <s v="PVTN340TWL7109"/>
        <s v="PVTN352TWL317"/>
        <s v="PVTN411TWL1970"/>
        <s v="PVTN45TWL5558"/>
        <s v="PVTN51TWL9984"/>
        <s v="NBFCIN000COML690"/>
        <s v="PVT00COM142"/>
        <s v="PVT00COM183"/>
        <s v="PVT00COM44"/>
        <s v="PVT00COM54"/>
        <s v="NBFCIN0001762"/>
        <s v="NBFCIN0001013"/>
        <s v="NBFCIN0002052T"/>
        <s v="NBFCIN0001142"/>
        <s v="NBFCIN0002052"/>
        <s v="NBFCIN000264"/>
        <s v="NBFCIN000187"/>
        <s v="NBFCIN000433"/>
        <s v="NBFCIN0002116"/>
        <s v="NBFCIN000680"/>
        <s v="NBFCIN0002064O"/>
        <s v="NBFCIN000212"/>
        <s v="NBFCIN00021"/>
        <s v="NBFCIN000582"/>
        <s v="NBFCIN0002235"/>
        <s v="NBFCIN0002241"/>
        <s v="NBFCIN0001287"/>
        <s v="NBFCIN000576"/>
        <s v="NBFCIN00084"/>
        <s v="NBFCIN0002202"/>
        <s v="NBFCIN0002252"/>
        <s v="NBFCIN000797"/>
        <s v="NBFCIN000802"/>
        <s v="NBFCIN0001413"/>
        <s v="NBFCIN000518"/>
        <s v="NBFCIN0002270"/>
        <s v="NBFCIN000848"/>
        <s v="NBFCIN000854"/>
        <s v="NBFCIN0002258"/>
        <s v="NBFCIN0002417"/>
        <s v="NBFCIN000277"/>
        <s v="NBFCIN0001100"/>
        <s v="NBFCIN0001098"/>
        <s v="NBFCIN000425"/>
        <s v="NBFCIN000400"/>
        <s v="NBFCIN000998S"/>
        <s v="NBFCIN000323"/>
        <s v="NBFCIN000401"/>
        <s v="NBFCIN000411W"/>
        <s v="NBFCIN000489"/>
        <s v="NBFCIN000283"/>
        <s v="PVT00MICROV635"/>
        <s v="PVT00MICROV1351"/>
        <s v="PVT00MICROV2320"/>
        <s v="PVT00MICROV2194"/>
        <s v="PVT00MICROV503"/>
        <s v="PVT00MICROV1310"/>
        <s v="PVT00MICROV1524"/>
        <s v="PVT00MICROV2100"/>
        <s v="PVT00MICROV254"/>
        <s v="PVT00MICROV750"/>
        <s v="PVT00MICROV154"/>
        <s v="PVT00MICROV582"/>
        <s v="PVT00MICROV1845"/>
        <s v="PVT00MICROV352"/>
        <s v="PVT00MICROV965"/>
        <s v="PVT00MICROV535"/>
        <s v="PVT00MICROV760"/>
        <s v="PVT00MICROV1229"/>
        <s v="PVT00MICROV2074"/>
        <s v="PVT00MICROV494"/>
        <s v="PVT00MICROV1058"/>
        <s v="PVT00MICROV1267"/>
        <s v="PVT00MICROV1375"/>
        <s v="PVT00MICROV178"/>
        <s v="PVT00MICROV702"/>
        <s v="PVT00MICROV140"/>
        <s v="PVT00MICROV433"/>
        <s v="PVT00MICROV631"/>
        <s v="PVT00MICROV1753"/>
        <s v="PVT00MICROV2438"/>
        <s v="PVT00MICROV742"/>
        <s v="PVT00MICROV1717"/>
        <s v="PVT00MICROV2009"/>
        <s v="PVT00MICROV475"/>
        <s v="PVT00MICROV149"/>
        <s v="PVT00MICROV1026"/>
        <s v="PVT00MICROV1355"/>
        <s v="PVT00MICROV1210"/>
        <s v="PVT00MICROV2022"/>
        <s v="PVT00MICROV222"/>
        <s v="PVT00MICROV620"/>
        <s v="PVT00MICROV1923"/>
        <s v="PSUIN300406MICRO0142879"/>
        <s v="PSUIN30055MICRO0131386"/>
        <s v="PSUIN300366MICRO0125281"/>
        <s v="PSUIN300180MICRO0121135"/>
        <s v="PSUIN300265MICRO0113671"/>
        <s v="PSUIN300450MICRO0146162"/>
        <s v="PSUIN300306MICRO0139456"/>
        <s v="PSUIN300188MICRO0131077"/>
        <s v="PSUIN300123MICRO0112440"/>
        <s v="PSUIN300106MICRO0121145"/>
        <s v="PSUIN300278MICRO0148997"/>
        <s v="PSUIN300470MICRO0115463"/>
        <s v="PSUIN300256MICRO0122851"/>
        <s v="PSUIN300104MICRO0124536"/>
        <s v="PSUIN300384MICRO0113339"/>
        <s v="PSUIN300168MICRO0130454"/>
        <s v="PSUIN3006MICRO0143727"/>
        <s v="PSUIN300204MICRO0115324"/>
        <s v="PSUIN30035MICRO0122526"/>
        <s v="PSUIN30033MICRO0122769"/>
        <s v="PSUIN30074MICRO0110131"/>
        <s v="PSUIN300375MICRO0132435"/>
        <s v="PSUIN300168MICRO0127967"/>
        <s v="PSUIN30070MICRO0138572"/>
        <s v="PSUIN300320MICRO0116988"/>
        <s v="PSUIN30046MICRO0113568"/>
        <s v="PSUIN300188MICRO0111044"/>
        <s v="PSUIN300347MICRO0116995"/>
        <s v="PSUIN300305MICRO0141645"/>
        <s v="PSUIN300271MICRO0110637"/>
        <s v="PSUIN300321MICRO0133490"/>
        <s v="PSUIN300492MICRO0132143"/>
        <s v="PSUIN300152MICRO0111794"/>
        <s v="PSUIN30069MICRO011037"/>
        <s v="PSUIN300193MICRO0148158"/>
        <s v="PSUIN30035MICRO0144524"/>
        <s v="PSUIN30033MICRO0132730"/>
        <s v="PSUIN300159MICRO0146456"/>
        <s v="PSUIN300179MICRO018185"/>
        <s v="PSUIN300427MICRO012230"/>
        <s v="PSUIN30022MICRO0148725"/>
        <s v="PSUIN300445MICRO0111982"/>
        <s v="PSUIN300432MICRO0115547"/>
        <s v="PSUIN300188MICRO0113059"/>
        <s v="PSUIN300316MICRO0110032"/>
        <s v="PSUIN300240MICRO0121916"/>
        <s v="PSUIN30053MICRO0144365"/>
        <s v="PSUIN30018MICRO012461"/>
        <s v="PSUIN300278MICRO014963"/>
        <s v="PSUIN300327MICRO0121207"/>
        <s v="PSUIN300494MICRO0124941"/>
        <s v="PSUIN300116MICRO0140197"/>
        <s v="PSUIN300467MICRO0118822"/>
        <s v="PSUIN300456MICRO0122068"/>
        <s v="PSUIN300156MICRO0137207"/>
        <s v="PSUIN30067MICRO015771"/>
        <s v="PSUIN300201MICRO0111625"/>
        <s v="IC00484AUL49685"/>
        <s v="IC00296AUL8201"/>
        <s v="PSUNAUTO92LOA12891"/>
        <s v="PVTN96CCL6955"/>
        <s v="PSUN46CC6563"/>
        <s v="PVTN75CCL8428"/>
        <s v="PVTN67CCL9866"/>
        <s v="PVTN59CCL11392"/>
        <s v="PVTN68CCL8092"/>
        <s v="NBFCINCC30ZA01974"/>
        <s v="PVTN34CCL467"/>
        <s v="PVTN24CCL2633"/>
        <s v="PSUN90CC7699"/>
        <s v="PVTN49CCL4676"/>
        <s v="PVTN49CCL7713"/>
        <s v="PVTN73CCL3892"/>
        <s v="NBFCINCC30ZA011381"/>
        <s v="PVTN92CCL5528"/>
        <s v="PVTN82CCL3936"/>
        <s v="PVTN93CCL6126"/>
        <s v="PVTN8CCL4712"/>
        <s v="PVTN88CCL11342"/>
        <s v="NBFCINCC30ZA010395"/>
        <s v="PVTN41CCL1342"/>
        <s v="PSUN68CC3641"/>
        <s v="PVTN85CCL5390"/>
        <s v="PVTN82CCL10790"/>
        <s v="PSUN20CC6492"/>
        <s v="PVTN77CCL2358"/>
        <s v="PVTN3CCL8414"/>
        <s v="PVTN14CCL5081"/>
        <s v="PSUN84CC10475"/>
        <s v="PSUN72CC5448"/>
        <s v="NBFCIN060TWL33"/>
        <s v="NBFCIN297TWL205"/>
        <s v="NBFCIN190TWL12231"/>
        <s v="NBFCIN142TWL4762"/>
        <s v="NBFCIN280TWL6461"/>
        <s v="NBFCIN130TWL12056"/>
        <s v="NBFCIN391TWL3083"/>
        <s v="NBFCIN376TWL6667"/>
        <s v="NBFCIN117TWL9602"/>
        <s v="IC0700TWL9"/>
        <s v="PVTN361TWL1880"/>
        <s v="PVTN292TWL11998"/>
        <s v="PVTN282TWL3600"/>
        <s v="PVTN44TWL2038"/>
        <s v="PVTN167TWL6030"/>
        <s v="PVTN204TWL5598"/>
        <s v="PVTN255TWL52"/>
        <s v="PVTN278TWL2243"/>
        <s v="PVTN313TWL4804"/>
        <s v="PVTN325TWL8020"/>
        <s v="PVTN339TWL3012"/>
        <s v="PVTN359TWL1195"/>
        <s v="PVTN416TWL5702"/>
        <s v="PVTN48TWL7199"/>
        <s v="PVTN54TWL10688"/>
        <s v="PVTN66TWL6771"/>
        <s v="PSUN148TWL6395"/>
        <s v="NBFCIN000COML350"/>
        <s v="NBFCIN000COML414"/>
        <s v="NBFCIN000COML387"/>
        <s v="PVT00COM100"/>
        <s v="PVT00COM172"/>
        <s v="PSUIN300262MICRO0136407"/>
        <s v="PSUIN30062MICRO0139175"/>
        <s v="PSUIN30048MICRO0138254"/>
        <s v="NBFCIN0001007"/>
        <s v="NBFCIN0001037"/>
        <s v="NBFCIN0001138"/>
        <s v="NBFCIN0001040"/>
        <s v="NBFCIN0002026"/>
        <s v="NBFCIN0002033"/>
        <s v="NBFCIN0001119"/>
        <s v="NBFCIN0002036"/>
        <s v="NBFCIN0001974K"/>
        <s v="NBFCIN0001046"/>
        <s v="NBFCIN0001240"/>
        <s v="NBFCIN0001246"/>
        <s v="NBFCIN0002063"/>
        <s v="NBFCIN0002173"/>
        <s v="NBFCIN0002196"/>
        <s v="NBFCIN0002197"/>
        <s v="NBFCIN0001352"/>
        <s v="NBFCIN0001448"/>
        <s v="NBFCIN0001419"/>
        <s v="NBFCIN0001055W"/>
        <s v="NBFCIN0001351"/>
        <s v="NBFCIN0001717"/>
        <s v="NBFCIN0001550"/>
        <s v="NBFCIN0001666"/>
        <s v="NBFCIN0001456"/>
        <s v="NBFCIN0002344"/>
        <s v="NBFCIN000940"/>
        <s v="NBFCIN0001579"/>
        <s v="NBFCIN0001099"/>
        <s v="NBFCIN0001859"/>
        <s v="NBFCIN0001733"/>
        <s v="NBFCIN000440"/>
        <s v="NBFCIN000498"/>
        <s v="NBFCIN0002445"/>
        <s v="NBFCIN000296L"/>
        <s v="PVT00MICROV2285"/>
        <s v="PVT00MICROV1751"/>
        <s v="PVT00MICROV525"/>
        <s v="PVT00MICROV1396"/>
        <s v="PVT00MICROV1433"/>
        <s v="PVT00MICROV1002"/>
        <s v="PVT00MICROV1946"/>
        <s v="PVT00MICROV1421"/>
        <s v="PVT00MICROV142"/>
        <s v="PVT00MICROV1959"/>
        <s v="PVT00MICROV53"/>
        <s v="PVT00MICROV1541"/>
        <s v="PVT00MICROV1294"/>
        <s v="PVT00MICROV2193"/>
        <s v="PVT00MICROV2040"/>
        <s v="PVT00MICROV1172"/>
        <s v="PVT00MICROV350"/>
        <s v="PVT00MICROV1361"/>
        <s v="PVT00MICROV2186"/>
        <s v="PVT00MICROV2210"/>
        <s v="PVT00MICROV403"/>
        <s v="PVT00MICROV799"/>
        <s v="PVT00MICROV2332"/>
        <s v="PVT00MICROV706"/>
        <s v="PVT00MICROV2282"/>
        <s v="PVT00MICROV1240"/>
        <s v="PVT00MICROV1085"/>
        <s v="PVT00MICROV685"/>
        <s v="PSUIN300269MICRO0115538"/>
        <s v="PSUIN300320MICRO013273"/>
        <s v="PSUIN300432MICRO0139496"/>
        <s v="PSUIN300309MICRO016086"/>
        <s v="PSUIN300421MICRO0110190"/>
        <s v="PSUIN300137MICRO0119975"/>
        <s v="PSUIN300215MICRO0130980"/>
        <s v="PSUIN300455MICRO0128991"/>
        <s v="PSUIN300352MICRO017779"/>
        <s v="PSUIN300468MICRO0113468"/>
        <s v="PSUIN300257MICRO0138670"/>
        <s v="PSUIN300499MICRO0121379"/>
        <s v="PSUIN300411MICRO0129650"/>
        <s v="PSUIN300232MICRO0135011"/>
        <s v="PSUIN300163MICRO018849"/>
        <s v="PSUIN300237MICRO0121650"/>
        <s v="PSUIN30021MICRO0121723"/>
        <s v="PSUIN300436MICRO0111834"/>
        <s v="PSUIN300117MICRO0142295"/>
        <s v="PSUIN300245MICRO0121104"/>
        <s v="PSUIN30019MICRO0129225"/>
        <s v="PSUIN300284MICRO0117225"/>
        <s v="PSUIN300161MICRO0125800"/>
        <s v="PSUIN300267MICRO0122105"/>
        <s v="PSUIN300104MICRO015074"/>
        <s v="PSUIN300156MICRO0115952"/>
        <s v="PSUIN300293MICRO013002"/>
        <s v="PSUIN300357MICRO0119259"/>
        <s v="PSUIN30054MICRO018614"/>
        <s v="PSUIN30088MICRO0137824"/>
        <s v="PSUIN300300MICRO0126398"/>
        <s v="PSUIN300427MICRO0123374"/>
        <s v="PSUIN300458MICRO015827"/>
        <s v="PSUIN3004MICRO0143704"/>
        <s v="PSUIN300415MICRO011385"/>
        <s v="PSUIN300308MICRO0131857"/>
        <s v="PSUIN300491MICRO0133765"/>
        <s v="PSUIN300381MICRO0126559"/>
        <s v="PSUIN300344MICRO0119884"/>
        <s v="PSUIN300494MICRO011249"/>
        <s v="PSUIN300373MICRO0112064"/>
        <s v="PSUIN300478MICRO0121328"/>
        <s v="PSUIN300425MICRO0143"/>
        <s v="PSUIN30096MICRO0129885"/>
        <s v="PSUIN300401MICRO0127802"/>
        <s v="PSUIN30056MICRO0115491"/>
        <s v="PSUIN300178MICRO0144745"/>
        <s v="PSUIN300273MICRO0113462"/>
        <s v="NBFCIN16AUTO35553AWQ"/>
        <s v="NBFCIN76AUTO13532"/>
        <s v="IC00160AUL15736"/>
        <s v="PSUNAUTO43LOA30031"/>
        <s v="PSUNAUTO249LOA40030"/>
        <s v="PSUNAUTO426LOA502"/>
        <s v="PVTN34CCL2947"/>
        <s v="PVTN59CCL454"/>
        <s v="PVTN48CCL4242"/>
        <s v="PVTN21CCL8995"/>
        <s v="PSUN30CC1185"/>
        <s v="PVTN56CCL3547"/>
        <s v="PSUN36CC5018"/>
        <s v="PVTN45CCL12002"/>
        <s v="PVTN54CCL5713"/>
        <s v="PVTN60CCL6092"/>
        <s v="PVTN48CCL7680"/>
        <s v="NBFCINCC30ZA07290"/>
        <s v="PVTN61CCL11796"/>
        <s v="PVTN84CCL6588"/>
        <s v="PVTN15CCL715"/>
        <s v="NBFCINCC30ZA04375"/>
        <s v="NBFCINCC30ZA012158"/>
        <s v="PVTN33CCL11216"/>
        <s v="PVTN41CCL11159"/>
        <s v="PSUN92CC8058"/>
        <s v="PSUN31CC7120"/>
        <s v="PSUN89CC8334"/>
        <s v="PSUN30CC6721"/>
        <s v="PVTN50CCL11797"/>
        <s v="PVTN33CCL3246"/>
        <s v="PVTN88CCL5262"/>
        <s v="NBFCINCC30ZA08834"/>
        <s v="PVTN8CCL7819"/>
        <s v="NBFCINCC30ZA01388"/>
        <s v="NBFCINCC30ZA01156"/>
        <s v="PVTN75CCL11967"/>
        <s v="NBFCINCC30ZA010993"/>
        <s v="PSUN34CC4755"/>
        <s v="PSUN62CC2940"/>
        <s v="PVTN83CCL8329"/>
        <s v="NBFCIN060TWL14"/>
        <s v="NBFCIN060TWL91"/>
        <s v="NBFCIN372TWL8864"/>
        <s v="NBFCIN499TWL3933"/>
        <s v="NBFCIN102TWL4887"/>
        <s v="NBFCIN230TWL8222"/>
        <s v="NBFCIN113TWL10154"/>
        <s v="NBFCIN216TWL11366"/>
        <s v="NBFCIN303TWL1196"/>
        <s v="NBFCIN136TWL5319"/>
        <s v="NBFCIN40TWL10907"/>
        <s v="NBFCIN377TWL11181"/>
        <s v="NBFCIN196TWL11337"/>
        <s v="NBFCIN438TWL3797"/>
        <s v="IC0700TWL15"/>
        <s v="IC0700TWL633"/>
        <s v="IC0700TWL64"/>
        <s v="PVTN345TWL10235"/>
        <s v="PVTN257TWL8524"/>
        <s v="PVTN187TWL2306"/>
        <s v="PVTN16TWL2657"/>
        <s v="PVTN346TWL12463"/>
        <s v="PVTN105TWL915"/>
        <s v="PVTN497TWL6724"/>
        <s v="PVTN180TWL8023"/>
        <s v="PVTN224TWL8271"/>
        <s v="PVTN234TWL3755"/>
        <s v="PVTN301TWL7612"/>
        <s v="PVTN318TWL11"/>
        <s v="PVTN349TWL3802"/>
        <s v="PVTN414TWL1131"/>
        <s v="PVTN471TWL11034"/>
        <s v="PVTN96TWL6240"/>
        <s v="NBFCIN000COML314"/>
        <s v="NBFCIN000COML65"/>
        <s v="NBFCIN000COML233"/>
        <s v="NBFCIN000COML434"/>
        <s v="PSUIN30072MICRO0132219"/>
        <s v="NBFCIN0001182"/>
        <s v="NBFCIN0001194"/>
        <s v="NBFCIN0001000"/>
        <s v="NBFCIN00030"/>
        <s v="NBFCIN0002027"/>
        <s v="NBFCIN0002031"/>
        <s v="NBFCIN000293"/>
        <s v="NBFCIN000191"/>
        <s v="NBFCIN0001916"/>
        <s v="NBFCIN0002022"/>
        <s v="NBFCIN000290L"/>
        <s v="NBFCIN0002470"/>
        <s v="NBFCIN0002493"/>
        <s v="NBFCIN000778"/>
        <s v="NBFCIN000739"/>
        <s v="NBFCIN0002200"/>
        <s v="NBFCIN000480"/>
        <s v="NBFCIN0001228"/>
        <s v="NBFCIN000208"/>
        <s v="NBFCIN0002243"/>
        <s v="NBFCIN000793"/>
        <s v="NBFCIN000798"/>
        <s v="NBFCIN0002210"/>
        <s v="NBFCIN0001330"/>
        <s v="NBFCIN000858Z"/>
        <s v="NBFCIN0002386Y"/>
        <s v="NBFCIN0001576"/>
        <s v="NBFCIN0002407"/>
        <s v="NBFCIN0001592"/>
        <s v="NBFCIN000473"/>
        <s v="NBFCIN000237"/>
        <s v="NBFCIN000971"/>
        <s v="NBFCIN0001857"/>
        <s v="NBFCIN000551"/>
        <s v="NBFCIN000303"/>
        <s v="NBFCIN0003H"/>
        <s v="NBFCIN000378"/>
        <s v="NBFCIN00047"/>
        <s v="NBFCIN000300D"/>
        <s v="PVT00MICROV1378"/>
        <s v="PVT00MICROV2083"/>
        <s v="PVT00MICROV2280"/>
        <s v="PVT00MICROV14"/>
        <s v="PVT00MICROV1747"/>
        <s v="PVT00MICROV1895"/>
        <s v="PVT00MICROV434"/>
        <s v="PVT00MICROV918"/>
        <s v="PVT00MICROV119"/>
        <s v="PVT00MICROV2278"/>
        <s v="PVT00MICROV2204"/>
        <s v="PVT00MICROV1027"/>
        <s v="PVT00MICROV1176"/>
        <s v="PVT00MICROV715"/>
        <s v="PVT00MICROV1281"/>
        <s v="PVT00MICROV2403"/>
        <s v="PVT00MICROV1298"/>
        <s v="PVT00MICROV1297"/>
        <s v="PVT00MICROV1305"/>
        <s v="PVT00MICROV936"/>
        <s v="PVT00MICROV598"/>
        <s v="PVT00MICROV1333"/>
        <s v="PVT00MICROV84"/>
        <s v="PVT00MICROV1132"/>
        <s v="PVT00MICROV1634"/>
        <s v="PVT00MICROV1344"/>
        <s v="PVT00MICROV684"/>
        <s v="PVT00MICROV787"/>
        <s v="PVT00MICROV1404"/>
        <s v="PVT00MICROV994"/>
        <s v="PVT00MICROV1274"/>
        <s v="PSUIN300244MICRO0113155"/>
        <s v="PSUIN300260MICRO0111727"/>
        <s v="PSUIN300476MICRO013677"/>
        <s v="PSUIN300208MICRO0126311"/>
        <s v="PSUIN300309MICRO0111725"/>
        <s v="PSUIN300453MICRO0128480"/>
        <s v="PSUIN30098MICRO0125099"/>
        <s v="PSUIN300204MICRO0140442"/>
        <s v="PSUIN300161MICRO0169"/>
        <s v="PSUIN300108MICRO0129761"/>
        <s v="PSUIN300401MICRO0137683"/>
        <s v="PSUIN300203MICRO016955"/>
        <s v="PSUIN300345MICRO0129377"/>
        <s v="PSUIN300476MICRO012263"/>
        <s v="PSUIN30022MICRO0126630"/>
        <s v="PSUIN300284MICRO014909"/>
        <s v="PSUIN300291MICRO0116272"/>
        <s v="PSUIN300403MICRO0129823"/>
        <s v="PSUIN30070MICRO0147659"/>
        <s v="PSUIN30098MICRO0121451"/>
        <s v="PSUIN300178MICRO0146765"/>
        <s v="PSUIN300422MICRO0121339"/>
        <s v="PSUIN30023MICRO0143170"/>
        <s v="PSUIN3007MICRO0140825"/>
        <s v="PSUIN300464MICRO0125721"/>
        <s v="PSUIN30036MICRO0126941"/>
        <s v="PSUIN300341MICRO0128469"/>
        <s v="PSUIN300382MICRO0139723"/>
        <s v="PSUIN300357MICRO0133063"/>
        <s v="PSUIN30041MICRO015277"/>
        <s v="PSUIN30062MICRO0128009"/>
        <s v="PSUIN300278MICRO0124396"/>
        <s v="PSUIN300444MICRO0122289"/>
        <s v="PSUIN300123MICRO0144707"/>
        <s v="PSUIN30073MICRO0149950"/>
        <s v="PSUIN300437MICRO019293"/>
        <s v="PSUIN300314MICRO01890"/>
        <s v="PSUIN300204MICRO0118571"/>
        <s v="PSUIN30053MICRO019040"/>
        <s v="PSUIN300296MICRO013264"/>
        <s v="PSUIN300486MICRO0116771"/>
        <s v="PSUIN300405MICRO0116045"/>
        <s v="PSUIN30036MICRO0127679"/>
        <s v="PSUIN30085MICRO0146159"/>
        <s v="PSUIN300109MICRO019030"/>
        <s v="PSUIN300338MICRO0138315"/>
        <s v="PSUIN300333MICRO018606"/>
        <s v="PSUIN300159MICRO0117393"/>
        <s v="PSUIN300354MICRO0149998"/>
        <s v="NBFCIN189AUTO32553A"/>
        <s v="NBFCIN48AUTO2424"/>
        <s v="NBFCIN242AUTO8492"/>
        <s v="NBFCIN20AUTO32153C"/>
        <s v="IC00483AUL16834"/>
        <s v="PVTN76CCL12101"/>
        <s v="NBFCINCCL30AA01248"/>
        <s v="NBFCINCCL30AA019239"/>
        <s v="PVTN9CCL3181"/>
        <s v="NBFCINCCL30AA010579"/>
        <s v="PSUN90CC10811"/>
        <s v="PVTN27CCL10743"/>
        <s v="PSUN97CC11956"/>
        <s v="PVTN49CCL558"/>
        <s v="PVTN98CCL11169"/>
        <s v="PVTN37CCL11736"/>
        <s v="PSUN29CC3627"/>
        <s v="NBFCINCCL30AA02783"/>
        <s v="PVTN46CCL2017"/>
        <s v="NBFCINCCL30AA019821"/>
        <s v="PVTN85CCL9330"/>
        <s v="NBFCINCCL30AA05529"/>
        <s v="PVTN79CCL4487"/>
        <s v="NBFCINCCL30AA011794"/>
        <s v="PVTN58CCL479"/>
        <s v="PVTN67CCL4466"/>
        <s v="NBFCINCCL30AA01683"/>
        <s v="PVTN70CCL904"/>
        <s v="PVTN47CCL10583"/>
        <s v="NBFCINCCL30AA02348"/>
        <s v="PVTN1CCL6541"/>
        <s v="PVTN44CCL11043"/>
        <s v="PVTN1CCL7477"/>
        <s v="PVTN46CCL466"/>
        <s v="PVTN71CCL11778"/>
        <s v="PVTN2CCL1861"/>
        <s v="NBFCINCCL30AA019569"/>
        <s v="NBFCINCCL30AA011680"/>
        <s v="PVTN39CCL10817"/>
        <s v="PVTN61CCL5103"/>
        <s v="NBFCINCCL30AA016936"/>
        <s v="NBFCIN060TWL13"/>
        <s v="NBFCIN060TWL92"/>
        <s v="NBFCIN060TWL96"/>
        <s v="NBFCIN95TWL9547"/>
        <s v="NBFCIN88TWL2067"/>
        <s v="NBFCIN0TWL4989"/>
        <s v="NBFCIN440TWL8886"/>
        <s v="NBFCIN80TWL12299"/>
        <s v="NBFCIN240TWL1143"/>
        <s v="NBFCIN380TWL7380"/>
        <s v="NBFCIN437TWL1979"/>
        <s v="NBFCIN327TWL4543"/>
        <s v="NBFCIN114TWL1183"/>
        <s v="PVTN495TWL9550"/>
        <s v="PVTN85TWL6881"/>
        <s v="PVTN289TWL6792"/>
        <s v="PVTN270TWL2829"/>
        <s v="PVTN417TWL5986"/>
        <s v="PVTN97TWL4572"/>
        <s v="PVTN12TWL7382"/>
        <s v="PVTN50TWL9284"/>
        <s v="PVTN226TWL9686"/>
        <s v="PVTN102TWL5847"/>
        <s v="PVTN107TWL836"/>
        <s v="PVTN109TWL8525"/>
        <s v="PVTN123TWL5785"/>
        <s v="PVTN189TWL7787"/>
        <s v="PVTN222TWL3872"/>
        <s v="PVTN22TWL1639"/>
        <s v="PVTN255TWL5227"/>
        <s v="PVTN280TWL7308"/>
        <s v="PVTN416TWL3427"/>
        <s v="PSUN494TWL5844"/>
        <s v="NBFCIN000COML294"/>
        <s v="NBFCIN000COML395"/>
        <s v="NBFCIN000COML459"/>
        <s v="NBFCIN000COML738"/>
        <s v="PVT00COM105"/>
        <s v="PVT00COM109"/>
        <s v="PVT00COM115"/>
        <s v="PVT00COM191"/>
        <s v="NBFCIN0001959"/>
        <s v="NBFCIN0001153V"/>
        <s v="NBFCIN0001161"/>
        <s v="NBFCIN0001995"/>
        <s v="NBFCIN0001118"/>
        <s v="NBFCIN0002028"/>
        <s v="NBFCIN0001029"/>
        <s v="NBFCIN0001910"/>
        <s v="NBFCIN000547"/>
        <s v="NBFCIN000663"/>
        <s v="NBFCIN0001235"/>
        <s v="NBFCIN00010535"/>
        <s v="NBFCIN000317"/>
        <s v="NBFCIN000610"/>
        <s v="NBFCIN0002156"/>
        <s v="NBFCIN000666"/>
        <s v="NBFCIN000710"/>
        <s v="NBFCIN0001208"/>
        <s v="NBFCIN000744"/>
        <s v="NBFCIN0001253"/>
        <s v="NBFCIN0002169"/>
        <s v="NBFCIN0001052"/>
        <s v="NBFCIN0001237"/>
        <s v="NBFCIN0001275"/>
        <s v="NBFCIN000523"/>
        <s v="NBFCIN0001185Y"/>
        <s v="NBFCIN0001222U"/>
        <s v="NBFCIN000833"/>
        <s v="NBFCIN0001422"/>
        <s v="NBFCIN0002212"/>
        <s v="NBFCIN000814"/>
        <s v="NBFCIN000141"/>
        <s v="NBFCIN000145"/>
        <s v="NBFCIN0001295"/>
        <s v="NBFCIN00056"/>
        <s v="NBFCIN0001607"/>
        <s v="NBFCIN0001687"/>
        <s v="NBFCIN000875"/>
        <s v="NBFCIN00086"/>
        <s v="NBFCIN000890"/>
        <s v="NBFCIN0001488"/>
        <s v="NBFCIN0002294"/>
        <s v="NBFCIN0002322"/>
        <s v="NBFCIN0002339"/>
        <s v="NBFCIN0002257"/>
        <s v="NBFCIN000911"/>
        <s v="NBFCIN0002423"/>
        <s v="NBFCIN0001689"/>
        <s v="NBFCIN000171"/>
        <s v="NBFCIN000160"/>
        <s v="NBFCIN000444"/>
        <s v="NBFCIN0001834"/>
        <s v="NBFCIN000409"/>
        <s v="NBFCIN0001849"/>
        <s v="NBFCIN000267"/>
        <s v="NBFCIN0002431"/>
        <s v="NBFCIN000477"/>
        <s v="NBFCIN0001869"/>
        <s v="PVT00MICROV1627"/>
        <s v="PVT00MICROV169"/>
        <s v="PVT00MICROV531"/>
        <s v="PVT00MICROV1230"/>
        <s v="PVT00MICROV751"/>
        <s v="PVT00MICROV136"/>
        <s v="PVT00MICROV210"/>
        <s v="PVT00MICROV1628"/>
        <s v="PVT00MICROV177"/>
        <s v="PVT00MICROV1707"/>
        <s v="PVT00MICROV341"/>
        <s v="PVT00MICROV608"/>
        <s v="PVT00MICROV818"/>
        <s v="PVT00MICROV1578"/>
        <s v="PVT00MICROV2187"/>
        <s v="PVT00MICROV1799"/>
        <s v="PVT00MICROV306"/>
        <s v="PVT00MICROV923"/>
        <s v="PVT00MICROV42"/>
        <s v="PVT00MICROV461"/>
        <s v="PVT00MICROV641"/>
        <s v="PVT00MICROV1150"/>
        <s v="PVT00MICROV1341"/>
        <s v="PVT00MICROV1501"/>
        <s v="PVT00MICROV2427"/>
        <s v="PVT00MICROV148"/>
        <s v="PVT00MICROV1153"/>
        <s v="PVT00MICROV1064"/>
        <s v="PVT00MICROV2142"/>
        <s v="PVT00MICROV2191"/>
        <s v="PVT00MICROV1241"/>
        <s v="PVT00MICROV1213"/>
        <s v="PVT00MICROV2260"/>
        <s v="PVT00MICROV1195"/>
        <s v="PVT00MICROV1503"/>
        <s v="PVT00MICROV1930"/>
        <s v="PVT00MICROV1003"/>
        <s v="PVT00MICROV1875"/>
        <s v="PVT00MICROV2246"/>
        <s v="PVT00MICROV356"/>
        <s v="PVT00MICROV2363"/>
        <s v="IC00488AUL17834"/>
        <s v="IC00411AUL46444"/>
        <s v="PSUNAUTO0LOA47172"/>
        <s v="PVTN88CCL12391"/>
        <s v="NBFCINCC300011898"/>
        <s v="NBFCINCC300AA8466"/>
        <s v="NBFCINCC300010590"/>
        <s v="NBFCINCC300010122"/>
        <s v="PVTN34CCL9962"/>
        <s v="NBFCINCC300011296"/>
        <s v="PVTN83CCL11978"/>
        <s v="PVTN48CCL5452"/>
        <s v="PVTN68CCL9162"/>
        <s v="PVTN55CCL4844"/>
        <s v="PVTN88CCL466"/>
        <s v="NBFCINCC30007018"/>
        <s v="NBFCINCC30002218"/>
        <s v="NBFCINCC30006817"/>
        <s v="NBFCINCC300010852"/>
        <s v="NBFCINCC30008466"/>
        <s v="PVTN18CCL7636"/>
        <s v="NBFCINCC30001820"/>
        <s v="NBFCINCC30002102"/>
        <s v="NBFCINCC30005174"/>
        <s v="PVTN49CCL8013"/>
        <s v="PSUN99CC2282"/>
        <s v="PVTN24CCL6381"/>
        <s v="PVTN80CCL9160"/>
        <s v="PVTN61CCL2406"/>
        <s v="NBFCINCC30001600"/>
        <s v="PVTN73CCL8638"/>
        <s v="PVTN36CCL4299"/>
        <s v="PVTN52CCL5125"/>
        <s v="PVTN30CCL5687"/>
        <s v="PVTN88CCL7829"/>
        <s v="PVTN27CCL7994"/>
        <s v="NBFCIN060TWL23A"/>
        <s v="NBFCIN060TWL4"/>
        <s v="NBFCIN060TWL58"/>
        <s v="NBFCIN060TWL72"/>
        <s v="NBFCIN379TWL2094"/>
        <s v="NBFCIN322TWL12069"/>
        <s v="NBFCIN258TWL1893"/>
        <s v="NBFCIN432TWL6905"/>
        <s v="NBFCIN173TWL4393"/>
        <s v="NBFCIN202TWL7503"/>
        <s v="NBFCIN295TWL10523"/>
        <s v="IC0700TWL25"/>
        <s v="IC0700TWL97"/>
        <s v="PVTN382TWL1906"/>
        <s v="PVTN179TWL5807"/>
        <s v="PVTN220TWL10132"/>
        <s v="PVTN345TWL902"/>
        <s v="PVTN153TWL3086"/>
        <s v="PVTN261TWL9068"/>
        <s v="PVTN405TWL9690"/>
        <s v="NBFCIN000COML425"/>
        <s v="NBFCIN000COML584"/>
        <s v="NBFCIN000COML866"/>
        <s v="PVT00COM179"/>
        <s v="NBFCIN0001896"/>
        <s v="NBFCIN0002023"/>
        <s v="NBFCIN0001941U"/>
        <s v="NBFCIN0001939"/>
        <s v="NBFCIN0001148"/>
        <s v="NBFCIN0001974"/>
        <s v="NBFCIN0002040"/>
        <s v="NBFCIN0001015"/>
        <s v="NBFCIN0001172"/>
        <s v="NBFCIN0002111"/>
        <s v="NBFCIN000546"/>
        <s v="NBFCIN000706"/>
        <s v="NBFCIN0002161"/>
        <s v="NBFCIN0002184"/>
        <s v="NBFCIN0001041"/>
        <s v="NBFCIN0001216"/>
        <s v="NBFCIN00068"/>
        <s v="NBFCIN0001445"/>
        <s v="NBFCIN0002207"/>
        <s v="NBFCIN0001059"/>
        <s v="NBFCIN0001292"/>
        <s v="NBFCIN0002203"/>
        <s v="NBFCIN0002248"/>
        <s v="NBFCIN000227"/>
        <s v="NBFCIN0002262"/>
        <s v="NBFCIN0001452"/>
        <s v="NBFCIN00090"/>
        <s v="NBFCIN0001581"/>
        <s v="NBFCIN0002355"/>
        <s v="NBFCIN0001469"/>
        <s v="NBFCIN0002285"/>
        <s v="NBFCIN000232"/>
        <s v="NBFCIN0002281"/>
        <s v="NBFCIN0001556"/>
        <s v="NBFCIN0002399"/>
        <s v="NBFCIN00098"/>
        <s v="NBFCIN0001103"/>
        <s v="NBFCIN000505U"/>
        <s v="NBFCIN000978"/>
        <s v="NBFCIN0001858"/>
        <s v="NBFCIN0001780"/>
        <s v="NBFCIN0001864"/>
        <s v="NBFCIN000295"/>
        <s v="NBFCIN0001738"/>
        <s v="NBFCIN0001844"/>
        <s v="NBFCIN0001823"/>
        <s v="NBFCIN0001863"/>
        <s v="NBFCIN000306"/>
        <s v="NBFCIN000437"/>
        <s v="PVT00MICROV2020"/>
        <s v="PVT00MICROV2063"/>
        <s v="PVT00MICROV2118"/>
        <s v="PVT00MICROV315"/>
        <s v="PVT00MICROV2041"/>
        <s v="PVT00MICROV2457"/>
        <s v="PVT00MICROV876"/>
        <s v="PVT00MICROV1143"/>
        <s v="PVT00MICROV1555"/>
        <s v="PVT00MICROV1586"/>
        <s v="PVT00MICROV1915"/>
        <s v="PVT00MICROV1786"/>
        <s v="PVT00MICROV2374"/>
        <s v="PVT00MICROV2255"/>
        <s v="PVT00MICROV2297"/>
        <s v="PVT00MICROV585"/>
        <s v="PVT00MICROV1939"/>
        <s v="PVT00MICROV1137"/>
        <s v="PVT00MICROV1369"/>
        <s v="PVT00MICROV1490"/>
        <s v="PVT00MICROV415"/>
        <s v="PVT00MICROV1349"/>
        <s v="PVT00MICROV355"/>
        <s v="PVT00MICROV430"/>
        <s v="PVT00MICROV687"/>
        <s v="PVT00MICROV814"/>
        <s v="PVT00MICROV915"/>
        <s v="PVT00MICROV1458"/>
        <s v="PVT00MICROV837"/>
        <s v="PVT00MICROV2239"/>
        <s v="PVT00MICROV1780"/>
        <s v="PVT00MICROV2157"/>
        <s v="PVT00MICROV1522"/>
        <s v="PVT00MICROV1846"/>
        <s v="PVT00MICROV2035"/>
        <s v="PVT00MICROV395"/>
        <s v="PVT00MICROV1272"/>
        <s v="PVT00MICROV1595"/>
        <s v="PVT00MICROV206"/>
        <s v="PVT00MICROV689"/>
        <s v="PVT00MICROV1125"/>
        <s v="PVT00MICROV284"/>
        <s v="PVT00MICROV1525"/>
        <s v="NBFCIN1632AUTOA355531"/>
        <s v="NBFCIN11AUTO41361"/>
        <s v="IC00263AUL21443"/>
        <s v="IC0019AUL21938"/>
        <s v="PVTN65CCL5312"/>
        <s v="NBFCINCC30ZA01216"/>
        <s v="PVTN17CCL10234"/>
        <s v="PVTN59CCL3760"/>
        <s v="PVTN48CCL11298"/>
        <s v="NBFCINCC30ZA011291"/>
        <s v="NBFCINCC30ZA05900"/>
        <s v="PSUN18CC1290"/>
        <s v="PVTN50CCL2333"/>
        <s v="PVTN61CCL7348"/>
        <s v="PVTN43CCL6993"/>
        <s v="PVTN91CCL8730"/>
        <s v="PVTN5CCL7347"/>
        <s v="NBFCINCC30ZA07624"/>
        <s v="PVTN21CCL11563"/>
        <s v="NBFCINCC30ZA0288"/>
        <s v="NBFCINCC30ZA010345"/>
        <s v="NBFCINCC30ZA03525"/>
        <s v="PVTN64CCL2193"/>
        <s v="PVTN21CCL1396"/>
        <s v="NBFCINCC30ZA05692"/>
        <s v="PSUN92CC1718"/>
        <s v="NBFCINCC30ZA012470"/>
        <s v="NBFCINCC30ZA06415"/>
        <s v="PSUN87CC10931"/>
        <s v="NBFCINCC30ZA04827"/>
        <s v="PVTN64CCL4970"/>
        <s v="PVTN34CCL4215"/>
        <s v="PVTN82CCL11539"/>
        <s v="PVTN76CCL1346"/>
        <s v="PVTN90CCL5418"/>
        <s v="PVTN29CCL6378"/>
        <s v="PVTN65CCL2949"/>
        <s v="NBFCIN060TWL5"/>
        <s v="NBFCIN060TWL67"/>
        <s v="NBFCIN181TWL2513"/>
        <s v="NBFCIN252TWL5071"/>
        <s v="NBFCIN253TWL704"/>
        <s v="NBFCIN233TWL5514"/>
        <s v="NBFCIN406TWL6241"/>
        <s v="NBFCIN414TWL851"/>
        <s v="NBFCIN150TWL12069"/>
        <s v="NBFCIN271TWL511"/>
        <s v="PVTN173TWL662"/>
        <s v="PVTN317TWL12374"/>
        <s v="PVTN482TWL6695"/>
        <s v="PVTN56TWL1953"/>
        <s v="PVTN228TWL2892"/>
        <s v="PVTN223TWL9758"/>
        <s v="PVTN123TWL5955"/>
        <s v="PVTN460TWL5451"/>
        <s v="PSUIN301TWL11581"/>
        <s v="PVT00COM37"/>
        <s v="NBFCIN0001682"/>
        <s v="NBFCIN0001276"/>
        <s v="NBFCIN0001338"/>
        <s v="NBFCIN0001042"/>
        <s v="NBFCIN0001872"/>
        <s v="NBFCIN000116"/>
        <s v="NBFCIN0001972"/>
        <s v="NBFCIN0002003"/>
        <s v="NBFCIN0001135"/>
        <s v="NBFCIN0001941"/>
        <s v="NBFCIN0001129"/>
        <s v="NBFCIN0001237G"/>
        <s v="NBFCIN0001053"/>
        <s v="NBFCIN0002073"/>
        <s v="NBFCIN0002200S"/>
        <s v="NBFCIN000709"/>
        <s v="NBFCIN0002175"/>
        <s v="NBFCIN00022"/>
        <s v="NBFCIN000126"/>
        <s v="NBFCIN0001189K"/>
        <s v="NBFCIN0001266G"/>
        <s v="NBFCIN000632"/>
        <s v="NBFCIN000817"/>
        <s v="NBFCIN000811B"/>
        <s v="NBFCIN000822"/>
        <s v="NBFCIN0001427"/>
        <s v="NBFCIN0002249"/>
        <s v="NBFCIN000814N"/>
        <s v="NBFCIN0001442"/>
        <s v="NBFCIN0001449"/>
        <s v="NBFCIN0002234"/>
        <s v="NBFCIN0001410"/>
        <s v="NBFCIN0002297"/>
        <s v="NBFCIN0001649"/>
        <s v="NBFCIN000878"/>
        <s v="NBFCIN0001076"/>
        <s v="NBFCIN000153"/>
        <s v="NBFCIN0001673"/>
        <s v="NBFCIN0002372"/>
        <s v="NBFCIN000961"/>
        <s v="NBFCIN0001655"/>
        <s v="NBFCIN0001707"/>
        <s v="NBFCIN0001498"/>
        <s v="NBFCIN000148"/>
        <s v="NBFCIN0001522"/>
        <s v="NBFCIN000988S"/>
        <s v="NBFCIN000992"/>
        <s v="NBFCIN000469"/>
        <s v="NBFCIN00044"/>
        <s v="NBFCIN000374"/>
        <s v="NBFCIN000977"/>
        <s v="NBFCIN000319"/>
        <s v="NBFCIN0002476"/>
        <s v="NBFCIN0002449"/>
        <s v="PVT00MICROV868"/>
        <s v="PVT00MICROV1499"/>
        <s v="PVT00MICROV2301"/>
        <s v="PVT00MICROV3"/>
        <s v="PVT00MICROV1250"/>
        <s v="PVT00MICROV2330"/>
        <s v="PVT00MICROV2370"/>
        <s v="PVT00MICROV456"/>
        <s v="PVT00MICROV695"/>
        <s v="PVT00MICROV362"/>
        <s v="PVT00MICROV101"/>
        <s v="PVT00MICROV1243"/>
        <s v="PVT00MICROV2003"/>
        <s v="PVT00MICROV240"/>
        <s v="PVT00MICROV782"/>
        <s v="PVT00MICROV337"/>
        <s v="PVT00MICROV2056"/>
        <s v="PVT00MICROV228"/>
        <s v="PVT00MICROV2480"/>
        <s v="PVT00MICROV944"/>
        <s v="PVT00MICROV1699"/>
        <s v="PVT00MICROV2159"/>
        <s v="PVT00MICROV427"/>
        <s v="PVT00MICROV989"/>
        <s v="PVT00MICROV1325"/>
        <s v="PVT00MICROV1638"/>
        <s v="PVT00MICROV1964"/>
        <s v="PVT00MICROV442"/>
        <s v="PVT00MICROV1448"/>
        <s v="PVT00MICROV1543"/>
        <s v="PVT00MICROV187"/>
        <s v="PVT00MICROV529"/>
        <s v="PVT00MICROV726"/>
        <s v="PVT00MICROV2160"/>
        <s v="NBFCIN36AUTO8846"/>
        <s v="NBFCIN120AUTO35553A12"/>
        <s v="NBFCIN16AUTO35553A"/>
        <s v="NBFCIN163AUTOAW35553"/>
        <s v="IC0074AUL23369"/>
        <s v="PSUNAUTO248LOA5373"/>
        <s v="PVTN5CCL7323"/>
        <s v="PSUN84CC10591"/>
        <s v="NBFCINCC30ZA0327"/>
        <s v="PVTN20CCL2690"/>
        <s v="PVTN16CCL7938"/>
        <s v="PVTN43CCL8520"/>
        <s v="PVTN26CCL3637"/>
        <s v="NBFCINCC30ZA05020"/>
        <s v="PVTN87CCL12215"/>
        <s v="NBFCINCC30ZA02475"/>
        <s v="NBFCINCC30ZA0827"/>
        <s v="PVTN32CCL7864"/>
        <s v="PVTN87CCL12212"/>
        <s v="PVTN70CCL10729"/>
        <s v="PSUN72CC2951"/>
        <s v="PVTN69CCL5265"/>
        <s v="PVTN57CCL6136"/>
        <s v="PVTN22CCL9267"/>
        <s v="PVTN87CCL4654"/>
        <s v="PVTN28CCL3466"/>
        <s v="PVTN87CCL9645"/>
        <s v="NBFCINCC30ZA07632"/>
        <s v="NBFCINCC30ZA012176"/>
        <s v="NBFCINCC30ZA02555"/>
        <s v="PVTN57CCL312"/>
        <s v="PVTN93CCL130"/>
        <s v="PVTN63CCL7785"/>
        <s v="PVTN89CCL8898"/>
        <s v="NBFCIN060TWL3"/>
        <s v="NBFCIN060TWL31"/>
        <s v="NBFCIN060TWL46"/>
        <s v="NBFCIN060TWL6"/>
        <s v="NBFCIN192TWL4876"/>
        <s v="NBFCIN161TWL2006"/>
        <s v="NBFCIN371TWL12418"/>
        <s v="NBFCIN200TWL6829"/>
        <s v="NBFCIN309TWL5461"/>
        <s v="NBFCIN428TWL7788"/>
        <s v="NBFCIN308TWL1903"/>
        <s v="IC0700TWL42E"/>
        <s v="PVTN129TWL10915"/>
        <s v="PVTN12TWL9083"/>
        <s v="PVTN270TWL11742"/>
        <s v="PVTN137TWL8598"/>
        <s v="PVTN247TWL11834"/>
        <s v="PVTN350TWL3602"/>
        <s v="PVTN391TWL9799"/>
        <s v="PVTN389TWL8441"/>
        <s v="PVTN34TWL8737"/>
        <s v="PVTN110TWL1373"/>
        <s v="PVTN12TWL1974"/>
        <s v="PVTN133TWL6300"/>
        <s v="PVTN265TWL4385"/>
        <s v="PVTN468TWL8120"/>
        <s v="PSUIN203TWL10633"/>
        <s v="PSUIN245TWL7160"/>
        <s v="PSUIN351TWL12075"/>
        <s v="NBFCIN000COML439"/>
        <s v="NBFCIN000COML556"/>
        <s v="PVT00COM148"/>
        <s v="PVT00COM20"/>
        <s v="PVT00COM65"/>
        <s v="PVT00COM84"/>
        <s v="PSUIN300460MICRO0145155"/>
        <s v="PSUIN300427MICRO0128686"/>
        <s v="PSUIN3002MICRO0142759"/>
        <s v="PSUIN3009MICRO0118372"/>
        <s v="PVT00MICROV1051"/>
        <s v="PVT00MICROV1161"/>
        <s v="PVT00MICROV334"/>
        <s v="PVT00MICROV815"/>
        <s v="PVT00MICROV1729"/>
        <s v="PVT00MICROV428"/>
        <s v="PVT00MICROV1170"/>
        <s v="PSUIN300119MICRO017387"/>
        <s v="PSUIN300397MICRO0135398"/>
        <s v="PSUIN300175MICRO0111984"/>
        <s v="PSUIN300452MICRO018279"/>
        <s v="PSUIN300337MICRO0136130"/>
        <s v="PSUIN300119MICRO0137808"/>
        <s v="PSUIN300123MICRO0129157"/>
        <s v="PSUIN300259MICRO0126459"/>
        <s v="PSUIN30029MICRO0116997"/>
        <s v="PSUIN300140MICRO0138865"/>
        <s v="PSUIN300272MICRO0142350"/>
        <s v="PSUIN300227MICRO0144159"/>
        <s v="PSUIN300355MICRO0120754"/>
        <s v="PSUIN300140MICRO0146966"/>
        <s v="PSUIN300297MICRO0145854"/>
        <s v="PSUIN300475MICRO0129297"/>
        <s v="PSUIN300462MICRO0110070"/>
        <s v="PSUIN300456MICRO0132600"/>
        <s v="PSUIN300451MICRO0147519"/>
        <s v="PSUIN300423MICRO0140909"/>
        <s v="PSUIN30017MICRO0149161"/>
        <s v="PSUIN300476MICRO0128373"/>
        <s v="PSUIN300472MICRO019441"/>
        <s v="PSUIN30059MICRO0144198"/>
        <s v="PSUIN300135MICRO0140310"/>
        <s v="PSUIN300328MICRO0137392"/>
        <s v="PSUIN300102MICRO0114387"/>
        <s v="PSUIN300245MICRO0148369"/>
        <s v="PSUIN300154MICRO0134829"/>
        <s v="PSUIN300346MICRO0141043"/>
        <s v="PSUIN300350MICRO0124714"/>
        <s v="PSUIN300296MICRO01628"/>
        <s v="PSUIN300382MICRO0120175"/>
        <s v="PSUIN300400MICRO0134626"/>
        <s v="PSUIN30032MICRO018848"/>
        <s v="PSUIN300444MICRO0123589"/>
        <s v="PSUIN300425MICRO01885"/>
        <s v="PSUIN30071MICRO0138929"/>
        <s v="PSUIN30087MICRO018982"/>
        <s v="PSUIN30096MICRO0143652"/>
        <s v="PSUIN300240MICRO0122517"/>
        <s v="PSUIN300108MICRO0142471"/>
        <s v="PSUIN300487MICRO0119133"/>
        <s v="PSUIN30030MICRO019066"/>
        <s v="PSUIN300221MICRO019673"/>
        <s v="PSUIN300394MICRO0114747"/>
        <s v="PSUIN300394MICRO015735"/>
        <s v="PSUIN300434MICRO0127113"/>
        <s v="PSUIN300345MICRO0138895"/>
        <s v="PSUIN300344MICRO0127194"/>
        <s v="PSUIN30076MICRO0130836"/>
        <s v="NBFCIN0001833"/>
        <s v="NBFCIN0001055Q"/>
        <s v="NBFCIN000920"/>
        <s v="NBFCIN000424"/>
        <s v="NBFCIN0001728"/>
        <s v="NBFCIN0002219R"/>
        <s v="NBFCIN000152"/>
        <s v="NBFCIN000247"/>
        <s v="NBFCIN000811"/>
        <s v="NBFCIN000147"/>
        <s v="NBFCIN0002064"/>
        <s v="NBFCIN000701"/>
        <s v="NBFCIN000105"/>
        <s v="NBFCIN0001199"/>
        <s v="NBFCIN0002432"/>
        <s v="NBFCIN0001196"/>
        <s v="NBFCIN000224"/>
        <s v="NBFCIN000575"/>
        <s v="NBFCIN0001681"/>
        <s v="NBFCIN000913"/>
        <s v="NBFCIN000302"/>
        <s v="NBFCIN0001942"/>
        <s v="NBFCIN0002029"/>
        <s v="NBFCIN0001899"/>
        <s v="NBFCIN000460"/>
        <s v="NBFCIN000784"/>
        <s v="NBFCIN0001405"/>
        <s v="NBFCIN0001546"/>
        <s v="NBFCIN0002360"/>
        <s v="NBFCIN0001090V"/>
        <s v="NBFCIN000986"/>
        <s v="NBFCIN0001753"/>
        <s v="PVT00MICRO56"/>
        <s v="PVT00MICRO73"/>
        <s v="PVT00MICRO71O"/>
        <s v="PVT00MICRO81"/>
        <s v="PVT00MICRO18"/>
        <s v="PVT00MICRO8"/>
        <s v="PVT00MICRO21"/>
        <s v="PVT00MICRO45G"/>
        <s v="PVT00MICRO88"/>
        <s v="PVT00MICRO45"/>
        <s v="PVT00MICRO26"/>
        <s v="PVT00MICRO30"/>
        <s v="PVT00MICRO85"/>
        <s v="PVT00MICRO7"/>
        <s v="PVT00MICRO95"/>
        <s v="PVT00MICRO23"/>
        <s v="PVT00MICRO32O"/>
        <s v="PVT00MICROV616"/>
        <s v="PVT00MICROV893"/>
        <s v="PVT00MICROV327"/>
        <s v="PVT00MICROV703"/>
        <s v="PVT00MICROV1492"/>
        <s v="PVT00MICROV305"/>
        <s v="PVT00MICROV1769"/>
        <s v="PSUIN300146MICRO016456"/>
        <s v="PSUIN300214MICRO0149759"/>
        <s v="PSUIN300339MICRO0132580"/>
        <s v="PSUIN300302MICRO0112950"/>
        <s v="PSUIN300299MICRO0142026"/>
        <s v="PSUIN300273MICRO0145584"/>
        <s v="PSUIN300388MICRO0140883"/>
        <s v="PSUIN300404MICRO012183"/>
        <s v="PSUIN300407MICRO017460"/>
        <s v="PSUIN300238MICRO0134150"/>
        <s v="PSUIN300127MICRO0117480"/>
        <s v="PSUIN30085MICRO0123927"/>
        <s v="PSUIN300162MICRO0130682"/>
        <s v="PSUIN300324MICRO0112830"/>
        <s v="PSUIN300460MICRO0127016"/>
        <s v="PSUIN300136MICRO012028"/>
        <s v="PSUIN300369MICRO0121237"/>
        <s v="PSUIN300161MICRO0121616"/>
        <s v="PSUIN30078MICRO013216"/>
        <s v="PSUIN300392MICRO0147083"/>
        <s v="PSUIN300181MICRO0131302"/>
        <s v="PSUIN300429MICRO0120773"/>
        <s v="PSUIN300277MICRO0121003"/>
        <s v="PSUIN300111MICRO0115926"/>
        <s v="PSUIN300147MICRO0126269"/>
        <s v="PSUIN300377MICRO0142468"/>
        <s v="PSUIN30042MICRO0113851"/>
        <s v="PSUIN300345MICRO0143192"/>
        <s v="PSUIN300188MICRO0141695"/>
        <s v="PSUIN300245MICRO0126646"/>
        <s v="PSUIN300247MICRO0133121"/>
        <s v="PSUIN30075MICRO01594"/>
        <s v="PSUIN300291MICRO0145266"/>
        <s v="PSUIN300244MICRO0136568"/>
        <s v="PSUIN300404MICRO014554"/>
        <s v="PSUIN30071MICRO018080"/>
        <s v="PSUIN300358MICRO0136269"/>
        <s v="PSUIN300341MICRO0145701"/>
        <s v="PSUIN300216MICRO0130291"/>
        <s v="PSUIN300242MICRO0139943"/>
        <s v="NBFCIN163AUTO35553"/>
        <s v="NBFCIN236AUTO13752"/>
        <s v="IC0035AUL5908"/>
        <s v="PSUNAUTO294LOA7205"/>
        <s v="PSUNAUTO356LOA29784"/>
        <s v="PSUNAUTO12LOA32306"/>
        <s v="PSUNAUTO106LOA17633"/>
        <s v="PVTN6CCL11349"/>
        <s v="PSUN19CC12061"/>
        <s v="PVTN78CCL9561"/>
        <s v="NBFCINCCL30AA020981"/>
        <s v="NBFCINCCL30AA019866"/>
        <s v="PVTN52CCL11965"/>
        <s v="NBFCINCCL30AA021250"/>
        <s v="PVTN26CCL1410"/>
        <s v="PVTN84CCL251"/>
        <s v="PSUN62CC1834"/>
        <s v="PVTN10CCL10365"/>
        <s v="PSUN74CC4769"/>
        <s v="NBFCINCCL30AA05184"/>
        <s v="NBFCINCCL30AA016441"/>
        <s v="PVTN70CCL3828"/>
        <s v="PVTN74CCL4116"/>
        <s v="NBFCINCCL30AA04200"/>
        <s v="PSUN31CC8531"/>
        <s v="PSUN90CC3506"/>
        <s v="PVTN42CCL12354"/>
        <s v="PVTN60CCL11486"/>
        <s v="PVTN4CCL2970"/>
        <s v="PVTN89CCL9331"/>
        <s v="NBFCINCCL30AA08401"/>
        <s v="PVTN16CCL11239"/>
        <s v="NBFCINCCL30AA09182"/>
        <s v="PVTN17CCL7538"/>
        <s v="PVTN72CCL9286"/>
        <s v="NBFCINCCL30AA08882"/>
        <s v="PSUN82CC6696"/>
        <s v="PVTN50CCL400"/>
        <s v="PSUN16CC6885"/>
        <s v="PVTN80CCL10232"/>
        <s v="PSUN26CC1722"/>
        <s v="PVTN44CCL4973"/>
        <s v="PVTN95CCL11189"/>
        <s v="PSUN7CC4268"/>
        <s v="PVTN74CCL5111"/>
        <s v="PVTN36CCL12233"/>
        <s v="PVTN8CCL5382"/>
        <s v="PVTN59CCL4137"/>
        <s v="PVTN18CCL9886"/>
        <s v="PVTN28CCL7925"/>
        <s v="PSUN19CC7589"/>
        <s v="PSUN4CC10406"/>
        <s v="NBFCINCCL30AA01280"/>
        <s v="PVTN70CCL3494"/>
        <s v="NBFCINCCL30AA017203"/>
        <s v="PSUN16CC3100"/>
        <s v="PVTN59CCL9807"/>
        <s v="PVTN85CCL6462"/>
        <s v="PSUN34CC4501"/>
        <s v="NBFCINCCL30AA0871"/>
        <s v="PVTN68CCL12271"/>
        <s v="PVTN13CCL9067"/>
        <s v="NBFCINCCL30AA021609"/>
        <s v="PVTN9CCL5020"/>
        <s v="PVTN67CCL11344"/>
        <s v="NBFCINCCL30AA0526"/>
        <s v="PVTN9CCL7731"/>
        <s v="NBFCIN29TWL7981"/>
        <s v="NBFCIN271TWL2797"/>
        <s v="NBFCIN187TWL289"/>
        <s v="NBFCIN327TWL4462"/>
        <s v="NBFCIN412TWL3054"/>
        <s v="NBFCIN177TWL10299"/>
        <s v="NBFCIN367TWL11083"/>
        <s v="NBFCIN129TWL11334"/>
        <s v="NBFCIN376TWL6239"/>
        <s v="NBFCIN5TWL160"/>
        <s v="IC0700TWL25K"/>
        <s v="PVTN146TWL4564"/>
        <s v="PVTN149TWL1793"/>
        <s v="PVTN15TWL9179"/>
        <s v="PVTN177TWL4967"/>
        <s v="PVTN240TWL12497"/>
        <s v="PVTN246TWL10512"/>
        <s v="PVTN257TWL260"/>
        <s v="PVTN272TWL10398"/>
        <s v="PVTN313TWL1083"/>
        <s v="PVTN364TWL1537"/>
        <s v="PVTN42TWL12098"/>
        <s v="PVTN438TWL8353"/>
        <s v="PVTN446TWL4976"/>
        <s v="PVTN50TWL3821"/>
        <s v="PSUIN149TWL10699"/>
        <s v="PSUIN229TWL1168"/>
        <s v="NBFCIN000COML83"/>
        <s v="NBFCIN000COML84"/>
        <s v="NBFCIN000COML98"/>
        <s v="PSUIN300392MICRO0130031"/>
        <s v="PSUIN300387MICRO0131618"/>
        <s v="PSUIN300454MICRO0126133"/>
        <s v="PVT00MICROV1933"/>
        <s v="PSUIN300382MICRO0135266"/>
        <s v="PSUIN30015MICRO0142662"/>
        <s v="PSUIN300231MICRO0140463"/>
        <s v="PSUIN300219MICRO0128020"/>
        <s v="PSUIN300301MICRO0111920"/>
        <s v="NBFCIN0001166"/>
        <s v="NBFCIN000101"/>
        <s v="NBFCIN000633"/>
        <s v="PVT00MICRO43"/>
        <s v="PVT00MICRO71"/>
        <s v="PVT00MICROV1212"/>
        <s v="PVT00MICROV2434"/>
        <s v="PVT00MICROV562"/>
        <s v="PSUIN300370MICRO0131752"/>
        <s v="NBFCIN415AUTO37686"/>
        <s v="IC00455AUL35206"/>
        <s v="PSUNAUTO259LOA31440"/>
        <s v="NBFCIN010CCL13A"/>
        <s v="NBFCINCC3000AB8466"/>
        <s v="NBFCIN010CCL94"/>
        <s v="PVTN53CCL11428"/>
        <s v="PVTN30CCL11724"/>
        <s v="PVTN12CCL6132"/>
        <s v="PVTN56CCL7358"/>
        <s v="PVTN4CCL8358"/>
        <s v="PVTN94CCL3300"/>
        <s v="PSUN40CC7759"/>
        <s v="PSUN12CC3086"/>
        <s v="PSUN46CC161"/>
        <s v="NBFCIN130TWL3753"/>
        <s v="NBFCIN170TWL8707"/>
        <s v="NBFCIN244TWL3815"/>
        <s v="NBFCIN26TWL7611"/>
        <s v="NBFCIN296TWL2190"/>
        <s v="NBFCIN351TWL4532"/>
        <s v="NBFCIN390TWL9221"/>
        <s v="NBFCIN447TWL9883"/>
        <s v="NBFCIN494TWL1865"/>
        <s v="NBFCIN81TWL3205"/>
        <s v="PVT202TWL11105"/>
        <s v="PVT39TWL10971"/>
        <s v="PVT454TWL1665"/>
        <s v="NBFCIN000COML104"/>
        <s v="NBFCIN000COML355"/>
        <s v="NBFCIN000COML378"/>
        <s v="NBFCIN000COML68"/>
        <s v="NBFCIN000COML87"/>
        <s v="PVT00COM85"/>
        <s v="PVT00COM110"/>
        <s v="PVT00COM166"/>
        <s v="PVT00COM185"/>
        <s v="PVT00COM198"/>
        <s v="PSUIN300464MICRO0154"/>
        <s v="PSUIN300285MICRO0130176"/>
        <s v="PSUIN300432MICRO0112667"/>
        <s v="PSUIN300299MICRO0137150"/>
        <s v="PSUIN300160MICRO0123229"/>
        <s v="PSUIN300472MICRO0128926"/>
        <s v="PSUIN300301MICRO0111435"/>
        <s v="PVT00MICROV2298"/>
        <s v="PVT00MICROV1783"/>
        <s v="PVT00MICROV488"/>
        <s v="PVT00MICROV1748"/>
        <s v="PSUIN300392MICRO0138651"/>
        <s v="PSUIN300359MICRO0145380"/>
        <s v="PSUIN300161MICRO0133603"/>
        <s v="PSUIN300288MICRO0116498"/>
        <s v="PSUIN30025MICRO0114805"/>
        <s v="PSUIN300408MICRO0118283"/>
        <s v="PSUIN300139MICRO0125779"/>
        <s v="PSUIN300275MICRO0125083"/>
        <s v="PSUIN300389MICRO0113563"/>
        <s v="PSUIN300352MICRO0110231"/>
        <s v="PSUIN300117MICRO0116149"/>
        <s v="PSUIN300366MICRO0142086"/>
        <s v="PSUIN30050MICRO0139496"/>
        <s v="PSUIN300244MICRO0148973"/>
        <s v="PSUIN300465MICRO0126067"/>
        <s v="PSUIN30093MICRO0125019"/>
        <s v="PSUIN300213MICRO0140400"/>
        <s v="PSUIN300259MICRO0123116"/>
        <s v="PSUIN300101MICRO0131085"/>
        <s v="PSUIN300320MICRO0149278"/>
        <s v="PSUIN300450MICRO0147219"/>
        <s v="PSUIN300295MICRO014295"/>
        <s v="PSUIN300407MICRO0121950"/>
        <s v="PSUIN30083MICRO0126827"/>
        <s v="NBFCIN0002265"/>
        <s v="NBFCIN0001675"/>
        <s v="NBFCIN000158"/>
        <s v="NBFCIN0001034"/>
        <s v="NBFCIN0001373"/>
        <s v="NBFCIN000928"/>
        <s v="NBFCIN0001492"/>
        <s v="NBFCIN0001512"/>
        <s v="NBFCIN0002436"/>
        <s v="NBFCIN0001692"/>
        <s v="NBFCIN000776"/>
        <s v="NBFCIN0001140"/>
        <s v="NBFCIN0002231"/>
        <s v="NBFCIN000881"/>
        <s v="NBFCIN0001693"/>
        <s v="NBFCIN0002388"/>
        <s v="NBFCIN0001777"/>
        <s v="PVT00MICRO72P"/>
        <s v="PVT00MICRO79"/>
        <s v="PVT00MICRO13"/>
        <s v="PVT00MICRO423"/>
        <s v="PVT00MICRO3"/>
        <s v="PVT00MICRO39"/>
        <s v="PVT00MICROV340"/>
        <s v="PVT00MICROV2319"/>
        <s v="PVT00MICROV545"/>
        <s v="PSUIN300132MICRO011697"/>
        <s v="PSUIN30030MICRO0124651"/>
        <s v="PSUIN300170MICRO013342"/>
        <s v="PSUIN30036MICRO0140798"/>
        <s v="PSUIN300144MICRO0143822"/>
        <s v="PSUIN300127MICRO0133935"/>
        <s v="PSUIN300190MICRO0137180"/>
        <s v="PSUIN300488MICRO0126461"/>
        <s v="PSUIN300300MICRO0116385"/>
        <s v="PSUIN300371MICRO0138824"/>
        <s v="PSUIN30046MICRO0114773"/>
        <s v="PSUIN300239MICRO017335"/>
        <s v="PSUIN300284MICRO0131361"/>
        <s v="PSUIN30026MICRO0116381"/>
        <s v="NBFCIN346AUTO13394"/>
        <s v="NBFCIN82AUTO26419"/>
        <s v="IC00156AUL35496"/>
        <s v="IC00482AUL43206"/>
        <s v="PSUNAUTO420LOA33045"/>
        <s v="NBFCINCC30ZA010502"/>
        <s v="NBFCINCC30ZA06884"/>
        <s v="NBFCINCC30ZA02439"/>
        <s v="NBFCINCC30ZA06655"/>
        <s v="NBFCINCC30ZA010174"/>
        <s v="NBFCINCC30ZA03856"/>
        <s v="NBFCINCC30ZA09077"/>
        <s v="NBFCINCC30ZA03268"/>
        <s v="NBFCINCC30ZA01463"/>
        <s v="NBFCINCC30ZA02331"/>
        <s v="PVTN65CCL11317"/>
        <s v="PVTN19CCL8155"/>
        <s v="PVTN36CCL1373"/>
        <s v="PVTN99CCL11766"/>
        <s v="PVTN27CCL3735"/>
        <s v="PVTN26CCL4919"/>
        <s v="PVTN33CCL3244"/>
        <s v="PVTN18CCL11140"/>
        <s v="PVTN24CCL110"/>
        <s v="PVTN57CCL1960"/>
        <s v="PVTN10CCL6362"/>
        <s v="PVTN1CCL7907"/>
        <s v="PVTN19CCL2691"/>
        <s v="PVTN68CCL7443"/>
        <s v="PVTN15CCL11955"/>
        <s v="PVTN79CCL10814"/>
        <s v="PVTN48CCL3443"/>
        <s v="PVTN96CCL2959"/>
        <s v="PVTN67CCL2419"/>
        <s v="PVTN87CCL7890"/>
        <s v="PVTN77CCL4100"/>
        <s v="PVTN10CCL10955"/>
        <s v="PVTN73CCL3559"/>
        <s v="PVTN70CCL5706"/>
        <s v="PVTN9CCL3567"/>
        <s v="PVTN35CCL3976"/>
        <s v="PVTN32CCL10700"/>
        <s v="PVTN95CCL5169"/>
        <s v="PSUN21CC6376"/>
        <s v="PSUN20CC113"/>
        <s v="PSUN51CC1076"/>
        <s v="PSUN47CC9733"/>
        <s v="PSUN45CC1958"/>
        <s v="PSUN62CC2501"/>
        <s v="PSUN12CC10416"/>
        <s v="PSUN78CC1785"/>
        <s v="NBFCIN105TWL10082"/>
        <s v="NBFCIN110TWL8873"/>
        <s v="NBFCIN137TWL10942"/>
        <s v="NBFCIN174TWL7462"/>
        <s v="NBFCIN175TWL2511"/>
        <s v="NBFCIN175TWL4974"/>
        <s v="NBFCIN247TWL900"/>
        <s v="NBFCIN283TWL462"/>
        <s v="NBFCIN36TWL2489"/>
        <s v="NBFCIN378TWL7145"/>
        <s v="NBFCIN404TWL9809"/>
        <s v="NBFCIN434TWL3199"/>
        <s v="NBFCIN477TWL6522"/>
        <s v="NBFCIN497TWL6194"/>
        <s v="NBFCIN6TWL8215"/>
        <s v="PVT113TWL10615"/>
        <s v="PVT179TWL8898"/>
        <s v="PVT313TWL4819"/>
        <s v="PVT328TWL8854"/>
        <s v="PVT366TWL1848"/>
        <s v="PVT38TWL601"/>
        <s v="PVT427TWL700"/>
        <s v="PVT452TWL2891"/>
        <s v="PVT459TWL3077"/>
        <s v="PVT494TWL8627"/>
        <s v="PVT69TWL7918"/>
        <s v="PVT7TWL5729"/>
        <s v="PVTN450TWL7669"/>
        <s v="NBFCIN000COML481"/>
        <s v="NBFCIN000COML679"/>
        <s v="NBFCIN000COML694"/>
        <s v="NBFCIN000COML888"/>
        <s v="PVT00COM95"/>
        <s v="PVT00MICROV1453"/>
        <s v="PVT00MICROV2216"/>
        <s v="PVT00MICROV1725"/>
        <s v="PVT00MICROV748"/>
        <s v="PVT00MICROV1919"/>
        <s v="PVT00MICROV293"/>
        <s v="PSUIN300277MICRO0132251"/>
        <s v="PSUIN30084MICRO0148522"/>
        <s v="PSUIN300470MICRO0117314"/>
        <s v="PSUIN30077MICRO01477"/>
        <s v="PSUIN300134MICRO011040"/>
        <s v="PSUIN3000MICRO0115589"/>
        <s v="PSUIN30014MICRO0114499"/>
        <s v="PSUIN30020MICRO0146881"/>
        <s v="PSUIN30045MICRO0126205"/>
        <s v="PSUIN300452MICRO017356"/>
        <s v="PSUIN300101MICRO0138761"/>
        <s v="PSUIN300487MICRO0127367"/>
        <s v="PSUIN300291MICRO0113454"/>
        <s v="PSUIN300322MICRO0138619"/>
        <s v="PSUIN300461MICRO0114733"/>
        <s v="PSUIN300129MICRO0128683"/>
        <s v="PSUIN300144MICRO0145950"/>
        <s v="PSUIN300326MICRO0129032"/>
        <s v="PSUIN300170MICRO012332"/>
        <s v="PSUIN300313MICRO0128660"/>
        <s v="PSUIN300188MICRO0142229"/>
        <s v="PSUIN300263MICRO0122706"/>
        <s v="PSUIN300364MICRO0116957"/>
        <s v="PSUIN300301MICRO0129809"/>
        <s v="PSUIN300246MICRO01594"/>
        <s v="PSUIN300335MICRO013519"/>
        <s v="PSUIN300215MICRO0147558"/>
        <s v="PSUIN300146MICRO0149683"/>
        <s v="PSUIN30053MICRO0123407"/>
        <s v="PSUIN300236MICRO0137365"/>
        <s v="PSUIN300413MICRO0140772"/>
        <s v="PSUIN30084MICRO0116067"/>
        <s v="PSUIN300211MICRO0141546"/>
        <s v="PSUIN300307MICRO0128077"/>
        <s v="PSUIN300416MICRO0119447"/>
        <s v="PSUIN3000MICRO011067"/>
        <s v="PSUIN30085MICRO0111851"/>
        <s v="PSUIN300275MICRO0129676"/>
        <s v="PSUIN300355MICRO0130982"/>
        <s v="PSUIN300162MICRO018710"/>
        <s v="PSUIN300441MICRO0124811"/>
        <s v="PSUIN300234MICRO0140014"/>
        <s v="PSUIN3002MICRO0129691"/>
        <s v="PSUIN300101MICRO0121241"/>
        <s v="PSUIN300262MICRO0133816"/>
        <s v="PSUIN300150MICRO0139574"/>
        <s v="PSUIN300259MICRO0127224"/>
        <s v="PSUIN300243MICRO0142769"/>
        <s v="PSUIN300362MICRO0139668"/>
        <s v="NBFCIN0002026G"/>
        <s v="NBFCIN000700"/>
        <s v="NBFCIN0001491"/>
        <s v="NBFCIN0001171"/>
        <s v="NBFCIN00095Y"/>
        <s v="NBFCIN000888"/>
        <s v="NBFCIN000390"/>
        <s v="NBFCIN0001213"/>
        <s v="NBFCIN000167"/>
        <s v="NBFCIN000862X"/>
        <s v="NBFCIN000886"/>
        <s v="NBFCIN0001189"/>
        <s v="NBFCIN0001677"/>
        <s v="NBFCIN0009"/>
        <s v="NBFCIN0002345R"/>
        <s v="NBFCIN0002020"/>
        <s v="NBFCIN0001443"/>
        <s v="NBFCIN000218"/>
        <s v="NBFCIN0001883"/>
        <s v="NBFCIN0002009"/>
        <s v="NBFCIN000103"/>
        <s v="NBFCIN0001921"/>
        <s v="NBFCIN0002278"/>
        <s v="NBFCIN000235R"/>
        <s v="NBFCIN000862"/>
        <s v="NBFCIN0002447"/>
        <s v="NBFCIN000988"/>
        <s v="PVT00MICRO22"/>
        <s v="PVT00MICRO74"/>
        <s v="PVT00MICRO35"/>
        <s v="PVT00MICRO41"/>
        <s v="PVT00MICRO48"/>
        <s v="PVT00MICRO11"/>
        <s v="PVT00MICRO90"/>
        <s v="PVT00MICRO30L"/>
        <s v="PVT00MICRO58"/>
        <s v="PVT00MICRO93"/>
        <s v="PVT00MICRO32"/>
        <s v="PVT00MICRO62"/>
        <s v="PVT00MICRO4"/>
        <s v="PVT00MICRO17L"/>
        <s v="PVT00MICRO605"/>
        <s v="PVT00MICRO19"/>
        <s v="PVT00MICRO33M"/>
        <s v="PVT00MICRO42"/>
        <s v="PVT00MICRO64"/>
        <s v="PVT00MICRO3P"/>
        <s v="PVT00MICROV1249"/>
        <s v="PVT00MICROV1166"/>
        <s v="PVT00MICROV242"/>
        <s v="PSUIN300398MICRO011866"/>
        <s v="PSUIN30027MICRO0110891"/>
        <s v="PSUIN300182MICRO0121740"/>
        <s v="PSUIN300272MICRO0141174"/>
        <s v="PSUIN30015MICRO0139326"/>
        <s v="PSUIN300408MICRO019"/>
        <s v="PSUIN300340MICRO0143912"/>
        <s v="PSUIN300374MICRO0121738"/>
        <s v="PSUIN300445MICRO0113974"/>
        <s v="PSUIN300128MICRO0122800"/>
        <s v="PSUIN300182MICRO0130586"/>
        <s v="PSUIN300368MICRO0134972"/>
        <s v="PSUIN300346MICRO0130701"/>
        <s v="PSUIN300109MICRO0144974"/>
        <s v="PSUIN300341MICRO0128063"/>
        <s v="PSUIN300470MICRO0141923"/>
        <s v="PSUIN300206MICRO0130661"/>
        <s v="PSUIN300197MICRO0127236"/>
        <s v="PSUIN300108MICRO0135860"/>
        <s v="PSUIN300446MICRO0131581"/>
        <s v="PSUIN300456MICRO0149052"/>
        <s v="PSUIN300160MICRO0137095"/>
        <s v="PSUIN300211MICRO0142256"/>
        <s v="PSUIN300368MICRO0117124"/>
        <s v="PSUIN30037MICRO013129"/>
        <s v="PSUIN300207MICRO0128018"/>
        <s v="NBFCIN184AUTO46893"/>
        <s v="NBFCIN185AUTO40871"/>
        <s v="PSUNAUTO62LOA22301"/>
        <s v="PSUNAUTO477LOA38740"/>
        <s v="NBFCIN010CCL72"/>
        <s v="NBFCIN010CCL83"/>
        <s v="NBFCIN010CCL19X"/>
        <s v="NBFCINCC30ZA0328"/>
        <s v="NBFCINCC30ZA08726"/>
        <s v="NBFCIN010CCL940"/>
        <s v="NBFCIN010CCL19"/>
        <s v="NBFCIN010CCL28"/>
        <s v="NBFCIN010CCL86"/>
        <s v="NBFCINCC30ZA01253"/>
        <s v="NBFCIN010CCL13"/>
        <s v="NBFCINCC30ZA01016"/>
        <s v="NBFCINCC30ZA05973"/>
        <s v="NBFCIN010CCL20"/>
        <s v="NBFCIN010CCL79"/>
        <s v="NBFCINCC30ZA09241"/>
        <s v="NBFCINCC30ZA03205"/>
        <s v="NBFCINCC30ZA08539"/>
        <s v="NBFCINCC30ZA04534"/>
        <s v="NBFCIN010CCL56"/>
        <s v="NBFCIN010CCL12"/>
        <s v="NBFCIN010CCL38"/>
        <s v="NBFCINCC30ZA010632"/>
        <s v="NBFCIN010CCL54"/>
        <s v="NBFCIN010CCL76"/>
        <s v="NBFCIN010CCL63"/>
        <s v="PSUN42CC1342"/>
        <s v="PVTN72CCL5207"/>
        <s v="PVTN35CCL12219"/>
        <s v="PVTN58CCL8913"/>
        <s v="PVTN99CCL6369"/>
        <s v="PVTN20CCL5050"/>
        <s v="PVTN0CCL275"/>
        <s v="PVTN70CCL11156"/>
        <s v="PVTN55CCL7761"/>
        <s v="PVTN61CCL6409"/>
        <s v="PVTN90CCL4057"/>
        <s v="PVTN84CCL9964"/>
        <s v="PVTN12CCL11067"/>
        <s v="PVTN30CCL6615"/>
        <s v="PVTN76CCL258"/>
        <s v="PVTN79CCL10801"/>
        <s v="PVTN99CCL4358"/>
        <s v="PVTN22CCL5039"/>
        <s v="PVTN67CCL10101"/>
        <s v="PVTN25CCL10663"/>
        <s v="PVTN78CCL2872"/>
        <s v="PVTN22CCL5924"/>
        <s v="PVTN62CCL6362"/>
        <s v="PVTN61CCL2154"/>
        <s v="PVTN1CCL2661"/>
        <s v="PSUN37CC7621"/>
        <s v="PVTN50CCL8490"/>
        <s v="PVTN42CCL4153"/>
        <s v="PVTN83CCL4365"/>
        <s v="PSUN43CC10876"/>
        <s v="PVTN25CCL2024"/>
        <s v="PVTN66CCL2959"/>
        <s v="PVTN43CCL1857"/>
        <s v="PVTN19CCL7151"/>
        <s v="PSUN1CC7130"/>
        <s v="PSUN51CC955"/>
        <s v="PSUN19CC3075"/>
        <s v="PSUN84CC4753"/>
        <s v="PVTN34CCL8115"/>
        <s v="PSUN76CC1222"/>
        <s v="PSUN69CC9908"/>
        <s v="PVTN46CCL6894"/>
        <s v="PSUN87CC6158"/>
        <s v="NBFCIN163TWL7473"/>
        <s v="NBFCIN164TWL6925"/>
        <s v="NBFCIN182TWL7433"/>
        <s v="NBFCIN192TWL12241"/>
        <s v="NBFCIN196TWL8048"/>
        <s v="NBFCIN220TWL3540"/>
        <s v="NBFCIN236TWL3824"/>
        <s v="NBFCIN259TWL2720"/>
        <s v="NBFCIN276TWL9729"/>
        <s v="NBFCIN318TWL2225"/>
        <s v="NBFCIN427TWL6456"/>
        <s v="NBFCIN45TWL10068"/>
        <s v="NBFCIN470TWL11909"/>
        <s v="NBFCIN488TWL9338"/>
        <s v="NBFCIN51TWL12134"/>
        <s v="NBFCIN75TWL1240"/>
        <s v="NBFCIN76TWL10113"/>
        <s v="NBFCIN79TWL12401"/>
        <s v="PVT20TWL10069"/>
        <s v="PVT213TWL1569"/>
        <s v="PVT280TWL6788"/>
        <s v="PVT301TWL4806"/>
        <s v="PVT341TWL12350"/>
        <s v="PVT440TWL1536"/>
        <s v="PVTN191TWL389"/>
        <s v="NBFCIN000COML110"/>
        <s v="NBFCIN000COML245"/>
        <s v="PVT00COM9"/>
        <s v="PVT00COM16"/>
        <s v="PVT00COM181"/>
        <s v="PSUIN300358MICRO0138096"/>
        <s v="PSUIN300230MICRO0113778"/>
        <s v="PVT00MICROV618"/>
        <s v="PVT00MICROV132"/>
        <s v="PVT00MICROV1324"/>
        <s v="PVT00MICROV2419"/>
        <s v="PVT00MICROV1459"/>
        <s v="PVT00MICROV1415"/>
        <s v="PVT00MICROV629"/>
        <s v="PSUIN300471MICRO0121524"/>
        <s v="PSUIN300439MICRO0120221"/>
        <s v="PSUIN300421MICRO014588"/>
        <s v="PSUIN300226MICRO0121951"/>
        <s v="PSUIN300296MICRO0137288"/>
        <s v="PSUIN300441MICRO0145695"/>
        <s v="PSUIN300370MICRO01283"/>
        <s v="PSUIN300257MICRO011826"/>
        <s v="PSUIN300189MICRO0131978"/>
        <s v="PSUIN300155MICRO0114647"/>
        <s v="PSUIN300360MICRO0114627"/>
        <s v="PSUIN300179MICRO011767"/>
        <s v="PSUIN300351MICRO0113235"/>
        <s v="PSUIN30084MICRO016270"/>
        <s v="PSUIN300372MICRO0147484"/>
        <s v="PSUIN300264MICRO0126037"/>
        <s v="PSUIN300126MICRO0143449"/>
        <s v="PSUIN300188MICRO0148350"/>
        <s v="PSUIN300328MICRO011525"/>
        <s v="PSUIN300411MICRO0123745"/>
        <s v="PSUIN300486MICRO0145888"/>
        <s v="PSUIN300403MICRO011917"/>
        <s v="PSUIN300441MICRO0142172"/>
        <s v="PSUIN300160MICRO0148491"/>
        <s v="PSUIN300408MICRO0138050"/>
        <s v="PSUIN300251MICRO0124341"/>
        <s v="PSUIN300109MICRO0146796"/>
        <s v="PSUIN300212MICRO0114344"/>
        <s v="PSUIN300355MICRO0116701"/>
        <s v="PSUIN300353MICRO0133388"/>
        <s v="PSUIN300354MICRO012863"/>
        <s v="PSUIN300413MICRO0135009"/>
        <s v="PSUIN300425MICRO018954"/>
        <s v="PSUIN300113MICRO0142733"/>
        <s v="PSUIN300269MICRO0127635"/>
        <s v="PSUIN300497MICRO0131510"/>
        <s v="PSUIN300499MICRO0126185"/>
        <s v="PSUIN300226MICRO0142413"/>
        <s v="PSUIN300224MICRO0131966"/>
        <s v="PSUIN3001MICRO0148534"/>
        <s v="PSUIN300186MICRO0147602"/>
        <s v="PSUIN300151MICRO0136499"/>
        <s v="PSUIN300291MICRO0132933"/>
        <s v="PSUIN300148MICRO0145340"/>
        <s v="PSUIN300138MICRO0144692"/>
        <s v="PSUIN300245MICRO0148722"/>
        <s v="PSUIN30048MICRO0117652"/>
        <s v="PSUIN300228MICRO0144492"/>
        <s v="PSUIN30013MICRO0112692"/>
        <s v="PSUIN300138MICRO0112499"/>
        <s v="PSUIN30053MICRO0120666"/>
        <s v="PSUIN300447MICRO0124374"/>
        <s v="NBFCIN0001071"/>
        <s v="NBFCIN000505"/>
        <s v="NBFCIN0001636"/>
        <s v="NBFCIN0001392"/>
        <s v="NBFCIN000897"/>
        <s v="NBFCIN0001831"/>
        <s v="NBFCIN0001657"/>
        <s v="NBFCIN000628"/>
        <s v="NBFCIN000168"/>
        <s v="NBFCIN0001868"/>
        <s v="NBFCIN000725"/>
        <s v="NBFCIN0001080"/>
        <s v="NBFCIN0001845"/>
        <s v="NBFCIN0002212R"/>
        <s v="NBFCIN000330"/>
        <s v="NBFCIN0002158"/>
        <s v="NBFCIN00035"/>
        <s v="NBFCIN0001045"/>
        <s v="NBFCIN000442"/>
        <s v="NBFCIN00095"/>
        <s v="NBFCIN0001873"/>
        <s v="NBFCIN0002194"/>
        <s v="NBFCIN0001721"/>
        <s v="NBFCIN000156"/>
        <s v="NBFCIN00057"/>
        <s v="NBFCIN0001583"/>
        <s v="NBFCIN0001222"/>
        <s v="NBFCIN000411"/>
        <s v="NBFCIN000682"/>
        <s v="NBFCIN0002043"/>
        <s v="NBFCIN0001533D"/>
        <s v="NBFCIN0001144"/>
        <s v="NBFCIN000701G"/>
        <s v="NBFCIN0002236"/>
        <s v="NBFCIN0002352"/>
        <s v="NBFCIN0002273"/>
        <s v="NBFCIN0002373"/>
        <s v="NBFCIN000562"/>
        <s v="NBFCIN0001757"/>
        <s v="PVT00MICRO67"/>
        <s v="PVT00MICRO47"/>
        <s v="PVT00MICRO89"/>
        <s v="PVT00MICRO14"/>
        <s v="PVT00MICRO44"/>
        <s v="PVT00MICRO50"/>
        <s v="PVT00MICRO33P"/>
        <s v="PVT00MICRO72"/>
        <s v="PVT00MICRO2"/>
        <s v="PVT00MICRO74S"/>
        <s v="PVT00MICRO56V"/>
        <s v="PVT00MICRO60G"/>
        <s v="PVT00MICRO16"/>
        <s v="PVT00MICRO46"/>
        <s v="PVT00MICRO17"/>
        <s v="PVT00MICRO42I"/>
        <s v="PVT00MICRO34"/>
        <s v="PVT00MICRO36"/>
        <s v="PVT00MICRO60N"/>
        <s v="PVT00MICRO70"/>
        <s v="PVT00MICRO25"/>
        <s v="PVT00MICRO1351Q"/>
        <s v="PVT00MICRO39Q"/>
        <s v="PVT00MICRO91"/>
        <s v="PVT00MICRO33"/>
        <s v="PVT00MICROV1643"/>
        <s v="PVT00MICROV963"/>
        <s v="PVT00MICROV2483"/>
        <s v="PVT00MICROV1701"/>
        <s v="PVT00MICROV303"/>
        <s v="PVT00MICROV1486"/>
        <s v="PVT00MICROV1043"/>
        <s v="PVT00MICROV2072"/>
        <s v="PVT00MICROV763"/>
        <s v="PVT00MICROV2116"/>
        <s v="PVT00MICROV24"/>
        <s v="PVT00MICROV2420"/>
        <s v="PVT00MICROV1792"/>
        <s v="PSUIN300118MICRO0122155"/>
        <s v="PSUIN30018MICRO0122183"/>
        <s v="PSUIN30019MICRO012270"/>
        <s v="PSUIN300116MICRO016915"/>
        <s v="PSUIN300354MICRO015840"/>
        <s v="PSUIN300395MICRO0134704"/>
        <s v="PSUIN300480MICRO0130097"/>
        <s v="PSUIN300372MICRO0147262"/>
        <s v="PSUIN300262MICRO0114299"/>
        <s v="PSUIN30094MICRO0111559"/>
        <s v="PSUIN300247MICRO015857"/>
        <s v="PSUIN300450MICRO0116031"/>
        <s v="PSUIN300215MICRO0127292"/>
        <s v="PSUIN300107MICRO0116041"/>
        <s v="PSUIN30083MICRO015524"/>
        <s v="PSUIN300295MICRO0118399"/>
        <s v="PSUIN300267MICRO0146423"/>
        <s v="PSUIN300402MICRO0141073"/>
        <s v="PSUIN300223MICRO0135990"/>
        <s v="PSUIN300138MICRO0141922"/>
        <s v="PSUIN300282MICRO0137145"/>
        <s v="PSUIN300178MICRO0130504"/>
        <s v="PSUIN30061MICRO0143813"/>
        <s v="PSUIN300160MICRO0145517"/>
        <s v="PSUIN300109MICRO0131946"/>
        <s v="PSUIN30058MICRO018500"/>
        <s v="PSUIN300116MICRO0140135"/>
        <s v="PSUIN300192MICRO0113878"/>
        <s v="PSUIN300460MICRO0129416"/>
        <s v="PSUIN300277MICRO0114531"/>
        <s v="PSUIN300377MICRO0134874"/>
        <s v="PSUIN30095MICRO0110530"/>
        <s v="PSUIN300353MICRO0122146"/>
        <s v="PSUIN300114MICRO0134785"/>
        <s v="PSUIN300366MICRO0130357"/>
        <s v="PSUIN30093MICRO0147589"/>
        <s v="PSUIN300385MICRO0120079"/>
        <s v="PSUIN30094MICRO0149894"/>
        <s v="PSUIN300334MICRO019530"/>
        <s v="PSUIN300136MICRO014086"/>
        <s v="NBFCIN119AUTO12878"/>
        <s v="NBFCIN499AUTO15451"/>
        <s v="IC00392AUL18053"/>
        <s v="IC006AUL48638"/>
        <s v="IC00443AUL30567"/>
        <s v="PSUNAUTO465LOA27542"/>
        <s v="PSUN20CC1669"/>
        <s v="NBFCINCCL30AA01456"/>
        <s v="NBFCINCCL30AA022480"/>
        <s v="NBFCINCCL30AA04466"/>
        <s v="NBFCINCCL30AA0259"/>
        <s v="NBFCIN010CCL60"/>
        <s v="NBFCINCCL30AA09125"/>
        <s v="NBFCINCCL30AA01168"/>
        <s v="NBFCINCCL30AA02578"/>
        <s v="NBFCINCCL30AA016803"/>
        <s v="PVTN41CCL2216"/>
        <s v="NBFCINCCL30AA019997"/>
        <s v="NBFCINCCL30AA0631"/>
        <s v="PVTN13CCL4733"/>
        <s v="PVTN99CCL1739"/>
        <s v="NBFCIN010CCL91"/>
        <s v="IC020CCL54"/>
        <s v="PVTN95CCL8036"/>
        <s v="PVTN37CCL10989"/>
        <s v="IC020CCL30"/>
        <s v="PVTN7CCL3079"/>
        <s v="PVTN79CCL584"/>
        <s v="PVTN77CCL4873"/>
        <s v="IC020CCL66"/>
        <s v="IC020CCL85"/>
        <s v="IC020CCL24"/>
        <s v="PVTN49CCL8555"/>
        <s v="PVTN10CCL9051"/>
        <s v="PSUN32CC8180"/>
        <s v="IC020CCL36"/>
        <s v="IC020CCL64"/>
        <s v="IC020CCL222"/>
        <s v="PVTN52CCL7710"/>
        <s v="PSUN37CC3716"/>
        <s v="IC020CCL71"/>
        <s v="PVTN71CCL1503"/>
        <s v="IC020CCL58"/>
        <s v="IC020CCL80"/>
        <s v="PVTN98CCL4524"/>
        <s v="PVTN22CCL3484"/>
        <s v="IC020CCL65Q"/>
        <s v="IC020CCL67F"/>
        <s v="PSUN15CC10633"/>
        <s v="IC020CCL65"/>
        <s v="PSUN94CC775"/>
        <s v="IC020CCL59"/>
        <s v="NBFCIN101TWL2798"/>
        <s v="NBFCIN156TWL6313"/>
        <s v="NBFCIN226TWL5549"/>
        <s v="NBFCIN254TWL7281"/>
        <s v="NBFCIN330TWL8219"/>
        <s v="NBFCIN369TWL10751"/>
        <s v="NBFCIN465TWL5745"/>
        <s v="NBFCIN489TWL7269"/>
        <s v="NBFCIN59TWL5562"/>
        <s v="NBFCIN92TWL6031"/>
        <s v="PVT10TWL11859"/>
        <s v="PVT299TWL1584"/>
      </sharedItems>
    </cacheField>
    <cacheField name="Quarters" numFmtId="0">
      <sharedItems/>
    </cacheField>
    <cacheField name="Years" numFmtId="0">
      <sharedItems count="3">
        <s v="FY19"/>
        <s v="FY20"/>
        <s v="FY21"/>
      </sharedItems>
    </cacheField>
    <cacheField name="Segment of Loan" numFmtId="0">
      <sharedItems count="3">
        <s v="Commercial"/>
        <s v="Microfinance"/>
        <s v="Retail"/>
      </sharedItems>
    </cacheField>
    <cacheField name="Lender Name" numFmtId="0">
      <sharedItems count="3">
        <s v="NBFC"/>
        <s v="PVT Bank"/>
        <s v="PSU Bank"/>
      </sharedItems>
    </cacheField>
    <cacheField name="Type of Loan" numFmtId="0">
      <sharedItems count="5">
        <s v="Commercial Loan"/>
        <s v="Microfinance Loan"/>
        <s v="Auto Loans"/>
        <s v="Credit Card"/>
        <s v="Two-Wheeler Loan"/>
      </sharedItems>
    </cacheField>
    <cacheField name="Original Loan size" numFmtId="0">
      <sharedItems containsSemiMixedTypes="0" containsString="0" containsNumber="1" containsInteger="1" minValue="1040" maxValue="419503500"/>
    </cacheField>
    <cacheField name="Outstanding loan amount" numFmtId="0">
      <sharedItems containsSemiMixedTypes="0" containsString="0" containsNumber="1" containsInteger="1" minValue="428" maxValue="100578660"/>
    </cacheField>
    <cacheField name="Borrower Age" numFmtId="0">
      <sharedItems containsSemiMixedTypes="0" containsString="0" containsNumber="1" containsInteger="1" minValue="13" maxValue="66"/>
    </cacheField>
    <cacheField name="Borrower Income" numFmtId="0">
      <sharedItems containsSemiMixedTypes="0" containsString="0" containsNumber="1" containsInteger="1" minValue="-61800" maxValue="320857875"/>
    </cacheField>
    <cacheField name="New to Credit (Y /N)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han harish" refreshedDate="45476.618102893517" createdVersion="8" refreshedVersion="8" minRefreshableVersion="3" recordCount="2241" xr:uid="{DDABC6EB-280F-492C-A9E6-336B48F0D2B6}">
  <cacheSource type="worksheet">
    <worksheetSource ref="A1:L1048576" sheet="DATASET"/>
  </cacheSource>
  <cacheFields count="12">
    <cacheField name="Loan Id" numFmtId="0">
      <sharedItems containsBlank="1" count="2205">
        <s v="NBFCIN000COML267"/>
        <s v="NBFCIN000COML629"/>
        <s v="NBFCIN000COML127"/>
        <s v="NBFCIN000COML461"/>
        <s v="PVT00COM187"/>
        <s v="PVT00COM24"/>
        <s v="PSUIN300133MICRO0133812"/>
        <s v="PSUIN300310MICRO0120344"/>
        <s v="PSUIN300103MICRO0128779"/>
        <s v="NBFCIN0001173"/>
        <s v="NBFCIN0001706"/>
        <s v="NBFCIN0001153C"/>
        <s v="NBFCIN000636"/>
        <s v="NBFCIN0002049"/>
        <s v="NBFCIN000312"/>
        <s v="NBFCIN0001970"/>
        <s v="NBFCIN0001223"/>
        <s v="NBFCIN000316"/>
        <s v="NBFCIN000210I"/>
        <s v="NBFCIN000548"/>
        <s v="NBFCIN000642"/>
        <s v="NBFCIN0001344"/>
        <s v="NBFCIN0001296"/>
        <s v="NBFCIN0002404"/>
        <s v="NBFCIN0001390"/>
        <s v="NBFCIN0001567"/>
        <s v="NBFCIN0002289"/>
        <s v="NBFCIN000147H"/>
        <s v="NBFCIN0001641"/>
        <s v="NBFCIN0002361"/>
        <s v="NBFCIN000231"/>
        <s v="NBFCIN000875S"/>
        <s v="NBFCIN0001516"/>
        <s v="NBFCIN000962"/>
        <s v="NBFCIN0002481"/>
        <s v="NBFCIN0001760"/>
        <s v="NBFCIN0001826"/>
        <s v="PVT00MICROV2430"/>
        <s v="PVT00MICROV311"/>
        <s v="PVT00MICROV190"/>
        <s v="PVT00MICROV592"/>
        <s v="PVT00MICROV1974"/>
        <s v="PVT00MICROV392"/>
        <s v="PVT00MICROV156"/>
        <s v="PVT00MICROV2333"/>
        <s v="PVT00MICROV359"/>
        <s v="PVT00MICROV800"/>
        <s v="PVT00MICROV435"/>
        <s v="PVT00MICROV1408"/>
        <s v="PVT00MICROV309"/>
        <s v="PVT00MICROV812"/>
        <s v="PVT00MICROV1082"/>
        <s v="PVT00MICROV2296"/>
        <s v="PVT00MICROV2368"/>
        <s v="PVT00MICROV619"/>
        <s v="PVT00MICROV191"/>
        <s v="PVT00MICROV64"/>
        <s v="PVT00MICROV828"/>
        <s v="PVT00MICROV1813"/>
        <s v="PVT00MICROV2091"/>
        <s v="PVT00MICROV856"/>
        <s v="PVT00MICROV99"/>
        <s v="PVT00MICROV1005"/>
        <s v="PVT00MICROV1126"/>
        <s v="PVT00MICROV386"/>
        <s v="PVT00MICROV2407"/>
        <s v="PVT00MICROV1984"/>
        <s v="PVT00MICROV451"/>
        <s v="PSUIN30038MICRO0119334"/>
        <s v="PSUIN300129MICRO012526"/>
        <s v="PSUIN300417MICRO0131208"/>
        <s v="PSUIN30031MICRO017297"/>
        <s v="PSUIN30092MICRO0131165"/>
        <s v="PSUIN30039MICRO0129599"/>
        <s v="PSUIN300352MICRO0137901"/>
        <s v="PSUIN300246MICRO0128777"/>
        <s v="PSUIN300430MICRO0119195"/>
        <s v="PSUIN300121MICRO0120137"/>
        <s v="PSUIN300242MICRO0129714"/>
        <s v="PSUIN300336MICRO012698"/>
        <s v="PSUIN300130MICRO0128084"/>
        <s v="PSUIN300406MICRO0145857"/>
        <s v="PSUIN300213MICRO01513"/>
        <s v="PSUIN30019MICRO01216"/>
        <s v="PSUIN300451MICRO0127974"/>
        <s v="PSUIN300125MICRO0110670"/>
        <s v="PSUIN300354MICRO0143454"/>
        <s v="PSUIN300350MICRO0125880"/>
        <s v="PSUIN300183MICRO0133897"/>
        <s v="PSUIN300107MICRO0149619"/>
        <s v="PSUIN300402MICRO0147725"/>
        <s v="PSUIN300135MICRO0124110"/>
        <s v="PSUIN300482MICRO0126756"/>
        <s v="PSUIN300215MICRO0123935"/>
        <s v="PSUIN300479MICRO0139911"/>
        <s v="PSUIN300134MICRO0122820"/>
        <s v="PSUIN300254MICRO0121923"/>
        <s v="PSUIN30022MICRO0126148"/>
        <s v="PSUIN30074MICRO0143247"/>
        <s v="PSUIN300494MICRO0136341"/>
        <s v="PSUIN300347MICRO0115484"/>
        <s v="PSUIN300180MICRO012810"/>
        <s v="PSUIN300339MICRO0123314"/>
        <s v="PSUIN300498MICRO0137756"/>
        <s v="PSUIN300290MICRO0110662"/>
        <s v="PSUIN30026MICRO0117869"/>
        <s v="PSUIN30031MICRO0127085"/>
        <s v="PSUIN300467MICRO019486"/>
        <s v="PSUIN300129MICRO014876"/>
        <s v="PSUIN300133MICRO0135237"/>
        <s v="PSUIN300222MICRO0128963"/>
        <s v="PSUIN300191MICRO0130009"/>
        <s v="PSUIN300296MICRO0111980"/>
        <s v="PSUIN300273MICRO0116111"/>
        <s v="PSUIN300349MICRO0128109"/>
        <s v="PSUIN30049MICRO0118298"/>
        <s v="PSUIN300139MICRO017379"/>
        <s v="PSUIN30023MICRO0112061"/>
        <s v="PSUIN300403MICRO0138246"/>
        <s v="PSUIN30096MICRO013607"/>
        <s v="PSUIN300326MICRO0122629"/>
        <s v="NBFCIN301AUTOCV20207"/>
        <s v="NBFCIN301AUTO20107"/>
        <s v="NBFCIN1612AUTO35553A"/>
        <s v="NBFCIN201AAUTO20107"/>
        <s v="IC00213AUL11294"/>
        <s v="PSUNAUTO263LOA46763"/>
        <s v="PSUNAUTO489LOA24271"/>
        <s v="PVTN29CCL10461"/>
        <s v="PSUN89CC11836"/>
        <s v="PVTN76CCL8842"/>
        <s v="PVTN81CCL10483"/>
        <s v="PVTN31CCL9013"/>
        <s v="PVTN47CCL950"/>
        <s v="PVTN69CCL165"/>
        <s v="PVTN86CCL6938"/>
        <s v="PSUN14CC11718"/>
        <s v="PSUN23CC7009"/>
        <s v="PVTN40CCL8541"/>
        <s v="NBFCINCC30009763"/>
        <s v="PSUN22CC9441"/>
        <s v="NBFCINCC30008539"/>
        <s v="NBFCINCC30003164"/>
        <s v="PVTN69CCL8727"/>
        <s v="NBFCINCC30007378"/>
        <s v="NBFCINCC30004825"/>
        <s v="PVTN92CCL3385"/>
        <s v="PVTN64CCL5018"/>
        <s v="NBFCINCC300010805"/>
        <s v="NBFCINCC30001392"/>
        <s v="PSUN50CC2867"/>
        <s v="PVTN22CCL4849"/>
        <s v="PVTN97CCL1381"/>
        <s v="NBFCINCC30002069"/>
        <s v="PVTN54CCL8390"/>
        <s v="PVTN12CCL3570"/>
        <s v="PVTN30CCL6667"/>
        <s v="PSUN68CC4636"/>
        <s v="PVTN48CCL3172"/>
        <s v="NBFCINCC30002969"/>
        <s v="PVTN56CCL1841"/>
        <s v="PVTN57CCL2946"/>
        <s v="PSUN61CC2716"/>
        <s v="NBFCINCC30004693"/>
        <s v="PVTN76CCL12301"/>
        <s v="NBFCIN060TWL13O"/>
        <s v="NBFCIN060TWL23"/>
        <s v="NBFCIN060TWL35"/>
        <s v="NBFCIN060TWL42"/>
        <s v="NBFCIN162TWL3880"/>
        <s v="NBFCIN145TWL10111"/>
        <s v="NBFCIN329TWL5761"/>
        <s v="NBFCIN252TWL826"/>
        <s v="NBFCIN300TWL577"/>
        <s v="IC0700TWL635"/>
        <s v="IC0700TWL76"/>
        <s v="PVTN318TWL4524"/>
        <s v="PVTN48TWL8361"/>
        <s v="PVTN454TWL1147"/>
        <s v="PVTN441TWL10842"/>
        <s v="PVTN202TWL10315"/>
        <s v="PVTN120TWL3742"/>
        <s v="PVTN210TWL8039"/>
        <s v="PVTN335TWL7168"/>
        <s v="PVTN340TWL7109"/>
        <s v="PVTN352TWL317"/>
        <s v="PVTN411TWL1970"/>
        <s v="PVTN45TWL5558"/>
        <s v="PVTN51TWL9984"/>
        <s v="NBFCIN000COML690"/>
        <s v="PVT00COM142"/>
        <s v="PVT00COM183"/>
        <s v="PVT00COM44"/>
        <s v="PVT00COM54"/>
        <s v="NBFCIN0001762"/>
        <s v="NBFCIN0001013"/>
        <s v="NBFCIN0002052T"/>
        <s v="NBFCIN0001142"/>
        <s v="NBFCIN0002052"/>
        <s v="NBFCIN000264"/>
        <s v="NBFCIN000187"/>
        <s v="NBFCIN000433"/>
        <s v="NBFCIN0002116"/>
        <s v="NBFCIN000680"/>
        <s v="NBFCIN0002064O"/>
        <s v="NBFCIN000212"/>
        <s v="NBFCIN00021"/>
        <s v="NBFCIN000582"/>
        <s v="NBFCIN0002235"/>
        <s v="NBFCIN0002241"/>
        <s v="NBFCIN0001287"/>
        <s v="NBFCIN000576"/>
        <s v="NBFCIN00084"/>
        <s v="NBFCIN0002202"/>
        <s v="NBFCIN0002252"/>
        <s v="NBFCIN000797"/>
        <s v="NBFCIN000802"/>
        <s v="NBFCIN0001413"/>
        <s v="NBFCIN000518"/>
        <s v="NBFCIN0002270"/>
        <s v="NBFCIN000848"/>
        <s v="NBFCIN000854"/>
        <s v="NBFCIN0002258"/>
        <s v="NBFCIN0002417"/>
        <s v="NBFCIN000277"/>
        <s v="NBFCIN0001100"/>
        <s v="NBFCIN0001098"/>
        <s v="NBFCIN000425"/>
        <s v="NBFCIN000400"/>
        <s v="NBFCIN000998S"/>
        <s v="NBFCIN000323"/>
        <s v="NBFCIN000401"/>
        <s v="NBFCIN000411W"/>
        <s v="NBFCIN000489"/>
        <s v="NBFCIN000283"/>
        <s v="PVT00MICROV635"/>
        <s v="PVT00MICROV1351"/>
        <s v="PVT00MICROV2320"/>
        <s v="PVT00MICROV2194"/>
        <s v="PVT00MICROV503"/>
        <s v="PVT00MICROV1310"/>
        <s v="PVT00MICROV1524"/>
        <s v="PVT00MICROV2100"/>
        <s v="PVT00MICROV254"/>
        <s v="PVT00MICROV750"/>
        <s v="PVT00MICROV154"/>
        <s v="PVT00MICROV582"/>
        <s v="PVT00MICROV1845"/>
        <s v="PVT00MICROV352"/>
        <s v="PVT00MICROV965"/>
        <s v="PVT00MICROV535"/>
        <s v="PVT00MICROV760"/>
        <s v="PVT00MICROV1229"/>
        <s v="PVT00MICROV2074"/>
        <s v="PVT00MICROV494"/>
        <s v="PVT00MICROV1058"/>
        <s v="PVT00MICROV1267"/>
        <s v="PVT00MICROV1375"/>
        <s v="PVT00MICROV178"/>
        <s v="PVT00MICROV702"/>
        <s v="PVT00MICROV140"/>
        <s v="PVT00MICROV433"/>
        <s v="PVT00MICROV631"/>
        <s v="PVT00MICROV1753"/>
        <s v="PVT00MICROV2438"/>
        <s v="PVT00MICROV742"/>
        <s v="PVT00MICROV1717"/>
        <s v="PVT00MICROV2009"/>
        <s v="PVT00MICROV475"/>
        <s v="PVT00MICROV149"/>
        <s v="PVT00MICROV1026"/>
        <s v="PVT00MICROV1355"/>
        <s v="PVT00MICROV1210"/>
        <s v="PVT00MICROV2022"/>
        <s v="PVT00MICROV222"/>
        <s v="PVT00MICROV620"/>
        <s v="PVT00MICROV1923"/>
        <s v="PSUIN300406MICRO0142879"/>
        <s v="PSUIN30055MICRO0131386"/>
        <s v="PSUIN300366MICRO0125281"/>
        <s v="PSUIN300180MICRO0121135"/>
        <s v="PSUIN300265MICRO0113671"/>
        <s v="PSUIN300450MICRO0146162"/>
        <s v="PSUIN300306MICRO0139456"/>
        <s v="PSUIN300188MICRO0131077"/>
        <s v="PSUIN300123MICRO0112440"/>
        <s v="PSUIN300106MICRO0121145"/>
        <s v="PSUIN300278MICRO0148997"/>
        <s v="PSUIN300470MICRO0115463"/>
        <s v="PSUIN300256MICRO0122851"/>
        <s v="PSUIN300104MICRO0124536"/>
        <s v="PSUIN300384MICRO0113339"/>
        <s v="PSUIN300168MICRO0130454"/>
        <s v="PSUIN3006MICRO0143727"/>
        <s v="PSUIN300204MICRO0115324"/>
        <s v="PSUIN30035MICRO0122526"/>
        <s v="PSUIN30033MICRO0122769"/>
        <s v="PSUIN30074MICRO0110131"/>
        <s v="PSUIN300375MICRO0132435"/>
        <s v="PSUIN300168MICRO0127967"/>
        <s v="PSUIN30070MICRO0138572"/>
        <s v="PSUIN300320MICRO0116988"/>
        <s v="PSUIN30046MICRO0113568"/>
        <s v="PSUIN300188MICRO0111044"/>
        <s v="PSUIN300347MICRO0116995"/>
        <s v="PSUIN300305MICRO0141645"/>
        <s v="PSUIN300271MICRO0110637"/>
        <s v="PSUIN300321MICRO0133490"/>
        <s v="PSUIN300492MICRO0132143"/>
        <s v="PSUIN300152MICRO0111794"/>
        <s v="PSUIN30069MICRO011037"/>
        <s v="PSUIN300193MICRO0148158"/>
        <s v="PSUIN30035MICRO0144524"/>
        <s v="PSUIN30033MICRO0132730"/>
        <s v="PSUIN300159MICRO0146456"/>
        <s v="PSUIN300179MICRO018185"/>
        <s v="PSUIN300427MICRO012230"/>
        <s v="PSUIN30022MICRO0148725"/>
        <s v="PSUIN300445MICRO0111982"/>
        <s v="PSUIN300432MICRO0115547"/>
        <s v="PSUIN300188MICRO0113059"/>
        <s v="PSUIN300316MICRO0110032"/>
        <s v="PSUIN300240MICRO0121916"/>
        <s v="PSUIN30053MICRO0144365"/>
        <s v="PSUIN30018MICRO012461"/>
        <s v="PSUIN300278MICRO014963"/>
        <s v="PSUIN300327MICRO0121207"/>
        <s v="PSUIN300494MICRO0124941"/>
        <s v="PSUIN300116MICRO0140197"/>
        <s v="PSUIN300467MICRO0118822"/>
        <s v="PSUIN300456MICRO0122068"/>
        <s v="PSUIN300156MICRO0137207"/>
        <s v="PSUIN30067MICRO015771"/>
        <s v="PSUIN300201MICRO0111625"/>
        <s v="IC00484AUL49685"/>
        <s v="IC00296AUL8201"/>
        <s v="PSUNAUTO92LOA12891"/>
        <s v="PVTN96CCL6955"/>
        <s v="PSUN46CC6563"/>
        <s v="PVTN75CCL8428"/>
        <s v="PVTN67CCL9866"/>
        <s v="PVTN59CCL11392"/>
        <s v="PVTN68CCL8092"/>
        <s v="NBFCINCC30ZA01974"/>
        <s v="PVTN34CCL467"/>
        <s v="PVTN24CCL2633"/>
        <s v="PSUN90CC7699"/>
        <s v="PVTN49CCL4676"/>
        <s v="PVTN49CCL7713"/>
        <s v="PVTN73CCL3892"/>
        <s v="NBFCINCC30ZA011381"/>
        <s v="PVTN92CCL5528"/>
        <s v="PVTN82CCL3936"/>
        <s v="PVTN93CCL6126"/>
        <s v="PVTN8CCL4712"/>
        <s v="PVTN88CCL11342"/>
        <s v="NBFCINCC30ZA010395"/>
        <s v="PVTN41CCL1342"/>
        <s v="PSUN68CC3641"/>
        <s v="PVTN85CCL5390"/>
        <s v="PVTN82CCL10790"/>
        <s v="PSUN20CC6492"/>
        <s v="PVTN77CCL2358"/>
        <s v="PVTN3CCL8414"/>
        <s v="PVTN14CCL5081"/>
        <s v="PSUN84CC10475"/>
        <s v="PSUN72CC5448"/>
        <s v="NBFCIN060TWL33"/>
        <s v="NBFCIN297TWL205"/>
        <s v="NBFCIN190TWL12231"/>
        <s v="NBFCIN142TWL4762"/>
        <s v="NBFCIN280TWL6461"/>
        <s v="NBFCIN130TWL12056"/>
        <s v="NBFCIN391TWL3083"/>
        <s v="NBFCIN376TWL6667"/>
        <s v="NBFCIN117TWL9602"/>
        <s v="IC0700TWL9"/>
        <s v="PVTN361TWL1880"/>
        <s v="PVTN292TWL11998"/>
        <s v="PVTN282TWL3600"/>
        <s v="PVTN44TWL2038"/>
        <s v="PVTN167TWL6030"/>
        <s v="PVTN204TWL5598"/>
        <s v="PVTN255TWL52"/>
        <s v="PVTN278TWL2243"/>
        <s v="PVTN313TWL4804"/>
        <s v="PVTN325TWL8020"/>
        <s v="PVTN339TWL3012"/>
        <s v="PVTN359TWL1195"/>
        <s v="PVTN416TWL5702"/>
        <s v="PVTN48TWL7199"/>
        <s v="PVTN54TWL10688"/>
        <s v="PVTN66TWL6771"/>
        <s v="PSUN148TWL6395"/>
        <s v="NBFCIN000COML350"/>
        <s v="NBFCIN000COML414"/>
        <s v="NBFCIN000COML387"/>
        <s v="PVT00COM100"/>
        <s v="PVT00COM172"/>
        <s v="PSUIN300262MICRO0136407"/>
        <s v="PSUIN30062MICRO0139175"/>
        <s v="PSUIN30048MICRO0138254"/>
        <s v="NBFCIN0001007"/>
        <s v="NBFCIN0001037"/>
        <s v="NBFCIN0001138"/>
        <s v="NBFCIN0001040"/>
        <s v="NBFCIN0002026"/>
        <s v="NBFCIN0002033"/>
        <s v="NBFCIN0001119"/>
        <s v="NBFCIN0002036"/>
        <s v="NBFCIN0001974K"/>
        <s v="NBFCIN0001046"/>
        <s v="NBFCIN0001240"/>
        <s v="NBFCIN0001246"/>
        <s v="NBFCIN0002063"/>
        <s v="NBFCIN0002173"/>
        <s v="NBFCIN0002196"/>
        <s v="NBFCIN0002197"/>
        <s v="NBFCIN0001352"/>
        <s v="NBFCIN0001448"/>
        <s v="NBFCIN0001419"/>
        <s v="NBFCIN0001055W"/>
        <s v="NBFCIN0001351"/>
        <s v="NBFCIN0001717"/>
        <s v="NBFCIN0001550"/>
        <s v="NBFCIN0001666"/>
        <s v="NBFCIN0001456"/>
        <s v="NBFCIN0002344"/>
        <s v="NBFCIN000940"/>
        <s v="NBFCIN0001579"/>
        <s v="NBFCIN0001099"/>
        <s v="NBFCIN0001859"/>
        <s v="NBFCIN0001733"/>
        <s v="NBFCIN000440"/>
        <s v="NBFCIN000498"/>
        <s v="NBFCIN0002445"/>
        <s v="NBFCIN000296L"/>
        <s v="PVT00MICROV2285"/>
        <s v="PVT00MICROV1751"/>
        <s v="PVT00MICROV525"/>
        <s v="PVT00MICROV1396"/>
        <s v="PVT00MICROV1433"/>
        <s v="PVT00MICROV1002"/>
        <s v="PVT00MICROV1946"/>
        <s v="PVT00MICROV1421"/>
        <s v="PVT00MICROV142"/>
        <s v="PVT00MICROV1959"/>
        <s v="PVT00MICROV53"/>
        <s v="PVT00MICROV1541"/>
        <s v="PVT00MICROV1294"/>
        <s v="PVT00MICROV2193"/>
        <s v="PVT00MICROV2040"/>
        <s v="PVT00MICROV1172"/>
        <s v="PVT00MICROV350"/>
        <s v="PVT00MICROV1361"/>
        <s v="PVT00MICROV2186"/>
        <s v="PVT00MICROV2210"/>
        <s v="PVT00MICROV403"/>
        <s v="PVT00MICROV799"/>
        <s v="PVT00MICROV2332"/>
        <s v="PVT00MICROV706"/>
        <s v="PVT00MICROV2282"/>
        <s v="PVT00MICROV1240"/>
        <s v="PVT00MICROV1085"/>
        <s v="PVT00MICROV685"/>
        <s v="PSUIN300269MICRO0115538"/>
        <s v="PSUIN300320MICRO013273"/>
        <s v="PSUIN300432MICRO0139496"/>
        <s v="PSUIN300309MICRO016086"/>
        <s v="PSUIN300421MICRO0110190"/>
        <s v="PSUIN300137MICRO0119975"/>
        <s v="PSUIN300215MICRO0130980"/>
        <s v="PSUIN300455MICRO0128991"/>
        <s v="PSUIN300352MICRO017779"/>
        <s v="PSUIN300468MICRO0113468"/>
        <s v="PSUIN300257MICRO0138670"/>
        <s v="PSUIN300499MICRO0121379"/>
        <s v="PSUIN300411MICRO0129650"/>
        <s v="PSUIN300232MICRO0135011"/>
        <s v="PSUIN300163MICRO018849"/>
        <s v="PSUIN300237MICRO0121650"/>
        <s v="PSUIN30021MICRO0121723"/>
        <s v="PSUIN300436MICRO0111834"/>
        <s v="PSUIN300117MICRO0142295"/>
        <s v="PSUIN300245MICRO0121104"/>
        <s v="PSUIN30019MICRO0129225"/>
        <s v="PSUIN300284MICRO0117225"/>
        <s v="PSUIN300161MICRO0125800"/>
        <s v="PSUIN300267MICRO0122105"/>
        <s v="PSUIN300104MICRO015074"/>
        <s v="PSUIN300156MICRO0115952"/>
        <s v="PSUIN300293MICRO013002"/>
        <s v="PSUIN300357MICRO0119259"/>
        <s v="PSUIN30054MICRO018614"/>
        <s v="PSUIN30088MICRO0137824"/>
        <s v="PSUIN300300MICRO0126398"/>
        <s v="PSUIN300427MICRO0123374"/>
        <s v="PSUIN300458MICRO015827"/>
        <s v="PSUIN3004MICRO0143704"/>
        <s v="PSUIN300415MICRO011385"/>
        <s v="PSUIN300308MICRO0131857"/>
        <s v="PSUIN300491MICRO0133765"/>
        <s v="PSUIN300381MICRO0126559"/>
        <s v="PSUIN300344MICRO0119884"/>
        <s v="PSUIN300494MICRO011249"/>
        <s v="PSUIN300373MICRO0112064"/>
        <s v="PSUIN300478MICRO0121328"/>
        <s v="PSUIN300425MICRO0143"/>
        <s v="PSUIN30096MICRO0129885"/>
        <s v="PSUIN300401MICRO0127802"/>
        <s v="PSUIN30056MICRO0115491"/>
        <s v="PSUIN300178MICRO0144745"/>
        <s v="PSUIN300273MICRO0113462"/>
        <s v="NBFCIN16AUTO35553AWQ"/>
        <s v="NBFCIN76AUTO13532"/>
        <s v="IC00160AUL15736"/>
        <s v="PSUNAUTO43LOA30031"/>
        <s v="PSUNAUTO249LOA40030"/>
        <s v="PSUNAUTO426LOA502"/>
        <s v="PVTN34CCL2947"/>
        <s v="PVTN59CCL454"/>
        <s v="PVTN48CCL4242"/>
        <s v="PVTN21CCL8995"/>
        <s v="PSUN30CC1185"/>
        <s v="PVTN56CCL3547"/>
        <s v="PSUN36CC5018"/>
        <s v="PVTN45CCL12002"/>
        <s v="PVTN54CCL5713"/>
        <s v="PVTN60CCL6092"/>
        <s v="PVTN48CCL7680"/>
        <s v="NBFCINCC30ZA07290"/>
        <s v="PVTN61CCL11796"/>
        <s v="PVTN84CCL6588"/>
        <s v="PVTN15CCL715"/>
        <s v="NBFCINCC30ZA04375"/>
        <s v="NBFCINCC30ZA012158"/>
        <s v="PVTN33CCL11216"/>
        <s v="PVTN41CCL11159"/>
        <s v="PSUN92CC8058"/>
        <s v="PSUN31CC7120"/>
        <s v="PSUN89CC8334"/>
        <s v="PSUN30CC6721"/>
        <s v="PVTN50CCL11797"/>
        <s v="PVTN33CCL3246"/>
        <s v="PVTN88CCL5262"/>
        <s v="NBFCINCC30ZA08834"/>
        <s v="PVTN8CCL7819"/>
        <s v="NBFCINCC30ZA01388"/>
        <s v="NBFCINCC30ZA01156"/>
        <s v="PVTN75CCL11967"/>
        <s v="NBFCINCC30ZA010993"/>
        <s v="PSUN34CC4755"/>
        <s v="PSUN62CC2940"/>
        <s v="PVTN83CCL8329"/>
        <s v="NBFCIN060TWL14"/>
        <s v="NBFCIN060TWL91"/>
        <s v="NBFCIN372TWL8864"/>
        <s v="NBFCIN499TWL3933"/>
        <s v="NBFCIN102TWL4887"/>
        <s v="NBFCIN230TWL8222"/>
        <s v="NBFCIN113TWL10154"/>
        <s v="NBFCIN216TWL11366"/>
        <s v="NBFCIN303TWL1196"/>
        <s v="NBFCIN136TWL5319"/>
        <s v="NBFCIN40TWL10907"/>
        <s v="NBFCIN377TWL11181"/>
        <s v="NBFCIN196TWL11337"/>
        <s v="NBFCIN438TWL3797"/>
        <s v="IC0700TWL15"/>
        <s v="IC0700TWL633"/>
        <s v="IC0700TWL64"/>
        <s v="PVTN345TWL10235"/>
        <s v="PVTN257TWL8524"/>
        <s v="PVTN187TWL2306"/>
        <s v="PVTN16TWL2657"/>
        <s v="PVTN346TWL12463"/>
        <s v="PVTN105TWL915"/>
        <s v="PVTN497TWL6724"/>
        <s v="PVTN180TWL8023"/>
        <s v="PVTN224TWL8271"/>
        <s v="PVTN234TWL3755"/>
        <s v="PVTN301TWL7612"/>
        <s v="PVTN318TWL11"/>
        <s v="PVTN349TWL3802"/>
        <s v="PVTN414TWL1131"/>
        <s v="PVTN471TWL11034"/>
        <s v="PVTN96TWL6240"/>
        <s v="NBFCIN000COML314"/>
        <s v="NBFCIN000COML65"/>
        <s v="NBFCIN000COML233"/>
        <s v="NBFCIN000COML434"/>
        <s v="PSUIN30072MICRO0132219"/>
        <s v="NBFCIN0001182"/>
        <s v="NBFCIN0001194"/>
        <s v="NBFCIN0001000"/>
        <s v="NBFCIN00030"/>
        <s v="NBFCIN0002027"/>
        <s v="NBFCIN0002031"/>
        <s v="NBFCIN000293"/>
        <s v="NBFCIN000191"/>
        <s v="NBFCIN0001916"/>
        <s v="NBFCIN0002022"/>
        <s v="NBFCIN000290L"/>
        <s v="NBFCIN0002470"/>
        <s v="NBFCIN0002493"/>
        <s v="NBFCIN000778"/>
        <s v="NBFCIN000739"/>
        <s v="NBFCIN0002200"/>
        <s v="NBFCIN000480"/>
        <s v="NBFCIN0001228"/>
        <s v="NBFCIN000208"/>
        <s v="NBFCIN0002243"/>
        <s v="NBFCIN000793"/>
        <s v="NBFCIN000798"/>
        <s v="NBFCIN0002210"/>
        <s v="NBFCIN0001330"/>
        <s v="NBFCIN000858Z"/>
        <s v="NBFCIN0002386Y"/>
        <s v="NBFCIN0001576"/>
        <s v="NBFCIN0002407"/>
        <s v="NBFCIN0001592"/>
        <s v="NBFCIN000473"/>
        <s v="NBFCIN000237"/>
        <s v="NBFCIN000971"/>
        <s v="NBFCIN0001857"/>
        <s v="NBFCIN000551"/>
        <s v="NBFCIN000303"/>
        <s v="NBFCIN0003H"/>
        <s v="NBFCIN000378"/>
        <s v="NBFCIN00047"/>
        <s v="NBFCIN000300D"/>
        <s v="PVT00MICROV1378"/>
        <s v="PVT00MICROV2083"/>
        <s v="PVT00MICROV2280"/>
        <s v="PVT00MICROV14"/>
        <s v="PVT00MICROV1747"/>
        <s v="PVT00MICROV1895"/>
        <s v="PVT00MICROV434"/>
        <s v="PVT00MICROV918"/>
        <s v="PVT00MICROV119"/>
        <s v="PVT00MICROV2278"/>
        <s v="PVT00MICROV2204"/>
        <s v="PVT00MICROV1027"/>
        <s v="PVT00MICROV1176"/>
        <s v="PVT00MICROV715"/>
        <s v="PVT00MICROV1281"/>
        <s v="PVT00MICROV2403"/>
        <s v="PVT00MICROV1298"/>
        <s v="PVT00MICROV1297"/>
        <s v="PVT00MICROV1305"/>
        <s v="PVT00MICROV936"/>
        <s v="PVT00MICROV598"/>
        <s v="PVT00MICROV1333"/>
        <s v="PVT00MICROV84"/>
        <s v="PVT00MICROV1132"/>
        <s v="PVT00MICROV1634"/>
        <s v="PVT00MICROV1344"/>
        <s v="PVT00MICROV684"/>
        <s v="PVT00MICROV787"/>
        <s v="PVT00MICROV1404"/>
        <s v="PVT00MICROV994"/>
        <s v="PVT00MICROV1274"/>
        <s v="PSUIN300244MICRO0113155"/>
        <s v="PSUIN300260MICRO0111727"/>
        <s v="PSUIN300476MICRO013677"/>
        <s v="PSUIN300208MICRO0126311"/>
        <s v="PSUIN300309MICRO0111725"/>
        <s v="PSUIN300453MICRO0128480"/>
        <s v="PSUIN30098MICRO0125099"/>
        <s v="PSUIN300204MICRO0140442"/>
        <s v="PSUIN300161MICRO0169"/>
        <s v="PSUIN300108MICRO0129761"/>
        <s v="PSUIN300401MICRO0137683"/>
        <s v="PSUIN300203MICRO016955"/>
        <s v="PSUIN300345MICRO0129377"/>
        <s v="PSUIN300476MICRO012263"/>
        <s v="PSUIN30022MICRO0126630"/>
        <s v="PSUIN300284MICRO014909"/>
        <s v="PSUIN300291MICRO0116272"/>
        <s v="PSUIN300403MICRO0129823"/>
        <s v="PSUIN30070MICRO0147659"/>
        <s v="PSUIN30098MICRO0121451"/>
        <s v="PSUIN300178MICRO0146765"/>
        <s v="PSUIN300422MICRO0121339"/>
        <s v="PSUIN30023MICRO0143170"/>
        <s v="PSUIN3007MICRO0140825"/>
        <s v="PSUIN300464MICRO0125721"/>
        <s v="PSUIN30036MICRO0126941"/>
        <s v="PSUIN300341MICRO0128469"/>
        <s v="PSUIN300382MICRO0139723"/>
        <s v="PSUIN300357MICRO0133063"/>
        <s v="PSUIN30041MICRO015277"/>
        <s v="PSUIN30062MICRO0128009"/>
        <s v="PSUIN300278MICRO0124396"/>
        <s v="PSUIN300444MICRO0122289"/>
        <s v="PSUIN300123MICRO0144707"/>
        <s v="PSUIN30073MICRO0149950"/>
        <s v="PSUIN300437MICRO019293"/>
        <s v="PSUIN300314MICRO01890"/>
        <s v="PSUIN300204MICRO0118571"/>
        <s v="PSUIN30053MICRO019040"/>
        <s v="PSUIN300296MICRO013264"/>
        <s v="PSUIN300486MICRO0116771"/>
        <s v="PSUIN300405MICRO0116045"/>
        <s v="PSUIN30036MICRO0127679"/>
        <s v="PSUIN30085MICRO0146159"/>
        <s v="PSUIN300109MICRO019030"/>
        <s v="PSUIN300338MICRO0138315"/>
        <s v="PSUIN300333MICRO018606"/>
        <s v="PSUIN300159MICRO0117393"/>
        <s v="PSUIN300354MICRO0149998"/>
        <s v="NBFCIN189AUTO32553A"/>
        <s v="NBFCIN48AUTO2424"/>
        <s v="NBFCIN242AUTO8492"/>
        <s v="NBFCIN20AUTO32153C"/>
        <s v="IC00483AUL16834"/>
        <s v="PVTN76CCL12101"/>
        <s v="NBFCINCCL30AA01248"/>
        <s v="NBFCINCCL30AA019239"/>
        <s v="PVTN9CCL3181"/>
        <s v="NBFCINCCL30AA010579"/>
        <s v="PSUN90CC10811"/>
        <s v="PVTN27CCL10743"/>
        <s v="PSUN97CC11956"/>
        <s v="PVTN49CCL558"/>
        <s v="PVTN98CCL11169"/>
        <s v="PVTN37CCL11736"/>
        <s v="PSUN29CC3627"/>
        <s v="NBFCINCCL30AA02783"/>
        <s v="PVTN46CCL2017"/>
        <s v="NBFCINCCL30AA019821"/>
        <s v="PVTN85CCL9330"/>
        <s v="NBFCINCCL30AA05529"/>
        <s v="PVTN79CCL4487"/>
        <s v="NBFCINCCL30AA011794"/>
        <s v="PVTN58CCL479"/>
        <s v="PVTN67CCL4466"/>
        <s v="NBFCINCCL30AA01683"/>
        <s v="PVTN70CCL904"/>
        <s v="PVTN47CCL10583"/>
        <s v="NBFCINCCL30AA02348"/>
        <s v="PVTN1CCL6541"/>
        <s v="PVTN44CCL11043"/>
        <s v="PVTN1CCL7477"/>
        <s v="PVTN46CCL466"/>
        <s v="PVTN71CCL11778"/>
        <s v="PVTN2CCL1861"/>
        <s v="NBFCINCCL30AA019569"/>
        <s v="NBFCINCCL30AA011680"/>
        <s v="PVTN39CCL10817"/>
        <s v="PVTN61CCL5103"/>
        <s v="NBFCINCCL30AA016936"/>
        <s v="NBFCIN060TWL13"/>
        <s v="NBFCIN060TWL92"/>
        <s v="NBFCIN060TWL96"/>
        <s v="NBFCIN95TWL9547"/>
        <s v="NBFCIN88TWL2067"/>
        <s v="NBFCIN0TWL4989"/>
        <s v="NBFCIN440TWL8886"/>
        <s v="NBFCIN80TWL12299"/>
        <s v="NBFCIN240TWL1143"/>
        <s v="NBFCIN380TWL7380"/>
        <s v="NBFCIN437TWL1979"/>
        <s v="NBFCIN327TWL4543"/>
        <s v="NBFCIN114TWL1183"/>
        <s v="PVTN495TWL9550"/>
        <s v="PVTN85TWL6881"/>
        <s v="PVTN289TWL6792"/>
        <s v="PVTN270TWL2829"/>
        <s v="PVTN417TWL5986"/>
        <s v="PVTN97TWL4572"/>
        <s v="PVTN12TWL7382"/>
        <s v="PVTN50TWL9284"/>
        <s v="PVTN226TWL9686"/>
        <s v="PVTN102TWL5847"/>
        <s v="PVTN107TWL836"/>
        <s v="PVTN109TWL8525"/>
        <s v="PVTN123TWL5785"/>
        <s v="PVTN189TWL7787"/>
        <s v="PVTN222TWL3872"/>
        <s v="PVTN22TWL1639"/>
        <s v="PVTN255TWL5227"/>
        <s v="PVTN280TWL7308"/>
        <s v="PVTN416TWL3427"/>
        <s v="PSUN494TWL5844"/>
        <s v="NBFCIN000COML294"/>
        <s v="NBFCIN000COML395"/>
        <s v="NBFCIN000COML459"/>
        <s v="NBFCIN000COML738"/>
        <s v="PVT00COM105"/>
        <s v="PVT00COM109"/>
        <s v="PVT00COM115"/>
        <s v="PVT00COM191"/>
        <s v="NBFCIN0001959"/>
        <s v="NBFCIN0001153V"/>
        <s v="NBFCIN0001161"/>
        <s v="NBFCIN0001995"/>
        <s v="NBFCIN0001118"/>
        <s v="NBFCIN0002028"/>
        <s v="NBFCIN0001029"/>
        <s v="NBFCIN0001910"/>
        <s v="NBFCIN000547"/>
        <s v="NBFCIN000663"/>
        <s v="NBFCIN0001235"/>
        <s v="NBFCIN00010535"/>
        <s v="NBFCIN000317"/>
        <s v="NBFCIN000610"/>
        <s v="NBFCIN0002156"/>
        <s v="NBFCIN000666"/>
        <s v="NBFCIN000710"/>
        <s v="NBFCIN0001208"/>
        <s v="NBFCIN000744"/>
        <s v="NBFCIN0001253"/>
        <s v="NBFCIN0002169"/>
        <s v="NBFCIN0001052"/>
        <s v="NBFCIN0001237"/>
        <s v="NBFCIN0001275"/>
        <s v="NBFCIN000523"/>
        <s v="NBFCIN0001185Y"/>
        <s v="NBFCIN0001222U"/>
        <s v="NBFCIN000833"/>
        <s v="NBFCIN0001422"/>
        <s v="NBFCIN0002212"/>
        <s v="NBFCIN000814"/>
        <s v="NBFCIN000141"/>
        <s v="NBFCIN000145"/>
        <s v="NBFCIN0001295"/>
        <s v="NBFCIN00056"/>
        <s v="NBFCIN0001607"/>
        <s v="NBFCIN0001687"/>
        <s v="NBFCIN000875"/>
        <s v="NBFCIN00086"/>
        <s v="NBFCIN000890"/>
        <s v="NBFCIN0001488"/>
        <s v="NBFCIN0002294"/>
        <s v="NBFCIN0002322"/>
        <s v="NBFCIN0002339"/>
        <s v="NBFCIN0002257"/>
        <s v="NBFCIN000911"/>
        <s v="NBFCIN0002423"/>
        <s v="NBFCIN0001689"/>
        <s v="NBFCIN000171"/>
        <s v="NBFCIN000160"/>
        <s v="NBFCIN000444"/>
        <s v="NBFCIN0001834"/>
        <s v="NBFCIN000409"/>
        <s v="NBFCIN0001849"/>
        <s v="NBFCIN000267"/>
        <s v="NBFCIN0002431"/>
        <s v="NBFCIN000477"/>
        <s v="NBFCIN0001869"/>
        <s v="PVT00MICROV1627"/>
        <s v="PVT00MICROV169"/>
        <s v="PVT00MICROV531"/>
        <s v="PVT00MICROV1230"/>
        <s v="PVT00MICROV751"/>
        <s v="PVT00MICROV136"/>
        <s v="PVT00MICROV210"/>
        <s v="PVT00MICROV1628"/>
        <s v="PVT00MICROV177"/>
        <s v="PVT00MICROV1707"/>
        <s v="PVT00MICROV341"/>
        <s v="PVT00MICROV608"/>
        <s v="PVT00MICROV818"/>
        <s v="PVT00MICROV1578"/>
        <s v="PVT00MICROV2187"/>
        <s v="PVT00MICROV1799"/>
        <s v="PVT00MICROV306"/>
        <s v="PVT00MICROV923"/>
        <s v="PVT00MICROV42"/>
        <s v="PVT00MICROV461"/>
        <s v="PVT00MICROV641"/>
        <s v="PVT00MICROV1150"/>
        <s v="PVT00MICROV1341"/>
        <s v="PVT00MICROV1501"/>
        <s v="PVT00MICROV2427"/>
        <s v="PVT00MICROV148"/>
        <s v="PVT00MICROV1153"/>
        <s v="PVT00MICROV1064"/>
        <s v="PVT00MICROV2142"/>
        <s v="PVT00MICROV2191"/>
        <s v="PVT00MICROV1241"/>
        <s v="PVT00MICROV1213"/>
        <s v="PVT00MICROV2260"/>
        <s v="PVT00MICROV1195"/>
        <s v="PVT00MICROV1503"/>
        <s v="PVT00MICROV1930"/>
        <s v="PVT00MICROV1003"/>
        <s v="PVT00MICROV1875"/>
        <s v="PVT00MICROV2246"/>
        <s v="PVT00MICROV356"/>
        <s v="PVT00MICROV2363"/>
        <s v="IC00488AUL17834"/>
        <s v="IC00411AUL46444"/>
        <s v="PSUNAUTO0LOA47172"/>
        <s v="PVTN88CCL12391"/>
        <s v="NBFCINCC300011898"/>
        <s v="NBFCINCC300AA8466"/>
        <s v="NBFCINCC300010590"/>
        <s v="NBFCINCC300010122"/>
        <s v="PVTN34CCL9962"/>
        <s v="NBFCINCC300011296"/>
        <s v="PVTN83CCL11978"/>
        <s v="PVTN48CCL5452"/>
        <s v="PVTN68CCL9162"/>
        <s v="PVTN55CCL4844"/>
        <s v="PVTN88CCL466"/>
        <s v="NBFCINCC30007018"/>
        <s v="NBFCINCC30002218"/>
        <s v="NBFCINCC30006817"/>
        <s v="NBFCINCC300010852"/>
        <s v="NBFCINCC30008466"/>
        <s v="PVTN18CCL7636"/>
        <s v="NBFCINCC30001820"/>
        <s v="NBFCINCC30002102"/>
        <s v="NBFCINCC30005174"/>
        <s v="PVTN49CCL8013"/>
        <s v="PSUN99CC2282"/>
        <s v="PVTN24CCL6381"/>
        <s v="PVTN80CCL9160"/>
        <s v="PVTN61CCL2406"/>
        <s v="NBFCINCC30001600"/>
        <s v="PVTN73CCL8638"/>
        <s v="PVTN36CCL4299"/>
        <s v="PVTN52CCL5125"/>
        <s v="PVTN30CCL5687"/>
        <s v="PVTN88CCL7829"/>
        <s v="PVTN27CCL7994"/>
        <s v="NBFCIN060TWL23A"/>
        <s v="NBFCIN060TWL4"/>
        <s v="NBFCIN060TWL58"/>
        <s v="NBFCIN060TWL72"/>
        <s v="NBFCIN379TWL2094"/>
        <s v="NBFCIN322TWL12069"/>
        <s v="NBFCIN258TWL1893"/>
        <s v="NBFCIN432TWL6905"/>
        <s v="NBFCIN173TWL4393"/>
        <s v="NBFCIN202TWL7503"/>
        <s v="NBFCIN295TWL10523"/>
        <s v="IC0700TWL25"/>
        <s v="IC0700TWL97"/>
        <s v="PVTN382TWL1906"/>
        <s v="PVTN179TWL5807"/>
        <s v="PVTN220TWL10132"/>
        <s v="PVTN345TWL902"/>
        <s v="PVTN153TWL3086"/>
        <s v="PVTN261TWL9068"/>
        <s v="PVTN405TWL9690"/>
        <s v="NBFCIN000COML425"/>
        <s v="NBFCIN000COML584"/>
        <s v="NBFCIN000COML866"/>
        <s v="PVT00COM179"/>
        <s v="NBFCIN0001896"/>
        <s v="NBFCIN0002023"/>
        <s v="NBFCIN0001941U"/>
        <s v="NBFCIN0001939"/>
        <s v="NBFCIN0001148"/>
        <s v="NBFCIN0001974"/>
        <s v="NBFCIN0002040"/>
        <s v="NBFCIN0001015"/>
        <s v="NBFCIN0001172"/>
        <s v="NBFCIN0002111"/>
        <s v="NBFCIN000546"/>
        <s v="NBFCIN000706"/>
        <s v="NBFCIN0002161"/>
        <s v="NBFCIN0002184"/>
        <s v="NBFCIN0001041"/>
        <s v="NBFCIN0001216"/>
        <s v="NBFCIN00068"/>
        <s v="NBFCIN0001445"/>
        <s v="NBFCIN0002207"/>
        <s v="NBFCIN0001059"/>
        <s v="NBFCIN0001292"/>
        <s v="NBFCIN0002203"/>
        <s v="NBFCIN0002248"/>
        <s v="NBFCIN000227"/>
        <s v="NBFCIN0002262"/>
        <s v="NBFCIN0001452"/>
        <s v="NBFCIN00090"/>
        <s v="NBFCIN0001581"/>
        <s v="NBFCIN0002355"/>
        <s v="NBFCIN0001469"/>
        <s v="NBFCIN0002285"/>
        <s v="NBFCIN000232"/>
        <s v="NBFCIN0002281"/>
        <s v="NBFCIN0001556"/>
        <s v="NBFCIN0002399"/>
        <s v="NBFCIN00098"/>
        <s v="NBFCIN0001103"/>
        <s v="NBFCIN000505U"/>
        <s v="NBFCIN000978"/>
        <s v="NBFCIN0001858"/>
        <s v="NBFCIN0001780"/>
        <s v="NBFCIN0001864"/>
        <s v="NBFCIN000295"/>
        <s v="NBFCIN0001738"/>
        <s v="NBFCIN0001844"/>
        <s v="NBFCIN0001823"/>
        <s v="NBFCIN0001863"/>
        <s v="NBFCIN000306"/>
        <s v="NBFCIN000437"/>
        <s v="PVT00MICROV2020"/>
        <s v="PVT00MICROV2063"/>
        <s v="PVT00MICROV2118"/>
        <s v="PVT00MICROV315"/>
        <s v="PVT00MICROV2041"/>
        <s v="PVT00MICROV2457"/>
        <s v="PVT00MICROV876"/>
        <s v="PVT00MICROV1143"/>
        <s v="PVT00MICROV1555"/>
        <s v="PVT00MICROV1586"/>
        <s v="PVT00MICROV1915"/>
        <s v="PVT00MICROV1786"/>
        <s v="PVT00MICROV2374"/>
        <s v="PVT00MICROV2255"/>
        <s v="PVT00MICROV2297"/>
        <s v="PVT00MICROV585"/>
        <s v="PVT00MICROV1939"/>
        <s v="PVT00MICROV1137"/>
        <s v="PVT00MICROV1369"/>
        <s v="PVT00MICROV1490"/>
        <s v="PVT00MICROV415"/>
        <s v="PVT00MICROV1349"/>
        <s v="PVT00MICROV355"/>
        <s v="PVT00MICROV430"/>
        <s v="PVT00MICROV687"/>
        <s v="PVT00MICROV814"/>
        <s v="PVT00MICROV915"/>
        <s v="PVT00MICROV1458"/>
        <s v="PVT00MICROV837"/>
        <s v="PVT00MICROV2239"/>
        <s v="PVT00MICROV1780"/>
        <s v="PVT00MICROV2157"/>
        <s v="PVT00MICROV1522"/>
        <s v="PVT00MICROV1846"/>
        <s v="PVT00MICROV2035"/>
        <s v="PVT00MICROV395"/>
        <s v="PVT00MICROV1272"/>
        <s v="PVT00MICROV1595"/>
        <s v="PVT00MICROV206"/>
        <s v="PVT00MICROV689"/>
        <s v="PVT00MICROV1125"/>
        <s v="PVT00MICROV284"/>
        <s v="PVT00MICROV1525"/>
        <s v="NBFCIN1632AUTOA355531"/>
        <s v="NBFCIN11AUTO41361"/>
        <s v="IC00263AUL21443"/>
        <s v="IC0019AUL21938"/>
        <s v="PVTN65CCL5312"/>
        <s v="NBFCINCC30ZA01216"/>
        <s v="PVTN17CCL10234"/>
        <s v="PVTN59CCL3760"/>
        <s v="PVTN48CCL11298"/>
        <s v="NBFCINCC30ZA011291"/>
        <s v="NBFCINCC30ZA05900"/>
        <s v="PSUN18CC1290"/>
        <s v="PVTN50CCL2333"/>
        <s v="PVTN61CCL7348"/>
        <s v="PVTN43CCL6993"/>
        <s v="PVTN91CCL8730"/>
        <s v="PVTN5CCL7347"/>
        <s v="NBFCINCC30ZA07624"/>
        <s v="PVTN21CCL11563"/>
        <s v="NBFCINCC30ZA0288"/>
        <s v="NBFCINCC30ZA010345"/>
        <s v="NBFCINCC30ZA03525"/>
        <s v="PVTN64CCL2193"/>
        <s v="PVTN21CCL1396"/>
        <s v="NBFCINCC30ZA05692"/>
        <s v="PSUN92CC1718"/>
        <s v="NBFCINCC30ZA012470"/>
        <s v="NBFCINCC30ZA06415"/>
        <s v="PSUN87CC10931"/>
        <s v="NBFCINCC30ZA04827"/>
        <s v="PVTN64CCL4970"/>
        <s v="PVTN34CCL4215"/>
        <s v="PVTN82CCL11539"/>
        <s v="PVTN76CCL1346"/>
        <s v="PVTN90CCL5418"/>
        <s v="PVTN29CCL6378"/>
        <s v="PVTN65CCL2949"/>
        <s v="NBFCIN060TWL5"/>
        <s v="NBFCIN060TWL67"/>
        <s v="NBFCIN181TWL2513"/>
        <s v="NBFCIN252TWL5071"/>
        <s v="NBFCIN253TWL704"/>
        <s v="NBFCIN233TWL5514"/>
        <s v="NBFCIN406TWL6241"/>
        <s v="NBFCIN414TWL851"/>
        <s v="NBFCIN150TWL12069"/>
        <s v="NBFCIN271TWL511"/>
        <s v="PVTN173TWL662"/>
        <s v="PVTN317TWL12374"/>
        <s v="PVTN482TWL6695"/>
        <s v="PVTN56TWL1953"/>
        <s v="PVTN228TWL2892"/>
        <s v="PVTN223TWL9758"/>
        <s v="PVTN123TWL5955"/>
        <s v="PVTN460TWL5451"/>
        <s v="PSUIN301TWL11581"/>
        <s v="PVT00COM37"/>
        <s v="NBFCIN0001682"/>
        <s v="NBFCIN0001276"/>
        <s v="NBFCIN0001338"/>
        <s v="NBFCIN0001042"/>
        <s v="NBFCIN0001872"/>
        <s v="NBFCIN000116"/>
        <s v="NBFCIN0001972"/>
        <s v="NBFCIN0002003"/>
        <s v="NBFCIN0001135"/>
        <s v="NBFCIN0001941"/>
        <s v="NBFCIN0001129"/>
        <s v="NBFCIN0001237G"/>
        <s v="NBFCIN0001053"/>
        <s v="NBFCIN0002073"/>
        <s v="NBFCIN0002200S"/>
        <s v="NBFCIN000709"/>
        <s v="NBFCIN0002175"/>
        <s v="NBFCIN00022"/>
        <s v="NBFCIN000126"/>
        <s v="NBFCIN0001189K"/>
        <s v="NBFCIN0001266G"/>
        <s v="NBFCIN000632"/>
        <s v="NBFCIN000817"/>
        <s v="NBFCIN000811B"/>
        <s v="NBFCIN000822"/>
        <s v="NBFCIN0001427"/>
        <s v="NBFCIN0002249"/>
        <s v="NBFCIN000814N"/>
        <s v="NBFCIN0001442"/>
        <s v="NBFCIN0001449"/>
        <s v="NBFCIN0002234"/>
        <s v="NBFCIN0001410"/>
        <s v="NBFCIN0002297"/>
        <s v="NBFCIN0001649"/>
        <s v="NBFCIN000878"/>
        <s v="NBFCIN0001076"/>
        <s v="NBFCIN000153"/>
        <s v="NBFCIN0001673"/>
        <s v="NBFCIN0002372"/>
        <s v="NBFCIN000961"/>
        <s v="NBFCIN0001655"/>
        <s v="NBFCIN0001707"/>
        <s v="NBFCIN0001498"/>
        <s v="NBFCIN000148"/>
        <s v="NBFCIN0001522"/>
        <s v="NBFCIN000988S"/>
        <s v="NBFCIN000992"/>
        <s v="NBFCIN000469"/>
        <s v="NBFCIN00044"/>
        <s v="NBFCIN000374"/>
        <s v="NBFCIN000977"/>
        <s v="NBFCIN000319"/>
        <s v="NBFCIN0002476"/>
        <s v="NBFCIN0002449"/>
        <s v="PVT00MICROV868"/>
        <s v="PVT00MICROV1499"/>
        <s v="PVT00MICROV2301"/>
        <s v="PVT00MICROV3"/>
        <s v="PVT00MICROV1250"/>
        <s v="PVT00MICROV2330"/>
        <s v="PVT00MICROV2370"/>
        <s v="PVT00MICROV456"/>
        <s v="PVT00MICROV695"/>
        <s v="PVT00MICROV362"/>
        <s v="PVT00MICROV101"/>
        <s v="PVT00MICROV1243"/>
        <s v="PVT00MICROV2003"/>
        <s v="PVT00MICROV240"/>
        <s v="PVT00MICROV782"/>
        <s v="PVT00MICROV337"/>
        <s v="PVT00MICROV2056"/>
        <s v="PVT00MICROV228"/>
        <s v="PVT00MICROV2480"/>
        <s v="PVT00MICROV944"/>
        <s v="PVT00MICROV1699"/>
        <s v="PVT00MICROV2159"/>
        <s v="PVT00MICROV427"/>
        <s v="PVT00MICROV989"/>
        <s v="PVT00MICROV1325"/>
        <s v="PVT00MICROV1638"/>
        <s v="PVT00MICROV1964"/>
        <s v="PVT00MICROV442"/>
        <s v="PVT00MICROV1448"/>
        <s v="PVT00MICROV1543"/>
        <s v="PVT00MICROV187"/>
        <s v="PVT00MICROV529"/>
        <s v="PVT00MICROV726"/>
        <s v="PVT00MICROV2160"/>
        <s v="NBFCIN36AUTO8846"/>
        <s v="NBFCIN120AUTO35553A12"/>
        <s v="NBFCIN16AUTO35553A"/>
        <s v="NBFCIN163AUTOAW35553"/>
        <s v="IC0074AUL23369"/>
        <s v="PSUNAUTO248LOA5373"/>
        <s v="PVTN5CCL7323"/>
        <s v="PSUN84CC10591"/>
        <s v="NBFCINCC30ZA0327"/>
        <s v="PVTN20CCL2690"/>
        <s v="PVTN16CCL7938"/>
        <s v="PVTN43CCL8520"/>
        <s v="PVTN26CCL3637"/>
        <s v="NBFCINCC30ZA05020"/>
        <s v="PVTN87CCL12215"/>
        <s v="NBFCINCC30ZA02475"/>
        <s v="NBFCINCC30ZA0827"/>
        <s v="PVTN32CCL7864"/>
        <s v="PVTN87CCL12212"/>
        <s v="PVTN70CCL10729"/>
        <s v="PSUN72CC2951"/>
        <s v="PVTN69CCL5265"/>
        <s v="PVTN57CCL6136"/>
        <s v="PVTN22CCL9267"/>
        <s v="PVTN87CCL4654"/>
        <s v="PVTN28CCL3466"/>
        <s v="PVTN87CCL9645"/>
        <s v="NBFCINCC30ZA07632"/>
        <s v="NBFCINCC30ZA012176"/>
        <s v="NBFCINCC30ZA02555"/>
        <s v="PVTN57CCL312"/>
        <s v="PVTN93CCL130"/>
        <s v="PVTN63CCL7785"/>
        <s v="PVTN89CCL8898"/>
        <s v="NBFCIN060TWL3"/>
        <s v="NBFCIN060TWL31"/>
        <s v="NBFCIN060TWL46"/>
        <s v="NBFCIN060TWL6"/>
        <s v="NBFCIN192TWL4876"/>
        <s v="NBFCIN161TWL2006"/>
        <s v="NBFCIN371TWL12418"/>
        <s v="NBFCIN200TWL6829"/>
        <s v="NBFCIN309TWL5461"/>
        <s v="NBFCIN428TWL7788"/>
        <s v="NBFCIN308TWL1903"/>
        <s v="IC0700TWL42E"/>
        <s v="PVTN129TWL10915"/>
        <s v="PVTN12TWL9083"/>
        <s v="PVTN270TWL11742"/>
        <s v="PVTN137TWL8598"/>
        <s v="PVTN247TWL11834"/>
        <s v="PVTN350TWL3602"/>
        <s v="PVTN391TWL9799"/>
        <s v="PVTN389TWL8441"/>
        <s v="PVTN34TWL8737"/>
        <s v="PVTN110TWL1373"/>
        <s v="PVTN12TWL1974"/>
        <s v="PVTN133TWL6300"/>
        <s v="PVTN265TWL4385"/>
        <s v="PVTN468TWL8120"/>
        <s v="PSUIN203TWL10633"/>
        <s v="PSUIN245TWL7160"/>
        <s v="PSUIN351TWL12075"/>
        <s v="NBFCIN000COML439"/>
        <s v="NBFCIN000COML556"/>
        <s v="PVT00COM148"/>
        <s v="PVT00COM20"/>
        <s v="PVT00COM65"/>
        <s v="PVT00COM84"/>
        <s v="PSUIN300460MICRO0145155"/>
        <s v="PSUIN300427MICRO0128686"/>
        <s v="PSUIN3002MICRO0142759"/>
        <s v="PSUIN3009MICRO0118372"/>
        <s v="PVT00MICROV1051"/>
        <s v="PVT00MICROV1161"/>
        <s v="PVT00MICROV334"/>
        <s v="PVT00MICROV815"/>
        <s v="PVT00MICROV1729"/>
        <s v="PVT00MICROV428"/>
        <s v="PVT00MICROV1170"/>
        <s v="PSUIN300119MICRO017387"/>
        <s v="PSUIN300397MICRO0135398"/>
        <s v="PSUIN300175MICRO0111984"/>
        <s v="PSUIN300452MICRO018279"/>
        <s v="PSUIN300337MICRO0136130"/>
        <s v="PSUIN300119MICRO0137808"/>
        <s v="PSUIN300123MICRO0129157"/>
        <s v="PSUIN300259MICRO0126459"/>
        <s v="PSUIN30029MICRO0116997"/>
        <s v="PSUIN300140MICRO0138865"/>
        <s v="PSUIN300272MICRO0142350"/>
        <s v="PSUIN300227MICRO0144159"/>
        <s v="PSUIN300355MICRO0120754"/>
        <s v="PSUIN300140MICRO0146966"/>
        <s v="PSUIN300297MICRO0145854"/>
        <s v="PSUIN300475MICRO0129297"/>
        <s v="PSUIN300462MICRO0110070"/>
        <s v="PSUIN300456MICRO0132600"/>
        <s v="PSUIN300451MICRO0147519"/>
        <s v="PSUIN300423MICRO0140909"/>
        <s v="PSUIN30017MICRO0149161"/>
        <s v="PSUIN300476MICRO0128373"/>
        <s v="PSUIN300472MICRO019441"/>
        <s v="PSUIN30059MICRO0144198"/>
        <s v="PSUIN300135MICRO0140310"/>
        <s v="PSUIN300328MICRO0137392"/>
        <s v="PSUIN300102MICRO0114387"/>
        <s v="PSUIN300245MICRO0148369"/>
        <s v="PSUIN300154MICRO0134829"/>
        <s v="PSUIN300346MICRO0141043"/>
        <s v="PSUIN300350MICRO0124714"/>
        <s v="PSUIN300296MICRO01628"/>
        <s v="PSUIN300382MICRO0120175"/>
        <s v="PSUIN300400MICRO0134626"/>
        <s v="PSUIN30032MICRO018848"/>
        <s v="PSUIN300444MICRO0123589"/>
        <s v="PSUIN300425MICRO01885"/>
        <s v="PSUIN30071MICRO0138929"/>
        <s v="PSUIN30087MICRO018982"/>
        <s v="PSUIN30096MICRO0143652"/>
        <s v="PSUIN300240MICRO0122517"/>
        <s v="PSUIN300108MICRO0142471"/>
        <s v="PSUIN300487MICRO0119133"/>
        <s v="PSUIN30030MICRO019066"/>
        <s v="PSUIN300221MICRO019673"/>
        <s v="PSUIN300394MICRO0114747"/>
        <s v="PSUIN300394MICRO015735"/>
        <s v="PSUIN300434MICRO0127113"/>
        <s v="PSUIN300345MICRO0138895"/>
        <s v="PSUIN300344MICRO0127194"/>
        <s v="PSUIN30076MICRO0130836"/>
        <s v="NBFCIN0001833"/>
        <s v="NBFCIN0001055Q"/>
        <s v="NBFCIN000920"/>
        <s v="NBFCIN000424"/>
        <s v="NBFCIN0001728"/>
        <s v="NBFCIN0002219R"/>
        <s v="NBFCIN000152"/>
        <s v="NBFCIN000247"/>
        <s v="NBFCIN000811"/>
        <s v="NBFCIN000147"/>
        <s v="NBFCIN0002064"/>
        <s v="NBFCIN000701"/>
        <s v="NBFCIN000105"/>
        <s v="NBFCIN0001199"/>
        <s v="NBFCIN0002432"/>
        <s v="NBFCIN0001196"/>
        <s v="NBFCIN000224"/>
        <s v="NBFCIN000575"/>
        <s v="NBFCIN0001681"/>
        <s v="NBFCIN000913"/>
        <s v="NBFCIN000302"/>
        <s v="NBFCIN0001942"/>
        <s v="NBFCIN0002029"/>
        <s v="NBFCIN0001899"/>
        <s v="NBFCIN000460"/>
        <s v="NBFCIN000784"/>
        <s v="NBFCIN0001405"/>
        <s v="NBFCIN0001546"/>
        <s v="NBFCIN0002360"/>
        <s v="NBFCIN0001090V"/>
        <s v="NBFCIN000986"/>
        <s v="NBFCIN0001753"/>
        <s v="PVT00MICRO56"/>
        <s v="PVT00MICRO73"/>
        <s v="PVT00MICRO71O"/>
        <s v="PVT00MICRO81"/>
        <s v="PVT00MICRO18"/>
        <s v="PVT00MICRO8"/>
        <s v="PVT00MICRO21"/>
        <s v="PVT00MICRO45G"/>
        <s v="PVT00MICRO88"/>
        <s v="PVT00MICRO45"/>
        <s v="PVT00MICRO26"/>
        <s v="PVT00MICRO30"/>
        <s v="PVT00MICRO85"/>
        <s v="PVT00MICRO7"/>
        <s v="PVT00MICRO95"/>
        <s v="PVT00MICRO23"/>
        <s v="PVT00MICRO32O"/>
        <s v="PVT00MICROV616"/>
        <s v="PVT00MICROV893"/>
        <s v="PVT00MICROV327"/>
        <s v="PVT00MICROV703"/>
        <s v="PVT00MICROV1492"/>
        <s v="PVT00MICROV305"/>
        <s v="PVT00MICROV1769"/>
        <s v="PSUIN300146MICRO016456"/>
        <s v="PSUIN300214MICRO0149759"/>
        <s v="PSUIN300339MICRO0132580"/>
        <s v="PSUIN300302MICRO0112950"/>
        <s v="PSUIN300299MICRO0142026"/>
        <s v="PSUIN300273MICRO0145584"/>
        <s v="PSUIN300388MICRO0140883"/>
        <s v="PSUIN300404MICRO012183"/>
        <s v="PSUIN300407MICRO017460"/>
        <s v="PSUIN300238MICRO0134150"/>
        <s v="PSUIN300127MICRO0117480"/>
        <s v="PSUIN30085MICRO0123927"/>
        <s v="PSUIN300162MICRO0130682"/>
        <s v="PSUIN300324MICRO0112830"/>
        <s v="PSUIN300460MICRO0127016"/>
        <s v="PSUIN300136MICRO012028"/>
        <s v="PSUIN300369MICRO0121237"/>
        <s v="PSUIN300161MICRO0121616"/>
        <s v="PSUIN30078MICRO013216"/>
        <s v="PSUIN300392MICRO0147083"/>
        <s v="PSUIN300181MICRO0131302"/>
        <s v="PSUIN300429MICRO0120773"/>
        <s v="PSUIN300277MICRO0121003"/>
        <s v="PSUIN300111MICRO0115926"/>
        <s v="PSUIN300147MICRO0126269"/>
        <s v="PSUIN300377MICRO0142468"/>
        <s v="PSUIN30042MICRO0113851"/>
        <s v="PSUIN300345MICRO0143192"/>
        <s v="PSUIN300188MICRO0141695"/>
        <s v="PSUIN300245MICRO0126646"/>
        <s v="PSUIN300247MICRO0133121"/>
        <s v="PSUIN30075MICRO01594"/>
        <s v="PSUIN300291MICRO0145266"/>
        <s v="PSUIN300244MICRO0136568"/>
        <s v="PSUIN300404MICRO014554"/>
        <s v="PSUIN30071MICRO018080"/>
        <s v="PSUIN300358MICRO0136269"/>
        <s v="PSUIN300341MICRO0145701"/>
        <s v="PSUIN300216MICRO0130291"/>
        <s v="PSUIN300242MICRO0139943"/>
        <s v="NBFCIN163AUTO35553"/>
        <s v="NBFCIN236AUTO13752"/>
        <s v="IC0035AUL5908"/>
        <s v="PSUNAUTO294LOA7205"/>
        <s v="PSUNAUTO356LOA29784"/>
        <s v="PSUNAUTO12LOA32306"/>
        <s v="PSUNAUTO106LOA17633"/>
        <s v="PVTN6CCL11349"/>
        <s v="PSUN19CC12061"/>
        <s v="PVTN78CCL9561"/>
        <s v="NBFCINCCL30AA020981"/>
        <s v="NBFCINCCL30AA019866"/>
        <s v="PVTN52CCL11965"/>
        <s v="NBFCINCCL30AA021250"/>
        <s v="PVTN26CCL1410"/>
        <s v="PVTN84CCL251"/>
        <s v="PSUN62CC1834"/>
        <s v="PVTN10CCL10365"/>
        <s v="PSUN74CC4769"/>
        <s v="NBFCINCCL30AA05184"/>
        <s v="NBFCINCCL30AA016441"/>
        <s v="PVTN70CCL3828"/>
        <s v="PVTN74CCL4116"/>
        <s v="NBFCINCCL30AA04200"/>
        <s v="PSUN31CC8531"/>
        <s v="PSUN90CC3506"/>
        <s v="PVTN42CCL12354"/>
        <s v="PVTN60CCL11486"/>
        <s v="PVTN4CCL2970"/>
        <s v="PVTN89CCL9331"/>
        <s v="NBFCINCCL30AA08401"/>
        <s v="PVTN16CCL11239"/>
        <s v="NBFCINCCL30AA09182"/>
        <s v="PVTN17CCL7538"/>
        <s v="PVTN72CCL9286"/>
        <s v="NBFCINCCL30AA08882"/>
        <s v="PSUN82CC6696"/>
        <s v="PVTN50CCL400"/>
        <s v="PSUN16CC6885"/>
        <s v="PVTN80CCL10232"/>
        <s v="PSUN26CC1722"/>
        <s v="PVTN44CCL4973"/>
        <s v="PVTN95CCL11189"/>
        <s v="PSUN7CC4268"/>
        <s v="PVTN74CCL5111"/>
        <s v="PVTN36CCL12233"/>
        <s v="PVTN8CCL5382"/>
        <s v="PVTN59CCL4137"/>
        <s v="PVTN18CCL9886"/>
        <s v="PVTN28CCL7925"/>
        <s v="PSUN19CC7589"/>
        <s v="PSUN4CC10406"/>
        <s v="NBFCINCCL30AA01280"/>
        <s v="PVTN70CCL3494"/>
        <s v="NBFCINCCL30AA017203"/>
        <s v="PSUN16CC3100"/>
        <s v="PVTN59CCL9807"/>
        <s v="PVTN85CCL6462"/>
        <s v="PSUN34CC4501"/>
        <s v="NBFCINCCL30AA0871"/>
        <s v="PVTN68CCL12271"/>
        <s v="PVTN13CCL9067"/>
        <s v="NBFCINCCL30AA021609"/>
        <s v="PVTN9CCL5020"/>
        <s v="PVTN67CCL11344"/>
        <s v="NBFCINCCL30AA0526"/>
        <s v="PVTN9CCL7731"/>
        <s v="NBFCIN29TWL7981"/>
        <s v="NBFCIN271TWL2797"/>
        <s v="NBFCIN187TWL289"/>
        <s v="NBFCIN327TWL4462"/>
        <s v="NBFCIN412TWL3054"/>
        <s v="NBFCIN177TWL10299"/>
        <s v="NBFCIN367TWL11083"/>
        <s v="NBFCIN129TWL11334"/>
        <s v="NBFCIN376TWL6239"/>
        <s v="NBFCIN5TWL160"/>
        <s v="IC0700TWL25K"/>
        <s v="PVTN146TWL4564"/>
        <s v="PVTN149TWL1793"/>
        <s v="PVTN15TWL9179"/>
        <s v="PVTN177TWL4967"/>
        <s v="PVTN240TWL12497"/>
        <s v="PVTN246TWL10512"/>
        <s v="PVTN257TWL260"/>
        <s v="PVTN272TWL10398"/>
        <s v="PVTN313TWL1083"/>
        <s v="PVTN364TWL1537"/>
        <s v="PVTN42TWL12098"/>
        <s v="PVTN438TWL8353"/>
        <s v="PVTN446TWL4976"/>
        <s v="PVTN50TWL3821"/>
        <s v="PSUIN149TWL10699"/>
        <s v="PSUIN229TWL1168"/>
        <s v="NBFCIN000COML83"/>
        <s v="NBFCIN000COML84"/>
        <s v="NBFCIN000COML98"/>
        <s v="PSUIN300392MICRO0130031"/>
        <s v="PSUIN300387MICRO0131618"/>
        <s v="PSUIN300454MICRO0126133"/>
        <s v="PVT00MICROV1933"/>
        <s v="PSUIN300382MICRO0135266"/>
        <s v="PSUIN30015MICRO0142662"/>
        <s v="PSUIN300231MICRO0140463"/>
        <s v="PSUIN300219MICRO0128020"/>
        <s v="PSUIN300301MICRO0111920"/>
        <s v="NBFCIN0001166"/>
        <s v="NBFCIN000101"/>
        <s v="NBFCIN000633"/>
        <s v="PVT00MICRO43"/>
        <s v="PVT00MICRO71"/>
        <s v="PVT00MICROV1212"/>
        <s v="PVT00MICROV2434"/>
        <s v="PVT00MICROV562"/>
        <s v="PSUIN300370MICRO0131752"/>
        <s v="NBFCIN415AUTO37686"/>
        <s v="IC00455AUL35206"/>
        <s v="PSUNAUTO259LOA31440"/>
        <s v="NBFCIN010CCL13A"/>
        <s v="NBFCINCC3000AB8466"/>
        <s v="NBFCIN010CCL94"/>
        <s v="PVTN53CCL11428"/>
        <s v="PVTN30CCL11724"/>
        <s v="PVTN12CCL6132"/>
        <s v="PVTN56CCL7358"/>
        <s v="PVTN4CCL8358"/>
        <s v="PVTN94CCL3300"/>
        <s v="PSUN40CC7759"/>
        <s v="PSUN12CC3086"/>
        <s v="PSUN46CC161"/>
        <s v="NBFCIN130TWL3753"/>
        <s v="NBFCIN170TWL8707"/>
        <s v="NBFCIN244TWL3815"/>
        <s v="NBFCIN26TWL7611"/>
        <s v="NBFCIN296TWL2190"/>
        <s v="NBFCIN351TWL4532"/>
        <s v="NBFCIN390TWL9221"/>
        <s v="NBFCIN447TWL9883"/>
        <s v="NBFCIN494TWL1865"/>
        <s v="NBFCIN81TWL3205"/>
        <s v="PVT202TWL11105"/>
        <s v="PVT39TWL10971"/>
        <s v="PVT454TWL1665"/>
        <s v="NBFCIN000COML104"/>
        <s v="NBFCIN000COML355"/>
        <s v="NBFCIN000COML378"/>
        <s v="NBFCIN000COML68"/>
        <s v="NBFCIN000COML87"/>
        <s v="PVT00COM85"/>
        <s v="PVT00COM110"/>
        <s v="PVT00COM166"/>
        <s v="PVT00COM185"/>
        <s v="PVT00COM198"/>
        <s v="PSUIN300464MICRO0154"/>
        <s v="PSUIN300285MICRO0130176"/>
        <s v="PSUIN300432MICRO0112667"/>
        <s v="PSUIN300299MICRO0137150"/>
        <s v="PSUIN300160MICRO0123229"/>
        <s v="PSUIN300472MICRO0128926"/>
        <s v="PSUIN300301MICRO0111435"/>
        <s v="PVT00MICROV2298"/>
        <s v="PVT00MICROV1783"/>
        <s v="PVT00MICROV488"/>
        <s v="PVT00MICROV1748"/>
        <s v="PSUIN300392MICRO0138651"/>
        <s v="PSUIN300359MICRO0145380"/>
        <s v="PSUIN300161MICRO0133603"/>
        <s v="PSUIN300288MICRO0116498"/>
        <s v="PSUIN30025MICRO0114805"/>
        <s v="PSUIN300408MICRO0118283"/>
        <s v="PSUIN300139MICRO0125779"/>
        <s v="PSUIN300275MICRO0125083"/>
        <s v="PSUIN300389MICRO0113563"/>
        <s v="PSUIN300352MICRO0110231"/>
        <s v="PSUIN300117MICRO0116149"/>
        <s v="PSUIN300366MICRO0142086"/>
        <s v="PSUIN30050MICRO0139496"/>
        <s v="PSUIN300244MICRO0148973"/>
        <s v="PSUIN300465MICRO0126067"/>
        <s v="PSUIN30093MICRO0125019"/>
        <s v="PSUIN300213MICRO0140400"/>
        <s v="PSUIN300259MICRO0123116"/>
        <s v="PSUIN300101MICRO0131085"/>
        <s v="PSUIN300320MICRO0149278"/>
        <s v="PSUIN300450MICRO0147219"/>
        <s v="PSUIN300295MICRO014295"/>
        <s v="PSUIN300407MICRO0121950"/>
        <s v="PSUIN30083MICRO0126827"/>
        <s v="NBFCIN0002265"/>
        <s v="NBFCIN0001675"/>
        <s v="NBFCIN000158"/>
        <s v="NBFCIN0001034"/>
        <s v="NBFCIN0001373"/>
        <s v="NBFCIN000928"/>
        <s v="NBFCIN0001492"/>
        <s v="NBFCIN0001512"/>
        <s v="NBFCIN0002436"/>
        <s v="NBFCIN0001692"/>
        <s v="NBFCIN000776"/>
        <s v="NBFCIN0001140"/>
        <s v="NBFCIN0002231"/>
        <s v="NBFCIN000881"/>
        <s v="NBFCIN0001693"/>
        <s v="NBFCIN0002388"/>
        <s v="NBFCIN0001777"/>
        <s v="PVT00MICRO72P"/>
        <s v="PVT00MICRO79"/>
        <s v="PVT00MICRO13"/>
        <s v="PVT00MICRO423"/>
        <s v="PVT00MICRO3"/>
        <s v="PVT00MICRO39"/>
        <s v="PVT00MICROV340"/>
        <s v="PVT00MICROV2319"/>
        <s v="PVT00MICROV545"/>
        <s v="PSUIN300132MICRO011697"/>
        <s v="PSUIN30030MICRO0124651"/>
        <s v="PSUIN300170MICRO013342"/>
        <s v="PSUIN30036MICRO0140798"/>
        <s v="PSUIN300144MICRO0143822"/>
        <s v="PSUIN300127MICRO0133935"/>
        <s v="PSUIN300190MICRO0137180"/>
        <s v="PSUIN300488MICRO0126461"/>
        <s v="PSUIN300300MICRO0116385"/>
        <s v="PSUIN300371MICRO0138824"/>
        <s v="PSUIN30046MICRO0114773"/>
        <s v="PSUIN300239MICRO017335"/>
        <s v="PSUIN300284MICRO0131361"/>
        <s v="PSUIN30026MICRO0116381"/>
        <s v="NBFCIN346AUTO13394"/>
        <s v="NBFCIN82AUTO26419"/>
        <s v="IC00156AUL35496"/>
        <s v="IC00482AUL43206"/>
        <s v="PSUNAUTO420LOA33045"/>
        <s v="NBFCINCC30ZA010502"/>
        <s v="NBFCINCC30ZA06884"/>
        <s v="NBFCINCC30ZA02439"/>
        <s v="NBFCINCC30ZA06655"/>
        <s v="NBFCINCC30ZA010174"/>
        <s v="NBFCINCC30ZA03856"/>
        <s v="NBFCINCC30ZA09077"/>
        <s v="NBFCINCC30ZA03268"/>
        <s v="NBFCINCC30ZA01463"/>
        <s v="NBFCINCC30ZA02331"/>
        <s v="PVTN65CCL11317"/>
        <s v="PVTN19CCL8155"/>
        <s v="PVTN36CCL1373"/>
        <s v="PVTN99CCL11766"/>
        <s v="PVTN27CCL3735"/>
        <s v="PVTN26CCL4919"/>
        <s v="PVTN33CCL3244"/>
        <s v="PVTN18CCL11140"/>
        <s v="PVTN24CCL110"/>
        <s v="PVTN57CCL1960"/>
        <s v="PVTN10CCL6362"/>
        <s v="PVTN1CCL7907"/>
        <s v="PVTN19CCL2691"/>
        <s v="PVTN68CCL7443"/>
        <s v="PVTN15CCL11955"/>
        <s v="PVTN79CCL10814"/>
        <s v="PVTN48CCL3443"/>
        <s v="PVTN96CCL2959"/>
        <s v="PVTN67CCL2419"/>
        <s v="PVTN87CCL7890"/>
        <s v="PVTN77CCL4100"/>
        <s v="PVTN10CCL10955"/>
        <s v="PVTN73CCL3559"/>
        <s v="PVTN70CCL5706"/>
        <s v="PVTN9CCL3567"/>
        <s v="PVTN35CCL3976"/>
        <s v="PVTN32CCL10700"/>
        <s v="PVTN95CCL5169"/>
        <s v="PSUN21CC6376"/>
        <s v="PSUN20CC113"/>
        <s v="PSUN51CC1076"/>
        <s v="PSUN47CC9733"/>
        <s v="PSUN45CC1958"/>
        <s v="PSUN62CC2501"/>
        <s v="PSUN12CC10416"/>
        <s v="PSUN78CC1785"/>
        <s v="NBFCIN105TWL10082"/>
        <s v="NBFCIN110TWL8873"/>
        <s v="NBFCIN137TWL10942"/>
        <s v="NBFCIN174TWL7462"/>
        <s v="NBFCIN175TWL2511"/>
        <s v="NBFCIN175TWL4974"/>
        <s v="NBFCIN247TWL900"/>
        <s v="NBFCIN283TWL462"/>
        <s v="NBFCIN36TWL2489"/>
        <s v="NBFCIN378TWL7145"/>
        <s v="NBFCIN404TWL9809"/>
        <s v="NBFCIN434TWL3199"/>
        <s v="NBFCIN477TWL6522"/>
        <s v="NBFCIN497TWL6194"/>
        <s v="NBFCIN6TWL8215"/>
        <s v="PVT113TWL10615"/>
        <s v="PVT179TWL8898"/>
        <s v="PVT313TWL4819"/>
        <s v="PVT328TWL8854"/>
        <s v="PVT366TWL1848"/>
        <s v="PVT38TWL601"/>
        <s v="PVT427TWL700"/>
        <s v="PVT452TWL2891"/>
        <s v="PVT459TWL3077"/>
        <s v="PVT494TWL8627"/>
        <s v="PVT69TWL7918"/>
        <s v="PVT7TWL5729"/>
        <s v="PVTN450TWL7669"/>
        <s v="NBFCIN000COML481"/>
        <s v="NBFCIN000COML679"/>
        <s v="NBFCIN000COML694"/>
        <s v="NBFCIN000COML888"/>
        <s v="PVT00COM95"/>
        <s v="PVT00MICROV1453"/>
        <s v="PVT00MICROV2216"/>
        <s v="PVT00MICROV1725"/>
        <s v="PVT00MICROV748"/>
        <s v="PVT00MICROV1919"/>
        <s v="PVT00MICROV293"/>
        <s v="PSUIN300277MICRO0132251"/>
        <s v="PSUIN30084MICRO0148522"/>
        <s v="PSUIN300470MICRO0117314"/>
        <s v="PSUIN30077MICRO01477"/>
        <s v="PSUIN300134MICRO011040"/>
        <s v="PSUIN3000MICRO0115589"/>
        <s v="PSUIN30014MICRO0114499"/>
        <s v="PSUIN30020MICRO0146881"/>
        <s v="PSUIN30045MICRO0126205"/>
        <s v="PSUIN300452MICRO017356"/>
        <s v="PSUIN300101MICRO0138761"/>
        <s v="PSUIN300487MICRO0127367"/>
        <s v="PSUIN300291MICRO0113454"/>
        <s v="PSUIN300322MICRO0138619"/>
        <s v="PSUIN300461MICRO0114733"/>
        <s v="PSUIN300129MICRO0128683"/>
        <s v="PSUIN300144MICRO0145950"/>
        <s v="PSUIN300326MICRO0129032"/>
        <s v="PSUIN300170MICRO012332"/>
        <s v="PSUIN300313MICRO0128660"/>
        <s v="PSUIN300188MICRO0142229"/>
        <s v="PSUIN300263MICRO0122706"/>
        <s v="PSUIN300364MICRO0116957"/>
        <s v="PSUIN300301MICRO0129809"/>
        <s v="PSUIN300246MICRO01594"/>
        <s v="PSUIN300335MICRO013519"/>
        <s v="PSUIN300215MICRO0147558"/>
        <s v="PSUIN300146MICRO0149683"/>
        <s v="PSUIN30053MICRO0123407"/>
        <s v="PSUIN300236MICRO0137365"/>
        <s v="PSUIN300413MICRO0140772"/>
        <s v="PSUIN30084MICRO0116067"/>
        <s v="PSUIN300211MICRO0141546"/>
        <s v="PSUIN300307MICRO0128077"/>
        <s v="PSUIN300416MICRO0119447"/>
        <s v="PSUIN3000MICRO011067"/>
        <s v="PSUIN30085MICRO0111851"/>
        <s v="PSUIN300275MICRO0129676"/>
        <s v="PSUIN300355MICRO0130982"/>
        <s v="PSUIN300162MICRO018710"/>
        <s v="PSUIN300441MICRO0124811"/>
        <s v="PSUIN300234MICRO0140014"/>
        <s v="PSUIN3002MICRO0129691"/>
        <s v="PSUIN300101MICRO0121241"/>
        <s v="PSUIN300262MICRO0133816"/>
        <s v="PSUIN300150MICRO0139574"/>
        <s v="PSUIN300259MICRO0127224"/>
        <s v="PSUIN300243MICRO0142769"/>
        <s v="PSUIN300362MICRO0139668"/>
        <s v="NBFCIN0002026G"/>
        <s v="NBFCIN000700"/>
        <s v="NBFCIN0001491"/>
        <s v="NBFCIN0001171"/>
        <s v="NBFCIN00095Y"/>
        <s v="NBFCIN000888"/>
        <s v="NBFCIN000390"/>
        <s v="NBFCIN0001213"/>
        <s v="NBFCIN000167"/>
        <s v="NBFCIN000862X"/>
        <s v="NBFCIN000886"/>
        <s v="NBFCIN0001189"/>
        <s v="NBFCIN0001677"/>
        <s v="NBFCIN0009"/>
        <s v="NBFCIN0002345R"/>
        <s v="NBFCIN0002020"/>
        <s v="NBFCIN0001443"/>
        <s v="NBFCIN000218"/>
        <s v="NBFCIN0001883"/>
        <s v="NBFCIN0002009"/>
        <s v="NBFCIN000103"/>
        <s v="NBFCIN0001921"/>
        <s v="NBFCIN0002278"/>
        <s v="NBFCIN000235R"/>
        <s v="NBFCIN000862"/>
        <s v="NBFCIN0002447"/>
        <s v="NBFCIN000988"/>
        <s v="PVT00MICRO22"/>
        <s v="PVT00MICRO74"/>
        <s v="PVT00MICRO35"/>
        <s v="PVT00MICRO41"/>
        <s v="PVT00MICRO48"/>
        <s v="PVT00MICRO11"/>
        <s v="PVT00MICRO90"/>
        <s v="PVT00MICRO30L"/>
        <s v="PVT00MICRO58"/>
        <s v="PVT00MICRO93"/>
        <s v="PVT00MICRO32"/>
        <s v="PVT00MICRO62"/>
        <s v="PVT00MICRO4"/>
        <s v="PVT00MICRO17L"/>
        <s v="PVT00MICRO605"/>
        <s v="PVT00MICRO19"/>
        <s v="PVT00MICRO33M"/>
        <s v="PVT00MICRO42"/>
        <s v="PVT00MICRO64"/>
        <s v="PVT00MICRO3P"/>
        <s v="PVT00MICROV1249"/>
        <s v="PVT00MICROV1166"/>
        <s v="PVT00MICROV242"/>
        <s v="PSUIN300398MICRO011866"/>
        <s v="PSUIN30027MICRO0110891"/>
        <s v="PSUIN300182MICRO0121740"/>
        <s v="PSUIN300272MICRO0141174"/>
        <s v="PSUIN30015MICRO0139326"/>
        <s v="PSUIN300408MICRO019"/>
        <s v="PSUIN300340MICRO0143912"/>
        <s v="PSUIN300374MICRO0121738"/>
        <s v="PSUIN300445MICRO0113974"/>
        <s v="PSUIN300128MICRO0122800"/>
        <s v="PSUIN300182MICRO0130586"/>
        <s v="PSUIN300368MICRO0134972"/>
        <s v="PSUIN300346MICRO0130701"/>
        <s v="PSUIN300109MICRO0144974"/>
        <s v="PSUIN300341MICRO0128063"/>
        <s v="PSUIN300470MICRO0141923"/>
        <s v="PSUIN300206MICRO0130661"/>
        <s v="PSUIN300197MICRO0127236"/>
        <s v="PSUIN300108MICRO0135860"/>
        <s v="PSUIN300446MICRO0131581"/>
        <s v="PSUIN300456MICRO0149052"/>
        <s v="PSUIN300160MICRO0137095"/>
        <s v="PSUIN300211MICRO0142256"/>
        <s v="PSUIN300368MICRO0117124"/>
        <s v="PSUIN30037MICRO013129"/>
        <s v="PSUIN300207MICRO0128018"/>
        <s v="NBFCIN184AUTO46893"/>
        <s v="NBFCIN185AUTO40871"/>
        <s v="PSUNAUTO62LOA22301"/>
        <s v="PSUNAUTO477LOA38740"/>
        <s v="NBFCIN010CCL72"/>
        <s v="NBFCIN010CCL83"/>
        <s v="NBFCIN010CCL19X"/>
        <s v="NBFCINCC30ZA0328"/>
        <s v="NBFCINCC30ZA08726"/>
        <s v="NBFCIN010CCL940"/>
        <s v="NBFCIN010CCL19"/>
        <s v="NBFCIN010CCL28"/>
        <s v="NBFCIN010CCL86"/>
        <s v="NBFCINCC30ZA01253"/>
        <s v="NBFCIN010CCL13"/>
        <s v="NBFCINCC30ZA01016"/>
        <s v="NBFCINCC30ZA05973"/>
        <s v="NBFCIN010CCL20"/>
        <s v="NBFCIN010CCL79"/>
        <s v="NBFCINCC30ZA09241"/>
        <s v="NBFCINCC30ZA03205"/>
        <s v="NBFCINCC30ZA08539"/>
        <s v="NBFCINCC30ZA04534"/>
        <s v="NBFCIN010CCL56"/>
        <s v="NBFCIN010CCL12"/>
        <s v="NBFCIN010CCL38"/>
        <s v="NBFCINCC30ZA010632"/>
        <s v="NBFCIN010CCL54"/>
        <s v="NBFCIN010CCL76"/>
        <s v="NBFCIN010CCL63"/>
        <s v="PSUN42CC1342"/>
        <s v="PVTN72CCL5207"/>
        <s v="PVTN35CCL12219"/>
        <s v="PVTN58CCL8913"/>
        <s v="PVTN99CCL6369"/>
        <s v="PVTN20CCL5050"/>
        <s v="PVTN0CCL275"/>
        <s v="PVTN70CCL11156"/>
        <s v="PVTN55CCL7761"/>
        <s v="PVTN61CCL6409"/>
        <s v="PVTN90CCL4057"/>
        <s v="PVTN84CCL9964"/>
        <s v="PVTN12CCL11067"/>
        <s v="PVTN30CCL6615"/>
        <s v="PVTN76CCL258"/>
        <s v="PVTN79CCL10801"/>
        <s v="PVTN99CCL4358"/>
        <s v="PVTN22CCL5039"/>
        <s v="PVTN67CCL10101"/>
        <s v="PVTN25CCL10663"/>
        <s v="PVTN78CCL2872"/>
        <s v="PVTN22CCL5924"/>
        <s v="PVTN62CCL6362"/>
        <s v="PVTN61CCL2154"/>
        <s v="PVTN1CCL2661"/>
        <s v="PSUN37CC7621"/>
        <s v="PVTN50CCL8490"/>
        <s v="PVTN42CCL4153"/>
        <s v="PVTN83CCL4365"/>
        <s v="PSUN43CC10876"/>
        <s v="PVTN25CCL2024"/>
        <s v="PVTN66CCL2959"/>
        <s v="PVTN43CCL1857"/>
        <s v="PVTN19CCL7151"/>
        <s v="PSUN1CC7130"/>
        <s v="PSUN51CC955"/>
        <s v="PSUN19CC3075"/>
        <s v="PSUN84CC4753"/>
        <s v="PVTN34CCL8115"/>
        <s v="PSUN76CC1222"/>
        <s v="PSUN69CC9908"/>
        <s v="PVTN46CCL6894"/>
        <s v="PSUN87CC6158"/>
        <s v="NBFCIN163TWL7473"/>
        <s v="NBFCIN164TWL6925"/>
        <s v="NBFCIN182TWL7433"/>
        <s v="NBFCIN192TWL12241"/>
        <s v="NBFCIN196TWL8048"/>
        <s v="NBFCIN220TWL3540"/>
        <s v="NBFCIN236TWL3824"/>
        <s v="NBFCIN259TWL2720"/>
        <s v="NBFCIN276TWL9729"/>
        <s v="NBFCIN318TWL2225"/>
        <s v="NBFCIN427TWL6456"/>
        <s v="NBFCIN45TWL10068"/>
        <s v="NBFCIN470TWL11909"/>
        <s v="NBFCIN488TWL9338"/>
        <s v="NBFCIN51TWL12134"/>
        <s v="NBFCIN75TWL1240"/>
        <s v="NBFCIN76TWL10113"/>
        <s v="NBFCIN79TWL12401"/>
        <s v="PVT20TWL10069"/>
        <s v="PVT213TWL1569"/>
        <s v="PVT280TWL6788"/>
        <s v="PVT301TWL4806"/>
        <s v="PVT341TWL12350"/>
        <s v="PVT440TWL1536"/>
        <s v="PVTN191TWL389"/>
        <s v="NBFCIN000COML110"/>
        <s v="NBFCIN000COML245"/>
        <s v="PVT00COM9"/>
        <s v="PVT00COM16"/>
        <s v="PVT00COM181"/>
        <s v="PSUIN300358MICRO0138096"/>
        <s v="PSUIN300230MICRO0113778"/>
        <s v="PVT00MICROV618"/>
        <s v="PVT00MICROV132"/>
        <s v="PVT00MICROV1324"/>
        <s v="PVT00MICROV2419"/>
        <s v="PVT00MICROV1459"/>
        <s v="PVT00MICROV1415"/>
        <s v="PVT00MICROV629"/>
        <s v="PSUIN300471MICRO0121524"/>
        <s v="PSUIN300439MICRO0120221"/>
        <s v="PSUIN300421MICRO014588"/>
        <s v="PSUIN300226MICRO0121951"/>
        <s v="PSUIN300296MICRO0137288"/>
        <s v="PSUIN300441MICRO0145695"/>
        <s v="PSUIN300370MICRO01283"/>
        <s v="PSUIN300257MICRO011826"/>
        <s v="PSUIN300189MICRO0131978"/>
        <s v="PSUIN300155MICRO0114647"/>
        <s v="PSUIN300360MICRO0114627"/>
        <s v="PSUIN300179MICRO011767"/>
        <s v="PSUIN300351MICRO0113235"/>
        <s v="PSUIN30084MICRO016270"/>
        <s v="PSUIN300372MICRO0147484"/>
        <s v="PSUIN300264MICRO0126037"/>
        <s v="PSUIN300126MICRO0143449"/>
        <s v="PSUIN300188MICRO0148350"/>
        <s v="PSUIN300328MICRO011525"/>
        <s v="PSUIN300411MICRO0123745"/>
        <s v="PSUIN300486MICRO0145888"/>
        <s v="PSUIN300403MICRO011917"/>
        <s v="PSUIN300441MICRO0142172"/>
        <s v="PSUIN300160MICRO0148491"/>
        <s v="PSUIN300408MICRO0138050"/>
        <s v="PSUIN300251MICRO0124341"/>
        <s v="PSUIN300109MICRO0146796"/>
        <s v="PSUIN300212MICRO0114344"/>
        <s v="PSUIN300355MICRO0116701"/>
        <s v="PSUIN300353MICRO0133388"/>
        <s v="PSUIN300354MICRO012863"/>
        <s v="PSUIN300413MICRO0135009"/>
        <s v="PSUIN300425MICRO018954"/>
        <s v="PSUIN300113MICRO0142733"/>
        <s v="PSUIN300269MICRO0127635"/>
        <s v="PSUIN300497MICRO0131510"/>
        <s v="PSUIN300499MICRO0126185"/>
        <s v="PSUIN300226MICRO0142413"/>
        <s v="PSUIN300224MICRO0131966"/>
        <s v="PSUIN3001MICRO0148534"/>
        <s v="PSUIN300186MICRO0147602"/>
        <s v="PSUIN300151MICRO0136499"/>
        <s v="PSUIN300291MICRO0132933"/>
        <s v="PSUIN300148MICRO0145340"/>
        <s v="PSUIN300138MICRO0144692"/>
        <s v="PSUIN300245MICRO0148722"/>
        <s v="PSUIN30048MICRO0117652"/>
        <s v="PSUIN300228MICRO0144492"/>
        <s v="PSUIN30013MICRO0112692"/>
        <s v="PSUIN300138MICRO0112499"/>
        <s v="PSUIN30053MICRO0120666"/>
        <s v="PSUIN300447MICRO0124374"/>
        <s v="NBFCIN0001071"/>
        <s v="NBFCIN000505"/>
        <s v="NBFCIN0001636"/>
        <s v="NBFCIN0001392"/>
        <s v="NBFCIN000897"/>
        <s v="NBFCIN0001831"/>
        <s v="NBFCIN0001657"/>
        <s v="NBFCIN000628"/>
        <s v="NBFCIN000168"/>
        <s v="NBFCIN0001868"/>
        <s v="NBFCIN000725"/>
        <s v="NBFCIN0001080"/>
        <s v="NBFCIN0001845"/>
        <s v="NBFCIN0002212R"/>
        <s v="NBFCIN000330"/>
        <s v="NBFCIN0002158"/>
        <s v="NBFCIN00035"/>
        <s v="NBFCIN0001045"/>
        <s v="NBFCIN000442"/>
        <s v="NBFCIN00095"/>
        <s v="NBFCIN0001873"/>
        <s v="NBFCIN0002194"/>
        <s v="NBFCIN0001721"/>
        <s v="NBFCIN000156"/>
        <s v="NBFCIN00057"/>
        <s v="NBFCIN0001583"/>
        <s v="NBFCIN0001222"/>
        <s v="NBFCIN000411"/>
        <s v="NBFCIN000682"/>
        <s v="NBFCIN0002043"/>
        <s v="NBFCIN0001533D"/>
        <s v="NBFCIN0001144"/>
        <s v="NBFCIN000701G"/>
        <s v="NBFCIN0002236"/>
        <s v="NBFCIN0002352"/>
        <s v="NBFCIN0002273"/>
        <s v="NBFCIN0002373"/>
        <s v="NBFCIN000562"/>
        <s v="NBFCIN0001757"/>
        <s v="PVT00MICRO67"/>
        <s v="PVT00MICRO47"/>
        <s v="PVT00MICRO89"/>
        <s v="PVT00MICRO14"/>
        <s v="PVT00MICRO44"/>
        <s v="PVT00MICRO50"/>
        <s v="PVT00MICRO33P"/>
        <s v="PVT00MICRO72"/>
        <s v="PVT00MICRO2"/>
        <s v="PVT00MICRO74S"/>
        <s v="PVT00MICRO56V"/>
        <s v="PVT00MICRO60G"/>
        <s v="PVT00MICRO16"/>
        <s v="PVT00MICRO46"/>
        <s v="PVT00MICRO17"/>
        <s v="PVT00MICRO42I"/>
        <s v="PVT00MICRO34"/>
        <s v="PVT00MICRO36"/>
        <s v="PVT00MICRO60N"/>
        <s v="PVT00MICRO70"/>
        <s v="PVT00MICRO25"/>
        <s v="PVT00MICRO1351Q"/>
        <s v="PVT00MICRO39Q"/>
        <s v="PVT00MICRO91"/>
        <s v="PVT00MICRO33"/>
        <s v="PVT00MICROV1643"/>
        <s v="PVT00MICROV963"/>
        <s v="PVT00MICROV2483"/>
        <s v="PVT00MICROV1701"/>
        <s v="PVT00MICROV303"/>
        <s v="PVT00MICROV1486"/>
        <s v="PVT00MICROV1043"/>
        <s v="PVT00MICROV2072"/>
        <s v="PVT00MICROV763"/>
        <s v="PVT00MICROV2116"/>
        <s v="PVT00MICROV24"/>
        <s v="PVT00MICROV2420"/>
        <s v="PVT00MICROV1792"/>
        <s v="PSUIN300118MICRO0122155"/>
        <s v="PSUIN30018MICRO0122183"/>
        <s v="PSUIN30019MICRO012270"/>
        <s v="PSUIN300116MICRO016915"/>
        <s v="PSUIN300354MICRO015840"/>
        <s v="PSUIN300395MICRO0134704"/>
        <s v="PSUIN300480MICRO0130097"/>
        <s v="PSUIN300372MICRO0147262"/>
        <s v="PSUIN300262MICRO0114299"/>
        <s v="PSUIN30094MICRO0111559"/>
        <s v="PSUIN300247MICRO015857"/>
        <s v="PSUIN300450MICRO0116031"/>
        <s v="PSUIN300215MICRO0127292"/>
        <s v="PSUIN300107MICRO0116041"/>
        <s v="PSUIN30083MICRO015524"/>
        <s v="PSUIN300295MICRO0118399"/>
        <s v="PSUIN300267MICRO0146423"/>
        <s v="PSUIN300402MICRO0141073"/>
        <s v="PSUIN300223MICRO0135990"/>
        <s v="PSUIN300138MICRO0141922"/>
        <s v="PSUIN300282MICRO0137145"/>
        <s v="PSUIN300178MICRO0130504"/>
        <s v="PSUIN30061MICRO0143813"/>
        <s v="PSUIN300160MICRO0145517"/>
        <s v="PSUIN300109MICRO0131946"/>
        <s v="PSUIN30058MICRO018500"/>
        <s v="PSUIN300116MICRO0140135"/>
        <s v="PSUIN300192MICRO0113878"/>
        <s v="PSUIN300460MICRO0129416"/>
        <s v="PSUIN300277MICRO0114531"/>
        <s v="PSUIN300377MICRO0134874"/>
        <s v="PSUIN30095MICRO0110530"/>
        <s v="PSUIN300353MICRO0122146"/>
        <s v="PSUIN300114MICRO0134785"/>
        <s v="PSUIN300366MICRO0130357"/>
        <s v="PSUIN30093MICRO0147589"/>
        <s v="PSUIN300385MICRO0120079"/>
        <s v="PSUIN30094MICRO0149894"/>
        <s v="PSUIN300334MICRO019530"/>
        <s v="PSUIN300136MICRO014086"/>
        <s v="NBFCIN119AUTO12878"/>
        <s v="NBFCIN499AUTO15451"/>
        <s v="IC00392AUL18053"/>
        <s v="IC006AUL48638"/>
        <s v="IC00443AUL30567"/>
        <s v="PSUNAUTO465LOA27542"/>
        <s v="PSUN20CC1669"/>
        <s v="NBFCINCCL30AA01456"/>
        <s v="NBFCINCCL30AA022480"/>
        <s v="NBFCINCCL30AA04466"/>
        <s v="NBFCINCCL30AA0259"/>
        <s v="NBFCIN010CCL60"/>
        <s v="NBFCINCCL30AA09125"/>
        <s v="NBFCINCCL30AA01168"/>
        <s v="NBFCINCCL30AA02578"/>
        <s v="NBFCINCCL30AA016803"/>
        <s v="PVTN41CCL2216"/>
        <s v="NBFCINCCL30AA019997"/>
        <s v="NBFCINCCL30AA0631"/>
        <s v="PVTN13CCL4733"/>
        <s v="PVTN99CCL1739"/>
        <s v="NBFCIN010CCL91"/>
        <s v="IC020CCL54"/>
        <s v="PVTN95CCL8036"/>
        <s v="PVTN37CCL10989"/>
        <s v="IC020CCL30"/>
        <s v="PVTN7CCL3079"/>
        <s v="PVTN79CCL584"/>
        <s v="PVTN77CCL4873"/>
        <s v="IC020CCL66"/>
        <s v="IC020CCL85"/>
        <s v="IC020CCL24"/>
        <s v="PVTN49CCL8555"/>
        <s v="PVTN10CCL9051"/>
        <s v="PSUN32CC8180"/>
        <s v="IC020CCL36"/>
        <s v="IC020CCL64"/>
        <s v="IC020CCL222"/>
        <s v="PVTN52CCL7710"/>
        <s v="PSUN37CC3716"/>
        <s v="IC020CCL71"/>
        <s v="PVTN71CCL1503"/>
        <s v="IC020CCL58"/>
        <s v="IC020CCL80"/>
        <s v="PVTN98CCL4524"/>
        <s v="PVTN22CCL3484"/>
        <s v="IC020CCL65Q"/>
        <s v="IC020CCL67F"/>
        <s v="PSUN15CC10633"/>
        <s v="IC020CCL65"/>
        <s v="PSUN94CC775"/>
        <s v="IC020CCL59"/>
        <s v="NBFCIN101TWL2798"/>
        <s v="NBFCIN156TWL6313"/>
        <s v="NBFCIN226TWL5549"/>
        <s v="NBFCIN254TWL7281"/>
        <s v="NBFCIN330TWL8219"/>
        <s v="NBFCIN369TWL10751"/>
        <s v="NBFCIN465TWL5745"/>
        <s v="NBFCIN489TWL7269"/>
        <s v="NBFCIN59TWL5562"/>
        <s v="NBFCIN92TWL6031"/>
        <s v="PVT10TWL11859"/>
        <s v="PVT299TWL1584"/>
        <m/>
      </sharedItems>
    </cacheField>
    <cacheField name="Quarters" numFmtId="0">
      <sharedItems containsBlank="1"/>
    </cacheField>
    <cacheField name="Years" numFmtId="0">
      <sharedItems containsBlank="1" count="4">
        <s v="FY19"/>
        <s v="FY20"/>
        <s v="FY21"/>
        <m/>
      </sharedItems>
    </cacheField>
    <cacheField name="Segment of Loan" numFmtId="0">
      <sharedItems containsBlank="1" count="4">
        <s v="Commercial"/>
        <s v="Microfinance"/>
        <s v="Retail"/>
        <m/>
      </sharedItems>
    </cacheField>
    <cacheField name="Lender Name" numFmtId="0">
      <sharedItems containsBlank="1" count="4">
        <s v="NBFC"/>
        <s v="PVT Bank"/>
        <s v="PSU Bank"/>
        <m/>
      </sharedItems>
    </cacheField>
    <cacheField name="Type of Loan" numFmtId="0">
      <sharedItems containsBlank="1" count="6">
        <s v="Commercial Loan"/>
        <s v="Microfinance Loan"/>
        <s v="Auto Loans"/>
        <s v="Credit Card"/>
        <s v="Two-Wheeler Loan"/>
        <m/>
      </sharedItems>
    </cacheField>
    <cacheField name="Original Loan size" numFmtId="0">
      <sharedItems containsString="0" containsBlank="1" containsNumber="1" containsInteger="1" minValue="1040" maxValue="419503500" count="1253">
        <n v="166477880"/>
        <n v="10918000"/>
        <n v="15499320"/>
        <n v="5539600"/>
        <n v="8236200"/>
        <n v="22926750"/>
        <n v="13302450"/>
        <n v="10701900"/>
        <n v="12031000"/>
        <n v="7210"/>
        <n v="7700"/>
        <n v="13650"/>
        <n v="14840"/>
        <n v="15450"/>
        <n v="16050"/>
        <n v="16160"/>
        <n v="25440"/>
        <n v="27250"/>
        <n v="28600"/>
        <n v="28080"/>
        <n v="33600"/>
        <n v="35700"/>
        <n v="36720"/>
        <n v="38850"/>
        <n v="45580"/>
        <n v="49680"/>
        <n v="48410"/>
        <n v="52520"/>
        <n v="57770"/>
        <n v="58300"/>
        <n v="59950"/>
        <n v="61560"/>
        <n v="84000"/>
        <n v="104030"/>
        <n v="123050"/>
        <n v="127440"/>
        <n v="9360"/>
        <n v="13260"/>
        <n v="15300"/>
        <n v="17510"/>
        <n v="18180"/>
        <n v="21200"/>
        <n v="27500"/>
        <n v="26750"/>
        <n v="26260"/>
        <n v="37060"/>
        <n v="36050"/>
        <n v="38150"/>
        <n v="36360"/>
        <n v="38520"/>
        <n v="40700"/>
        <n v="39220"/>
        <n v="41040"/>
        <n v="41600"/>
        <n v="41410"/>
        <n v="59400"/>
        <n v="60900"/>
        <n v="72360"/>
        <n v="77700"/>
        <n v="81620"/>
        <n v="81900"/>
        <n v="85860"/>
        <n v="89380"/>
        <n v="1040"/>
        <n v="6420"/>
        <n v="9450"/>
        <n v="16320"/>
        <n v="17340"/>
        <n v="19380"/>
        <n v="26500"/>
        <n v="25750"/>
        <n v="27820"/>
        <n v="27300"/>
        <n v="26520"/>
        <n v="29430"/>
        <n v="33280"/>
        <n v="35310"/>
        <n v="36380"/>
        <n v="38500"/>
        <n v="36750"/>
        <n v="35350"/>
        <n v="40660"/>
        <n v="41800"/>
        <n v="41200"/>
        <n v="41820"/>
        <n v="44100"/>
        <n v="45360"/>
        <n v="44940"/>
        <n v="55590"/>
        <n v="55650"/>
        <n v="55550"/>
        <n v="57200"/>
        <n v="62700"/>
        <n v="59160"/>
        <n v="60770"/>
        <n v="64890"/>
        <n v="66780"/>
        <n v="68480"/>
        <n v="66560"/>
        <n v="76220"/>
        <n v="81320"/>
        <n v="78780"/>
        <n v="102460"/>
        <n v="95950"/>
        <n v="113420"/>
        <n v="110240"/>
        <n v="121980"/>
        <n v="119180"/>
        <n v="149076"/>
        <n v="246743"/>
        <n v="280800"/>
        <n v="114435"/>
        <n v="376252"/>
        <n v="256672"/>
        <n v="332443"/>
        <n v="37286"/>
        <n v="23520"/>
        <n v="21944"/>
        <n v="35298"/>
        <n v="39911"/>
        <n v="21525"/>
        <n v="22890"/>
        <n v="31722"/>
        <n v="10710"/>
        <n v="22365"/>
        <n v="13608"/>
        <n v="46640"/>
        <n v="31916"/>
        <n v="19032"/>
        <n v="13125"/>
        <n v="26826"/>
        <n v="35425"/>
        <n v="32655"/>
        <n v="37168"/>
        <n v="40664"/>
        <n v="29896"/>
        <n v="37275"/>
        <n v="30140"/>
        <n v="10395"/>
        <n v="43340"/>
        <n v="25688"/>
        <n v="37932"/>
        <n v="20304"/>
        <n v="34553"/>
        <n v="19530"/>
        <n v="33150"/>
        <n v="28325"/>
        <n v="31644"/>
        <n v="40976"/>
        <n v="26051"/>
        <n v="22781"/>
        <n v="49377"/>
        <n v="5350"/>
        <n v="11990"/>
        <n v="11660"/>
        <n v="29870"/>
        <n v="18530"/>
        <n v="18900"/>
        <n v="25250"/>
        <n v="31310"/>
        <n v="53410"/>
        <n v="31800"/>
        <n v="46870"/>
        <n v="39520"/>
        <n v="54080"/>
        <n v="95230"/>
        <n v="42800"/>
        <n v="39960"/>
        <n v="50880"/>
        <n v="25920"/>
        <n v="42640"/>
        <n v="64900"/>
        <n v="122570"/>
        <n v="10930320"/>
        <n v="8521480"/>
        <n v="9836160"/>
        <n v="22781000"/>
        <n v="5313600"/>
        <n v="7280"/>
        <n v="16350"/>
        <n v="17120"/>
        <n v="17440"/>
        <n v="19800"/>
        <n v="25070"/>
        <n v="25200"/>
        <n v="27560"/>
        <n v="30240"/>
        <n v="32320"/>
        <n v="33660"/>
        <n v="34320"/>
        <n v="36040"/>
        <n v="34680"/>
        <n v="37450"/>
        <n v="37100"/>
        <n v="37740"/>
        <n v="48760"/>
        <n v="50290"/>
        <n v="49980"/>
        <n v="56160"/>
        <n v="60420"/>
        <n v="58140"/>
        <n v="78100"/>
        <n v="87200"/>
        <n v="87480"/>
        <n v="95700"/>
        <n v="96800"/>
        <n v="100100"/>
        <n v="102600"/>
        <n v="105730"/>
        <n v="117720"/>
        <n v="127330"/>
        <n v="128750"/>
        <n v="5050"/>
        <n v="7630"/>
        <n v="7560"/>
        <n v="15600"/>
        <n v="17600"/>
        <n v="16960"/>
        <n v="18360"/>
        <n v="17850"/>
        <n v="19620"/>
        <n v="18540"/>
        <n v="24720"/>
        <n v="25680"/>
        <n v="26250"/>
        <n v="27000"/>
        <n v="26780"/>
        <n v="27040"/>
        <n v="27270"/>
        <n v="28560"/>
        <n v="29960"/>
        <n v="37800"/>
        <n v="40330"/>
        <n v="38760"/>
        <n v="40950"/>
        <n v="64310"/>
        <n v="61360"/>
        <n v="62620"/>
        <n v="89640"/>
        <n v="89250"/>
        <n v="94500"/>
        <n v="110090"/>
        <n v="3180"/>
        <n v="5400"/>
        <n v="6540"/>
        <n v="10900"/>
        <n v="13130"/>
        <n v="19760"/>
        <n v="21600"/>
        <n v="26160"/>
        <n v="26400"/>
        <n v="28340"/>
        <n v="28890"/>
        <n v="29160"/>
        <n v="31500"/>
        <n v="32860"/>
        <n v="33990"/>
        <n v="36300"/>
        <n v="34340"/>
        <n v="38160"/>
        <n v="41420"/>
        <n v="44520"/>
        <n v="46200"/>
        <n v="51360"/>
        <n v="51840"/>
        <n v="52800"/>
        <n v="53000"/>
        <n v="54060"/>
        <n v="52530"/>
        <n v="54600"/>
        <n v="55120"/>
        <n v="55080"/>
        <n v="55620"/>
        <n v="60500"/>
        <n v="69680"/>
        <n v="82400"/>
        <n v="85850"/>
        <n v="93740"/>
        <n v="91520"/>
        <n v="100980"/>
        <n v="105930"/>
        <n v="108070"/>
        <n v="123900"/>
        <n v="140080"/>
        <n v="247968"/>
        <n v="166056"/>
        <n v="276811"/>
        <n v="276780"/>
        <n v="31860"/>
        <n v="30282"/>
        <n v="26880"/>
        <n v="35952"/>
        <n v="21412"/>
        <n v="17820"/>
        <n v="44110"/>
        <n v="29640"/>
        <n v="30179"/>
        <n v="20020"/>
        <n v="4033"/>
        <n v="22440"/>
        <n v="32865"/>
        <n v="23760"/>
        <n v="28710"/>
        <n v="25620"/>
        <n v="18260"/>
        <n v="19729"/>
        <n v="32926"/>
        <n v="19740"/>
        <n v="29295"/>
        <n v="18685"/>
        <n v="26784"/>
        <n v="28840"/>
        <n v="42900"/>
        <n v="28296"/>
        <n v="30740"/>
        <n v="29321"/>
        <n v="58860"/>
        <n v="45780"/>
        <n v="50140"/>
        <n v="49440"/>
        <n v="43600"/>
        <n v="50470"/>
        <n v="83740"/>
        <n v="49500"/>
        <n v="60180"/>
        <n v="14040"/>
        <n v="56560"/>
        <n v="43050"/>
        <n v="70380"/>
        <n v="162684720"/>
        <n v="18594600"/>
        <n v="10983600"/>
        <n v="11303920"/>
        <n v="19915050"/>
        <n v="271923600"/>
        <n v="338819520"/>
        <n v="4205520"/>
        <n v="8160"/>
        <n v="14700"/>
        <n v="16500"/>
        <n v="16200"/>
        <n v="17170"/>
        <n v="24960"/>
        <n v="27540"/>
        <n v="42120"/>
        <n v="42400"/>
        <n v="47080"/>
        <n v="47380"/>
        <n v="48300"/>
        <n v="52320"/>
        <n v="53040"/>
        <n v="72420"/>
        <n v="91670"/>
        <n v="91800"/>
        <n v="98440"/>
        <n v="107060"/>
        <n v="136400"/>
        <n v="6180"/>
        <n v="12960"/>
        <n v="12840"/>
        <n v="15900"/>
        <n v="15750"/>
        <n v="26000"/>
        <n v="28620"/>
        <n v="30600"/>
        <n v="36400"/>
        <n v="39600"/>
        <n v="39140"/>
        <n v="50400"/>
        <n v="57240"/>
        <n v="62640"/>
        <n v="85050"/>
        <n v="87870"/>
        <n v="98800"/>
        <n v="108900"/>
        <n v="119700"/>
        <n v="124120"/>
        <n v="8800"/>
        <n v="14420"/>
        <n v="16480"/>
        <n v="18020"/>
        <n v="23230"/>
        <n v="51230"/>
        <n v="49350"/>
        <n v="50500"/>
        <n v="51000"/>
        <n v="56180"/>
        <n v="57750"/>
        <n v="61600"/>
        <n v="59590"/>
        <n v="61800"/>
        <n v="67600"/>
        <n v="83640"/>
        <n v="104860"/>
        <n v="103950"/>
        <n v="103000"/>
        <n v="109080"/>
        <n v="113360"/>
        <n v="112350"/>
        <n v="109180"/>
        <n v="122080"/>
        <n v="115260"/>
        <n v="132680"/>
        <n v="237354"/>
        <n v="284680"/>
        <n v="403122"/>
        <n v="263410"/>
        <n v="282515"/>
        <n v="2037793"/>
        <n v="30738"/>
        <n v="22984"/>
        <n v="32292"/>
        <n v="15290"/>
        <n v="25806"/>
        <n v="34768"/>
        <n v="51040"/>
        <n v="31058"/>
        <n v="29425"/>
        <n v="19470"/>
        <n v="40582"/>
        <n v="21384"/>
        <n v="30906"/>
        <n v="26462"/>
        <n v="25500"/>
        <n v="29040"/>
        <n v="39289"/>
        <n v="36252"/>
        <n v="27178"/>
        <n v="33330"/>
        <n v="33440"/>
        <n v="24045"/>
        <n v="15914"/>
        <n v="32224"/>
        <n v="24910"/>
        <n v="27904"/>
        <n v="27295"/>
        <n v="28569"/>
        <n v="20056"/>
        <n v="31209"/>
        <n v="34216"/>
        <n v="45320"/>
        <n v="47470"/>
        <n v="47250"/>
        <n v="53900"/>
        <n v="74550"/>
        <n v="74740"/>
        <n v="65650"/>
        <n v="51500"/>
        <n v="56100"/>
        <n v="71400"/>
        <n v="62400"/>
        <n v="52500"/>
        <n v="67410"/>
        <n v="70700"/>
        <n v="63220"/>
        <n v="61950"/>
        <n v="54540"/>
        <n v="92650"/>
        <n v="62540"/>
        <n v="50960"/>
        <n v="48150"/>
        <n v="63130"/>
        <n v="73700"/>
        <n v="82840"/>
        <n v="44720"/>
        <n v="21673600"/>
        <n v="14688840"/>
        <n v="13300200"/>
        <n v="10015500"/>
        <n v="8384280"/>
        <n v="7140"/>
        <n v="15260"/>
        <n v="19080"/>
        <n v="19440"/>
        <n v="29700"/>
        <n v="29400"/>
        <n v="43260"/>
        <n v="77380"/>
        <n v="78280"/>
        <n v="77770"/>
        <n v="85680"/>
        <n v="97900"/>
        <n v="100580"/>
        <n v="118560"/>
        <n v="135160"/>
        <n v="6240"/>
        <n v="8480"/>
        <n v="18190"/>
        <n v="28280"/>
        <n v="39240"/>
        <n v="41340"/>
        <n v="47300"/>
        <n v="49050"/>
        <n v="73500"/>
        <n v="88580"/>
        <n v="97650"/>
        <n v="99640"/>
        <n v="11440"/>
        <n v="34980"/>
        <n v="35640"/>
        <n v="38110"/>
        <n v="52430"/>
        <n v="55000"/>
        <n v="54570"/>
        <n v="56700"/>
        <n v="60320"/>
        <n v="66490"/>
        <n v="70400"/>
        <n v="82620"/>
        <n v="89040"/>
        <n v="86520"/>
        <n v="90780"/>
        <n v="102000"/>
        <n v="117700"/>
        <n v="116640"/>
        <n v="117660"/>
        <n v="128620"/>
        <n v="244290"/>
        <n v="273996"/>
        <n v="29350"/>
        <n v="132081"/>
        <n v="261198"/>
        <n v="34347"/>
        <n v="17264"/>
        <n v="18165"/>
        <n v="31320"/>
        <n v="29458"/>
        <n v="27772"/>
        <n v="29505"/>
        <n v="29820"/>
        <n v="19136"/>
        <n v="41895"/>
        <n v="35464"/>
        <n v="30495"/>
        <n v="31185"/>
        <n v="26866"/>
        <n v="19695"/>
        <n v="27720"/>
        <n v="36225"/>
        <n v="37774"/>
        <n v="35047"/>
        <n v="31428"/>
        <n v="43470"/>
        <n v="30975"/>
        <n v="28196"/>
        <n v="20503"/>
        <n v="30502"/>
        <n v="31815"/>
        <n v="39804"/>
        <n v="41202"/>
        <n v="36960"/>
        <n v="40703"/>
        <n v="27032"/>
        <n v="69300"/>
        <n v="232200"/>
        <n v="68640"/>
        <n v="53550"/>
        <n v="67980"/>
        <n v="71710"/>
        <n v="78750"/>
        <n v="51510"/>
        <n v="72450"/>
        <n v="69760"/>
        <n v="63440"/>
        <n v="96820"/>
        <n v="98580"/>
        <n v="89890"/>
        <n v="86920"/>
        <n v="101520"/>
        <n v="133350"/>
        <n v="174400"/>
        <n v="67670"/>
        <n v="46920"/>
        <n v="192500"/>
        <n v="80560"/>
        <n v="60480"/>
        <n v="66000"/>
        <n v="43460"/>
        <n v="16547550"/>
        <n v="14937200"/>
        <n v="398623680"/>
        <n v="19144400"/>
        <n v="12650400"/>
        <n v="12822760"/>
        <n v="7015680"/>
        <n v="14172800"/>
        <n v="14140"/>
        <n v="19260"/>
        <n v="22680"/>
        <n v="24150"/>
        <n v="29120"/>
        <n v="29680"/>
        <n v="32550"/>
        <n v="31930"/>
        <n v="37440"/>
        <n v="39590"/>
        <n v="39780"/>
        <n v="54000"/>
        <n v="53530"/>
        <n v="56650"/>
        <n v="57680"/>
        <n v="115500"/>
        <n v="110210"/>
        <n v="119340"/>
        <n v="137340"/>
        <n v="137160"/>
        <n v="6120"/>
        <n v="6360"/>
        <n v="6300"/>
        <n v="7350"/>
        <n v="12480"/>
        <n v="16800"/>
        <n v="16640"/>
        <n v="20400"/>
        <n v="33000"/>
        <n v="33170"/>
        <n v="35200"/>
        <n v="44440"/>
        <n v="48880"/>
        <n v="58800"/>
        <n v="243467"/>
        <n v="371617"/>
        <n v="177997"/>
        <n v="8284"/>
        <n v="10098"/>
        <n v="14688"/>
        <n v="17278"/>
        <n v="19656"/>
        <n v="20280"/>
        <n v="20394"/>
        <n v="22672"/>
        <n v="25787"/>
        <n v="26510"/>
        <n v="24926"/>
        <n v="25272"/>
        <n v="25296"/>
        <n v="26059"/>
        <n v="26471"/>
        <n v="28035"/>
        <n v="29648"/>
        <n v="32118"/>
        <n v="30704"/>
        <n v="33681"/>
        <n v="36520"/>
        <n v="35964"/>
        <n v="34441"/>
        <n v="39096"/>
        <n v="39894"/>
        <n v="40602"/>
        <n v="42432"/>
        <n v="46973"/>
        <n v="86100"/>
        <n v="61200"/>
        <n v="142140"/>
        <n v="68200"/>
        <n v="71280"/>
        <n v="47960"/>
        <n v="65400"/>
        <n v="63860"/>
        <n v="84700"/>
        <n v="73840"/>
        <n v="78110"/>
        <n v="12339600"/>
        <n v="193490640"/>
        <n v="9625200"/>
        <n v="9588600"/>
        <n v="14980"/>
        <n v="17280"/>
        <n v="18700"/>
        <n v="27810"/>
        <n v="35360"/>
        <n v="43680"/>
        <n v="52920"/>
        <n v="57780"/>
        <n v="64800"/>
        <n v="75920"/>
        <n v="80300"/>
        <n v="80580"/>
        <n v="87550"/>
        <n v="93090"/>
        <n v="100880"/>
        <n v="98980"/>
        <n v="112200"/>
        <n v="111240"/>
        <n v="108150"/>
        <n v="122960"/>
        <n v="159600"/>
        <n v="4240"/>
        <n v="7070"/>
        <n v="12600"/>
        <n v="13520"/>
        <n v="17680"/>
        <n v="20900"/>
        <n v="37080"/>
        <n v="37370"/>
        <n v="55640"/>
        <n v="185115"/>
        <n v="223496"/>
        <n v="205737"/>
        <n v="132762"/>
        <n v="2163"/>
        <n v="14175"/>
        <n v="14946"/>
        <n v="15862"/>
        <n v="21424"/>
        <n v="24084"/>
        <n v="25190"/>
        <n v="25164"/>
        <n v="24617"/>
        <n v="26288"/>
        <n v="26536"/>
        <n v="28392"/>
        <n v="28770"/>
        <n v="31680"/>
        <n v="29478"/>
        <n v="31610"/>
        <n v="30294"/>
        <n v="31512"/>
        <n v="32017"/>
        <n v="34452"/>
        <n v="33488"/>
        <n v="34561"/>
        <n v="35970"/>
        <n v="37510"/>
        <n v="36874"/>
        <n v="39710"/>
        <n v="38584"/>
        <n v="40810"/>
        <n v="48070"/>
        <n v="51039"/>
        <n v="14300"/>
        <n v="67100"/>
        <n v="76300"/>
        <n v="104000"/>
        <n v="78840"/>
        <n v="68670"/>
        <n v="78000"/>
        <n v="51450"/>
        <n v="71500"/>
        <n v="45900"/>
        <n v="126260"/>
        <n v="31900"/>
        <n v="74120"/>
        <n v="70720"/>
        <n v="19504080"/>
        <n v="15514400"/>
        <n v="5500"/>
        <n v="15400"/>
        <n v="23920"/>
        <n v="34560"/>
        <n v="40400"/>
        <n v="46010"/>
        <n v="54500"/>
        <n v="58320"/>
        <n v="67580"/>
        <n v="68040"/>
        <n v="77000"/>
        <n v="81750"/>
        <n v="84530"/>
        <n v="94340"/>
        <n v="139700"/>
        <n v="10600"/>
        <n v="14560"/>
        <n v="28350"/>
        <n v="51700"/>
        <n v="176472"/>
        <n v="198030"/>
        <n v="87422"/>
        <n v="338683"/>
        <n v="267954"/>
        <n v="147015"/>
        <n v="24200"/>
        <n v="24089"/>
        <n v="24198"/>
        <n v="25441"/>
        <n v="26986"/>
        <n v="26765"/>
        <n v="29480"/>
        <n v="29211"/>
        <n v="28531"/>
        <n v="30316"/>
        <n v="30765"/>
        <n v="30992"/>
        <n v="32940"/>
        <n v="31724"/>
        <n v="32552"/>
        <n v="34128"/>
        <n v="34992"/>
        <n v="35280"/>
        <n v="38115"/>
        <n v="38481"/>
        <n v="42228"/>
        <n v="42840"/>
        <n v="47850"/>
        <n v="46958"/>
        <n v="48396"/>
        <n v="43430"/>
        <n v="80800"/>
        <n v="67200"/>
        <n v="65280"/>
        <n v="209090"/>
        <n v="46350"/>
        <n v="74200"/>
        <n v="63600"/>
        <n v="29290"/>
        <n v="61480"/>
        <n v="22050"/>
        <n v="59360"/>
        <n v="79500"/>
        <n v="109140"/>
        <n v="16427650"/>
        <n v="8324600"/>
        <n v="22279600"/>
        <n v="22470350"/>
        <n v="449400"/>
        <n v="17943680"/>
        <n v="14826850"/>
        <n v="174643140"/>
        <n v="5138760"/>
        <n v="196248000"/>
        <n v="95790"/>
        <n v="102820"/>
        <n v="119880"/>
        <n v="6480"/>
        <n v="34650"/>
        <n v="37400"/>
        <n v="35020"/>
        <n v="46440"/>
        <n v="53500"/>
        <n v="63240"/>
        <n v="77520"/>
        <n v="89610"/>
        <n v="104640"/>
        <n v="101760"/>
        <n v="106050"/>
        <n v="107120"/>
        <n v="106080"/>
        <n v="114480"/>
        <n v="116630"/>
        <n v="3120"/>
        <n v="4120"/>
        <n v="6060"/>
        <n v="7490"/>
        <n v="8560"/>
        <n v="8080"/>
        <n v="8400"/>
        <n v="9270"/>
        <n v="10500"/>
        <n v="45760"/>
        <n v="7420"/>
        <n v="10100"/>
        <n v="3090"/>
        <n v="6600"/>
        <n v="9720"/>
        <n v="10800"/>
        <n v="10200"/>
        <n v="25300"/>
        <n v="24610"/>
        <n v="30800"/>
        <n v="88880"/>
        <n v="8240"/>
        <n v="4360"/>
        <n v="5250"/>
        <n v="38880"/>
        <n v="295488"/>
        <n v="179090"/>
        <n v="400880"/>
        <n v="256734"/>
        <n v="277078"/>
        <n v="129285"/>
        <n v="401053"/>
        <n v="6148"/>
        <n v="12669"/>
        <n v="13696"/>
        <n v="21112"/>
        <n v="22236"/>
        <n v="22880"/>
        <n v="22470"/>
        <n v="26076"/>
        <n v="26818"/>
        <n v="26563"/>
        <n v="27878"/>
        <n v="27030"/>
        <n v="28455"/>
        <n v="28050"/>
        <n v="29786"/>
        <n v="30923"/>
        <n v="31270"/>
        <n v="31416"/>
        <n v="31827"/>
        <n v="33495"/>
        <n v="33904"/>
        <n v="34112"/>
        <n v="35845"/>
        <n v="35828"/>
        <n v="36594"/>
        <n v="34986"/>
        <n v="35552"/>
        <n v="39160"/>
        <n v="40040"/>
        <n v="39312"/>
        <n v="37904"/>
        <n v="39326"/>
        <n v="39208"/>
        <n v="39690"/>
        <n v="40932"/>
        <n v="39624"/>
        <n v="41256"/>
        <n v="38683"/>
        <n v="41234"/>
        <n v="42105"/>
        <n v="43335"/>
        <n v="42630"/>
        <n v="45448"/>
        <n v="45084"/>
        <n v="48730"/>
        <n v="49170"/>
        <n v="47112"/>
        <n v="49396"/>
        <n v="49131"/>
        <n v="50774"/>
        <n v="53976"/>
        <n v="141750"/>
        <n v="45100"/>
        <n v="62830"/>
        <n v="70040"/>
        <n v="91560"/>
        <n v="59920"/>
        <n v="69120"/>
        <n v="88810"/>
        <n v="60600"/>
        <n v="151980"/>
        <n v="83460"/>
        <n v="58580"/>
        <n v="44690"/>
        <n v="66960"/>
        <n v="11938200"/>
        <n v="14861700"/>
        <n v="157511200"/>
        <n v="169813280"/>
        <n v="8683400"/>
        <n v="15359400"/>
        <n v="84240"/>
        <n v="5450"/>
        <n v="138720"/>
        <n v="9630"/>
        <n v="105000"/>
        <n v="130380"/>
        <n v="299965"/>
        <n v="271065"/>
        <n v="202176"/>
        <n v="20437"/>
        <n v="10700"/>
        <n v="19344"/>
        <n v="24745"/>
        <n v="38841"/>
        <n v="35532"/>
        <n v="17576"/>
        <n v="64766"/>
        <n v="44512"/>
        <n v="79790"/>
        <n v="70200"/>
        <n v="58240"/>
        <n v="33920"/>
        <n v="62060"/>
        <n v="113300"/>
        <n v="5319080"/>
        <n v="7909040"/>
        <n v="11600160"/>
        <n v="17560400"/>
        <n v="18189600"/>
        <n v="9015390"/>
        <n v="6332440"/>
        <n v="25436250"/>
        <n v="19056700"/>
        <n v="5900420"/>
        <n v="10798520"/>
        <n v="14110200"/>
        <n v="11216880"/>
        <n v="8136720"/>
        <n v="12215440"/>
        <n v="146305440"/>
        <n v="18392400"/>
        <n v="18286560"/>
        <n v="419503500"/>
        <n v="63800"/>
        <n v="63000"/>
        <n v="121540"/>
        <n v="59850"/>
        <n v="65720"/>
        <n v="90200"/>
        <n v="88200"/>
        <n v="101650"/>
        <n v="118450"/>
        <n v="122720"/>
        <n v="9180"/>
        <n v="5100"/>
        <n v="9090"/>
        <n v="49920"/>
        <n v="5200"/>
        <n v="5150"/>
        <n v="30450"/>
        <n v="3300"/>
        <n v="46800"/>
        <n v="99190"/>
        <n v="113429"/>
        <n v="174702"/>
        <n v="168810"/>
        <n v="268362"/>
        <n v="336989"/>
        <n v="44676"/>
        <n v="17304"/>
        <n v="40553"/>
        <n v="33072"/>
        <n v="30672"/>
        <n v="52974"/>
        <n v="25064"/>
        <n v="30870"/>
        <n v="12519"/>
        <n v="85272"/>
        <n v="12540"/>
        <n v="55328"/>
        <n v="25515"/>
        <n v="42292"/>
        <n v="61302"/>
        <n v="45686"/>
        <n v="29892"/>
        <n v="41097"/>
        <n v="54978"/>
        <n v="63396"/>
        <n v="46095"/>
        <n v="51516"/>
        <n v="46110"/>
        <n v="69006"/>
        <n v="43672"/>
        <n v="96942"/>
        <n v="20246"/>
        <n v="73295"/>
        <n v="63936"/>
        <n v="72252"/>
        <n v="55319"/>
        <n v="64093"/>
        <n v="39168"/>
        <n v="37842"/>
        <n v="44835"/>
        <n v="26814"/>
        <n v="18232"/>
        <n v="36562"/>
        <n v="28141"/>
        <n v="27390"/>
        <n v="40598"/>
        <n v="47700"/>
        <n v="23980"/>
        <n v="78440"/>
        <n v="73440"/>
        <n v="103880"/>
        <n v="71070"/>
        <n v="65920"/>
        <n v="71020"/>
        <n v="73730"/>
        <n v="49220"/>
        <n v="57570"/>
        <n v="147660"/>
        <n v="82820"/>
        <n v="74800"/>
        <n v="64260"/>
        <n v="4580100"/>
        <n v="12102270"/>
        <n v="13549800"/>
        <n v="16234960"/>
        <n v="6255220"/>
        <n v="72720"/>
        <n v="78540"/>
        <n v="92560"/>
        <n v="102900"/>
        <n v="118770"/>
        <n v="20710"/>
        <n v="30520"/>
        <n v="40560"/>
        <n v="63720"/>
        <n v="85600"/>
        <n v="86320"/>
        <n v="90720"/>
        <n v="93730"/>
        <n v="101200"/>
        <n v="102720"/>
        <n v="98940"/>
        <n v="4160"/>
        <n v="9810"/>
        <n v="13390"/>
        <n v="100440"/>
        <n v="4280"/>
        <n v="3030"/>
        <n v="24240"/>
        <n v="66150"/>
        <n v="2100"/>
        <n v="4040"/>
        <n v="8320"/>
        <n v="8720"/>
        <n v="66300"/>
        <n v="86430"/>
        <n v="288665"/>
        <n v="191880"/>
        <n v="452381"/>
        <n v="27577"/>
        <n v="29103"/>
        <n v="33252"/>
        <n v="49820"/>
        <n v="14416"/>
        <n v="22523"/>
        <n v="19838"/>
        <n v="35855"/>
        <n v="41944"/>
        <n v="40891"/>
        <n v="43733"/>
        <n v="22366"/>
        <n v="36618"/>
        <n v="29536"/>
        <n v="12096"/>
        <n v="34132"/>
        <n v="29610"/>
        <n v="42460"/>
        <n v="38250"/>
        <n v="37290"/>
        <n v="43758"/>
        <n v="31290"/>
        <n v="58957"/>
        <n v="29318"/>
        <n v="60696"/>
        <n v="32130"/>
        <n v="24514"/>
        <n v="46008"/>
        <n v="38413"/>
        <n v="7800"/>
        <n v="69215"/>
        <n v="44604"/>
        <n v="38831"/>
        <n v="39104"/>
        <n v="60282"/>
        <n v="37128"/>
        <n v="52015"/>
        <n v="27405"/>
        <n v="16430"/>
        <n v="61182"/>
        <n v="7739"/>
        <n v="33354"/>
        <n v="12495"/>
        <n v="37801"/>
        <n v="24530"/>
        <n v="42718"/>
        <n v="33027"/>
        <n v="34020"/>
        <n v="27472"/>
        <n v="25792"/>
        <n v="35088"/>
        <n v="47874"/>
        <n v="144450"/>
        <n v="122100"/>
        <n v="185640"/>
        <n v="69960"/>
        <n v="69690"/>
        <n v="91300"/>
        <n v="56680"/>
        <n v="7568960"/>
        <n v="387563400"/>
        <n v="7870720"/>
        <n v="7053840"/>
        <n v="10511600"/>
        <n v="15712380"/>
        <n v="295078520"/>
        <n v="10600000"/>
        <n v="72080"/>
        <n v="75970"/>
        <n v="95400"/>
        <n v="92920"/>
        <n v="101370"/>
        <n v="113400"/>
        <n v="45150"/>
        <n v="48480"/>
        <n v="49490"/>
        <n v="88000"/>
        <n v="90100"/>
        <n v="94600"/>
        <n v="94760"/>
        <n v="98880"/>
        <n v="117520"/>
        <n v="125350"/>
        <n v="136250"/>
        <n v="139520"/>
        <n v="9540"/>
        <n v="2160"/>
        <n v="11110"/>
        <n v="14170"/>
        <n v="14280"/>
        <n v="38380"/>
        <n v="58850"/>
        <n v="165680"/>
        <n v="5300"/>
        <n v="11000"/>
        <n v="10400"/>
        <n v="11330"/>
        <n v="39390"/>
        <n v="89880"/>
        <n v="92400"/>
        <n v="121000"/>
        <n v="126440"/>
        <n v="126360"/>
        <n v="178321"/>
        <n v="297567"/>
        <n v="211155"/>
        <n v="218978"/>
        <n v="293068"/>
        <n v="239820"/>
        <n v="32100"/>
        <n v="38480"/>
        <n v="31828"/>
        <n v="18511"/>
        <n v="22572"/>
        <n v="36396"/>
        <n v="11960"/>
        <n v="36410"/>
        <n v="90576"/>
        <n v="26394"/>
        <n v="32538"/>
        <n v="34125"/>
        <n v="57459"/>
        <n v="20196"/>
        <n v="46759"/>
        <n v="47088"/>
        <n v="40800"/>
        <n v="40845"/>
        <n v="36668"/>
        <n v="11130"/>
        <n v="71910"/>
        <n v="38902"/>
        <n v="17952"/>
        <n v="27664"/>
        <n v="23744"/>
        <n v="51088"/>
        <n v="55348"/>
        <n v="21210"/>
        <n v="19822"/>
        <n v="58422"/>
        <n v="47528"/>
        <n v="23004"/>
        <n v="34505"/>
        <n v="36487"/>
        <n v="7128"/>
        <n v="51612"/>
        <n v="10185"/>
        <n v="81370"/>
        <n v="63630"/>
        <m/>
      </sharedItems>
    </cacheField>
    <cacheField name="Outstanding loan amount" numFmtId="0">
      <sharedItems containsString="0" containsBlank="1" containsNumber="1" containsInteger="1" minValue="428" maxValue="100578660"/>
    </cacheField>
    <cacheField name="Borrower Age" numFmtId="0">
      <sharedItems containsString="0" containsBlank="1" containsNumber="1" containsInteger="1" minValue="13" maxValue="66"/>
    </cacheField>
    <cacheField name="Borrower Income" numFmtId="0">
      <sharedItems containsString="0" containsBlank="1" containsNumber="1" containsInteger="1" minValue="-61800" maxValue="320857875"/>
    </cacheField>
    <cacheField name="New to Credit (Y /N)" numFmtId="0">
      <sharedItems containsBlank="1" count="3">
        <s v="N"/>
        <s v="Y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x v="0"/>
    <s v="Q1"/>
    <x v="0"/>
    <x v="0"/>
    <x v="0"/>
    <x v="0"/>
    <n v="166477880"/>
    <n v="83238940"/>
    <n v="53"/>
    <n v="84002600"/>
    <s v="N"/>
    <s v="M"/>
  </r>
  <r>
    <x v="1"/>
    <s v="Q1"/>
    <x v="1"/>
    <x v="0"/>
    <x v="0"/>
    <x v="0"/>
    <n v="10918000"/>
    <n v="2676500"/>
    <n v="51"/>
    <n v="5406000"/>
    <s v="N"/>
    <s v="F"/>
  </r>
  <r>
    <x v="2"/>
    <s v="Q1"/>
    <x v="2"/>
    <x v="0"/>
    <x v="0"/>
    <x v="0"/>
    <n v="15499320"/>
    <n v="5117700"/>
    <n v="55"/>
    <n v="7676550"/>
    <s v="N"/>
    <s v="M"/>
  </r>
  <r>
    <x v="3"/>
    <s v="Q1"/>
    <x v="0"/>
    <x v="0"/>
    <x v="0"/>
    <x v="0"/>
    <n v="5539600"/>
    <n v="2719440"/>
    <n v="31"/>
    <n v="2058465"/>
    <s v="N"/>
    <s v="M"/>
  </r>
  <r>
    <x v="4"/>
    <s v="Q1"/>
    <x v="0"/>
    <x v="0"/>
    <x v="1"/>
    <x v="0"/>
    <n v="8236200"/>
    <n v="3962700"/>
    <n v="43"/>
    <n v="6293700"/>
    <s v="Y"/>
    <s v="M"/>
  </r>
  <r>
    <x v="5"/>
    <s v="Q1"/>
    <x v="1"/>
    <x v="0"/>
    <x v="1"/>
    <x v="0"/>
    <n v="22926750"/>
    <n v="4585350"/>
    <n v="29"/>
    <n v="11026675"/>
    <s v="N"/>
    <s v="M"/>
  </r>
  <r>
    <x v="6"/>
    <s v="Q1"/>
    <x v="0"/>
    <x v="0"/>
    <x v="2"/>
    <x v="0"/>
    <n v="13302450"/>
    <n v="4434150"/>
    <n v="52"/>
    <n v="4845892"/>
    <s v="N"/>
    <s v="M"/>
  </r>
  <r>
    <x v="7"/>
    <s v="Q1"/>
    <x v="2"/>
    <x v="0"/>
    <x v="2"/>
    <x v="0"/>
    <n v="10701900"/>
    <n v="3340290"/>
    <n v="61"/>
    <n v="5205015"/>
    <s v="N"/>
    <s v="F"/>
  </r>
  <r>
    <x v="8"/>
    <s v="Q1"/>
    <x v="0"/>
    <x v="0"/>
    <x v="2"/>
    <x v="0"/>
    <n v="12031000"/>
    <n v="5958750"/>
    <n v="53"/>
    <n v="4639312"/>
    <s v="N"/>
    <s v="M"/>
  </r>
  <r>
    <x v="9"/>
    <s v="Q1"/>
    <x v="0"/>
    <x v="1"/>
    <x v="0"/>
    <x v="1"/>
    <n v="7210"/>
    <n v="2136"/>
    <n v="57"/>
    <n v="508830"/>
    <s v="N"/>
    <s v="M"/>
  </r>
  <r>
    <x v="10"/>
    <s v="Q1"/>
    <x v="2"/>
    <x v="1"/>
    <x v="0"/>
    <x v="1"/>
    <n v="7700"/>
    <n v="2111"/>
    <n v="33"/>
    <n v="841734"/>
    <s v="Y"/>
    <s v="F"/>
  </r>
  <r>
    <x v="11"/>
    <s v="Q1"/>
    <x v="2"/>
    <x v="1"/>
    <x v="0"/>
    <x v="1"/>
    <n v="13650"/>
    <n v="3413"/>
    <n v="40"/>
    <n v="520590"/>
    <s v="N"/>
    <s v="M"/>
  </r>
  <r>
    <x v="12"/>
    <s v="Q1"/>
    <x v="1"/>
    <x v="1"/>
    <x v="0"/>
    <x v="1"/>
    <n v="14840"/>
    <n v="5194"/>
    <n v="29"/>
    <n v="917318"/>
    <s v="N"/>
    <s v="F"/>
  </r>
  <r>
    <x v="13"/>
    <s v="Q1"/>
    <x v="0"/>
    <x v="1"/>
    <x v="0"/>
    <x v="1"/>
    <n v="15450"/>
    <n v="4741"/>
    <n v="33"/>
    <n v="358752"/>
    <s v="Y"/>
    <s v="M"/>
  </r>
  <r>
    <x v="14"/>
    <s v="Q1"/>
    <x v="0"/>
    <x v="1"/>
    <x v="0"/>
    <x v="1"/>
    <n v="16050"/>
    <n v="4696"/>
    <n v="29"/>
    <n v="892383"/>
    <s v="Y"/>
    <s v="F"/>
  </r>
  <r>
    <x v="15"/>
    <s v="Q1"/>
    <x v="1"/>
    <x v="1"/>
    <x v="0"/>
    <x v="1"/>
    <n v="16160"/>
    <n v="5656"/>
    <n v="35"/>
    <n v="916264"/>
    <s v="Y"/>
    <s v="M"/>
  </r>
  <r>
    <x v="16"/>
    <s v="Q1"/>
    <x v="2"/>
    <x v="1"/>
    <x v="0"/>
    <x v="1"/>
    <n v="25440"/>
    <n v="8812"/>
    <n v="54"/>
    <n v="627622"/>
    <s v="N"/>
    <s v="M"/>
  </r>
  <r>
    <x v="17"/>
    <s v="Q1"/>
    <x v="0"/>
    <x v="1"/>
    <x v="0"/>
    <x v="1"/>
    <n v="27250"/>
    <n v="9537"/>
    <n v="33"/>
    <n v="140238"/>
    <s v="Y"/>
    <s v="M"/>
  </r>
  <r>
    <x v="18"/>
    <s v="Q1"/>
    <x v="1"/>
    <x v="1"/>
    <x v="0"/>
    <x v="1"/>
    <n v="28600"/>
    <n v="8624"/>
    <n v="35"/>
    <n v="839414"/>
    <s v="Y"/>
    <s v="F"/>
  </r>
  <r>
    <x v="19"/>
    <s v="Q1"/>
    <x v="2"/>
    <x v="1"/>
    <x v="0"/>
    <x v="1"/>
    <n v="28080"/>
    <n v="7150"/>
    <n v="47"/>
    <n v="858388"/>
    <s v="N"/>
    <s v="M"/>
  </r>
  <r>
    <x v="20"/>
    <s v="Q1"/>
    <x v="1"/>
    <x v="1"/>
    <x v="0"/>
    <x v="1"/>
    <n v="28080"/>
    <n v="6952"/>
    <n v="51"/>
    <n v="1074098"/>
    <s v="N"/>
    <s v="M"/>
  </r>
  <r>
    <x v="21"/>
    <s v="Q1"/>
    <x v="1"/>
    <x v="1"/>
    <x v="0"/>
    <x v="1"/>
    <n v="33600"/>
    <n v="12441"/>
    <n v="38"/>
    <n v="667376"/>
    <s v="Y"/>
    <s v="F"/>
  </r>
  <r>
    <x v="22"/>
    <s v="Q1"/>
    <x v="1"/>
    <x v="1"/>
    <x v="0"/>
    <x v="1"/>
    <n v="35700"/>
    <n v="9105"/>
    <n v="35"/>
    <n v="698855"/>
    <s v="N"/>
    <s v="F"/>
  </r>
  <r>
    <x v="23"/>
    <s v="Q1"/>
    <x v="2"/>
    <x v="1"/>
    <x v="0"/>
    <x v="1"/>
    <n v="36720"/>
    <n v="10400"/>
    <n v="36"/>
    <n v="794664"/>
    <s v="N"/>
    <s v="M"/>
  </r>
  <r>
    <x v="24"/>
    <s v="Q1"/>
    <x v="0"/>
    <x v="1"/>
    <x v="0"/>
    <x v="1"/>
    <n v="38850"/>
    <n v="11695"/>
    <n v="52"/>
    <n v="752918"/>
    <s v="N"/>
    <s v="F"/>
  </r>
  <r>
    <x v="25"/>
    <s v="Q1"/>
    <x v="1"/>
    <x v="1"/>
    <x v="0"/>
    <x v="1"/>
    <n v="45580"/>
    <n v="15952"/>
    <n v="49"/>
    <n v="647496"/>
    <s v="Y"/>
    <s v="M"/>
  </r>
  <r>
    <x v="26"/>
    <s v="Q1"/>
    <x v="1"/>
    <x v="1"/>
    <x v="0"/>
    <x v="1"/>
    <n v="49680"/>
    <n v="16734"/>
    <n v="52"/>
    <n v="598794"/>
    <s v="N"/>
    <s v="M"/>
  </r>
  <r>
    <x v="27"/>
    <s v="Q1"/>
    <x v="2"/>
    <x v="1"/>
    <x v="0"/>
    <x v="1"/>
    <n v="48410"/>
    <n v="13291"/>
    <n v="46"/>
    <n v="504468"/>
    <s v="N"/>
    <s v="F"/>
  </r>
  <r>
    <x v="28"/>
    <s v="Q1"/>
    <x v="0"/>
    <x v="1"/>
    <x v="0"/>
    <x v="1"/>
    <n v="52520"/>
    <n v="18033"/>
    <n v="37"/>
    <n v="933648"/>
    <s v="Y"/>
    <s v="M"/>
  </r>
  <r>
    <x v="29"/>
    <s v="Q1"/>
    <x v="2"/>
    <x v="1"/>
    <x v="0"/>
    <x v="1"/>
    <n v="57770"/>
    <n v="14739"/>
    <n v="48"/>
    <n v="632840"/>
    <s v="N"/>
    <s v="F"/>
  </r>
  <r>
    <x v="30"/>
    <s v="Q1"/>
    <x v="0"/>
    <x v="1"/>
    <x v="0"/>
    <x v="1"/>
    <n v="58300"/>
    <n v="16830"/>
    <n v="39"/>
    <n v="885697"/>
    <s v="Y"/>
    <s v="M"/>
  </r>
  <r>
    <x v="31"/>
    <s v="Q1"/>
    <x v="2"/>
    <x v="1"/>
    <x v="0"/>
    <x v="1"/>
    <n v="59950"/>
    <n v="20394"/>
    <n v="34"/>
    <n v="985916"/>
    <s v="N"/>
    <s v="M"/>
  </r>
  <r>
    <x v="32"/>
    <s v="Q1"/>
    <x v="0"/>
    <x v="1"/>
    <x v="0"/>
    <x v="1"/>
    <n v="61560"/>
    <n v="17955"/>
    <n v="52"/>
    <n v="1084552"/>
    <s v="Y"/>
    <s v="F"/>
  </r>
  <r>
    <x v="33"/>
    <s v="Q1"/>
    <x v="0"/>
    <x v="1"/>
    <x v="0"/>
    <x v="1"/>
    <n v="84000"/>
    <n v="26880"/>
    <n v="42"/>
    <n v="777000"/>
    <s v="N"/>
    <s v="F"/>
  </r>
  <r>
    <x v="34"/>
    <s v="Q1"/>
    <x v="0"/>
    <x v="1"/>
    <x v="0"/>
    <x v="1"/>
    <n v="104030"/>
    <n v="34259"/>
    <n v="51"/>
    <n v="519384"/>
    <s v="N"/>
    <s v="M"/>
  </r>
  <r>
    <x v="35"/>
    <s v="Q1"/>
    <x v="2"/>
    <x v="1"/>
    <x v="0"/>
    <x v="1"/>
    <n v="123050"/>
    <n v="39088"/>
    <n v="42"/>
    <n v="1002336"/>
    <s v="Y"/>
    <s v="F"/>
  </r>
  <r>
    <x v="36"/>
    <s v="Q1"/>
    <x v="1"/>
    <x v="1"/>
    <x v="0"/>
    <x v="1"/>
    <n v="127440"/>
    <n v="37642"/>
    <n v="44"/>
    <n v="328982"/>
    <s v="Y"/>
    <s v="F"/>
  </r>
  <r>
    <x v="37"/>
    <s v="Q1"/>
    <x v="0"/>
    <x v="1"/>
    <x v="1"/>
    <x v="1"/>
    <n v="7700"/>
    <n v="3295"/>
    <n v="42"/>
    <n v="711009"/>
    <s v="Y"/>
    <s v="M"/>
  </r>
  <r>
    <x v="38"/>
    <s v="Q1"/>
    <x v="0"/>
    <x v="1"/>
    <x v="1"/>
    <x v="1"/>
    <n v="9360"/>
    <n v="4179"/>
    <n v="47"/>
    <n v="549576"/>
    <s v="N"/>
    <s v="M"/>
  </r>
  <r>
    <x v="39"/>
    <s v="Q1"/>
    <x v="0"/>
    <x v="1"/>
    <x v="1"/>
    <x v="1"/>
    <n v="13260"/>
    <n v="6039"/>
    <n v="51"/>
    <n v="604841"/>
    <s v="N"/>
    <s v="F"/>
  </r>
  <r>
    <x v="40"/>
    <s v="Q1"/>
    <x v="1"/>
    <x v="1"/>
    <x v="1"/>
    <x v="1"/>
    <n v="15300"/>
    <n v="7416"/>
    <n v="39"/>
    <n v="776580"/>
    <s v="N"/>
    <s v="M"/>
  </r>
  <r>
    <x v="41"/>
    <s v="Q1"/>
    <x v="0"/>
    <x v="1"/>
    <x v="1"/>
    <x v="1"/>
    <n v="17510"/>
    <n v="7480"/>
    <n v="38"/>
    <n v="904150"/>
    <s v="N"/>
    <s v="M"/>
  </r>
  <r>
    <x v="42"/>
    <s v="Q1"/>
    <x v="0"/>
    <x v="1"/>
    <x v="1"/>
    <x v="1"/>
    <n v="18180"/>
    <n v="7896"/>
    <n v="31"/>
    <n v="470907"/>
    <s v="N"/>
    <s v="M"/>
  </r>
  <r>
    <x v="43"/>
    <s v="Q1"/>
    <x v="2"/>
    <x v="1"/>
    <x v="1"/>
    <x v="1"/>
    <n v="21200"/>
    <n v="7548"/>
    <n v="55"/>
    <n v="864863"/>
    <s v="Y"/>
    <s v="F"/>
  </r>
  <r>
    <x v="44"/>
    <s v="Q1"/>
    <x v="2"/>
    <x v="1"/>
    <x v="1"/>
    <x v="1"/>
    <n v="27500"/>
    <n v="11025"/>
    <n v="34"/>
    <n v="618322"/>
    <s v="Y"/>
    <s v="F"/>
  </r>
  <r>
    <x v="45"/>
    <s v="Q1"/>
    <x v="0"/>
    <x v="1"/>
    <x v="1"/>
    <x v="1"/>
    <n v="26750"/>
    <n v="8720"/>
    <n v="32"/>
    <n v="947700"/>
    <s v="N"/>
    <s v="M"/>
  </r>
  <r>
    <x v="46"/>
    <s v="Q1"/>
    <x v="0"/>
    <x v="1"/>
    <x v="1"/>
    <x v="1"/>
    <n v="26260"/>
    <n v="10748"/>
    <n v="37"/>
    <n v="444906"/>
    <s v="Y"/>
    <s v="M"/>
  </r>
  <r>
    <x v="47"/>
    <s v="Q1"/>
    <x v="2"/>
    <x v="1"/>
    <x v="1"/>
    <x v="1"/>
    <n v="37060"/>
    <n v="17170"/>
    <n v="55"/>
    <n v="494550"/>
    <s v="Y"/>
    <s v="M"/>
  </r>
  <r>
    <x v="48"/>
    <s v="Q1"/>
    <x v="1"/>
    <x v="1"/>
    <x v="1"/>
    <x v="1"/>
    <n v="36050"/>
    <n v="12495"/>
    <n v="47"/>
    <n v="432630"/>
    <s v="N"/>
    <s v="M"/>
  </r>
  <r>
    <x v="49"/>
    <s v="Q1"/>
    <x v="0"/>
    <x v="1"/>
    <x v="1"/>
    <x v="1"/>
    <n v="38150"/>
    <n v="17976"/>
    <n v="55"/>
    <n v="900660"/>
    <s v="N"/>
    <s v="M"/>
  </r>
  <r>
    <x v="50"/>
    <s v="Q1"/>
    <x v="0"/>
    <x v="1"/>
    <x v="1"/>
    <x v="1"/>
    <n v="38150"/>
    <n v="17136"/>
    <n v="26"/>
    <n v="960617"/>
    <s v="N"/>
    <s v="M"/>
  </r>
  <r>
    <x v="51"/>
    <s v="Q1"/>
    <x v="1"/>
    <x v="1"/>
    <x v="1"/>
    <x v="1"/>
    <n v="36720"/>
    <n v="12117"/>
    <n v="24"/>
    <n v="392587"/>
    <s v="N"/>
    <s v="M"/>
  </r>
  <r>
    <x v="52"/>
    <s v="Q1"/>
    <x v="0"/>
    <x v="1"/>
    <x v="1"/>
    <x v="1"/>
    <n v="36720"/>
    <n v="16873"/>
    <n v="36"/>
    <n v="780936"/>
    <s v="N"/>
    <s v="M"/>
  </r>
  <r>
    <x v="53"/>
    <s v="Q1"/>
    <x v="1"/>
    <x v="1"/>
    <x v="1"/>
    <x v="1"/>
    <n v="36360"/>
    <n v="17766"/>
    <n v="40"/>
    <n v="698565"/>
    <s v="N"/>
    <s v="F"/>
  </r>
  <r>
    <x v="54"/>
    <s v="Q1"/>
    <x v="0"/>
    <x v="1"/>
    <x v="1"/>
    <x v="1"/>
    <n v="38520"/>
    <n v="16027"/>
    <n v="33"/>
    <n v="766815"/>
    <s v="N"/>
    <s v="M"/>
  </r>
  <r>
    <x v="55"/>
    <s v="Q1"/>
    <x v="2"/>
    <x v="1"/>
    <x v="1"/>
    <x v="1"/>
    <n v="40700"/>
    <n v="14237"/>
    <n v="25"/>
    <n v="1134093"/>
    <s v="N"/>
    <s v="M"/>
  </r>
  <r>
    <x v="56"/>
    <s v="Q1"/>
    <x v="0"/>
    <x v="1"/>
    <x v="1"/>
    <x v="1"/>
    <n v="39220"/>
    <n v="19761"/>
    <n v="35"/>
    <n v="598083"/>
    <s v="Y"/>
    <s v="M"/>
  </r>
  <r>
    <x v="57"/>
    <s v="Q1"/>
    <x v="0"/>
    <x v="1"/>
    <x v="1"/>
    <x v="1"/>
    <n v="41040"/>
    <n v="12646"/>
    <n v="41"/>
    <n v="704718"/>
    <s v="Y"/>
    <s v="M"/>
  </r>
  <r>
    <x v="58"/>
    <s v="Q1"/>
    <x v="2"/>
    <x v="1"/>
    <x v="1"/>
    <x v="1"/>
    <n v="41600"/>
    <n v="18060"/>
    <n v="48"/>
    <n v="1603950"/>
    <s v="Y"/>
    <s v="M"/>
  </r>
  <r>
    <x v="59"/>
    <s v="Q1"/>
    <x v="2"/>
    <x v="1"/>
    <x v="1"/>
    <x v="1"/>
    <n v="41410"/>
    <n v="19216"/>
    <n v="34"/>
    <n v="1183506"/>
    <s v="Y"/>
    <s v="F"/>
  </r>
  <r>
    <x v="60"/>
    <s v="Q1"/>
    <x v="0"/>
    <x v="1"/>
    <x v="1"/>
    <x v="1"/>
    <n v="59400"/>
    <n v="17452"/>
    <n v="31"/>
    <n v="1139710"/>
    <s v="Y"/>
    <s v="M"/>
  </r>
  <r>
    <x v="61"/>
    <s v="Q1"/>
    <x v="2"/>
    <x v="1"/>
    <x v="1"/>
    <x v="1"/>
    <n v="60900"/>
    <n v="26436"/>
    <n v="43"/>
    <n v="1043081"/>
    <s v="N"/>
    <s v="M"/>
  </r>
  <r>
    <x v="62"/>
    <s v="Q1"/>
    <x v="0"/>
    <x v="1"/>
    <x v="1"/>
    <x v="1"/>
    <n v="72360"/>
    <n v="26733"/>
    <n v="41"/>
    <n v="683445"/>
    <s v="N"/>
    <s v="F"/>
  </r>
  <r>
    <x v="63"/>
    <s v="Q1"/>
    <x v="0"/>
    <x v="1"/>
    <x v="1"/>
    <x v="1"/>
    <n v="77700"/>
    <n v="31968"/>
    <n v="37"/>
    <n v="1563076"/>
    <s v="N"/>
    <s v="M"/>
  </r>
  <r>
    <x v="64"/>
    <s v="Q1"/>
    <x v="0"/>
    <x v="1"/>
    <x v="1"/>
    <x v="1"/>
    <n v="81620"/>
    <n v="34927"/>
    <n v="65"/>
    <n v="252144"/>
    <s v="N"/>
    <s v="M"/>
  </r>
  <r>
    <x v="65"/>
    <s v="Q1"/>
    <x v="2"/>
    <x v="1"/>
    <x v="1"/>
    <x v="1"/>
    <n v="81900"/>
    <n v="26707"/>
    <n v="49"/>
    <n v="1596912"/>
    <s v="N"/>
    <s v="F"/>
  </r>
  <r>
    <x v="66"/>
    <s v="Q1"/>
    <x v="1"/>
    <x v="1"/>
    <x v="1"/>
    <x v="1"/>
    <n v="85860"/>
    <n v="29200"/>
    <n v="64"/>
    <n v="2001090"/>
    <s v="Y"/>
    <s v="M"/>
  </r>
  <r>
    <x v="67"/>
    <s v="Q1"/>
    <x v="2"/>
    <x v="1"/>
    <x v="1"/>
    <x v="1"/>
    <n v="89380"/>
    <n v="43296"/>
    <n v="26"/>
    <n v="813126"/>
    <s v="Y"/>
    <s v="M"/>
  </r>
  <r>
    <x v="68"/>
    <s v="Q1"/>
    <x v="0"/>
    <x v="1"/>
    <x v="2"/>
    <x v="1"/>
    <n v="1040"/>
    <n v="428"/>
    <n v="41"/>
    <n v="366336"/>
    <s v="N"/>
    <s v="F"/>
  </r>
  <r>
    <x v="69"/>
    <s v="Q1"/>
    <x v="0"/>
    <x v="1"/>
    <x v="2"/>
    <x v="1"/>
    <n v="6420"/>
    <n v="2558"/>
    <n v="55"/>
    <n v="399672"/>
    <s v="Y"/>
    <s v="F"/>
  </r>
  <r>
    <x v="70"/>
    <s v="Q1"/>
    <x v="1"/>
    <x v="1"/>
    <x v="2"/>
    <x v="1"/>
    <n v="9450"/>
    <n v="3596"/>
    <n v="58"/>
    <n v="349788"/>
    <s v="Y"/>
    <s v="F"/>
  </r>
  <r>
    <x v="71"/>
    <s v="Q1"/>
    <x v="0"/>
    <x v="1"/>
    <x v="2"/>
    <x v="1"/>
    <n v="16320"/>
    <n v="8064"/>
    <n v="28"/>
    <n v="394580"/>
    <s v="Y"/>
    <s v="M"/>
  </r>
  <r>
    <x v="72"/>
    <s v="Q1"/>
    <x v="1"/>
    <x v="1"/>
    <x v="2"/>
    <x v="1"/>
    <n v="17340"/>
    <n v="8894"/>
    <n v="46"/>
    <n v="375258"/>
    <s v="Y"/>
    <s v="M"/>
  </r>
  <r>
    <x v="73"/>
    <s v="Q1"/>
    <x v="2"/>
    <x v="1"/>
    <x v="2"/>
    <x v="1"/>
    <n v="19380"/>
    <n v="9089"/>
    <n v="37"/>
    <n v="425984"/>
    <s v="N"/>
    <s v="F"/>
  </r>
  <r>
    <x v="74"/>
    <s v="Q1"/>
    <x v="1"/>
    <x v="1"/>
    <x v="2"/>
    <x v="1"/>
    <n v="26500"/>
    <n v="10967"/>
    <n v="28"/>
    <n v="474933"/>
    <s v="N"/>
    <s v="M"/>
  </r>
  <r>
    <x v="75"/>
    <s v="Q1"/>
    <x v="2"/>
    <x v="1"/>
    <x v="2"/>
    <x v="1"/>
    <n v="27250"/>
    <n v="11070"/>
    <n v="46"/>
    <n v="435383"/>
    <s v="Y"/>
    <s v="M"/>
  </r>
  <r>
    <x v="76"/>
    <s v="Q1"/>
    <x v="2"/>
    <x v="1"/>
    <x v="2"/>
    <x v="1"/>
    <n v="25750"/>
    <n v="11330"/>
    <n v="55"/>
    <n v="251580"/>
    <s v="N"/>
    <s v="M"/>
  </r>
  <r>
    <x v="77"/>
    <s v="Q1"/>
    <x v="1"/>
    <x v="1"/>
    <x v="2"/>
    <x v="1"/>
    <n v="27820"/>
    <n v="13260"/>
    <n v="39"/>
    <n v="411468"/>
    <s v="N"/>
    <s v="M"/>
  </r>
  <r>
    <x v="78"/>
    <s v="Q1"/>
    <x v="0"/>
    <x v="1"/>
    <x v="2"/>
    <x v="1"/>
    <n v="27300"/>
    <n v="12584"/>
    <n v="34"/>
    <n v="282660"/>
    <s v="N"/>
    <s v="F"/>
  </r>
  <r>
    <x v="79"/>
    <s v="Q1"/>
    <x v="2"/>
    <x v="1"/>
    <x v="2"/>
    <x v="1"/>
    <n v="26520"/>
    <n v="10389"/>
    <n v="55"/>
    <n v="231655"/>
    <s v="N"/>
    <s v="F"/>
  </r>
  <r>
    <x v="80"/>
    <s v="Q1"/>
    <x v="2"/>
    <x v="1"/>
    <x v="2"/>
    <x v="1"/>
    <n v="27820"/>
    <n v="9828"/>
    <n v="39"/>
    <n v="526350"/>
    <s v="N"/>
    <s v="M"/>
  </r>
  <r>
    <x v="81"/>
    <s v="Q1"/>
    <x v="2"/>
    <x v="1"/>
    <x v="2"/>
    <x v="1"/>
    <n v="27300"/>
    <n v="11739"/>
    <n v="44"/>
    <n v="446578"/>
    <s v="N"/>
    <s v="M"/>
  </r>
  <r>
    <x v="82"/>
    <s v="Q1"/>
    <x v="2"/>
    <x v="1"/>
    <x v="2"/>
    <x v="1"/>
    <n v="29430"/>
    <n v="10589"/>
    <n v="58"/>
    <n v="326564"/>
    <s v="Y"/>
    <s v="M"/>
  </r>
  <r>
    <x v="83"/>
    <s v="Q1"/>
    <x v="1"/>
    <x v="1"/>
    <x v="2"/>
    <x v="1"/>
    <n v="33280"/>
    <n v="12556"/>
    <n v="55"/>
    <n v="390456"/>
    <s v="N"/>
    <s v="F"/>
  </r>
  <r>
    <x v="84"/>
    <s v="Q1"/>
    <x v="0"/>
    <x v="1"/>
    <x v="2"/>
    <x v="1"/>
    <n v="35310"/>
    <n v="14071"/>
    <n v="27"/>
    <n v="336398"/>
    <s v="N"/>
    <s v="M"/>
  </r>
  <r>
    <x v="85"/>
    <s v="Q1"/>
    <x v="1"/>
    <x v="1"/>
    <x v="2"/>
    <x v="1"/>
    <n v="37060"/>
    <n v="14708"/>
    <n v="45"/>
    <n v="325890"/>
    <s v="N"/>
    <s v="M"/>
  </r>
  <r>
    <x v="86"/>
    <s v="Q1"/>
    <x v="2"/>
    <x v="1"/>
    <x v="2"/>
    <x v="1"/>
    <n v="36380"/>
    <n v="14422"/>
    <n v="39"/>
    <n v="430114"/>
    <s v="Y"/>
    <s v="M"/>
  </r>
  <r>
    <x v="87"/>
    <s v="Q1"/>
    <x v="0"/>
    <x v="1"/>
    <x v="2"/>
    <x v="1"/>
    <n v="38500"/>
    <n v="17388"/>
    <n v="34"/>
    <n v="503470"/>
    <s v="N"/>
    <s v="M"/>
  </r>
  <r>
    <x v="88"/>
    <s v="Q1"/>
    <x v="0"/>
    <x v="1"/>
    <x v="2"/>
    <x v="1"/>
    <n v="35700"/>
    <n v="13104"/>
    <n v="58"/>
    <n v="359661"/>
    <s v="N"/>
    <s v="M"/>
  </r>
  <r>
    <x v="89"/>
    <s v="Q1"/>
    <x v="0"/>
    <x v="1"/>
    <x v="2"/>
    <x v="1"/>
    <n v="38150"/>
    <n v="17325"/>
    <n v="25"/>
    <n v="317148"/>
    <s v="N"/>
    <s v="M"/>
  </r>
  <r>
    <x v="90"/>
    <s v="Q1"/>
    <x v="2"/>
    <x v="1"/>
    <x v="2"/>
    <x v="1"/>
    <n v="36750"/>
    <n v="15876"/>
    <n v="29"/>
    <n v="352070"/>
    <s v="N"/>
    <s v="M"/>
  </r>
  <r>
    <x v="91"/>
    <s v="Q1"/>
    <x v="2"/>
    <x v="1"/>
    <x v="2"/>
    <x v="1"/>
    <n v="35350"/>
    <n v="16254"/>
    <n v="27"/>
    <n v="433860"/>
    <s v="N"/>
    <s v="F"/>
  </r>
  <r>
    <x v="92"/>
    <s v="Q1"/>
    <x v="0"/>
    <x v="1"/>
    <x v="2"/>
    <x v="1"/>
    <n v="38850"/>
    <n v="17501"/>
    <n v="30"/>
    <n v="295680"/>
    <s v="N"/>
    <s v="M"/>
  </r>
  <r>
    <x v="93"/>
    <s v="Q1"/>
    <x v="0"/>
    <x v="1"/>
    <x v="2"/>
    <x v="1"/>
    <n v="40660"/>
    <n v="17556"/>
    <n v="30"/>
    <n v="355740"/>
    <s v="N"/>
    <s v="M"/>
  </r>
  <r>
    <x v="94"/>
    <s v="Q1"/>
    <x v="1"/>
    <x v="1"/>
    <x v="2"/>
    <x v="1"/>
    <n v="41800"/>
    <n v="16279"/>
    <n v="55"/>
    <n v="304094"/>
    <s v="Y"/>
    <s v="M"/>
  </r>
  <r>
    <x v="95"/>
    <s v="Q1"/>
    <x v="2"/>
    <x v="1"/>
    <x v="2"/>
    <x v="1"/>
    <n v="41200"/>
    <n v="15656"/>
    <n v="57"/>
    <n v="321732"/>
    <s v="N"/>
    <s v="F"/>
  </r>
  <r>
    <x v="96"/>
    <s v="Q1"/>
    <x v="0"/>
    <x v="1"/>
    <x v="2"/>
    <x v="1"/>
    <n v="41820"/>
    <n v="19372"/>
    <n v="36"/>
    <n v="356103"/>
    <s v="N"/>
    <s v="F"/>
  </r>
  <r>
    <x v="97"/>
    <s v="Q1"/>
    <x v="1"/>
    <x v="1"/>
    <x v="2"/>
    <x v="1"/>
    <n v="44100"/>
    <n v="19866"/>
    <n v="54"/>
    <n v="494019"/>
    <s v="N"/>
    <s v="M"/>
  </r>
  <r>
    <x v="98"/>
    <s v="Q1"/>
    <x v="1"/>
    <x v="1"/>
    <x v="2"/>
    <x v="1"/>
    <n v="45360"/>
    <n v="15728"/>
    <n v="53"/>
    <n v="306234"/>
    <s v="N"/>
    <s v="M"/>
  </r>
  <r>
    <x v="99"/>
    <s v="Q1"/>
    <x v="1"/>
    <x v="1"/>
    <x v="2"/>
    <x v="1"/>
    <n v="44940"/>
    <n v="15695"/>
    <n v="31"/>
    <n v="340808"/>
    <s v="Y"/>
    <s v="M"/>
  </r>
  <r>
    <x v="100"/>
    <s v="Q1"/>
    <x v="0"/>
    <x v="1"/>
    <x v="2"/>
    <x v="1"/>
    <n v="55590"/>
    <n v="21083"/>
    <n v="43"/>
    <n v="353923"/>
    <s v="Y"/>
    <s v="F"/>
  </r>
  <r>
    <x v="101"/>
    <s v="Q1"/>
    <x v="1"/>
    <x v="1"/>
    <x v="2"/>
    <x v="1"/>
    <n v="55650"/>
    <n v="20405"/>
    <n v="42"/>
    <n v="345289"/>
    <s v="Y"/>
    <s v="M"/>
  </r>
  <r>
    <x v="102"/>
    <s v="Q1"/>
    <x v="1"/>
    <x v="1"/>
    <x v="2"/>
    <x v="1"/>
    <n v="55550"/>
    <n v="24024"/>
    <n v="53"/>
    <n v="377312"/>
    <s v="Y"/>
    <s v="M"/>
  </r>
  <r>
    <x v="103"/>
    <s v="Q1"/>
    <x v="0"/>
    <x v="1"/>
    <x v="2"/>
    <x v="1"/>
    <n v="57200"/>
    <n v="23452"/>
    <n v="54"/>
    <n v="327128"/>
    <s v="N"/>
    <s v="M"/>
  </r>
  <r>
    <x v="104"/>
    <s v="Q1"/>
    <x v="0"/>
    <x v="1"/>
    <x v="2"/>
    <x v="1"/>
    <n v="62700"/>
    <n v="25239"/>
    <n v="30"/>
    <n v="320586"/>
    <s v="N"/>
    <s v="M"/>
  </r>
  <r>
    <x v="105"/>
    <s v="Q1"/>
    <x v="1"/>
    <x v="1"/>
    <x v="2"/>
    <x v="1"/>
    <n v="59160"/>
    <n v="23977"/>
    <n v="54"/>
    <n v="312612"/>
    <s v="N"/>
    <s v="M"/>
  </r>
  <r>
    <x v="106"/>
    <s v="Q1"/>
    <x v="1"/>
    <x v="1"/>
    <x v="2"/>
    <x v="1"/>
    <n v="59160"/>
    <n v="26883"/>
    <n v="50"/>
    <n v="474198"/>
    <s v="N"/>
    <s v="M"/>
  </r>
  <r>
    <x v="107"/>
    <s v="Q1"/>
    <x v="1"/>
    <x v="1"/>
    <x v="2"/>
    <x v="1"/>
    <n v="60770"/>
    <n v="24437"/>
    <n v="29"/>
    <n v="272195"/>
    <s v="Y"/>
    <s v="M"/>
  </r>
  <r>
    <x v="108"/>
    <s v="Q1"/>
    <x v="0"/>
    <x v="1"/>
    <x v="2"/>
    <x v="1"/>
    <n v="64890"/>
    <n v="30618"/>
    <n v="45"/>
    <n v="350595"/>
    <s v="N"/>
    <s v="F"/>
  </r>
  <r>
    <x v="109"/>
    <s v="Q1"/>
    <x v="2"/>
    <x v="1"/>
    <x v="2"/>
    <x v="1"/>
    <n v="66780"/>
    <n v="26044"/>
    <n v="42"/>
    <n v="323948"/>
    <s v="N"/>
    <s v="M"/>
  </r>
  <r>
    <x v="110"/>
    <s v="Q1"/>
    <x v="1"/>
    <x v="1"/>
    <x v="2"/>
    <x v="1"/>
    <n v="68480"/>
    <n v="27456"/>
    <n v="50"/>
    <n v="363792"/>
    <s v="N"/>
    <s v="M"/>
  </r>
  <r>
    <x v="111"/>
    <s v="Q1"/>
    <x v="0"/>
    <x v="1"/>
    <x v="2"/>
    <x v="1"/>
    <n v="66560"/>
    <n v="27955"/>
    <n v="30"/>
    <n v="335175"/>
    <s v="N"/>
    <s v="M"/>
  </r>
  <r>
    <x v="112"/>
    <s v="Q1"/>
    <x v="0"/>
    <x v="1"/>
    <x v="2"/>
    <x v="1"/>
    <n v="76220"/>
    <n v="32456"/>
    <n v="41"/>
    <n v="399949"/>
    <s v="N"/>
    <s v="M"/>
  </r>
  <r>
    <x v="113"/>
    <s v="Q1"/>
    <x v="1"/>
    <x v="1"/>
    <x v="2"/>
    <x v="1"/>
    <n v="81320"/>
    <n v="35226"/>
    <n v="52"/>
    <n v="251136"/>
    <s v="N"/>
    <s v="M"/>
  </r>
  <r>
    <x v="114"/>
    <s v="Q1"/>
    <x v="0"/>
    <x v="1"/>
    <x v="2"/>
    <x v="1"/>
    <n v="78780"/>
    <n v="29203"/>
    <n v="60"/>
    <n v="331704"/>
    <s v="N"/>
    <s v="M"/>
  </r>
  <r>
    <x v="115"/>
    <s v="Q1"/>
    <x v="2"/>
    <x v="1"/>
    <x v="2"/>
    <x v="1"/>
    <n v="102460"/>
    <n v="36519"/>
    <n v="58"/>
    <n v="421520"/>
    <s v="Y"/>
    <s v="M"/>
  </r>
  <r>
    <x v="116"/>
    <s v="Q1"/>
    <x v="0"/>
    <x v="1"/>
    <x v="2"/>
    <x v="1"/>
    <n v="95950"/>
    <n v="43605"/>
    <n v="41"/>
    <n v="384356"/>
    <s v="N"/>
    <s v="M"/>
  </r>
  <r>
    <x v="117"/>
    <s v="Q1"/>
    <x v="0"/>
    <x v="1"/>
    <x v="2"/>
    <x v="1"/>
    <n v="113420"/>
    <n v="39304"/>
    <n v="61"/>
    <n v="1446900"/>
    <s v="Y"/>
    <s v="M"/>
  </r>
  <r>
    <x v="118"/>
    <s v="Q1"/>
    <x v="1"/>
    <x v="1"/>
    <x v="2"/>
    <x v="1"/>
    <n v="110240"/>
    <n v="43894"/>
    <n v="53"/>
    <n v="1235960"/>
    <s v="N"/>
    <s v="M"/>
  </r>
  <r>
    <x v="119"/>
    <s v="Q1"/>
    <x v="2"/>
    <x v="1"/>
    <x v="2"/>
    <x v="1"/>
    <n v="121980"/>
    <n v="50980"/>
    <n v="32"/>
    <n v="1436400"/>
    <s v="N"/>
    <s v="F"/>
  </r>
  <r>
    <x v="120"/>
    <s v="Q1"/>
    <x v="0"/>
    <x v="1"/>
    <x v="2"/>
    <x v="1"/>
    <n v="119180"/>
    <n v="52038"/>
    <n v="55"/>
    <n v="1104480"/>
    <s v="N"/>
    <s v="M"/>
  </r>
  <r>
    <x v="121"/>
    <s v="Q1"/>
    <x v="1"/>
    <x v="2"/>
    <x v="0"/>
    <x v="2"/>
    <n v="149076"/>
    <n v="48708"/>
    <n v="49"/>
    <n v="2072304"/>
    <s v="N"/>
    <s v="M"/>
  </r>
  <r>
    <x v="122"/>
    <s v="Q1"/>
    <x v="2"/>
    <x v="2"/>
    <x v="0"/>
    <x v="2"/>
    <n v="246743"/>
    <n v="34544"/>
    <n v="45"/>
    <n v="2516290"/>
    <s v="N"/>
    <s v="M"/>
  </r>
  <r>
    <x v="123"/>
    <s v="Q1"/>
    <x v="0"/>
    <x v="2"/>
    <x v="0"/>
    <x v="2"/>
    <n v="280800"/>
    <n v="97308"/>
    <n v="32"/>
    <n v="1155600"/>
    <s v="Y"/>
    <s v="F"/>
  </r>
  <r>
    <x v="124"/>
    <s v="Q1"/>
    <x v="0"/>
    <x v="2"/>
    <x v="0"/>
    <x v="2"/>
    <n v="114435"/>
    <n v="117674"/>
    <n v="41"/>
    <n v="1258790"/>
    <s v="Y"/>
    <s v="M"/>
  </r>
  <r>
    <x v="125"/>
    <s v="Q1"/>
    <x v="0"/>
    <x v="2"/>
    <x v="1"/>
    <x v="2"/>
    <n v="376252"/>
    <n v="361919"/>
    <n v="33"/>
    <n v="5751292"/>
    <s v="N"/>
    <s v="F"/>
  </r>
  <r>
    <x v="126"/>
    <s v="Q1"/>
    <x v="1"/>
    <x v="2"/>
    <x v="2"/>
    <x v="2"/>
    <n v="256672"/>
    <n v="109283"/>
    <n v="40"/>
    <n v="2850540"/>
    <s v="N"/>
    <s v="M"/>
  </r>
  <r>
    <x v="127"/>
    <s v="Q1"/>
    <x v="0"/>
    <x v="2"/>
    <x v="2"/>
    <x v="2"/>
    <n v="332443"/>
    <n v="200749"/>
    <n v="44"/>
    <n v="3554841"/>
    <s v="N"/>
    <s v="M"/>
  </r>
  <r>
    <x v="128"/>
    <s v="Q1"/>
    <x v="1"/>
    <x v="2"/>
    <x v="1"/>
    <x v="3"/>
    <n v="37286"/>
    <n v="20123"/>
    <n v="56"/>
    <n v="322875"/>
    <s v="N"/>
    <s v="M"/>
  </r>
  <r>
    <x v="129"/>
    <s v="Q1"/>
    <x v="1"/>
    <x v="2"/>
    <x v="2"/>
    <x v="3"/>
    <n v="23520"/>
    <n v="12812"/>
    <n v="51"/>
    <n v="394937"/>
    <s v="N"/>
    <s v="M"/>
  </r>
  <r>
    <x v="130"/>
    <s v="Q1"/>
    <x v="1"/>
    <x v="2"/>
    <x v="1"/>
    <x v="3"/>
    <n v="21944"/>
    <n v="7747"/>
    <n v="32"/>
    <n v="439449"/>
    <s v="N"/>
    <s v="M"/>
  </r>
  <r>
    <x v="131"/>
    <s v="Q1"/>
    <x v="1"/>
    <x v="2"/>
    <x v="1"/>
    <x v="3"/>
    <n v="35298"/>
    <n v="19780"/>
    <n v="55"/>
    <n v="436170"/>
    <s v="N"/>
    <s v="M"/>
  </r>
  <r>
    <x v="132"/>
    <s v="Q1"/>
    <x v="1"/>
    <x v="2"/>
    <x v="1"/>
    <x v="3"/>
    <n v="39911"/>
    <n v="23357"/>
    <n v="33"/>
    <n v="467316"/>
    <s v="Y"/>
    <s v="M"/>
  </r>
  <r>
    <x v="133"/>
    <s v="Q1"/>
    <x v="1"/>
    <x v="2"/>
    <x v="1"/>
    <x v="3"/>
    <n v="21525"/>
    <n v="5586"/>
    <n v="49"/>
    <n v="467142"/>
    <s v="N"/>
    <s v="M"/>
  </r>
  <r>
    <x v="134"/>
    <s v="Q1"/>
    <x v="0"/>
    <x v="2"/>
    <x v="1"/>
    <x v="3"/>
    <n v="22890"/>
    <n v="10311"/>
    <n v="40"/>
    <n v="453692"/>
    <s v="Y"/>
    <s v="M"/>
  </r>
  <r>
    <x v="135"/>
    <s v="Q1"/>
    <x v="2"/>
    <x v="2"/>
    <x v="1"/>
    <x v="3"/>
    <n v="31722"/>
    <n v="15640"/>
    <n v="34"/>
    <n v="495495"/>
    <s v="Y"/>
    <s v="F"/>
  </r>
  <r>
    <x v="136"/>
    <s v="Q1"/>
    <x v="2"/>
    <x v="2"/>
    <x v="2"/>
    <x v="3"/>
    <n v="10710"/>
    <n v="3288"/>
    <n v="39"/>
    <n v="574776"/>
    <s v="Y"/>
    <s v="F"/>
  </r>
  <r>
    <x v="137"/>
    <s v="Q1"/>
    <x v="2"/>
    <x v="2"/>
    <x v="2"/>
    <x v="3"/>
    <n v="22365"/>
    <n v="14626"/>
    <n v="49"/>
    <n v="675138"/>
    <s v="N"/>
    <s v="M"/>
  </r>
  <r>
    <x v="138"/>
    <s v="Q1"/>
    <x v="0"/>
    <x v="2"/>
    <x v="1"/>
    <x v="3"/>
    <n v="13608"/>
    <n v="5443"/>
    <n v="48"/>
    <n v="692984"/>
    <s v="N"/>
    <s v="M"/>
  </r>
  <r>
    <x v="139"/>
    <s v="Q1"/>
    <x v="1"/>
    <x v="2"/>
    <x v="0"/>
    <x v="3"/>
    <n v="46640"/>
    <n v="24252"/>
    <n v="42"/>
    <n v="682861"/>
    <s v="N"/>
    <s v="F"/>
  </r>
  <r>
    <x v="140"/>
    <s v="Q1"/>
    <x v="0"/>
    <x v="2"/>
    <x v="2"/>
    <x v="3"/>
    <n v="31916"/>
    <n v="17234"/>
    <n v="31"/>
    <n v="719249"/>
    <s v="Y"/>
    <s v="M"/>
  </r>
  <r>
    <x v="141"/>
    <s v="Q1"/>
    <x v="2"/>
    <x v="2"/>
    <x v="0"/>
    <x v="3"/>
    <n v="19032"/>
    <n v="8482"/>
    <n v="57"/>
    <n v="801041"/>
    <s v="Y"/>
    <s v="F"/>
  </r>
  <r>
    <x v="142"/>
    <s v="Q1"/>
    <x v="1"/>
    <x v="2"/>
    <x v="0"/>
    <x v="3"/>
    <n v="13125"/>
    <n v="6345"/>
    <n v="27"/>
    <n v="786878"/>
    <s v="N"/>
    <s v="F"/>
  </r>
  <r>
    <x v="143"/>
    <s v="Q1"/>
    <x v="1"/>
    <x v="2"/>
    <x v="1"/>
    <x v="3"/>
    <n v="26826"/>
    <n v="16734"/>
    <n v="58"/>
    <n v="808596"/>
    <s v="N"/>
    <s v="M"/>
  </r>
  <r>
    <x v="144"/>
    <s v="Q1"/>
    <x v="2"/>
    <x v="2"/>
    <x v="0"/>
    <x v="3"/>
    <n v="35425"/>
    <n v="22522"/>
    <n v="55"/>
    <n v="841720"/>
    <s v="N"/>
    <s v="M"/>
  </r>
  <r>
    <x v="145"/>
    <s v="Q1"/>
    <x v="2"/>
    <x v="2"/>
    <x v="0"/>
    <x v="3"/>
    <n v="32655"/>
    <n v="17636"/>
    <n v="56"/>
    <n v="795090"/>
    <s v="N"/>
    <s v="F"/>
  </r>
  <r>
    <x v="146"/>
    <s v="Q1"/>
    <x v="2"/>
    <x v="2"/>
    <x v="1"/>
    <x v="3"/>
    <n v="37168"/>
    <n v="15982"/>
    <n v="56"/>
    <n v="803148"/>
    <s v="Y"/>
    <s v="M"/>
  </r>
  <r>
    <x v="147"/>
    <s v="Q1"/>
    <x v="0"/>
    <x v="2"/>
    <x v="1"/>
    <x v="3"/>
    <n v="40664"/>
    <n v="27702"/>
    <n v="37"/>
    <n v="859852"/>
    <s v="Y"/>
    <s v="M"/>
  </r>
  <r>
    <x v="148"/>
    <s v="Q1"/>
    <x v="0"/>
    <x v="2"/>
    <x v="0"/>
    <x v="3"/>
    <n v="29896"/>
    <n v="12787"/>
    <n v="35"/>
    <n v="867877"/>
    <s v="N"/>
    <s v="M"/>
  </r>
  <r>
    <x v="149"/>
    <s v="Q1"/>
    <x v="2"/>
    <x v="2"/>
    <x v="0"/>
    <x v="3"/>
    <n v="37275"/>
    <n v="17146"/>
    <n v="63"/>
    <n v="857784"/>
    <s v="Y"/>
    <s v="M"/>
  </r>
  <r>
    <x v="150"/>
    <s v="Q1"/>
    <x v="0"/>
    <x v="2"/>
    <x v="2"/>
    <x v="3"/>
    <n v="30140"/>
    <n v="12020"/>
    <n v="36"/>
    <n v="870978"/>
    <s v="N"/>
    <s v="F"/>
  </r>
  <r>
    <x v="151"/>
    <s v="Q1"/>
    <x v="2"/>
    <x v="2"/>
    <x v="1"/>
    <x v="3"/>
    <n v="10395"/>
    <n v="6444"/>
    <n v="29"/>
    <n v="923616"/>
    <s v="N"/>
    <s v="F"/>
  </r>
  <r>
    <x v="152"/>
    <s v="Q1"/>
    <x v="1"/>
    <x v="2"/>
    <x v="1"/>
    <x v="3"/>
    <n v="43340"/>
    <n v="21090"/>
    <n v="38"/>
    <n v="950400"/>
    <s v="N"/>
    <s v="M"/>
  </r>
  <r>
    <x v="153"/>
    <s v="Q1"/>
    <x v="2"/>
    <x v="2"/>
    <x v="0"/>
    <x v="3"/>
    <n v="25688"/>
    <n v="9692"/>
    <n v="40"/>
    <n v="953480"/>
    <s v="N"/>
    <s v="M"/>
  </r>
  <r>
    <x v="154"/>
    <s v="Q1"/>
    <x v="2"/>
    <x v="2"/>
    <x v="1"/>
    <x v="3"/>
    <n v="37932"/>
    <n v="17922"/>
    <n v="53"/>
    <n v="972216"/>
    <s v="N"/>
    <s v="M"/>
  </r>
  <r>
    <x v="155"/>
    <s v="Q1"/>
    <x v="2"/>
    <x v="2"/>
    <x v="1"/>
    <x v="3"/>
    <n v="20304"/>
    <n v="10355"/>
    <n v="39"/>
    <n v="974916"/>
    <s v="Y"/>
    <s v="F"/>
  </r>
  <r>
    <x v="156"/>
    <s v="Q1"/>
    <x v="0"/>
    <x v="2"/>
    <x v="1"/>
    <x v="3"/>
    <n v="34553"/>
    <n v="8815"/>
    <n v="55"/>
    <n v="937584"/>
    <s v="N"/>
    <s v="M"/>
  </r>
  <r>
    <x v="157"/>
    <s v="Q1"/>
    <x v="1"/>
    <x v="2"/>
    <x v="2"/>
    <x v="3"/>
    <n v="19530"/>
    <n v="10536"/>
    <n v="31"/>
    <n v="1009340"/>
    <s v="Y"/>
    <s v="F"/>
  </r>
  <r>
    <x v="158"/>
    <s v="Q1"/>
    <x v="0"/>
    <x v="2"/>
    <x v="1"/>
    <x v="3"/>
    <n v="33150"/>
    <n v="20377"/>
    <n v="48"/>
    <n v="1042822"/>
    <s v="N"/>
    <s v="M"/>
  </r>
  <r>
    <x v="159"/>
    <s v="Q1"/>
    <x v="2"/>
    <x v="2"/>
    <x v="0"/>
    <x v="3"/>
    <n v="28325"/>
    <n v="12870"/>
    <n v="39"/>
    <n v="1045512"/>
    <s v="Y"/>
    <s v="M"/>
  </r>
  <r>
    <x v="160"/>
    <s v="Q1"/>
    <x v="0"/>
    <x v="2"/>
    <x v="1"/>
    <x v="3"/>
    <n v="31644"/>
    <n v="16115"/>
    <n v="35"/>
    <n v="1120632"/>
    <s v="Y"/>
    <s v="F"/>
  </r>
  <r>
    <x v="161"/>
    <s v="Q1"/>
    <x v="2"/>
    <x v="2"/>
    <x v="1"/>
    <x v="3"/>
    <n v="40976"/>
    <n v="10736"/>
    <n v="56"/>
    <n v="1138696"/>
    <s v="N"/>
    <s v="M"/>
  </r>
  <r>
    <x v="162"/>
    <s v="Q1"/>
    <x v="0"/>
    <x v="2"/>
    <x v="2"/>
    <x v="3"/>
    <n v="26051"/>
    <n v="12798"/>
    <n v="29"/>
    <n v="1231677"/>
    <s v="N"/>
    <s v="M"/>
  </r>
  <r>
    <x v="163"/>
    <s v="Q1"/>
    <x v="2"/>
    <x v="2"/>
    <x v="0"/>
    <x v="3"/>
    <n v="22781"/>
    <n v="7448"/>
    <n v="44"/>
    <n v="1370520"/>
    <s v="Y"/>
    <s v="M"/>
  </r>
  <r>
    <x v="164"/>
    <s v="Q1"/>
    <x v="2"/>
    <x v="2"/>
    <x v="1"/>
    <x v="3"/>
    <n v="49377"/>
    <n v="17766"/>
    <n v="39"/>
    <n v="1454344"/>
    <s v="N"/>
    <s v="F"/>
  </r>
  <r>
    <x v="165"/>
    <s v="Q1"/>
    <x v="0"/>
    <x v="2"/>
    <x v="0"/>
    <x v="4"/>
    <n v="5350"/>
    <n v="3760"/>
    <n v="51"/>
    <n v="1069860"/>
    <s v="Y"/>
    <s v="M"/>
  </r>
  <r>
    <x v="166"/>
    <s v="Q1"/>
    <x v="0"/>
    <x v="2"/>
    <x v="0"/>
    <x v="4"/>
    <n v="11990"/>
    <n v="6844"/>
    <n v="27"/>
    <n v="1816560"/>
    <s v="N"/>
    <s v="F"/>
  </r>
  <r>
    <x v="167"/>
    <s v="Q1"/>
    <x v="2"/>
    <x v="2"/>
    <x v="0"/>
    <x v="4"/>
    <n v="11660"/>
    <n v="7865"/>
    <n v="63"/>
    <n v="424320"/>
    <s v="Y"/>
    <s v="M"/>
  </r>
  <r>
    <x v="168"/>
    <s v="Q1"/>
    <x v="2"/>
    <x v="2"/>
    <x v="0"/>
    <x v="4"/>
    <n v="29870"/>
    <n v="19105"/>
    <n v="42"/>
    <n v="774466"/>
    <s v="Y"/>
    <s v="M"/>
  </r>
  <r>
    <x v="169"/>
    <s v="Q1"/>
    <x v="1"/>
    <x v="2"/>
    <x v="0"/>
    <x v="4"/>
    <n v="18530"/>
    <n v="10648"/>
    <n v="29"/>
    <n v="777783"/>
    <s v="N"/>
    <s v="M"/>
  </r>
  <r>
    <x v="170"/>
    <s v="Q1"/>
    <x v="1"/>
    <x v="2"/>
    <x v="0"/>
    <x v="4"/>
    <n v="18900"/>
    <n v="10785"/>
    <n v="47"/>
    <n v="626755"/>
    <s v="Y"/>
    <s v="M"/>
  </r>
  <r>
    <x v="171"/>
    <s v="Q1"/>
    <x v="0"/>
    <x v="2"/>
    <x v="0"/>
    <x v="4"/>
    <n v="25250"/>
    <n v="14850"/>
    <n v="59"/>
    <n v="802152"/>
    <s v="N"/>
    <s v="M"/>
  </r>
  <r>
    <x v="172"/>
    <s v="Q1"/>
    <x v="1"/>
    <x v="2"/>
    <x v="0"/>
    <x v="4"/>
    <n v="31310"/>
    <n v="20236"/>
    <n v="28"/>
    <n v="793275"/>
    <s v="N"/>
    <s v="F"/>
  </r>
  <r>
    <x v="173"/>
    <s v="Q1"/>
    <x v="2"/>
    <x v="2"/>
    <x v="0"/>
    <x v="4"/>
    <n v="41820"/>
    <n v="27638"/>
    <n v="53"/>
    <n v="895483"/>
    <s v="Y"/>
    <s v="F"/>
  </r>
  <r>
    <x v="174"/>
    <s v="Q1"/>
    <x v="1"/>
    <x v="2"/>
    <x v="0"/>
    <x v="4"/>
    <n v="53410"/>
    <n v="36176"/>
    <n v="41"/>
    <n v="947752"/>
    <s v="N"/>
    <s v="M"/>
  </r>
  <r>
    <x v="175"/>
    <s v="Q1"/>
    <x v="1"/>
    <x v="2"/>
    <x v="0"/>
    <x v="4"/>
    <n v="31800"/>
    <n v="22470"/>
    <n v="36"/>
    <n v="692368"/>
    <s v="Y"/>
    <s v="M"/>
  </r>
  <r>
    <x v="176"/>
    <s v="Q1"/>
    <x v="1"/>
    <x v="2"/>
    <x v="0"/>
    <x v="4"/>
    <n v="46870"/>
    <n v="32340"/>
    <n v="29"/>
    <n v="797092"/>
    <s v="N"/>
    <s v="M"/>
  </r>
  <r>
    <x v="177"/>
    <s v="Q1"/>
    <x v="0"/>
    <x v="2"/>
    <x v="0"/>
    <x v="4"/>
    <n v="39520"/>
    <n v="24852"/>
    <n v="39"/>
    <n v="172370"/>
    <s v="N"/>
    <s v="M"/>
  </r>
  <r>
    <x v="178"/>
    <s v="Q1"/>
    <x v="2"/>
    <x v="2"/>
    <x v="0"/>
    <x v="4"/>
    <n v="36360"/>
    <n v="22132"/>
    <n v="26"/>
    <n v="1048464"/>
    <s v="N"/>
    <s v="M"/>
  </r>
  <r>
    <x v="179"/>
    <s v="Q1"/>
    <x v="2"/>
    <x v="2"/>
    <x v="0"/>
    <x v="4"/>
    <n v="46640"/>
    <n v="29040"/>
    <n v="38"/>
    <n v="262899"/>
    <s v="Y"/>
    <s v="F"/>
  </r>
  <r>
    <x v="180"/>
    <s v="Q1"/>
    <x v="0"/>
    <x v="2"/>
    <x v="0"/>
    <x v="4"/>
    <n v="54080"/>
    <n v="38584"/>
    <n v="36"/>
    <n v="1289310"/>
    <s v="N"/>
    <s v="M"/>
  </r>
  <r>
    <x v="181"/>
    <s v="Q1"/>
    <x v="0"/>
    <x v="2"/>
    <x v="1"/>
    <x v="4"/>
    <n v="95230"/>
    <n v="28035"/>
    <n v="37"/>
    <n v="1161405"/>
    <s v="Y"/>
    <s v="F"/>
  </r>
  <r>
    <x v="182"/>
    <s v="Q1"/>
    <x v="0"/>
    <x v="2"/>
    <x v="1"/>
    <x v="4"/>
    <n v="42800"/>
    <n v="13184"/>
    <n v="54"/>
    <n v="569415"/>
    <s v="Y"/>
    <s v="M"/>
  </r>
  <r>
    <x v="183"/>
    <s v="Q1"/>
    <x v="1"/>
    <x v="2"/>
    <x v="1"/>
    <x v="4"/>
    <n v="39960"/>
    <n v="13064"/>
    <n v="63"/>
    <n v="556509"/>
    <s v="N"/>
    <s v="M"/>
  </r>
  <r>
    <x v="184"/>
    <s v="Q1"/>
    <x v="2"/>
    <x v="2"/>
    <x v="1"/>
    <x v="4"/>
    <n v="50880"/>
    <n v="15974"/>
    <n v="31"/>
    <n v="292950"/>
    <s v="N"/>
    <s v="M"/>
  </r>
  <r>
    <x v="185"/>
    <s v="Q1"/>
    <x v="2"/>
    <x v="2"/>
    <x v="1"/>
    <x v="4"/>
    <n v="25920"/>
    <n v="10560"/>
    <n v="39"/>
    <n v="252306"/>
    <s v="N"/>
    <s v="M"/>
  </r>
  <r>
    <x v="186"/>
    <s v="Q1"/>
    <x v="0"/>
    <x v="2"/>
    <x v="1"/>
    <x v="4"/>
    <n v="42640"/>
    <n v="14358"/>
    <n v="47"/>
    <n v="455054"/>
    <s v="N"/>
    <s v="M"/>
  </r>
  <r>
    <x v="187"/>
    <s v="Q1"/>
    <x v="0"/>
    <x v="2"/>
    <x v="1"/>
    <x v="4"/>
    <n v="64900"/>
    <n v="20638"/>
    <n v="40"/>
    <n v="828555"/>
    <s v="N"/>
    <s v="F"/>
  </r>
  <r>
    <x v="188"/>
    <s v="Q1"/>
    <x v="2"/>
    <x v="2"/>
    <x v="1"/>
    <x v="4"/>
    <n v="122570"/>
    <n v="38734"/>
    <n v="49"/>
    <n v="1088692"/>
    <s v="Y"/>
    <s v="F"/>
  </r>
  <r>
    <x v="189"/>
    <s v="Q2"/>
    <x v="0"/>
    <x v="0"/>
    <x v="0"/>
    <x v="0"/>
    <n v="10930320"/>
    <n v="3857760"/>
    <n v="28"/>
    <n v="4420350"/>
    <s v="N"/>
    <s v="M"/>
  </r>
  <r>
    <x v="190"/>
    <s v="Q2"/>
    <x v="2"/>
    <x v="0"/>
    <x v="1"/>
    <x v="0"/>
    <n v="8521480"/>
    <n v="2170190"/>
    <n v="29"/>
    <n v="3135825"/>
    <s v="Y"/>
    <s v="M"/>
  </r>
  <r>
    <x v="191"/>
    <s v="Q2"/>
    <x v="0"/>
    <x v="0"/>
    <x v="1"/>
    <x v="0"/>
    <n v="9836160"/>
    <n v="3068160"/>
    <n v="46"/>
    <n v="4963200"/>
    <s v="Y"/>
    <s v="F"/>
  </r>
  <r>
    <x v="192"/>
    <s v="Q2"/>
    <x v="1"/>
    <x v="0"/>
    <x v="1"/>
    <x v="0"/>
    <n v="22781000"/>
    <n v="4556200"/>
    <n v="50"/>
    <n v="8621250"/>
    <s v="N"/>
    <s v="M"/>
  </r>
  <r>
    <x v="193"/>
    <s v="Q2"/>
    <x v="2"/>
    <x v="0"/>
    <x v="1"/>
    <x v="0"/>
    <n v="5313600"/>
    <n v="2484600"/>
    <n v="46"/>
    <n v="1992600"/>
    <s v="Y"/>
    <s v="M"/>
  </r>
  <r>
    <x v="194"/>
    <s v="Q2"/>
    <x v="2"/>
    <x v="1"/>
    <x v="0"/>
    <x v="1"/>
    <n v="7280"/>
    <n v="2289"/>
    <n v="27"/>
    <n v="905112"/>
    <s v="N"/>
    <s v="M"/>
  </r>
  <r>
    <x v="195"/>
    <s v="Q2"/>
    <x v="1"/>
    <x v="1"/>
    <x v="0"/>
    <x v="1"/>
    <n v="16350"/>
    <n v="5508"/>
    <n v="31"/>
    <n v="682482"/>
    <s v="N"/>
    <s v="F"/>
  </r>
  <r>
    <x v="196"/>
    <s v="Q2"/>
    <x v="1"/>
    <x v="1"/>
    <x v="0"/>
    <x v="1"/>
    <n v="16050"/>
    <n v="5355"/>
    <n v="35"/>
    <n v="469200"/>
    <s v="N"/>
    <s v="F"/>
  </r>
  <r>
    <x v="197"/>
    <s v="Q2"/>
    <x v="2"/>
    <x v="1"/>
    <x v="0"/>
    <x v="1"/>
    <n v="17120"/>
    <n v="5580"/>
    <n v="44"/>
    <n v="880542"/>
    <s v="Y"/>
    <s v="M"/>
  </r>
  <r>
    <x v="198"/>
    <s v="Q2"/>
    <x v="1"/>
    <x v="1"/>
    <x v="0"/>
    <x v="1"/>
    <n v="17440"/>
    <n v="4400"/>
    <n v="53"/>
    <n v="702780"/>
    <s v="N"/>
    <s v="F"/>
  </r>
  <r>
    <x v="199"/>
    <s v="Q2"/>
    <x v="1"/>
    <x v="1"/>
    <x v="0"/>
    <x v="1"/>
    <n v="17440"/>
    <n v="5491"/>
    <n v="32"/>
    <n v="599563"/>
    <s v="N"/>
    <s v="M"/>
  </r>
  <r>
    <x v="200"/>
    <s v="Q2"/>
    <x v="0"/>
    <x v="1"/>
    <x v="0"/>
    <x v="1"/>
    <n v="19800"/>
    <n v="6048"/>
    <n v="39"/>
    <n v="580261"/>
    <s v="N"/>
    <s v="F"/>
  </r>
  <r>
    <x v="201"/>
    <s v="Q2"/>
    <x v="2"/>
    <x v="1"/>
    <x v="0"/>
    <x v="1"/>
    <n v="25070"/>
    <n v="7337"/>
    <n v="54"/>
    <n v="719840"/>
    <s v="Y"/>
    <s v="M"/>
  </r>
  <r>
    <x v="202"/>
    <s v="Q2"/>
    <x v="1"/>
    <x v="1"/>
    <x v="0"/>
    <x v="1"/>
    <n v="25200"/>
    <n v="6801"/>
    <n v="36"/>
    <n v="904150"/>
    <s v="N"/>
    <s v="M"/>
  </r>
  <r>
    <x v="203"/>
    <s v="Q2"/>
    <x v="1"/>
    <x v="1"/>
    <x v="0"/>
    <x v="1"/>
    <n v="26750"/>
    <n v="8250"/>
    <n v="40"/>
    <n v="666824"/>
    <s v="N"/>
    <s v="M"/>
  </r>
  <r>
    <x v="204"/>
    <s v="Q2"/>
    <x v="2"/>
    <x v="1"/>
    <x v="0"/>
    <x v="1"/>
    <n v="27560"/>
    <n v="9191"/>
    <n v="35"/>
    <n v="1141230"/>
    <s v="Y"/>
    <s v="F"/>
  </r>
  <r>
    <x v="205"/>
    <s v="Q2"/>
    <x v="1"/>
    <x v="1"/>
    <x v="0"/>
    <x v="1"/>
    <n v="27820"/>
    <n v="9438"/>
    <n v="36"/>
    <n v="480908"/>
    <s v="N"/>
    <s v="F"/>
  </r>
  <r>
    <x v="206"/>
    <s v="Q2"/>
    <x v="2"/>
    <x v="1"/>
    <x v="0"/>
    <x v="1"/>
    <n v="30240"/>
    <n v="7938"/>
    <n v="31"/>
    <n v="286220"/>
    <s v="N"/>
    <s v="M"/>
  </r>
  <r>
    <x v="207"/>
    <s v="Q2"/>
    <x v="2"/>
    <x v="1"/>
    <x v="0"/>
    <x v="1"/>
    <n v="32320"/>
    <n v="9408"/>
    <n v="49"/>
    <n v="690624"/>
    <s v="Y"/>
    <s v="M"/>
  </r>
  <r>
    <x v="208"/>
    <s v="Q2"/>
    <x v="2"/>
    <x v="1"/>
    <x v="0"/>
    <x v="1"/>
    <n v="33660"/>
    <n v="10536"/>
    <n v="48"/>
    <n v="691092"/>
    <s v="Y"/>
    <s v="M"/>
  </r>
  <r>
    <x v="209"/>
    <s v="Q2"/>
    <x v="1"/>
    <x v="1"/>
    <x v="0"/>
    <x v="1"/>
    <n v="34320"/>
    <n v="10164"/>
    <n v="42"/>
    <n v="677700"/>
    <s v="N"/>
    <s v="M"/>
  </r>
  <r>
    <x v="210"/>
    <s v="Q2"/>
    <x v="2"/>
    <x v="1"/>
    <x v="0"/>
    <x v="1"/>
    <n v="36040"/>
    <n v="9639"/>
    <n v="27"/>
    <n v="860868"/>
    <s v="N"/>
    <s v="F"/>
  </r>
  <r>
    <x v="211"/>
    <s v="Q2"/>
    <x v="1"/>
    <x v="1"/>
    <x v="0"/>
    <x v="1"/>
    <n v="34680"/>
    <n v="9615"/>
    <n v="24"/>
    <n v="220752"/>
    <s v="N"/>
    <s v="F"/>
  </r>
  <r>
    <x v="212"/>
    <s v="Q2"/>
    <x v="2"/>
    <x v="1"/>
    <x v="0"/>
    <x v="1"/>
    <n v="35700"/>
    <n v="12484"/>
    <n v="35"/>
    <n v="449189"/>
    <s v="N"/>
    <s v="M"/>
  </r>
  <r>
    <x v="213"/>
    <s v="Q2"/>
    <x v="1"/>
    <x v="1"/>
    <x v="0"/>
    <x v="1"/>
    <n v="37450"/>
    <n v="12971"/>
    <n v="44"/>
    <n v="825740"/>
    <s v="N"/>
    <s v="M"/>
  </r>
  <r>
    <x v="214"/>
    <s v="Q2"/>
    <x v="1"/>
    <x v="1"/>
    <x v="0"/>
    <x v="1"/>
    <n v="35700"/>
    <n v="11760"/>
    <n v="32"/>
    <n v="222099"/>
    <s v="N"/>
    <s v="M"/>
  </r>
  <r>
    <x v="215"/>
    <s v="Q2"/>
    <x v="1"/>
    <x v="1"/>
    <x v="0"/>
    <x v="1"/>
    <n v="38500"/>
    <n v="12019"/>
    <n v="65"/>
    <n v="1170492"/>
    <s v="Y"/>
    <s v="F"/>
  </r>
  <r>
    <x v="216"/>
    <s v="Q2"/>
    <x v="0"/>
    <x v="1"/>
    <x v="0"/>
    <x v="1"/>
    <n v="37100"/>
    <n v="10454"/>
    <n v="50"/>
    <n v="241072"/>
    <s v="N"/>
    <s v="M"/>
  </r>
  <r>
    <x v="217"/>
    <s v="Q2"/>
    <x v="2"/>
    <x v="1"/>
    <x v="0"/>
    <x v="1"/>
    <n v="37740"/>
    <n v="11266"/>
    <n v="59"/>
    <n v="1301265"/>
    <s v="Y"/>
    <s v="M"/>
  </r>
  <r>
    <x v="218"/>
    <s v="Q2"/>
    <x v="0"/>
    <x v="1"/>
    <x v="0"/>
    <x v="1"/>
    <n v="48760"/>
    <n v="15308"/>
    <n v="54"/>
    <n v="956780"/>
    <s v="N"/>
    <s v="M"/>
  </r>
  <r>
    <x v="219"/>
    <s v="Q2"/>
    <x v="2"/>
    <x v="1"/>
    <x v="0"/>
    <x v="1"/>
    <n v="50290"/>
    <n v="15087"/>
    <n v="37"/>
    <n v="726974"/>
    <s v="N"/>
    <s v="F"/>
  </r>
  <r>
    <x v="220"/>
    <s v="Q2"/>
    <x v="0"/>
    <x v="1"/>
    <x v="0"/>
    <x v="1"/>
    <n v="49980"/>
    <n v="13631"/>
    <n v="40"/>
    <n v="1018585"/>
    <s v="Y"/>
    <s v="M"/>
  </r>
  <r>
    <x v="221"/>
    <s v="Q2"/>
    <x v="0"/>
    <x v="1"/>
    <x v="0"/>
    <x v="1"/>
    <n v="56160"/>
    <n v="15683"/>
    <n v="47"/>
    <n v="866378"/>
    <s v="N"/>
    <s v="M"/>
  </r>
  <r>
    <x v="222"/>
    <s v="Q2"/>
    <x v="2"/>
    <x v="1"/>
    <x v="0"/>
    <x v="1"/>
    <n v="60420"/>
    <n v="19938"/>
    <n v="44"/>
    <n v="797792"/>
    <s v="N"/>
    <s v="F"/>
  </r>
  <r>
    <x v="223"/>
    <s v="Q2"/>
    <x v="2"/>
    <x v="1"/>
    <x v="0"/>
    <x v="1"/>
    <n v="58140"/>
    <n v="21340"/>
    <n v="59"/>
    <n v="684780"/>
    <s v="Y"/>
    <s v="F"/>
  </r>
  <r>
    <x v="224"/>
    <s v="Q2"/>
    <x v="1"/>
    <x v="1"/>
    <x v="0"/>
    <x v="1"/>
    <n v="78100"/>
    <n v="24601"/>
    <n v="53"/>
    <n v="1065645"/>
    <s v="N"/>
    <s v="F"/>
  </r>
  <r>
    <x v="225"/>
    <s v="Q2"/>
    <x v="1"/>
    <x v="1"/>
    <x v="0"/>
    <x v="1"/>
    <n v="87200"/>
    <n v="27456"/>
    <n v="44"/>
    <n v="1138060"/>
    <s v="Y"/>
    <s v="M"/>
  </r>
  <r>
    <x v="226"/>
    <s v="Q2"/>
    <x v="0"/>
    <x v="1"/>
    <x v="0"/>
    <x v="1"/>
    <n v="87480"/>
    <n v="25515"/>
    <n v="39"/>
    <n v="837917"/>
    <s v="N"/>
    <s v="M"/>
  </r>
  <r>
    <x v="227"/>
    <s v="Q2"/>
    <x v="2"/>
    <x v="1"/>
    <x v="0"/>
    <x v="1"/>
    <n v="95700"/>
    <n v="30754"/>
    <n v="24"/>
    <n v="614686"/>
    <s v="N"/>
    <s v="M"/>
  </r>
  <r>
    <x v="228"/>
    <s v="Q2"/>
    <x v="2"/>
    <x v="1"/>
    <x v="0"/>
    <x v="1"/>
    <n v="96800"/>
    <n v="25660"/>
    <n v="30"/>
    <n v="411878"/>
    <s v="N"/>
    <s v="F"/>
  </r>
  <r>
    <x v="229"/>
    <s v="Q2"/>
    <x v="1"/>
    <x v="1"/>
    <x v="0"/>
    <x v="1"/>
    <n v="100100"/>
    <n v="35053"/>
    <n v="50"/>
    <n v="520127"/>
    <s v="N"/>
    <s v="M"/>
  </r>
  <r>
    <x v="230"/>
    <s v="Q2"/>
    <x v="1"/>
    <x v="1"/>
    <x v="0"/>
    <x v="1"/>
    <n v="102600"/>
    <n v="30210"/>
    <n v="39"/>
    <n v="771640"/>
    <s v="Y"/>
    <s v="M"/>
  </r>
  <r>
    <x v="231"/>
    <s v="Q2"/>
    <x v="0"/>
    <x v="1"/>
    <x v="0"/>
    <x v="1"/>
    <n v="105730"/>
    <n v="30671"/>
    <n v="30"/>
    <n v="506044"/>
    <s v="N"/>
    <s v="M"/>
  </r>
  <r>
    <x v="232"/>
    <s v="Q2"/>
    <x v="1"/>
    <x v="1"/>
    <x v="0"/>
    <x v="1"/>
    <n v="117720"/>
    <n v="30844"/>
    <n v="41"/>
    <n v="1034100"/>
    <s v="Y"/>
    <s v="M"/>
  </r>
  <r>
    <x v="233"/>
    <s v="Q2"/>
    <x v="0"/>
    <x v="1"/>
    <x v="0"/>
    <x v="1"/>
    <n v="127330"/>
    <n v="36057"/>
    <n v="50"/>
    <n v="259267"/>
    <s v="N"/>
    <s v="M"/>
  </r>
  <r>
    <x v="234"/>
    <s v="Q2"/>
    <x v="0"/>
    <x v="1"/>
    <x v="0"/>
    <x v="1"/>
    <n v="128750"/>
    <n v="42000"/>
    <n v="30"/>
    <n v="476850"/>
    <s v="N"/>
    <s v="M"/>
  </r>
  <r>
    <x v="235"/>
    <s v="Q2"/>
    <x v="2"/>
    <x v="1"/>
    <x v="1"/>
    <x v="1"/>
    <n v="5050"/>
    <n v="1760"/>
    <n v="53"/>
    <n v="835380"/>
    <s v="Y"/>
    <s v="M"/>
  </r>
  <r>
    <x v="236"/>
    <s v="Q2"/>
    <x v="2"/>
    <x v="1"/>
    <x v="1"/>
    <x v="1"/>
    <n v="7630"/>
    <n v="2396"/>
    <n v="27"/>
    <n v="615450"/>
    <s v="N"/>
    <s v="M"/>
  </r>
  <r>
    <x v="237"/>
    <s v="Q2"/>
    <x v="1"/>
    <x v="1"/>
    <x v="1"/>
    <x v="1"/>
    <n v="7560"/>
    <n v="2739"/>
    <n v="31"/>
    <n v="717007"/>
    <s v="Y"/>
    <s v="M"/>
  </r>
  <r>
    <x v="238"/>
    <s v="Q2"/>
    <x v="2"/>
    <x v="1"/>
    <x v="1"/>
    <x v="1"/>
    <n v="15600"/>
    <n v="5722"/>
    <n v="33"/>
    <n v="832545"/>
    <s v="Y"/>
    <s v="F"/>
  </r>
  <r>
    <x v="239"/>
    <s v="Q2"/>
    <x v="1"/>
    <x v="1"/>
    <x v="1"/>
    <x v="1"/>
    <n v="15600"/>
    <n v="6489"/>
    <n v="42"/>
    <n v="857560"/>
    <s v="N"/>
    <s v="M"/>
  </r>
  <r>
    <x v="240"/>
    <s v="Q2"/>
    <x v="2"/>
    <x v="1"/>
    <x v="1"/>
    <x v="1"/>
    <n v="17440"/>
    <n v="7324"/>
    <n v="34"/>
    <n v="514250"/>
    <s v="N"/>
    <s v="M"/>
  </r>
  <r>
    <x v="241"/>
    <s v="Q2"/>
    <x v="0"/>
    <x v="1"/>
    <x v="1"/>
    <x v="1"/>
    <n v="17440"/>
    <n v="7580"/>
    <n v="32"/>
    <n v="658216"/>
    <s v="N"/>
    <s v="F"/>
  </r>
  <r>
    <x v="242"/>
    <s v="Q2"/>
    <x v="2"/>
    <x v="1"/>
    <x v="1"/>
    <x v="1"/>
    <n v="17600"/>
    <n v="8121"/>
    <n v="29"/>
    <n v="936576"/>
    <s v="N"/>
    <s v="F"/>
  </r>
  <r>
    <x v="243"/>
    <s v="Q2"/>
    <x v="0"/>
    <x v="1"/>
    <x v="1"/>
    <x v="1"/>
    <n v="16960"/>
    <n v="5656"/>
    <n v="51"/>
    <n v="1314040"/>
    <s v="N"/>
    <s v="M"/>
  </r>
  <r>
    <x v="244"/>
    <s v="Q2"/>
    <x v="1"/>
    <x v="1"/>
    <x v="1"/>
    <x v="1"/>
    <n v="16960"/>
    <n v="8388"/>
    <n v="54"/>
    <n v="1058928"/>
    <s v="N"/>
    <s v="M"/>
  </r>
  <r>
    <x v="245"/>
    <s v="Q2"/>
    <x v="0"/>
    <x v="1"/>
    <x v="1"/>
    <x v="1"/>
    <n v="18360"/>
    <n v="6604"/>
    <n v="26"/>
    <n v="842231"/>
    <s v="N"/>
    <s v="F"/>
  </r>
  <r>
    <x v="246"/>
    <s v="Q2"/>
    <x v="0"/>
    <x v="1"/>
    <x v="1"/>
    <x v="1"/>
    <n v="17850"/>
    <n v="6961"/>
    <n v="63"/>
    <n v="530145"/>
    <s v="N"/>
    <s v="M"/>
  </r>
  <r>
    <x v="247"/>
    <s v="Q2"/>
    <x v="0"/>
    <x v="1"/>
    <x v="1"/>
    <x v="1"/>
    <n v="18180"/>
    <n v="6242"/>
    <n v="57"/>
    <n v="1073260"/>
    <s v="N"/>
    <s v="F"/>
  </r>
  <r>
    <x v="248"/>
    <s v="Q2"/>
    <x v="1"/>
    <x v="1"/>
    <x v="1"/>
    <x v="1"/>
    <n v="19620"/>
    <n v="9525"/>
    <n v="47"/>
    <n v="675688"/>
    <s v="N"/>
    <s v="M"/>
  </r>
  <r>
    <x v="249"/>
    <s v="Q2"/>
    <x v="0"/>
    <x v="1"/>
    <x v="1"/>
    <x v="1"/>
    <n v="18540"/>
    <n v="9613"/>
    <n v="31"/>
    <n v="836987"/>
    <s v="N"/>
    <s v="M"/>
  </r>
  <r>
    <x v="250"/>
    <s v="Q2"/>
    <x v="2"/>
    <x v="1"/>
    <x v="1"/>
    <x v="1"/>
    <n v="24720"/>
    <n v="8812"/>
    <n v="39"/>
    <n v="403208"/>
    <s v="N"/>
    <s v="F"/>
  </r>
  <r>
    <x v="251"/>
    <s v="Q2"/>
    <x v="0"/>
    <x v="1"/>
    <x v="1"/>
    <x v="1"/>
    <n v="25680"/>
    <n v="7833"/>
    <n v="52"/>
    <n v="383214"/>
    <s v="N"/>
    <s v="M"/>
  </r>
  <r>
    <x v="252"/>
    <s v="Q2"/>
    <x v="2"/>
    <x v="1"/>
    <x v="1"/>
    <x v="1"/>
    <n v="25750"/>
    <n v="10967"/>
    <n v="56"/>
    <n v="558468"/>
    <s v="Y"/>
    <s v="F"/>
  </r>
  <r>
    <x v="253"/>
    <s v="Q2"/>
    <x v="1"/>
    <x v="1"/>
    <x v="1"/>
    <x v="1"/>
    <n v="26250"/>
    <n v="8400"/>
    <n v="46"/>
    <n v="769860"/>
    <s v="N"/>
    <s v="M"/>
  </r>
  <r>
    <x v="254"/>
    <s v="Q2"/>
    <x v="2"/>
    <x v="1"/>
    <x v="1"/>
    <x v="1"/>
    <n v="27000"/>
    <n v="12985"/>
    <n v="42"/>
    <n v="746028"/>
    <s v="N"/>
    <s v="M"/>
  </r>
  <r>
    <x v="255"/>
    <s v="Q2"/>
    <x v="2"/>
    <x v="1"/>
    <x v="1"/>
    <x v="1"/>
    <n v="27820"/>
    <n v="13036"/>
    <n v="50"/>
    <n v="652165"/>
    <s v="N"/>
    <s v="M"/>
  </r>
  <r>
    <x v="256"/>
    <s v="Q2"/>
    <x v="2"/>
    <x v="1"/>
    <x v="1"/>
    <x v="1"/>
    <n v="27300"/>
    <n v="14170"/>
    <n v="44"/>
    <n v="854256"/>
    <s v="Y"/>
    <s v="M"/>
  </r>
  <r>
    <x v="257"/>
    <s v="Q2"/>
    <x v="0"/>
    <x v="1"/>
    <x v="1"/>
    <x v="1"/>
    <n v="27560"/>
    <n v="10101"/>
    <n v="51"/>
    <n v="938520"/>
    <s v="Y"/>
    <s v="M"/>
  </r>
  <r>
    <x v="258"/>
    <s v="Q2"/>
    <x v="1"/>
    <x v="1"/>
    <x v="1"/>
    <x v="1"/>
    <n v="26780"/>
    <n v="13886"/>
    <n v="48"/>
    <n v="695304"/>
    <s v="Y"/>
    <s v="F"/>
  </r>
  <r>
    <x v="259"/>
    <s v="Q2"/>
    <x v="1"/>
    <x v="1"/>
    <x v="1"/>
    <x v="1"/>
    <n v="27040"/>
    <n v="11934"/>
    <n v="30"/>
    <n v="419655"/>
    <s v="N"/>
    <s v="M"/>
  </r>
  <r>
    <x v="260"/>
    <s v="Q2"/>
    <x v="0"/>
    <x v="1"/>
    <x v="1"/>
    <x v="1"/>
    <n v="27270"/>
    <n v="11291"/>
    <n v="44"/>
    <n v="476136"/>
    <s v="Y"/>
    <s v="M"/>
  </r>
  <r>
    <x v="261"/>
    <s v="Q2"/>
    <x v="1"/>
    <x v="1"/>
    <x v="1"/>
    <x v="1"/>
    <n v="28560"/>
    <n v="10987"/>
    <n v="31"/>
    <n v="450864"/>
    <s v="N"/>
    <s v="M"/>
  </r>
  <r>
    <x v="262"/>
    <s v="Q2"/>
    <x v="2"/>
    <x v="1"/>
    <x v="1"/>
    <x v="1"/>
    <n v="29960"/>
    <n v="9408"/>
    <n v="57"/>
    <n v="681824"/>
    <s v="N"/>
    <s v="M"/>
  </r>
  <r>
    <x v="263"/>
    <s v="Q2"/>
    <x v="0"/>
    <x v="1"/>
    <x v="1"/>
    <x v="1"/>
    <n v="36050"/>
    <n v="16632"/>
    <n v="37"/>
    <n v="931140"/>
    <s v="N"/>
    <s v="M"/>
  </r>
  <r>
    <x v="264"/>
    <s v="Q2"/>
    <x v="2"/>
    <x v="1"/>
    <x v="1"/>
    <x v="1"/>
    <n v="36360"/>
    <n v="13608"/>
    <n v="49"/>
    <n v="699887"/>
    <s v="N"/>
    <s v="F"/>
  </r>
  <r>
    <x v="265"/>
    <s v="Q2"/>
    <x v="2"/>
    <x v="1"/>
    <x v="1"/>
    <x v="1"/>
    <n v="37800"/>
    <n v="13953"/>
    <n v="47"/>
    <n v="324060"/>
    <s v="N"/>
    <s v="M"/>
  </r>
  <r>
    <x v="266"/>
    <s v="Q2"/>
    <x v="2"/>
    <x v="1"/>
    <x v="1"/>
    <x v="1"/>
    <n v="37740"/>
    <n v="12550"/>
    <n v="36"/>
    <n v="1456950"/>
    <s v="N"/>
    <s v="F"/>
  </r>
  <r>
    <x v="267"/>
    <s v="Q2"/>
    <x v="0"/>
    <x v="1"/>
    <x v="1"/>
    <x v="1"/>
    <n v="40330"/>
    <n v="18492"/>
    <n v="44"/>
    <n v="578763"/>
    <s v="N"/>
    <s v="M"/>
  </r>
  <r>
    <x v="268"/>
    <s v="Q2"/>
    <x v="1"/>
    <x v="1"/>
    <x v="1"/>
    <x v="1"/>
    <n v="38760"/>
    <n v="16005"/>
    <n v="46"/>
    <n v="976956"/>
    <s v="N"/>
    <s v="M"/>
  </r>
  <r>
    <x v="269"/>
    <s v="Q2"/>
    <x v="2"/>
    <x v="1"/>
    <x v="1"/>
    <x v="1"/>
    <n v="40950"/>
    <n v="13786"/>
    <n v="46"/>
    <n v="733590"/>
    <s v="N"/>
    <s v="M"/>
  </r>
  <r>
    <x v="270"/>
    <s v="Q2"/>
    <x v="0"/>
    <x v="1"/>
    <x v="1"/>
    <x v="1"/>
    <n v="64310"/>
    <n v="19635"/>
    <n v="53"/>
    <n v="997704"/>
    <s v="N"/>
    <s v="M"/>
  </r>
  <r>
    <x v="271"/>
    <s v="Q2"/>
    <x v="1"/>
    <x v="1"/>
    <x v="1"/>
    <x v="1"/>
    <n v="61360"/>
    <n v="25311"/>
    <n v="41"/>
    <n v="1333956"/>
    <s v="Y"/>
    <s v="M"/>
  </r>
  <r>
    <x v="272"/>
    <s v="Q2"/>
    <x v="1"/>
    <x v="1"/>
    <x v="1"/>
    <x v="1"/>
    <n v="62620"/>
    <n v="33170"/>
    <n v="40"/>
    <n v="911458"/>
    <s v="N"/>
    <s v="F"/>
  </r>
  <r>
    <x v="273"/>
    <s v="Q2"/>
    <x v="0"/>
    <x v="1"/>
    <x v="1"/>
    <x v="1"/>
    <n v="89640"/>
    <n v="38346"/>
    <n v="36"/>
    <n v="1226940"/>
    <s v="Y"/>
    <s v="F"/>
  </r>
  <r>
    <x v="274"/>
    <s v="Q2"/>
    <x v="0"/>
    <x v="1"/>
    <x v="1"/>
    <x v="1"/>
    <n v="89250"/>
    <n v="40545"/>
    <n v="29"/>
    <n v="795476"/>
    <s v="N"/>
    <s v="F"/>
  </r>
  <r>
    <x v="275"/>
    <s v="Q2"/>
    <x v="1"/>
    <x v="1"/>
    <x v="1"/>
    <x v="1"/>
    <n v="94500"/>
    <n v="35298"/>
    <n v="53"/>
    <n v="2052688"/>
    <s v="Y"/>
    <s v="M"/>
  </r>
  <r>
    <x v="276"/>
    <s v="Q2"/>
    <x v="1"/>
    <x v="1"/>
    <x v="1"/>
    <x v="1"/>
    <n v="110090"/>
    <n v="46662"/>
    <n v="36"/>
    <n v="918808"/>
    <s v="N"/>
    <s v="F"/>
  </r>
  <r>
    <x v="277"/>
    <s v="Q2"/>
    <x v="0"/>
    <x v="1"/>
    <x v="2"/>
    <x v="1"/>
    <n v="3180"/>
    <n v="1221"/>
    <n v="29"/>
    <n v="400920"/>
    <s v="N"/>
    <s v="F"/>
  </r>
  <r>
    <x v="278"/>
    <s v="Q2"/>
    <x v="1"/>
    <x v="1"/>
    <x v="2"/>
    <x v="1"/>
    <n v="5400"/>
    <n v="2016"/>
    <n v="26"/>
    <n v="362516"/>
    <s v="Y"/>
    <s v="M"/>
  </r>
  <r>
    <x v="279"/>
    <s v="Q2"/>
    <x v="2"/>
    <x v="1"/>
    <x v="2"/>
    <x v="1"/>
    <n v="6540"/>
    <n v="1939"/>
    <n v="53"/>
    <n v="281505"/>
    <s v="N"/>
    <s v="M"/>
  </r>
  <r>
    <x v="280"/>
    <s v="Q2"/>
    <x v="1"/>
    <x v="1"/>
    <x v="2"/>
    <x v="1"/>
    <n v="10900"/>
    <n v="3570"/>
    <n v="39"/>
    <n v="334360"/>
    <s v="Y"/>
    <s v="M"/>
  </r>
  <r>
    <x v="281"/>
    <s v="Q2"/>
    <x v="0"/>
    <x v="1"/>
    <x v="2"/>
    <x v="1"/>
    <n v="13130"/>
    <n v="7085"/>
    <n v="51"/>
    <n v="322704"/>
    <s v="N"/>
    <s v="M"/>
  </r>
  <r>
    <x v="282"/>
    <s v="Q2"/>
    <x v="2"/>
    <x v="1"/>
    <x v="2"/>
    <x v="1"/>
    <n v="17440"/>
    <n v="7499"/>
    <n v="45"/>
    <n v="276780"/>
    <s v="Y"/>
    <s v="M"/>
  </r>
  <r>
    <x v="283"/>
    <s v="Q2"/>
    <x v="2"/>
    <x v="1"/>
    <x v="2"/>
    <x v="1"/>
    <n v="19760"/>
    <n v="9758"/>
    <n v="35"/>
    <n v="354042"/>
    <s v="Y"/>
    <s v="M"/>
  </r>
  <r>
    <x v="284"/>
    <s v="Q2"/>
    <x v="1"/>
    <x v="1"/>
    <x v="2"/>
    <x v="1"/>
    <n v="21600"/>
    <n v="8692"/>
    <n v="38"/>
    <n v="383778"/>
    <s v="N"/>
    <s v="M"/>
  </r>
  <r>
    <x v="285"/>
    <s v="Q2"/>
    <x v="2"/>
    <x v="1"/>
    <x v="2"/>
    <x v="1"/>
    <n v="26160"/>
    <n v="9828"/>
    <n v="59"/>
    <n v="247800"/>
    <s v="N"/>
    <s v="M"/>
  </r>
  <r>
    <x v="286"/>
    <s v="Q2"/>
    <x v="2"/>
    <x v="1"/>
    <x v="2"/>
    <x v="1"/>
    <n v="26400"/>
    <n v="9331"/>
    <n v="55"/>
    <n v="392730"/>
    <s v="Y"/>
    <s v="F"/>
  </r>
  <r>
    <x v="287"/>
    <s v="Q2"/>
    <x v="0"/>
    <x v="1"/>
    <x v="2"/>
    <x v="1"/>
    <n v="26400"/>
    <n v="8726"/>
    <n v="51"/>
    <n v="346902"/>
    <s v="N"/>
    <s v="M"/>
  </r>
  <r>
    <x v="288"/>
    <s v="Q2"/>
    <x v="0"/>
    <x v="1"/>
    <x v="2"/>
    <x v="1"/>
    <n v="27250"/>
    <n v="11925"/>
    <n v="37"/>
    <n v="360030"/>
    <s v="N"/>
    <s v="M"/>
  </r>
  <r>
    <x v="289"/>
    <s v="Q2"/>
    <x v="1"/>
    <x v="1"/>
    <x v="2"/>
    <x v="1"/>
    <n v="26750"/>
    <n v="11990"/>
    <n v="42"/>
    <n v="450933"/>
    <s v="N"/>
    <s v="M"/>
  </r>
  <r>
    <x v="290"/>
    <s v="Q2"/>
    <x v="1"/>
    <x v="1"/>
    <x v="2"/>
    <x v="1"/>
    <n v="28080"/>
    <n v="9812"/>
    <n v="55"/>
    <n v="352070"/>
    <s v="N"/>
    <s v="M"/>
  </r>
  <r>
    <x v="291"/>
    <s v="Q2"/>
    <x v="2"/>
    <x v="1"/>
    <x v="2"/>
    <x v="1"/>
    <n v="27040"/>
    <n v="11575"/>
    <n v="61"/>
    <n v="357439"/>
    <s v="N"/>
    <s v="M"/>
  </r>
  <r>
    <x v="292"/>
    <s v="Q2"/>
    <x v="1"/>
    <x v="1"/>
    <x v="2"/>
    <x v="1"/>
    <n v="27820"/>
    <n v="9828"/>
    <n v="45"/>
    <n v="482982"/>
    <s v="Y"/>
    <s v="F"/>
  </r>
  <r>
    <x v="293"/>
    <s v="Q2"/>
    <x v="1"/>
    <x v="1"/>
    <x v="2"/>
    <x v="1"/>
    <n v="28340"/>
    <n v="12012"/>
    <n v="29"/>
    <n v="386628"/>
    <s v="Y"/>
    <s v="M"/>
  </r>
  <r>
    <x v="294"/>
    <s v="Q2"/>
    <x v="1"/>
    <x v="1"/>
    <x v="2"/>
    <x v="1"/>
    <n v="27270"/>
    <n v="11180"/>
    <n v="62"/>
    <n v="308556"/>
    <s v="N"/>
    <s v="M"/>
  </r>
  <r>
    <x v="295"/>
    <s v="Q2"/>
    <x v="2"/>
    <x v="1"/>
    <x v="2"/>
    <x v="1"/>
    <n v="28890"/>
    <n v="10111"/>
    <n v="39"/>
    <n v="257022"/>
    <s v="N"/>
    <s v="F"/>
  </r>
  <r>
    <x v="296"/>
    <s v="Q2"/>
    <x v="2"/>
    <x v="1"/>
    <x v="2"/>
    <x v="1"/>
    <n v="29160"/>
    <n v="10300"/>
    <n v="52"/>
    <n v="456084"/>
    <s v="Y"/>
    <s v="M"/>
  </r>
  <r>
    <x v="297"/>
    <s v="Q2"/>
    <x v="0"/>
    <x v="1"/>
    <x v="2"/>
    <x v="1"/>
    <n v="31500"/>
    <n v="13530"/>
    <n v="58"/>
    <n v="331194"/>
    <s v="Y"/>
    <s v="F"/>
  </r>
  <r>
    <x v="298"/>
    <s v="Q2"/>
    <x v="2"/>
    <x v="1"/>
    <x v="2"/>
    <x v="1"/>
    <n v="32860"/>
    <n v="11718"/>
    <n v="53"/>
    <n v="401556"/>
    <s v="N"/>
    <s v="F"/>
  </r>
  <r>
    <x v="299"/>
    <s v="Q2"/>
    <x v="1"/>
    <x v="1"/>
    <x v="2"/>
    <x v="1"/>
    <n v="33990"/>
    <n v="15295"/>
    <n v="60"/>
    <n v="433243"/>
    <s v="N"/>
    <s v="M"/>
  </r>
  <r>
    <x v="300"/>
    <s v="Q2"/>
    <x v="2"/>
    <x v="1"/>
    <x v="2"/>
    <x v="1"/>
    <n v="36300"/>
    <n v="13899"/>
    <n v="46"/>
    <n v="534189"/>
    <s v="N"/>
    <s v="F"/>
  </r>
  <r>
    <x v="301"/>
    <s v="Q2"/>
    <x v="1"/>
    <x v="1"/>
    <x v="2"/>
    <x v="1"/>
    <n v="36040"/>
    <n v="16065"/>
    <n v="43"/>
    <n v="266135"/>
    <s v="N"/>
    <s v="F"/>
  </r>
  <r>
    <x v="302"/>
    <s v="Q2"/>
    <x v="0"/>
    <x v="1"/>
    <x v="2"/>
    <x v="1"/>
    <n v="34340"/>
    <n v="15109"/>
    <n v="30"/>
    <n v="343350"/>
    <s v="N"/>
    <s v="M"/>
  </r>
  <r>
    <x v="303"/>
    <s v="Q2"/>
    <x v="1"/>
    <x v="1"/>
    <x v="2"/>
    <x v="1"/>
    <n v="37800"/>
    <n v="12852"/>
    <n v="53"/>
    <n v="270270"/>
    <s v="N"/>
    <s v="M"/>
  </r>
  <r>
    <x v="304"/>
    <s v="Q2"/>
    <x v="0"/>
    <x v="1"/>
    <x v="2"/>
    <x v="1"/>
    <n v="37450"/>
    <n v="15120"/>
    <n v="34"/>
    <n v="512346"/>
    <s v="Y"/>
    <s v="F"/>
  </r>
  <r>
    <x v="305"/>
    <s v="Q2"/>
    <x v="0"/>
    <x v="1"/>
    <x v="2"/>
    <x v="1"/>
    <n v="38160"/>
    <n v="15998"/>
    <n v="41"/>
    <n v="421285"/>
    <s v="N"/>
    <s v="M"/>
  </r>
  <r>
    <x v="306"/>
    <s v="Q2"/>
    <x v="1"/>
    <x v="1"/>
    <x v="2"/>
    <x v="1"/>
    <n v="40330"/>
    <n v="17482"/>
    <n v="31"/>
    <n v="322812"/>
    <s v="N"/>
    <s v="M"/>
  </r>
  <r>
    <x v="307"/>
    <s v="Q2"/>
    <x v="1"/>
    <x v="1"/>
    <x v="2"/>
    <x v="1"/>
    <n v="41420"/>
    <n v="18057"/>
    <n v="28"/>
    <n v="517859"/>
    <s v="N"/>
    <s v="M"/>
  </r>
  <r>
    <x v="308"/>
    <s v="Q2"/>
    <x v="0"/>
    <x v="1"/>
    <x v="2"/>
    <x v="1"/>
    <n v="44520"/>
    <n v="17816"/>
    <n v="35"/>
    <n v="339360"/>
    <s v="Y"/>
    <s v="M"/>
  </r>
  <r>
    <x v="309"/>
    <s v="Q2"/>
    <x v="0"/>
    <x v="1"/>
    <x v="2"/>
    <x v="1"/>
    <n v="46200"/>
    <n v="17256"/>
    <n v="35"/>
    <n v="342063"/>
    <s v="Y"/>
    <s v="M"/>
  </r>
  <r>
    <x v="310"/>
    <s v="Q2"/>
    <x v="1"/>
    <x v="1"/>
    <x v="2"/>
    <x v="1"/>
    <n v="51360"/>
    <n v="20073"/>
    <n v="29"/>
    <n v="313110"/>
    <s v="N"/>
    <s v="F"/>
  </r>
  <r>
    <x v="311"/>
    <s v="Q2"/>
    <x v="1"/>
    <x v="1"/>
    <x v="2"/>
    <x v="1"/>
    <n v="51840"/>
    <n v="23232"/>
    <n v="50"/>
    <n v="449460"/>
    <s v="Y"/>
    <s v="M"/>
  </r>
  <r>
    <x v="312"/>
    <s v="Q2"/>
    <x v="0"/>
    <x v="1"/>
    <x v="2"/>
    <x v="1"/>
    <n v="52800"/>
    <n v="18969"/>
    <n v="28"/>
    <n v="366240"/>
    <s v="Y"/>
    <s v="M"/>
  </r>
  <r>
    <x v="313"/>
    <s v="Q2"/>
    <x v="1"/>
    <x v="1"/>
    <x v="2"/>
    <x v="1"/>
    <n v="53000"/>
    <n v="18360"/>
    <n v="50"/>
    <n v="327436"/>
    <s v="Y"/>
    <s v="M"/>
  </r>
  <r>
    <x v="314"/>
    <s v="Q2"/>
    <x v="0"/>
    <x v="1"/>
    <x v="2"/>
    <x v="1"/>
    <n v="54060"/>
    <n v="23638"/>
    <n v="46"/>
    <n v="374302"/>
    <s v="Y"/>
    <s v="F"/>
  </r>
  <r>
    <x v="315"/>
    <s v="Q2"/>
    <x v="2"/>
    <x v="1"/>
    <x v="2"/>
    <x v="1"/>
    <n v="52530"/>
    <n v="21848"/>
    <n v="56"/>
    <n v="340896"/>
    <s v="N"/>
    <s v="M"/>
  </r>
  <r>
    <x v="316"/>
    <s v="Q2"/>
    <x v="0"/>
    <x v="1"/>
    <x v="2"/>
    <x v="1"/>
    <n v="54600"/>
    <n v="23925"/>
    <n v="49"/>
    <n v="394460"/>
    <s v="N"/>
    <s v="F"/>
  </r>
  <r>
    <x v="317"/>
    <s v="Q2"/>
    <x v="1"/>
    <x v="1"/>
    <x v="2"/>
    <x v="1"/>
    <n v="55120"/>
    <n v="25506"/>
    <n v="51"/>
    <n v="356203"/>
    <s v="N"/>
    <s v="M"/>
  </r>
  <r>
    <x v="318"/>
    <s v="Q2"/>
    <x v="1"/>
    <x v="1"/>
    <x v="2"/>
    <x v="1"/>
    <n v="57770"/>
    <n v="24952"/>
    <n v="39"/>
    <n v="380520"/>
    <s v="Y"/>
    <s v="M"/>
  </r>
  <r>
    <x v="319"/>
    <s v="Q2"/>
    <x v="2"/>
    <x v="1"/>
    <x v="2"/>
    <x v="1"/>
    <n v="55080"/>
    <n v="21691"/>
    <n v="58"/>
    <n v="364208"/>
    <s v="N"/>
    <s v="M"/>
  </r>
  <r>
    <x v="320"/>
    <s v="Q2"/>
    <x v="2"/>
    <x v="1"/>
    <x v="2"/>
    <x v="1"/>
    <n v="55620"/>
    <n v="22572"/>
    <n v="52"/>
    <n v="340704"/>
    <s v="Y"/>
    <s v="F"/>
  </r>
  <r>
    <x v="321"/>
    <s v="Q2"/>
    <x v="2"/>
    <x v="1"/>
    <x v="2"/>
    <x v="1"/>
    <n v="60500"/>
    <n v="26977"/>
    <n v="56"/>
    <n v="441803"/>
    <s v="N"/>
    <s v="M"/>
  </r>
  <r>
    <x v="322"/>
    <s v="Q2"/>
    <x v="1"/>
    <x v="1"/>
    <x v="2"/>
    <x v="1"/>
    <n v="60900"/>
    <n v="23391"/>
    <n v="53"/>
    <n v="312620"/>
    <s v="N"/>
    <s v="M"/>
  </r>
  <r>
    <x v="323"/>
    <s v="Q2"/>
    <x v="0"/>
    <x v="1"/>
    <x v="2"/>
    <x v="1"/>
    <n v="69680"/>
    <n v="33165"/>
    <n v="33"/>
    <n v="217560"/>
    <s v="Y"/>
    <s v="M"/>
  </r>
  <r>
    <x v="324"/>
    <s v="Q2"/>
    <x v="1"/>
    <x v="1"/>
    <x v="2"/>
    <x v="1"/>
    <n v="82400"/>
    <n v="31680"/>
    <n v="36"/>
    <n v="285722"/>
    <s v="N"/>
    <s v="F"/>
  </r>
  <r>
    <x v="325"/>
    <s v="Q2"/>
    <x v="0"/>
    <x v="1"/>
    <x v="2"/>
    <x v="1"/>
    <n v="85850"/>
    <n v="38148"/>
    <n v="41"/>
    <n v="430848"/>
    <s v="Y"/>
    <s v="M"/>
  </r>
  <r>
    <x v="326"/>
    <s v="Q2"/>
    <x v="2"/>
    <x v="1"/>
    <x v="2"/>
    <x v="1"/>
    <n v="93740"/>
    <n v="41409"/>
    <n v="37"/>
    <n v="397698"/>
    <s v="Y"/>
    <s v="M"/>
  </r>
  <r>
    <x v="327"/>
    <s v="Q2"/>
    <x v="2"/>
    <x v="1"/>
    <x v="2"/>
    <x v="1"/>
    <n v="91520"/>
    <n v="39547"/>
    <n v="53"/>
    <n v="427648"/>
    <s v="N"/>
    <s v="M"/>
  </r>
  <r>
    <x v="328"/>
    <s v="Q2"/>
    <x v="2"/>
    <x v="1"/>
    <x v="2"/>
    <x v="1"/>
    <n v="100980"/>
    <n v="45441"/>
    <n v="34"/>
    <n v="262903"/>
    <s v="Y"/>
    <s v="M"/>
  </r>
  <r>
    <x v="329"/>
    <s v="Q2"/>
    <x v="1"/>
    <x v="1"/>
    <x v="2"/>
    <x v="1"/>
    <n v="105930"/>
    <n v="39501"/>
    <n v="23"/>
    <n v="727650"/>
    <s v="N"/>
    <s v="M"/>
  </r>
  <r>
    <x v="330"/>
    <s v="Q2"/>
    <x v="2"/>
    <x v="1"/>
    <x v="2"/>
    <x v="1"/>
    <n v="108070"/>
    <n v="48535"/>
    <n v="40"/>
    <n v="982260"/>
    <s v="Y"/>
    <s v="M"/>
  </r>
  <r>
    <x v="331"/>
    <s v="Q2"/>
    <x v="2"/>
    <x v="1"/>
    <x v="2"/>
    <x v="1"/>
    <n v="110090"/>
    <n v="49442"/>
    <n v="27"/>
    <n v="839300"/>
    <s v="Y"/>
    <s v="F"/>
  </r>
  <r>
    <x v="332"/>
    <s v="Q2"/>
    <x v="1"/>
    <x v="1"/>
    <x v="2"/>
    <x v="1"/>
    <n v="123900"/>
    <n v="44969"/>
    <n v="53"/>
    <n v="1543440"/>
    <s v="N"/>
    <s v="F"/>
  </r>
  <r>
    <x v="333"/>
    <s v="Q2"/>
    <x v="0"/>
    <x v="1"/>
    <x v="2"/>
    <x v="1"/>
    <n v="140080"/>
    <n v="52332"/>
    <n v="38"/>
    <n v="1785680"/>
    <s v="N"/>
    <s v="M"/>
  </r>
  <r>
    <x v="122"/>
    <s v="Q2"/>
    <x v="1"/>
    <x v="2"/>
    <x v="0"/>
    <x v="2"/>
    <n v="247968"/>
    <n v="87500"/>
    <n v="59"/>
    <n v="945952"/>
    <s v="Y"/>
    <s v="M"/>
  </r>
  <r>
    <x v="334"/>
    <s v="Q2"/>
    <x v="2"/>
    <x v="2"/>
    <x v="1"/>
    <x v="2"/>
    <n v="166056"/>
    <n v="76923"/>
    <n v="46"/>
    <n v="2507120"/>
    <s v="N"/>
    <s v="F"/>
  </r>
  <r>
    <x v="335"/>
    <s v="Q2"/>
    <x v="0"/>
    <x v="2"/>
    <x v="1"/>
    <x v="2"/>
    <n v="276811"/>
    <n v="289993"/>
    <n v="55"/>
    <n v="1397239"/>
    <s v="N"/>
    <s v="M"/>
  </r>
  <r>
    <x v="336"/>
    <s v="Q2"/>
    <x v="0"/>
    <x v="2"/>
    <x v="2"/>
    <x v="2"/>
    <n v="276780"/>
    <n v="166647"/>
    <n v="29"/>
    <n v="3993540"/>
    <s v="N"/>
    <s v="M"/>
  </r>
  <r>
    <x v="337"/>
    <s v="Q2"/>
    <x v="0"/>
    <x v="2"/>
    <x v="1"/>
    <x v="3"/>
    <n v="31860"/>
    <n v="11994"/>
    <n v="40"/>
    <n v="294617"/>
    <s v="N"/>
    <s v="M"/>
  </r>
  <r>
    <x v="338"/>
    <s v="Q2"/>
    <x v="1"/>
    <x v="2"/>
    <x v="2"/>
    <x v="3"/>
    <n v="30282"/>
    <n v="19727"/>
    <n v="48"/>
    <n v="388926"/>
    <s v="N"/>
    <s v="M"/>
  </r>
  <r>
    <x v="339"/>
    <s v="Q2"/>
    <x v="1"/>
    <x v="2"/>
    <x v="1"/>
    <x v="3"/>
    <n v="26880"/>
    <n v="6789"/>
    <n v="33"/>
    <n v="420970"/>
    <s v="N"/>
    <s v="M"/>
  </r>
  <r>
    <x v="340"/>
    <s v="Q2"/>
    <x v="1"/>
    <x v="2"/>
    <x v="1"/>
    <x v="3"/>
    <n v="35952"/>
    <n v="23654"/>
    <n v="33"/>
    <n v="535815"/>
    <s v="Y"/>
    <s v="F"/>
  </r>
  <r>
    <x v="341"/>
    <s v="Q2"/>
    <x v="2"/>
    <x v="2"/>
    <x v="1"/>
    <x v="3"/>
    <n v="21412"/>
    <n v="14064"/>
    <n v="48"/>
    <n v="596448"/>
    <s v="Y"/>
    <s v="M"/>
  </r>
  <r>
    <x v="342"/>
    <s v="Q2"/>
    <x v="1"/>
    <x v="2"/>
    <x v="1"/>
    <x v="3"/>
    <n v="17820"/>
    <n v="6732"/>
    <n v="46"/>
    <n v="596775"/>
    <s v="Y"/>
    <s v="M"/>
  </r>
  <r>
    <x v="343"/>
    <s v="Q2"/>
    <x v="2"/>
    <x v="2"/>
    <x v="0"/>
    <x v="3"/>
    <n v="44110"/>
    <n v="10526"/>
    <n v="30"/>
    <n v="568731"/>
    <s v="N"/>
    <s v="M"/>
  </r>
  <r>
    <x v="344"/>
    <s v="Q2"/>
    <x v="0"/>
    <x v="2"/>
    <x v="1"/>
    <x v="3"/>
    <n v="29640"/>
    <n v="9484"/>
    <n v="52"/>
    <n v="625240"/>
    <s v="Y"/>
    <s v="M"/>
  </r>
  <r>
    <x v="345"/>
    <s v="Q2"/>
    <x v="2"/>
    <x v="2"/>
    <x v="1"/>
    <x v="3"/>
    <n v="30179"/>
    <n v="12774"/>
    <n v="35"/>
    <n v="683640"/>
    <s v="N"/>
    <s v="F"/>
  </r>
  <r>
    <x v="346"/>
    <s v="Q2"/>
    <x v="0"/>
    <x v="2"/>
    <x v="2"/>
    <x v="3"/>
    <n v="20020"/>
    <n v="11597"/>
    <n v="33"/>
    <n v="676397"/>
    <s v="N"/>
    <s v="M"/>
  </r>
  <r>
    <x v="347"/>
    <s v="Q2"/>
    <x v="0"/>
    <x v="2"/>
    <x v="1"/>
    <x v="3"/>
    <n v="31500"/>
    <n v="10197"/>
    <n v="33"/>
    <n v="739152"/>
    <s v="N"/>
    <s v="M"/>
  </r>
  <r>
    <x v="348"/>
    <s v="Q2"/>
    <x v="2"/>
    <x v="2"/>
    <x v="1"/>
    <x v="3"/>
    <n v="4033"/>
    <n v="2369"/>
    <n v="55"/>
    <n v="757768"/>
    <s v="N"/>
    <s v="F"/>
  </r>
  <r>
    <x v="349"/>
    <s v="Q2"/>
    <x v="2"/>
    <x v="2"/>
    <x v="1"/>
    <x v="3"/>
    <n v="22440"/>
    <n v="11032"/>
    <n v="49"/>
    <n v="776520"/>
    <s v="N"/>
    <s v="M"/>
  </r>
  <r>
    <x v="350"/>
    <s v="Q2"/>
    <x v="2"/>
    <x v="2"/>
    <x v="0"/>
    <x v="3"/>
    <n v="32865"/>
    <n v="17240"/>
    <n v="30"/>
    <n v="763875"/>
    <s v="N"/>
    <s v="M"/>
  </r>
  <r>
    <x v="351"/>
    <s v="Q2"/>
    <x v="2"/>
    <x v="2"/>
    <x v="1"/>
    <x v="3"/>
    <n v="23760"/>
    <n v="11770"/>
    <n v="49"/>
    <n v="786664"/>
    <s v="N"/>
    <s v="M"/>
  </r>
  <r>
    <x v="352"/>
    <s v="Q2"/>
    <x v="2"/>
    <x v="2"/>
    <x v="1"/>
    <x v="3"/>
    <n v="28710"/>
    <n v="7947"/>
    <n v="33"/>
    <n v="785142"/>
    <s v="N"/>
    <s v="M"/>
  </r>
  <r>
    <x v="353"/>
    <s v="Q2"/>
    <x v="0"/>
    <x v="2"/>
    <x v="1"/>
    <x v="3"/>
    <n v="25620"/>
    <n v="14718"/>
    <n v="28"/>
    <n v="750632"/>
    <s v="N"/>
    <s v="M"/>
  </r>
  <r>
    <x v="354"/>
    <s v="Q2"/>
    <x v="0"/>
    <x v="2"/>
    <x v="1"/>
    <x v="3"/>
    <n v="18260"/>
    <n v="6633"/>
    <n v="43"/>
    <n v="808278"/>
    <s v="N"/>
    <s v="F"/>
  </r>
  <r>
    <x v="355"/>
    <s v="Q2"/>
    <x v="0"/>
    <x v="2"/>
    <x v="1"/>
    <x v="3"/>
    <n v="19729"/>
    <n v="8282"/>
    <n v="27"/>
    <n v="789672"/>
    <s v="N"/>
    <s v="M"/>
  </r>
  <r>
    <x v="356"/>
    <s v="Q2"/>
    <x v="0"/>
    <x v="2"/>
    <x v="0"/>
    <x v="3"/>
    <n v="32926"/>
    <n v="8639"/>
    <n v="39"/>
    <n v="839055"/>
    <s v="N"/>
    <s v="F"/>
  </r>
  <r>
    <x v="357"/>
    <s v="Q2"/>
    <x v="0"/>
    <x v="2"/>
    <x v="1"/>
    <x v="3"/>
    <n v="19740"/>
    <n v="9221"/>
    <n v="36"/>
    <n v="881100"/>
    <s v="Y"/>
    <s v="M"/>
  </r>
  <r>
    <x v="358"/>
    <s v="Q2"/>
    <x v="2"/>
    <x v="2"/>
    <x v="2"/>
    <x v="3"/>
    <n v="29295"/>
    <n v="16343"/>
    <n v="44"/>
    <n v="839904"/>
    <s v="Y"/>
    <s v="M"/>
  </r>
  <r>
    <x v="359"/>
    <s v="Q2"/>
    <x v="1"/>
    <x v="2"/>
    <x v="1"/>
    <x v="3"/>
    <n v="18685"/>
    <n v="8191"/>
    <n v="30"/>
    <n v="910008"/>
    <s v="N"/>
    <s v="M"/>
  </r>
  <r>
    <x v="360"/>
    <s v="Q2"/>
    <x v="0"/>
    <x v="2"/>
    <x v="1"/>
    <x v="3"/>
    <n v="26784"/>
    <n v="9374"/>
    <n v="60"/>
    <n v="881268"/>
    <s v="N"/>
    <s v="F"/>
  </r>
  <r>
    <x v="361"/>
    <s v="Q2"/>
    <x v="1"/>
    <x v="2"/>
    <x v="2"/>
    <x v="3"/>
    <n v="28840"/>
    <n v="8008"/>
    <n v="34"/>
    <n v="897416"/>
    <s v="Y"/>
    <s v="M"/>
  </r>
  <r>
    <x v="362"/>
    <s v="Q2"/>
    <x v="1"/>
    <x v="2"/>
    <x v="1"/>
    <x v="3"/>
    <n v="42900"/>
    <n v="20065"/>
    <n v="30"/>
    <n v="970276"/>
    <s v="N"/>
    <s v="M"/>
  </r>
  <r>
    <x v="363"/>
    <s v="Q2"/>
    <x v="1"/>
    <x v="2"/>
    <x v="1"/>
    <x v="3"/>
    <n v="18360"/>
    <n v="8523"/>
    <n v="42"/>
    <n v="1002855"/>
    <s v="N"/>
    <s v="F"/>
  </r>
  <r>
    <x v="364"/>
    <s v="Q2"/>
    <x v="1"/>
    <x v="2"/>
    <x v="1"/>
    <x v="3"/>
    <n v="28296"/>
    <n v="17540"/>
    <n v="51"/>
    <n v="1155291"/>
    <s v="N"/>
    <s v="F"/>
  </r>
  <r>
    <x v="365"/>
    <s v="Q2"/>
    <x v="1"/>
    <x v="2"/>
    <x v="2"/>
    <x v="3"/>
    <n v="30740"/>
    <n v="17574"/>
    <n v="24"/>
    <n v="1180548"/>
    <s v="N"/>
    <s v="F"/>
  </r>
  <r>
    <x v="366"/>
    <s v="Q2"/>
    <x v="2"/>
    <x v="2"/>
    <x v="2"/>
    <x v="3"/>
    <n v="29321"/>
    <n v="9694"/>
    <n v="30"/>
    <n v="1615432"/>
    <s v="N"/>
    <s v="M"/>
  </r>
  <r>
    <x v="367"/>
    <s v="Q2"/>
    <x v="0"/>
    <x v="2"/>
    <x v="0"/>
    <x v="4"/>
    <n v="50290"/>
    <n v="28839"/>
    <n v="27"/>
    <n v="748000"/>
    <s v="N"/>
    <s v="M"/>
  </r>
  <r>
    <x v="368"/>
    <s v="Q2"/>
    <x v="0"/>
    <x v="2"/>
    <x v="0"/>
    <x v="4"/>
    <n v="55620"/>
    <n v="32886"/>
    <n v="38"/>
    <n v="1000010"/>
    <s v="Y"/>
    <s v="M"/>
  </r>
  <r>
    <x v="369"/>
    <s v="Q2"/>
    <x v="0"/>
    <x v="2"/>
    <x v="0"/>
    <x v="4"/>
    <n v="41420"/>
    <n v="21527"/>
    <n v="36"/>
    <n v="881712"/>
    <s v="N"/>
    <s v="M"/>
  </r>
  <r>
    <x v="370"/>
    <s v="Q2"/>
    <x v="1"/>
    <x v="2"/>
    <x v="0"/>
    <x v="4"/>
    <n v="58860"/>
    <n v="34700"/>
    <n v="61"/>
    <n v="209613"/>
    <s v="N"/>
    <s v="F"/>
  </r>
  <r>
    <x v="371"/>
    <s v="Q2"/>
    <x v="1"/>
    <x v="2"/>
    <x v="0"/>
    <x v="4"/>
    <n v="45780"/>
    <n v="29547"/>
    <n v="39"/>
    <n v="789786"/>
    <s v="N"/>
    <s v="M"/>
  </r>
  <r>
    <x v="372"/>
    <s v="Q2"/>
    <x v="1"/>
    <x v="2"/>
    <x v="0"/>
    <x v="4"/>
    <n v="50140"/>
    <n v="27213"/>
    <n v="33"/>
    <n v="548640"/>
    <s v="N"/>
    <s v="M"/>
  </r>
  <r>
    <x v="373"/>
    <s v="Q2"/>
    <x v="2"/>
    <x v="2"/>
    <x v="0"/>
    <x v="4"/>
    <n v="49440"/>
    <n v="31752"/>
    <n v="41"/>
    <n v="918274"/>
    <s v="N"/>
    <s v="F"/>
  </r>
  <r>
    <x v="374"/>
    <s v="Q2"/>
    <x v="1"/>
    <x v="2"/>
    <x v="0"/>
    <x v="4"/>
    <n v="43600"/>
    <n v="23072"/>
    <n v="32"/>
    <n v="704106"/>
    <s v="N"/>
    <s v="M"/>
  </r>
  <r>
    <x v="375"/>
    <s v="Q2"/>
    <x v="0"/>
    <x v="2"/>
    <x v="0"/>
    <x v="4"/>
    <n v="41800"/>
    <n v="25969"/>
    <n v="40"/>
    <n v="168708"/>
    <s v="N"/>
    <s v="M"/>
  </r>
  <r>
    <x v="376"/>
    <s v="Q2"/>
    <x v="0"/>
    <x v="2"/>
    <x v="0"/>
    <x v="4"/>
    <n v="44940"/>
    <n v="25578"/>
    <n v="50"/>
    <n v="492440"/>
    <s v="N"/>
    <s v="F"/>
  </r>
  <r>
    <x v="377"/>
    <s v="Q2"/>
    <x v="0"/>
    <x v="2"/>
    <x v="0"/>
    <x v="4"/>
    <n v="57200"/>
    <n v="31969"/>
    <n v="26"/>
    <n v="789030"/>
    <s v="N"/>
    <s v="M"/>
  </r>
  <r>
    <x v="378"/>
    <s v="Q2"/>
    <x v="1"/>
    <x v="2"/>
    <x v="0"/>
    <x v="4"/>
    <n v="31310"/>
    <n v="21185"/>
    <n v="47"/>
    <n v="935544"/>
    <s v="N"/>
    <s v="M"/>
  </r>
  <r>
    <x v="379"/>
    <s v="Q2"/>
    <x v="1"/>
    <x v="2"/>
    <x v="0"/>
    <x v="4"/>
    <n v="50290"/>
    <n v="32599"/>
    <n v="45"/>
    <n v="1095952"/>
    <s v="Y"/>
    <s v="M"/>
  </r>
  <r>
    <x v="380"/>
    <s v="Q2"/>
    <x v="1"/>
    <x v="2"/>
    <x v="0"/>
    <x v="4"/>
    <n v="50470"/>
    <n v="32614"/>
    <n v="34"/>
    <n v="1099280"/>
    <s v="Y"/>
    <s v="M"/>
  </r>
  <r>
    <x v="381"/>
    <s v="Q2"/>
    <x v="2"/>
    <x v="2"/>
    <x v="1"/>
    <x v="4"/>
    <n v="83740"/>
    <n v="29293"/>
    <n v="25"/>
    <n v="577720"/>
    <s v="N"/>
    <s v="M"/>
  </r>
  <r>
    <x v="382"/>
    <s v="Q2"/>
    <x v="2"/>
    <x v="2"/>
    <x v="1"/>
    <x v="4"/>
    <n v="55650"/>
    <n v="18364"/>
    <n v="31"/>
    <n v="976064"/>
    <s v="Y"/>
    <s v="F"/>
  </r>
  <r>
    <x v="383"/>
    <s v="Q2"/>
    <x v="1"/>
    <x v="2"/>
    <x v="1"/>
    <x v="4"/>
    <n v="49500"/>
    <n v="16695"/>
    <n v="30"/>
    <n v="534088"/>
    <s v="N"/>
    <s v="F"/>
  </r>
  <r>
    <x v="384"/>
    <s v="Q2"/>
    <x v="0"/>
    <x v="2"/>
    <x v="1"/>
    <x v="4"/>
    <n v="60180"/>
    <n v="21452"/>
    <n v="36"/>
    <n v="708340"/>
    <s v="Y"/>
    <s v="M"/>
  </r>
  <r>
    <x v="385"/>
    <s v="Q2"/>
    <x v="1"/>
    <x v="2"/>
    <x v="1"/>
    <x v="4"/>
    <n v="21200"/>
    <n v="6912"/>
    <n v="45"/>
    <n v="581570"/>
    <s v="N"/>
    <s v="F"/>
  </r>
  <r>
    <x v="386"/>
    <s v="Q2"/>
    <x v="2"/>
    <x v="2"/>
    <x v="1"/>
    <x v="4"/>
    <n v="14040"/>
    <n v="4719"/>
    <n v="45"/>
    <n v="478992"/>
    <s v="Y"/>
    <s v="M"/>
  </r>
  <r>
    <x v="387"/>
    <s v="Q2"/>
    <x v="0"/>
    <x v="2"/>
    <x v="1"/>
    <x v="4"/>
    <n v="57200"/>
    <n v="23380"/>
    <n v="38"/>
    <n v="562483"/>
    <s v="Y"/>
    <s v="M"/>
  </r>
  <r>
    <x v="388"/>
    <s v="Q2"/>
    <x v="0"/>
    <x v="2"/>
    <x v="1"/>
    <x v="4"/>
    <n v="45580"/>
    <n v="15204"/>
    <n v="47"/>
    <n v="529788"/>
    <s v="N"/>
    <s v="M"/>
  </r>
  <r>
    <x v="389"/>
    <s v="Q2"/>
    <x v="2"/>
    <x v="2"/>
    <x v="1"/>
    <x v="4"/>
    <n v="56560"/>
    <n v="19992"/>
    <n v="31"/>
    <n v="650522"/>
    <s v="N"/>
    <s v="M"/>
  </r>
  <r>
    <x v="390"/>
    <s v="Q2"/>
    <x v="1"/>
    <x v="2"/>
    <x v="1"/>
    <x v="4"/>
    <n v="43050"/>
    <n v="15641"/>
    <n v="57"/>
    <n v="937872"/>
    <s v="Y"/>
    <s v="M"/>
  </r>
  <r>
    <x v="391"/>
    <s v="Q2"/>
    <x v="2"/>
    <x v="2"/>
    <x v="1"/>
    <x v="4"/>
    <n v="44100"/>
    <n v="16178"/>
    <n v="31"/>
    <n v="570885"/>
    <s v="N"/>
    <s v="F"/>
  </r>
  <r>
    <x v="392"/>
    <s v="Q2"/>
    <x v="0"/>
    <x v="2"/>
    <x v="1"/>
    <x v="4"/>
    <n v="62620"/>
    <n v="21501"/>
    <n v="28"/>
    <n v="644299"/>
    <s v="N"/>
    <s v="F"/>
  </r>
  <r>
    <x v="393"/>
    <s v="Q2"/>
    <x v="0"/>
    <x v="2"/>
    <x v="2"/>
    <x v="4"/>
    <n v="70380"/>
    <n v="26295"/>
    <n v="46"/>
    <n v="1376648"/>
    <s v="Y"/>
    <s v="M"/>
  </r>
  <r>
    <x v="394"/>
    <s v="Q3"/>
    <x v="1"/>
    <x v="0"/>
    <x v="0"/>
    <x v="0"/>
    <n v="162684720"/>
    <n v="78329680"/>
    <n v="52"/>
    <n v="62136525"/>
    <s v="N"/>
    <s v="M"/>
  </r>
  <r>
    <x v="395"/>
    <s v="Q3"/>
    <x v="0"/>
    <x v="0"/>
    <x v="0"/>
    <x v="0"/>
    <n v="18594600"/>
    <n v="3864760"/>
    <n v="28"/>
    <n v="14903025"/>
    <s v="N"/>
    <s v="M"/>
  </r>
  <r>
    <x v="396"/>
    <s v="Q3"/>
    <x v="0"/>
    <x v="0"/>
    <x v="0"/>
    <x v="0"/>
    <n v="10983600"/>
    <n v="3593400"/>
    <n v="54"/>
    <n v="4004437"/>
    <s v="N"/>
    <s v="M"/>
  </r>
  <r>
    <x v="397"/>
    <s v="Q3"/>
    <x v="1"/>
    <x v="0"/>
    <x v="1"/>
    <x v="0"/>
    <n v="11303920"/>
    <n v="5875800"/>
    <n v="51"/>
    <n v="5651960"/>
    <s v="Y"/>
    <s v="M"/>
  </r>
  <r>
    <x v="398"/>
    <s v="Q3"/>
    <x v="2"/>
    <x v="0"/>
    <x v="1"/>
    <x v="0"/>
    <n v="19915050"/>
    <n v="4253700"/>
    <n v="59"/>
    <n v="9957525"/>
    <s v="N"/>
    <s v="M"/>
  </r>
  <r>
    <x v="399"/>
    <s v="Q3"/>
    <x v="1"/>
    <x v="0"/>
    <x v="2"/>
    <x v="0"/>
    <n v="271923600"/>
    <n v="89769650"/>
    <n v="35"/>
    <n v="207864675"/>
    <s v="N"/>
    <s v="F"/>
  </r>
  <r>
    <x v="400"/>
    <s v="Q3"/>
    <x v="0"/>
    <x v="0"/>
    <x v="2"/>
    <x v="0"/>
    <n v="338819520"/>
    <n v="88857080"/>
    <n v="50"/>
    <n v="181035920"/>
    <s v="N"/>
    <s v="M"/>
  </r>
  <r>
    <x v="401"/>
    <s v="Q3"/>
    <x v="1"/>
    <x v="0"/>
    <x v="2"/>
    <x v="0"/>
    <n v="4205520"/>
    <n v="2102760"/>
    <n v="29"/>
    <n v="2949705"/>
    <s v="N"/>
    <s v="F"/>
  </r>
  <r>
    <x v="402"/>
    <s v="Q3"/>
    <x v="2"/>
    <x v="1"/>
    <x v="0"/>
    <x v="1"/>
    <n v="8160"/>
    <n v="2703"/>
    <n v="55"/>
    <n v="459672"/>
    <s v="Y"/>
    <s v="M"/>
  </r>
  <r>
    <x v="403"/>
    <s v="Q3"/>
    <x v="0"/>
    <x v="1"/>
    <x v="0"/>
    <x v="1"/>
    <n v="14700"/>
    <n v="5194"/>
    <n v="54"/>
    <n v="1117584"/>
    <s v="Y"/>
    <s v="F"/>
  </r>
  <r>
    <x v="404"/>
    <s v="Q3"/>
    <x v="1"/>
    <x v="1"/>
    <x v="0"/>
    <x v="1"/>
    <n v="14840"/>
    <n v="4600"/>
    <n v="34"/>
    <n v="593101"/>
    <s v="N"/>
    <s v="M"/>
  </r>
  <r>
    <x v="405"/>
    <s v="Q3"/>
    <x v="0"/>
    <x v="1"/>
    <x v="0"/>
    <x v="1"/>
    <n v="15450"/>
    <n v="5994"/>
    <n v="30"/>
    <n v="762161"/>
    <s v="Y"/>
    <s v="F"/>
  </r>
  <r>
    <x v="406"/>
    <s v="Q3"/>
    <x v="0"/>
    <x v="1"/>
    <x v="0"/>
    <x v="1"/>
    <n v="16500"/>
    <n v="4654"/>
    <n v="57"/>
    <n v="666095"/>
    <s v="Y"/>
    <s v="M"/>
  </r>
  <r>
    <x v="407"/>
    <s v="Q3"/>
    <x v="0"/>
    <x v="1"/>
    <x v="0"/>
    <x v="1"/>
    <n v="16200"/>
    <n v="4992"/>
    <n v="62"/>
    <n v="337584"/>
    <s v="N"/>
    <s v="M"/>
  </r>
  <r>
    <x v="408"/>
    <s v="Q3"/>
    <x v="1"/>
    <x v="1"/>
    <x v="0"/>
    <x v="1"/>
    <n v="17440"/>
    <n v="4779"/>
    <n v="27"/>
    <n v="567732"/>
    <s v="N"/>
    <s v="M"/>
  </r>
  <r>
    <x v="409"/>
    <s v="Q3"/>
    <x v="0"/>
    <x v="1"/>
    <x v="0"/>
    <x v="1"/>
    <n v="17600"/>
    <n v="4492"/>
    <n v="55"/>
    <n v="1004350"/>
    <s v="N"/>
    <s v="M"/>
  </r>
  <r>
    <x v="410"/>
    <s v="Q3"/>
    <x v="1"/>
    <x v="1"/>
    <x v="0"/>
    <x v="1"/>
    <n v="17170"/>
    <n v="5744"/>
    <n v="29"/>
    <n v="793355"/>
    <s v="N"/>
    <s v="M"/>
  </r>
  <r>
    <x v="411"/>
    <s v="Q3"/>
    <x v="2"/>
    <x v="1"/>
    <x v="0"/>
    <x v="1"/>
    <n v="24960"/>
    <n v="6801"/>
    <n v="32"/>
    <n v="891931"/>
    <s v="N"/>
    <s v="F"/>
  </r>
  <r>
    <x v="412"/>
    <s v="Q3"/>
    <x v="2"/>
    <x v="1"/>
    <x v="0"/>
    <x v="1"/>
    <n v="26250"/>
    <n v="8332"/>
    <n v="32"/>
    <n v="743057"/>
    <s v="N"/>
    <s v="M"/>
  </r>
  <r>
    <x v="413"/>
    <s v="Q3"/>
    <x v="0"/>
    <x v="1"/>
    <x v="0"/>
    <x v="1"/>
    <n v="27500"/>
    <n v="9450"/>
    <n v="48"/>
    <n v="926406"/>
    <s v="N"/>
    <s v="M"/>
  </r>
  <r>
    <x v="414"/>
    <s v="Q3"/>
    <x v="0"/>
    <x v="1"/>
    <x v="0"/>
    <x v="1"/>
    <n v="27540"/>
    <n v="10789"/>
    <n v="34"/>
    <n v="613217"/>
    <s v="N"/>
    <s v="M"/>
  </r>
  <r>
    <x v="415"/>
    <s v="Q3"/>
    <x v="2"/>
    <x v="1"/>
    <x v="0"/>
    <x v="1"/>
    <n v="27540"/>
    <n v="9914"/>
    <n v="48"/>
    <n v="731294"/>
    <s v="Y"/>
    <s v="M"/>
  </r>
  <r>
    <x v="416"/>
    <s v="Q3"/>
    <x v="0"/>
    <x v="1"/>
    <x v="0"/>
    <x v="1"/>
    <n v="28890"/>
    <n v="9733"/>
    <n v="59"/>
    <n v="675216"/>
    <s v="N"/>
    <s v="M"/>
  </r>
  <r>
    <x v="417"/>
    <s v="Q3"/>
    <x v="1"/>
    <x v="1"/>
    <x v="0"/>
    <x v="1"/>
    <n v="29160"/>
    <n v="8164"/>
    <n v="56"/>
    <n v="532140"/>
    <s v="N"/>
    <s v="M"/>
  </r>
  <r>
    <x v="418"/>
    <s v="Q3"/>
    <x v="2"/>
    <x v="1"/>
    <x v="0"/>
    <x v="1"/>
    <n v="39960"/>
    <n v="13856"/>
    <n v="49"/>
    <n v="437992"/>
    <s v="N"/>
    <s v="F"/>
  </r>
  <r>
    <x v="419"/>
    <s v="Q3"/>
    <x v="2"/>
    <x v="1"/>
    <x v="0"/>
    <x v="1"/>
    <n v="37740"/>
    <n v="14237"/>
    <n v="28"/>
    <n v="840950"/>
    <s v="Y"/>
    <s v="M"/>
  </r>
  <r>
    <x v="420"/>
    <s v="Q3"/>
    <x v="1"/>
    <x v="1"/>
    <x v="0"/>
    <x v="1"/>
    <n v="42120"/>
    <n v="13178"/>
    <n v="39"/>
    <n v="331760"/>
    <s v="N"/>
    <s v="M"/>
  </r>
  <r>
    <x v="421"/>
    <s v="Q3"/>
    <x v="2"/>
    <x v="1"/>
    <x v="0"/>
    <x v="1"/>
    <n v="41600"/>
    <n v="13332"/>
    <n v="44"/>
    <n v="645192"/>
    <s v="N"/>
    <s v="M"/>
  </r>
  <r>
    <x v="422"/>
    <s v="Q3"/>
    <x v="1"/>
    <x v="1"/>
    <x v="0"/>
    <x v="1"/>
    <n v="42400"/>
    <n v="14824"/>
    <n v="45"/>
    <n v="640656"/>
    <s v="Y"/>
    <s v="M"/>
  </r>
  <r>
    <x v="423"/>
    <s v="Q3"/>
    <x v="2"/>
    <x v="1"/>
    <x v="0"/>
    <x v="1"/>
    <n v="47080"/>
    <n v="11880"/>
    <n v="40"/>
    <n v="472983"/>
    <s v="N"/>
    <s v="M"/>
  </r>
  <r>
    <x v="424"/>
    <s v="Q3"/>
    <x v="2"/>
    <x v="1"/>
    <x v="0"/>
    <x v="1"/>
    <n v="47380"/>
    <n v="13165"/>
    <n v="39"/>
    <n v="918060"/>
    <s v="Y"/>
    <s v="M"/>
  </r>
  <r>
    <x v="425"/>
    <s v="Q3"/>
    <x v="0"/>
    <x v="1"/>
    <x v="0"/>
    <x v="1"/>
    <n v="48300"/>
    <n v="15180"/>
    <n v="35"/>
    <n v="703522"/>
    <s v="N"/>
    <s v="M"/>
  </r>
  <r>
    <x v="426"/>
    <s v="Q3"/>
    <x v="2"/>
    <x v="1"/>
    <x v="0"/>
    <x v="1"/>
    <n v="52320"/>
    <n v="15120"/>
    <n v="35"/>
    <n v="897130"/>
    <s v="Y"/>
    <s v="M"/>
  </r>
  <r>
    <x v="427"/>
    <s v="Q3"/>
    <x v="2"/>
    <x v="1"/>
    <x v="0"/>
    <x v="1"/>
    <n v="51360"/>
    <n v="14246"/>
    <n v="32"/>
    <n v="735626"/>
    <s v="Y"/>
    <s v="M"/>
  </r>
  <r>
    <x v="428"/>
    <s v="Q3"/>
    <x v="0"/>
    <x v="1"/>
    <x v="0"/>
    <x v="1"/>
    <n v="53040"/>
    <n v="14170"/>
    <n v="35"/>
    <n v="680838"/>
    <s v="Y"/>
    <s v="M"/>
  </r>
  <r>
    <x v="429"/>
    <s v="Q3"/>
    <x v="0"/>
    <x v="1"/>
    <x v="0"/>
    <x v="1"/>
    <n v="55120"/>
    <n v="20797"/>
    <n v="48"/>
    <n v="878599"/>
    <s v="N"/>
    <s v="M"/>
  </r>
  <r>
    <x v="430"/>
    <s v="Q3"/>
    <x v="0"/>
    <x v="1"/>
    <x v="0"/>
    <x v="1"/>
    <n v="72420"/>
    <n v="22237"/>
    <n v="43"/>
    <n v="848308"/>
    <s v="N"/>
    <s v="M"/>
  </r>
  <r>
    <x v="431"/>
    <s v="Q3"/>
    <x v="0"/>
    <x v="1"/>
    <x v="0"/>
    <x v="1"/>
    <n v="76220"/>
    <n v="27195"/>
    <n v="32"/>
    <n v="588194"/>
    <s v="N"/>
    <s v="F"/>
  </r>
  <r>
    <x v="432"/>
    <s v="Q3"/>
    <x v="0"/>
    <x v="1"/>
    <x v="0"/>
    <x v="1"/>
    <n v="91670"/>
    <n v="30073"/>
    <n v="36"/>
    <n v="725532"/>
    <s v="N"/>
    <s v="F"/>
  </r>
  <r>
    <x v="433"/>
    <s v="Q3"/>
    <x v="1"/>
    <x v="1"/>
    <x v="0"/>
    <x v="1"/>
    <n v="91800"/>
    <n v="26487"/>
    <n v="21"/>
    <n v="921882"/>
    <s v="Y"/>
    <s v="M"/>
  </r>
  <r>
    <x v="434"/>
    <s v="Q3"/>
    <x v="0"/>
    <x v="1"/>
    <x v="0"/>
    <x v="1"/>
    <n v="98440"/>
    <n v="27876"/>
    <n v="59"/>
    <n v="657087"/>
    <s v="N"/>
    <s v="M"/>
  </r>
  <r>
    <x v="435"/>
    <s v="Q3"/>
    <x v="2"/>
    <x v="1"/>
    <x v="0"/>
    <x v="1"/>
    <n v="107060"/>
    <n v="30337"/>
    <n v="42"/>
    <n v="996930"/>
    <s v="Y"/>
    <s v="F"/>
  </r>
  <r>
    <x v="436"/>
    <s v="Q3"/>
    <x v="0"/>
    <x v="1"/>
    <x v="0"/>
    <x v="1"/>
    <n v="136400"/>
    <n v="40473"/>
    <n v="37"/>
    <n v="719509"/>
    <s v="Y"/>
    <s v="M"/>
  </r>
  <r>
    <x v="437"/>
    <s v="Q3"/>
    <x v="2"/>
    <x v="1"/>
    <x v="1"/>
    <x v="1"/>
    <n v="6180"/>
    <n v="3150"/>
    <n v="28"/>
    <n v="1226232"/>
    <s v="Y"/>
    <s v="M"/>
  </r>
  <r>
    <x v="438"/>
    <s v="Q3"/>
    <x v="1"/>
    <x v="1"/>
    <x v="1"/>
    <x v="1"/>
    <n v="12960"/>
    <n v="5443"/>
    <n v="32"/>
    <n v="1050954"/>
    <s v="Y"/>
    <s v="M"/>
  </r>
  <r>
    <x v="439"/>
    <s v="Q3"/>
    <x v="0"/>
    <x v="1"/>
    <x v="1"/>
    <x v="1"/>
    <n v="12840"/>
    <n v="4108"/>
    <n v="52"/>
    <n v="833580"/>
    <s v="Y"/>
    <s v="M"/>
  </r>
  <r>
    <x v="440"/>
    <s v="Q3"/>
    <x v="2"/>
    <x v="1"/>
    <x v="1"/>
    <x v="1"/>
    <n v="15900"/>
    <n v="6376"/>
    <n v="60"/>
    <n v="506022"/>
    <s v="Y"/>
    <s v="F"/>
  </r>
  <r>
    <x v="441"/>
    <s v="Q3"/>
    <x v="2"/>
    <x v="1"/>
    <x v="1"/>
    <x v="1"/>
    <n v="15750"/>
    <n v="5827"/>
    <n v="38"/>
    <n v="393660"/>
    <s v="Y"/>
    <s v="M"/>
  </r>
  <r>
    <x v="442"/>
    <s v="Q3"/>
    <x v="1"/>
    <x v="1"/>
    <x v="1"/>
    <x v="1"/>
    <n v="17170"/>
    <n v="7293"/>
    <n v="48"/>
    <n v="587858"/>
    <s v="N"/>
    <s v="F"/>
  </r>
  <r>
    <x v="443"/>
    <s v="Q3"/>
    <x v="0"/>
    <x v="1"/>
    <x v="1"/>
    <x v="1"/>
    <n v="17170"/>
    <n v="7956"/>
    <n v="26"/>
    <n v="476518"/>
    <s v="Y"/>
    <s v="M"/>
  </r>
  <r>
    <x v="444"/>
    <s v="Q3"/>
    <x v="0"/>
    <x v="1"/>
    <x v="1"/>
    <x v="1"/>
    <n v="22890"/>
    <n v="9424"/>
    <n v="53"/>
    <n v="698292"/>
    <s v="Y"/>
    <s v="F"/>
  </r>
  <r>
    <x v="445"/>
    <s v="Q3"/>
    <x v="1"/>
    <x v="1"/>
    <x v="1"/>
    <x v="1"/>
    <n v="26000"/>
    <n v="8080"/>
    <n v="42"/>
    <n v="210430"/>
    <s v="Y"/>
    <s v="F"/>
  </r>
  <r>
    <x v="446"/>
    <s v="Q3"/>
    <x v="2"/>
    <x v="1"/>
    <x v="1"/>
    <x v="1"/>
    <n v="27300"/>
    <n v="12519"/>
    <n v="42"/>
    <n v="290048"/>
    <s v="N"/>
    <s v="F"/>
  </r>
  <r>
    <x v="447"/>
    <s v="Q3"/>
    <x v="2"/>
    <x v="1"/>
    <x v="1"/>
    <x v="1"/>
    <n v="28620"/>
    <n v="12792"/>
    <n v="37"/>
    <n v="937684"/>
    <s v="Y"/>
    <s v="F"/>
  </r>
  <r>
    <x v="448"/>
    <s v="Q3"/>
    <x v="0"/>
    <x v="1"/>
    <x v="1"/>
    <x v="1"/>
    <n v="30600"/>
    <n v="14664"/>
    <n v="30"/>
    <n v="217845"/>
    <s v="Y"/>
    <s v="M"/>
  </r>
  <r>
    <x v="449"/>
    <s v="Q3"/>
    <x v="0"/>
    <x v="1"/>
    <x v="1"/>
    <x v="1"/>
    <n v="33990"/>
    <n v="11781"/>
    <n v="44"/>
    <n v="839052"/>
    <s v="N"/>
    <s v="F"/>
  </r>
  <r>
    <x v="450"/>
    <s v="Q3"/>
    <x v="2"/>
    <x v="1"/>
    <x v="1"/>
    <x v="1"/>
    <n v="36300"/>
    <n v="11299"/>
    <n v="37"/>
    <n v="892815"/>
    <s v="N"/>
    <s v="M"/>
  </r>
  <r>
    <x v="451"/>
    <s v="Q3"/>
    <x v="0"/>
    <x v="1"/>
    <x v="1"/>
    <x v="1"/>
    <n v="37060"/>
    <n v="14188"/>
    <n v="47"/>
    <n v="640500"/>
    <s v="N"/>
    <s v="M"/>
  </r>
  <r>
    <x v="452"/>
    <s v="Q3"/>
    <x v="2"/>
    <x v="1"/>
    <x v="1"/>
    <x v="1"/>
    <n v="36400"/>
    <n v="18900"/>
    <n v="45"/>
    <n v="762090"/>
    <s v="N"/>
    <s v="M"/>
  </r>
  <r>
    <x v="453"/>
    <s v="Q3"/>
    <x v="1"/>
    <x v="1"/>
    <x v="1"/>
    <x v="1"/>
    <n v="39600"/>
    <n v="11865"/>
    <n v="33"/>
    <n v="581152"/>
    <s v="N"/>
    <s v="F"/>
  </r>
  <r>
    <x v="454"/>
    <s v="Q3"/>
    <x v="2"/>
    <x v="1"/>
    <x v="1"/>
    <x v="1"/>
    <n v="39140"/>
    <n v="18574"/>
    <n v="59"/>
    <n v="1695855"/>
    <s v="N"/>
    <s v="M"/>
  </r>
  <r>
    <x v="455"/>
    <s v="Q3"/>
    <x v="2"/>
    <x v="1"/>
    <x v="1"/>
    <x v="1"/>
    <n v="40660"/>
    <n v="17829"/>
    <n v="27"/>
    <n v="1904148"/>
    <s v="N"/>
    <s v="F"/>
  </r>
  <r>
    <x v="456"/>
    <s v="Q3"/>
    <x v="1"/>
    <x v="1"/>
    <x v="1"/>
    <x v="1"/>
    <n v="39140"/>
    <n v="13292"/>
    <n v="38"/>
    <n v="1579095"/>
    <s v="Y"/>
    <s v="F"/>
  </r>
  <r>
    <x v="457"/>
    <s v="Q3"/>
    <x v="0"/>
    <x v="1"/>
    <x v="1"/>
    <x v="1"/>
    <n v="50400"/>
    <n v="24652"/>
    <n v="55"/>
    <n v="829056"/>
    <s v="N"/>
    <s v="M"/>
  </r>
  <r>
    <x v="458"/>
    <s v="Q3"/>
    <x v="1"/>
    <x v="1"/>
    <x v="1"/>
    <x v="1"/>
    <n v="57240"/>
    <n v="19461"/>
    <n v="40"/>
    <n v="855088"/>
    <s v="Y"/>
    <s v="M"/>
  </r>
  <r>
    <x v="459"/>
    <s v="Q3"/>
    <x v="0"/>
    <x v="1"/>
    <x v="1"/>
    <x v="1"/>
    <n v="62640"/>
    <n v="19714"/>
    <n v="53"/>
    <n v="1719036"/>
    <s v="N"/>
    <s v="M"/>
  </r>
  <r>
    <x v="460"/>
    <s v="Q3"/>
    <x v="0"/>
    <x v="1"/>
    <x v="1"/>
    <x v="1"/>
    <n v="85050"/>
    <n v="42768"/>
    <n v="32"/>
    <n v="1694424"/>
    <s v="Y"/>
    <s v="M"/>
  </r>
  <r>
    <x v="461"/>
    <s v="Q3"/>
    <x v="2"/>
    <x v="1"/>
    <x v="1"/>
    <x v="1"/>
    <n v="87870"/>
    <n v="42525"/>
    <n v="28"/>
    <n v="1154055"/>
    <s v="Y"/>
    <s v="F"/>
  </r>
  <r>
    <x v="462"/>
    <s v="Q3"/>
    <x v="2"/>
    <x v="1"/>
    <x v="1"/>
    <x v="1"/>
    <n v="98800"/>
    <n v="34171"/>
    <n v="37"/>
    <n v="823302"/>
    <s v="N"/>
    <s v="M"/>
  </r>
  <r>
    <x v="463"/>
    <s v="Q3"/>
    <x v="2"/>
    <x v="1"/>
    <x v="1"/>
    <x v="1"/>
    <n v="108900"/>
    <n v="32630"/>
    <n v="34"/>
    <n v="1735326"/>
    <s v="N"/>
    <s v="M"/>
  </r>
  <r>
    <x v="464"/>
    <s v="Q3"/>
    <x v="2"/>
    <x v="1"/>
    <x v="1"/>
    <x v="1"/>
    <n v="119700"/>
    <n v="54674"/>
    <n v="41"/>
    <n v="1180277"/>
    <s v="Y"/>
    <s v="M"/>
  </r>
  <r>
    <x v="453"/>
    <s v="Q3"/>
    <x v="2"/>
    <x v="1"/>
    <x v="1"/>
    <x v="1"/>
    <n v="124120"/>
    <n v="57628"/>
    <n v="39"/>
    <n v="919404"/>
    <s v="N"/>
    <s v="F"/>
  </r>
  <r>
    <x v="465"/>
    <s v="Q3"/>
    <x v="0"/>
    <x v="1"/>
    <x v="2"/>
    <x v="1"/>
    <n v="8800"/>
    <n v="3328"/>
    <n v="40"/>
    <n v="429284"/>
    <s v="Y"/>
    <s v="M"/>
  </r>
  <r>
    <x v="466"/>
    <s v="Q3"/>
    <x v="0"/>
    <x v="1"/>
    <x v="2"/>
    <x v="1"/>
    <n v="14420"/>
    <n v="6200"/>
    <n v="39"/>
    <n v="454634"/>
    <s v="Y"/>
    <s v="M"/>
  </r>
  <r>
    <x v="467"/>
    <s v="Q3"/>
    <x v="2"/>
    <x v="1"/>
    <x v="2"/>
    <x v="1"/>
    <n v="17440"/>
    <n v="6614"/>
    <n v="47"/>
    <n v="464808"/>
    <s v="N"/>
    <s v="F"/>
  </r>
  <r>
    <x v="468"/>
    <s v="Q3"/>
    <x v="1"/>
    <x v="1"/>
    <x v="2"/>
    <x v="1"/>
    <n v="16480"/>
    <n v="7180"/>
    <n v="45"/>
    <n v="369834"/>
    <s v="N"/>
    <s v="M"/>
  </r>
  <r>
    <x v="469"/>
    <s v="Q3"/>
    <x v="0"/>
    <x v="1"/>
    <x v="2"/>
    <x v="1"/>
    <n v="18020"/>
    <n v="8731"/>
    <n v="36"/>
    <n v="341145"/>
    <s v="N"/>
    <s v="F"/>
  </r>
  <r>
    <x v="470"/>
    <s v="Q3"/>
    <x v="2"/>
    <x v="1"/>
    <x v="2"/>
    <x v="1"/>
    <n v="17850"/>
    <n v="7109"/>
    <n v="58"/>
    <n v="412880"/>
    <s v="Y"/>
    <s v="M"/>
  </r>
  <r>
    <x v="471"/>
    <s v="Q3"/>
    <x v="2"/>
    <x v="1"/>
    <x v="2"/>
    <x v="1"/>
    <n v="19800"/>
    <n v="8343"/>
    <n v="34"/>
    <n v="404940"/>
    <s v="N"/>
    <s v="F"/>
  </r>
  <r>
    <x v="472"/>
    <s v="Q3"/>
    <x v="0"/>
    <x v="1"/>
    <x v="2"/>
    <x v="1"/>
    <n v="23230"/>
    <n v="10582"/>
    <n v="39"/>
    <n v="278521"/>
    <s v="Y"/>
    <s v="F"/>
  </r>
  <r>
    <x v="473"/>
    <s v="Q3"/>
    <x v="0"/>
    <x v="1"/>
    <x v="2"/>
    <x v="1"/>
    <n v="27000"/>
    <n v="9900"/>
    <n v="32"/>
    <n v="275808"/>
    <s v="N"/>
    <s v="M"/>
  </r>
  <r>
    <x v="474"/>
    <s v="Q3"/>
    <x v="0"/>
    <x v="1"/>
    <x v="2"/>
    <x v="1"/>
    <n v="28600"/>
    <n v="10670"/>
    <n v="42"/>
    <n v="369183"/>
    <s v="Y"/>
    <s v="M"/>
  </r>
  <r>
    <x v="475"/>
    <s v="Q3"/>
    <x v="2"/>
    <x v="1"/>
    <x v="2"/>
    <x v="1"/>
    <n v="26520"/>
    <n v="11897"/>
    <n v="50"/>
    <n v="202068"/>
    <s v="N"/>
    <s v="M"/>
  </r>
  <r>
    <x v="476"/>
    <s v="Q3"/>
    <x v="1"/>
    <x v="1"/>
    <x v="2"/>
    <x v="1"/>
    <n v="27540"/>
    <n v="10889"/>
    <n v="65"/>
    <n v="301245"/>
    <s v="Y"/>
    <s v="F"/>
  </r>
  <r>
    <x v="477"/>
    <s v="Q3"/>
    <x v="0"/>
    <x v="1"/>
    <x v="2"/>
    <x v="1"/>
    <n v="37060"/>
    <n v="14453"/>
    <n v="41"/>
    <n v="455112"/>
    <s v="N"/>
    <s v="M"/>
  </r>
  <r>
    <x v="478"/>
    <s v="Q3"/>
    <x v="2"/>
    <x v="1"/>
    <x v="2"/>
    <x v="1"/>
    <n v="37450"/>
    <n v="14420"/>
    <n v="36"/>
    <n v="305395"/>
    <s v="N"/>
    <s v="M"/>
  </r>
  <r>
    <x v="479"/>
    <s v="Q3"/>
    <x v="0"/>
    <x v="1"/>
    <x v="2"/>
    <x v="1"/>
    <n v="37100"/>
    <n v="12852"/>
    <n v="49"/>
    <n v="283618"/>
    <s v="N"/>
    <s v="M"/>
  </r>
  <r>
    <x v="480"/>
    <s v="Q3"/>
    <x v="2"/>
    <x v="1"/>
    <x v="2"/>
    <x v="1"/>
    <n v="37800"/>
    <n v="15067"/>
    <n v="61"/>
    <n v="330068"/>
    <s v="N"/>
    <s v="F"/>
  </r>
  <r>
    <x v="481"/>
    <s v="Q3"/>
    <x v="2"/>
    <x v="1"/>
    <x v="2"/>
    <x v="1"/>
    <n v="39600"/>
    <n v="15552"/>
    <n v="36"/>
    <n v="296738"/>
    <s v="Y"/>
    <s v="M"/>
  </r>
  <r>
    <x v="482"/>
    <s v="Q3"/>
    <x v="0"/>
    <x v="1"/>
    <x v="2"/>
    <x v="1"/>
    <n v="37740"/>
    <n v="15776"/>
    <n v="41"/>
    <n v="266069"/>
    <s v="Y"/>
    <s v="M"/>
  </r>
  <r>
    <x v="483"/>
    <s v="Q3"/>
    <x v="1"/>
    <x v="1"/>
    <x v="2"/>
    <x v="1"/>
    <n v="38760"/>
    <n v="16119"/>
    <n v="37"/>
    <n v="466070"/>
    <s v="N"/>
    <s v="M"/>
  </r>
  <r>
    <x v="484"/>
    <s v="Q3"/>
    <x v="0"/>
    <x v="1"/>
    <x v="2"/>
    <x v="1"/>
    <n v="51230"/>
    <n v="21624"/>
    <n v="31"/>
    <n v="523160"/>
    <s v="Y"/>
    <s v="F"/>
  </r>
  <r>
    <x v="485"/>
    <s v="Q3"/>
    <x v="1"/>
    <x v="1"/>
    <x v="2"/>
    <x v="1"/>
    <n v="49350"/>
    <n v="20134"/>
    <n v="43"/>
    <n v="272950"/>
    <s v="N"/>
    <s v="M"/>
  </r>
  <r>
    <x v="486"/>
    <s v="Q3"/>
    <x v="2"/>
    <x v="1"/>
    <x v="2"/>
    <x v="1"/>
    <n v="51360"/>
    <n v="18292"/>
    <n v="46"/>
    <n v="581280"/>
    <s v="N"/>
    <s v="M"/>
  </r>
  <r>
    <x v="487"/>
    <s v="Q3"/>
    <x v="1"/>
    <x v="1"/>
    <x v="2"/>
    <x v="1"/>
    <n v="50500"/>
    <n v="23005"/>
    <n v="41"/>
    <n v="357102"/>
    <s v="N"/>
    <s v="M"/>
  </r>
  <r>
    <x v="488"/>
    <s v="Q3"/>
    <x v="0"/>
    <x v="1"/>
    <x v="2"/>
    <x v="1"/>
    <n v="51000"/>
    <n v="18720"/>
    <n v="41"/>
    <n v="316680"/>
    <s v="N"/>
    <s v="F"/>
  </r>
  <r>
    <x v="489"/>
    <s v="Q3"/>
    <x v="0"/>
    <x v="1"/>
    <x v="2"/>
    <x v="1"/>
    <n v="55120"/>
    <n v="20020"/>
    <n v="36"/>
    <n v="354358"/>
    <s v="N"/>
    <s v="M"/>
  </r>
  <r>
    <x v="490"/>
    <s v="Q3"/>
    <x v="0"/>
    <x v="1"/>
    <x v="2"/>
    <x v="1"/>
    <n v="56180"/>
    <n v="25758"/>
    <n v="29"/>
    <n v="207124"/>
    <s v="N"/>
    <s v="M"/>
  </r>
  <r>
    <x v="491"/>
    <s v="Q3"/>
    <x v="1"/>
    <x v="1"/>
    <x v="2"/>
    <x v="1"/>
    <n v="56180"/>
    <n v="20945"/>
    <n v="30"/>
    <n v="410655"/>
    <s v="Y"/>
    <s v="M"/>
  </r>
  <r>
    <x v="492"/>
    <s v="Q3"/>
    <x v="0"/>
    <x v="1"/>
    <x v="2"/>
    <x v="1"/>
    <n v="57750"/>
    <n v="20196"/>
    <n v="42"/>
    <n v="359964"/>
    <s v="Y"/>
    <s v="F"/>
  </r>
  <r>
    <x v="493"/>
    <s v="Q3"/>
    <x v="1"/>
    <x v="1"/>
    <x v="2"/>
    <x v="1"/>
    <n v="60500"/>
    <n v="24354"/>
    <n v="52"/>
    <n v="412271"/>
    <s v="N"/>
    <s v="M"/>
  </r>
  <r>
    <x v="494"/>
    <s v="Q3"/>
    <x v="2"/>
    <x v="1"/>
    <x v="2"/>
    <x v="1"/>
    <n v="59400"/>
    <n v="25179"/>
    <n v="65"/>
    <n v="455071"/>
    <s v="N"/>
    <s v="M"/>
  </r>
  <r>
    <x v="495"/>
    <s v="Q3"/>
    <x v="1"/>
    <x v="1"/>
    <x v="2"/>
    <x v="1"/>
    <n v="61600"/>
    <n v="24024"/>
    <n v="52"/>
    <n v="378138"/>
    <s v="N"/>
    <s v="M"/>
  </r>
  <r>
    <x v="496"/>
    <s v="Q3"/>
    <x v="0"/>
    <x v="1"/>
    <x v="2"/>
    <x v="1"/>
    <n v="61560"/>
    <n v="21751"/>
    <n v="39"/>
    <n v="418710"/>
    <s v="N"/>
    <s v="M"/>
  </r>
  <r>
    <x v="497"/>
    <s v="Q3"/>
    <x v="1"/>
    <x v="1"/>
    <x v="2"/>
    <x v="1"/>
    <n v="59590"/>
    <n v="22514"/>
    <n v="36"/>
    <n v="344304"/>
    <s v="N"/>
    <s v="F"/>
  </r>
  <r>
    <x v="498"/>
    <s v="Q3"/>
    <x v="0"/>
    <x v="1"/>
    <x v="2"/>
    <x v="1"/>
    <n v="60770"/>
    <n v="23765"/>
    <n v="61"/>
    <n v="420034"/>
    <s v="N"/>
    <s v="M"/>
  </r>
  <r>
    <x v="499"/>
    <s v="Q3"/>
    <x v="0"/>
    <x v="1"/>
    <x v="2"/>
    <x v="1"/>
    <n v="61800"/>
    <n v="23088"/>
    <n v="53"/>
    <n v="365150"/>
    <s v="N"/>
    <s v="M"/>
  </r>
  <r>
    <x v="500"/>
    <s v="Q3"/>
    <x v="1"/>
    <x v="1"/>
    <x v="2"/>
    <x v="1"/>
    <n v="67600"/>
    <n v="24290"/>
    <n v="55"/>
    <n v="394230"/>
    <s v="N"/>
    <s v="M"/>
  </r>
  <r>
    <x v="501"/>
    <s v="Q3"/>
    <x v="2"/>
    <x v="1"/>
    <x v="2"/>
    <x v="1"/>
    <n v="83640"/>
    <n v="35637"/>
    <n v="31"/>
    <n v="424935"/>
    <s v="N"/>
    <s v="M"/>
  </r>
  <r>
    <x v="502"/>
    <s v="Q3"/>
    <x v="1"/>
    <x v="1"/>
    <x v="2"/>
    <x v="1"/>
    <n v="89380"/>
    <n v="38745"/>
    <n v="49"/>
    <n v="411112"/>
    <s v="N"/>
    <s v="M"/>
  </r>
  <r>
    <x v="503"/>
    <s v="Q3"/>
    <x v="0"/>
    <x v="1"/>
    <x v="2"/>
    <x v="1"/>
    <n v="104860"/>
    <n v="47187"/>
    <n v="31"/>
    <n v="517386"/>
    <s v="Y"/>
    <s v="M"/>
  </r>
  <r>
    <x v="504"/>
    <s v="Q3"/>
    <x v="0"/>
    <x v="1"/>
    <x v="2"/>
    <x v="1"/>
    <n v="103950"/>
    <n v="41312"/>
    <n v="45"/>
    <n v="466305"/>
    <s v="N"/>
    <s v="M"/>
  </r>
  <r>
    <x v="505"/>
    <s v="Q3"/>
    <x v="2"/>
    <x v="1"/>
    <x v="2"/>
    <x v="1"/>
    <n v="103000"/>
    <n v="38160"/>
    <n v="55"/>
    <n v="1155000"/>
    <s v="N"/>
    <s v="M"/>
  </r>
  <r>
    <x v="506"/>
    <s v="Q3"/>
    <x v="0"/>
    <x v="1"/>
    <x v="2"/>
    <x v="1"/>
    <n v="109080"/>
    <n v="43632"/>
    <n v="48"/>
    <n v="735280"/>
    <s v="N"/>
    <s v="F"/>
  </r>
  <r>
    <x v="507"/>
    <s v="Q3"/>
    <x v="2"/>
    <x v="1"/>
    <x v="2"/>
    <x v="1"/>
    <n v="113360"/>
    <n v="46904"/>
    <n v="28"/>
    <n v="749840"/>
    <s v="N"/>
    <s v="M"/>
  </r>
  <r>
    <x v="508"/>
    <s v="Q3"/>
    <x v="2"/>
    <x v="1"/>
    <x v="2"/>
    <x v="1"/>
    <n v="112350"/>
    <n v="37485"/>
    <n v="26"/>
    <n v="1247400"/>
    <s v="Y"/>
    <s v="M"/>
  </r>
  <r>
    <x v="509"/>
    <s v="Q3"/>
    <x v="2"/>
    <x v="1"/>
    <x v="2"/>
    <x v="1"/>
    <n v="109180"/>
    <n v="38584"/>
    <n v="37"/>
    <n v="1297440"/>
    <s v="N"/>
    <s v="M"/>
  </r>
  <r>
    <x v="510"/>
    <s v="Q3"/>
    <x v="2"/>
    <x v="1"/>
    <x v="2"/>
    <x v="1"/>
    <n v="122080"/>
    <n v="42985"/>
    <n v="41"/>
    <n v="1048320"/>
    <s v="Y"/>
    <s v="F"/>
  </r>
  <r>
    <x v="511"/>
    <s v="Q3"/>
    <x v="1"/>
    <x v="1"/>
    <x v="2"/>
    <x v="1"/>
    <n v="115260"/>
    <n v="51019"/>
    <n v="31"/>
    <n v="994400"/>
    <s v="Y"/>
    <s v="M"/>
  </r>
  <r>
    <x v="512"/>
    <s v="Q3"/>
    <x v="2"/>
    <x v="1"/>
    <x v="2"/>
    <x v="1"/>
    <n v="132680"/>
    <n v="54907"/>
    <n v="31"/>
    <n v="1621920"/>
    <s v="N"/>
    <s v="M"/>
  </r>
  <r>
    <x v="513"/>
    <s v="Q3"/>
    <x v="0"/>
    <x v="2"/>
    <x v="0"/>
    <x v="2"/>
    <n v="237354"/>
    <n v="54777"/>
    <n v="53"/>
    <n v="3420690"/>
    <s v="N"/>
    <s v="M"/>
  </r>
  <r>
    <x v="514"/>
    <s v="Q3"/>
    <x v="0"/>
    <x v="2"/>
    <x v="0"/>
    <x v="2"/>
    <n v="284680"/>
    <n v="83437"/>
    <n v="52"/>
    <n v="2639760"/>
    <s v="N"/>
    <s v="M"/>
  </r>
  <r>
    <x v="515"/>
    <s v="Q3"/>
    <x v="2"/>
    <x v="2"/>
    <x v="1"/>
    <x v="2"/>
    <n v="403122"/>
    <n v="391820"/>
    <n v="56"/>
    <n v="5432735"/>
    <s v="Y"/>
    <s v="F"/>
  </r>
  <r>
    <x v="516"/>
    <s v="Q3"/>
    <x v="2"/>
    <x v="2"/>
    <x v="2"/>
    <x v="2"/>
    <n v="263410"/>
    <n v="109016"/>
    <n v="53"/>
    <n v="3006850"/>
    <s v="N"/>
    <s v="F"/>
  </r>
  <r>
    <x v="517"/>
    <s v="Q3"/>
    <x v="2"/>
    <x v="2"/>
    <x v="2"/>
    <x v="2"/>
    <n v="282515"/>
    <n v="115831"/>
    <n v="49"/>
    <n v="3927240"/>
    <s v="N"/>
    <s v="F"/>
  </r>
  <r>
    <x v="518"/>
    <s v="Q3"/>
    <x v="0"/>
    <x v="2"/>
    <x v="2"/>
    <x v="2"/>
    <n v="2037793"/>
    <n v="799289"/>
    <n v="24"/>
    <n v="19052377"/>
    <s v="N"/>
    <s v="M"/>
  </r>
  <r>
    <x v="519"/>
    <s v="Q3"/>
    <x v="1"/>
    <x v="2"/>
    <x v="1"/>
    <x v="3"/>
    <n v="30738"/>
    <n v="10862"/>
    <n v="41"/>
    <n v="347672"/>
    <s v="N"/>
    <s v="M"/>
  </r>
  <r>
    <x v="520"/>
    <s v="Q3"/>
    <x v="0"/>
    <x v="2"/>
    <x v="1"/>
    <x v="3"/>
    <n v="22984"/>
    <n v="8044"/>
    <n v="43"/>
    <n v="377895"/>
    <s v="N"/>
    <s v="M"/>
  </r>
  <r>
    <x v="521"/>
    <s v="Q3"/>
    <x v="2"/>
    <x v="2"/>
    <x v="1"/>
    <x v="3"/>
    <n v="28710"/>
    <n v="9583"/>
    <n v="30"/>
    <n v="416466"/>
    <s v="N"/>
    <s v="F"/>
  </r>
  <r>
    <x v="522"/>
    <s v="Q3"/>
    <x v="2"/>
    <x v="2"/>
    <x v="1"/>
    <x v="3"/>
    <n v="32292"/>
    <n v="18729"/>
    <n v="42"/>
    <n v="448698"/>
    <s v="N"/>
    <s v="F"/>
  </r>
  <r>
    <x v="523"/>
    <s v="Q3"/>
    <x v="1"/>
    <x v="2"/>
    <x v="2"/>
    <x v="3"/>
    <n v="15290"/>
    <n v="3930"/>
    <n v="29"/>
    <n v="615860"/>
    <s v="N"/>
    <s v="M"/>
  </r>
  <r>
    <x v="524"/>
    <s v="Q3"/>
    <x v="0"/>
    <x v="2"/>
    <x v="1"/>
    <x v="3"/>
    <n v="25806"/>
    <n v="7438"/>
    <n v="44"/>
    <n v="695090"/>
    <s v="N"/>
    <s v="M"/>
  </r>
  <r>
    <x v="525"/>
    <s v="Q3"/>
    <x v="0"/>
    <x v="2"/>
    <x v="2"/>
    <x v="3"/>
    <n v="34768"/>
    <n v="21201"/>
    <n v="50"/>
    <n v="680096"/>
    <s v="N"/>
    <s v="M"/>
  </r>
  <r>
    <x v="526"/>
    <s v="Q3"/>
    <x v="0"/>
    <x v="2"/>
    <x v="1"/>
    <x v="3"/>
    <n v="51040"/>
    <n v="22717"/>
    <n v="38"/>
    <n v="675360"/>
    <s v="N"/>
    <s v="F"/>
  </r>
  <r>
    <x v="527"/>
    <s v="Q3"/>
    <x v="2"/>
    <x v="2"/>
    <x v="1"/>
    <x v="3"/>
    <n v="31058"/>
    <n v="13480"/>
    <n v="55"/>
    <n v="709280"/>
    <s v="N"/>
    <s v="F"/>
  </r>
  <r>
    <x v="528"/>
    <s v="Q3"/>
    <x v="1"/>
    <x v="2"/>
    <x v="1"/>
    <x v="3"/>
    <n v="29425"/>
    <n v="13068"/>
    <n v="52"/>
    <n v="697426"/>
    <s v="N"/>
    <s v="F"/>
  </r>
  <r>
    <x v="529"/>
    <s v="Q3"/>
    <x v="2"/>
    <x v="2"/>
    <x v="1"/>
    <x v="3"/>
    <n v="19470"/>
    <n v="11336"/>
    <n v="50"/>
    <n v="735840"/>
    <s v="N"/>
    <s v="M"/>
  </r>
  <r>
    <x v="530"/>
    <s v="Q3"/>
    <x v="1"/>
    <x v="2"/>
    <x v="0"/>
    <x v="3"/>
    <n v="40582"/>
    <n v="11804"/>
    <n v="55"/>
    <n v="741000"/>
    <s v="N"/>
    <s v="F"/>
  </r>
  <r>
    <x v="531"/>
    <s v="Q3"/>
    <x v="0"/>
    <x v="2"/>
    <x v="1"/>
    <x v="3"/>
    <n v="21384"/>
    <n v="8482"/>
    <n v="29"/>
    <n v="778248"/>
    <s v="N"/>
    <s v="M"/>
  </r>
  <r>
    <x v="532"/>
    <s v="Q3"/>
    <x v="1"/>
    <x v="2"/>
    <x v="1"/>
    <x v="3"/>
    <n v="18900"/>
    <n v="6489"/>
    <n v="46"/>
    <n v="750464"/>
    <s v="Y"/>
    <s v="M"/>
  </r>
  <r>
    <x v="533"/>
    <s v="Q3"/>
    <x v="0"/>
    <x v="2"/>
    <x v="1"/>
    <x v="3"/>
    <n v="21525"/>
    <n v="5586"/>
    <n v="38"/>
    <n v="785059"/>
    <s v="N"/>
    <s v="M"/>
  </r>
  <r>
    <x v="534"/>
    <s v="Q3"/>
    <x v="2"/>
    <x v="2"/>
    <x v="0"/>
    <x v="3"/>
    <n v="30906"/>
    <n v="19779"/>
    <n v="31"/>
    <n v="825077"/>
    <s v="Y"/>
    <s v="M"/>
  </r>
  <r>
    <x v="535"/>
    <s v="Q3"/>
    <x v="1"/>
    <x v="2"/>
    <x v="0"/>
    <x v="3"/>
    <n v="26462"/>
    <n v="16191"/>
    <n v="35"/>
    <n v="791418"/>
    <s v="N"/>
    <s v="M"/>
  </r>
  <r>
    <x v="536"/>
    <s v="Q3"/>
    <x v="2"/>
    <x v="2"/>
    <x v="1"/>
    <x v="3"/>
    <n v="25500"/>
    <n v="15400"/>
    <n v="45"/>
    <n v="856980"/>
    <s v="N"/>
    <s v="F"/>
  </r>
  <r>
    <x v="537"/>
    <s v="Q3"/>
    <x v="2"/>
    <x v="2"/>
    <x v="1"/>
    <x v="3"/>
    <n v="30140"/>
    <n v="7825"/>
    <n v="34"/>
    <n v="885080"/>
    <s v="Y"/>
    <s v="F"/>
  </r>
  <r>
    <x v="538"/>
    <s v="Q3"/>
    <x v="0"/>
    <x v="2"/>
    <x v="2"/>
    <x v="3"/>
    <n v="29040"/>
    <n v="10771"/>
    <n v="27"/>
    <n v="883298"/>
    <s v="Y"/>
    <s v="M"/>
  </r>
  <r>
    <x v="539"/>
    <s v="Q3"/>
    <x v="0"/>
    <x v="2"/>
    <x v="2"/>
    <x v="3"/>
    <n v="39289"/>
    <n v="14151"/>
    <n v="36"/>
    <n v="879585"/>
    <s v="Y"/>
    <s v="F"/>
  </r>
  <r>
    <x v="540"/>
    <s v="Q3"/>
    <x v="1"/>
    <x v="2"/>
    <x v="2"/>
    <x v="3"/>
    <n v="36252"/>
    <n v="11850"/>
    <n v="44"/>
    <n v="897409"/>
    <s v="Y"/>
    <s v="M"/>
  </r>
  <r>
    <x v="541"/>
    <s v="Q3"/>
    <x v="1"/>
    <x v="2"/>
    <x v="2"/>
    <x v="3"/>
    <n v="27178"/>
    <n v="8859"/>
    <n v="40"/>
    <n v="929390"/>
    <s v="N"/>
    <s v="F"/>
  </r>
  <r>
    <x v="542"/>
    <s v="Q3"/>
    <x v="2"/>
    <x v="2"/>
    <x v="1"/>
    <x v="3"/>
    <n v="33330"/>
    <n v="17749"/>
    <n v="32"/>
    <n v="871483"/>
    <s v="N"/>
    <s v="F"/>
  </r>
  <r>
    <x v="543"/>
    <s v="Q3"/>
    <x v="2"/>
    <x v="2"/>
    <x v="1"/>
    <x v="3"/>
    <n v="33440"/>
    <n v="17729"/>
    <n v="41"/>
    <n v="899911"/>
    <s v="Y"/>
    <s v="M"/>
  </r>
  <r>
    <x v="544"/>
    <s v="Q3"/>
    <x v="0"/>
    <x v="2"/>
    <x v="1"/>
    <x v="3"/>
    <n v="24045"/>
    <n v="14481"/>
    <n v="48"/>
    <n v="952333"/>
    <s v="N"/>
    <s v="M"/>
  </r>
  <r>
    <x v="545"/>
    <s v="Q3"/>
    <x v="2"/>
    <x v="2"/>
    <x v="0"/>
    <x v="3"/>
    <n v="15914"/>
    <n v="6015"/>
    <n v="49"/>
    <n v="957129"/>
    <s v="N"/>
    <s v="F"/>
  </r>
  <r>
    <x v="546"/>
    <s v="Q3"/>
    <x v="1"/>
    <x v="2"/>
    <x v="1"/>
    <x v="3"/>
    <n v="32224"/>
    <n v="16434"/>
    <n v="22"/>
    <n v="891123"/>
    <s v="Y"/>
    <s v="M"/>
  </r>
  <r>
    <x v="547"/>
    <s v="Q3"/>
    <x v="0"/>
    <x v="2"/>
    <x v="0"/>
    <x v="3"/>
    <n v="24910"/>
    <n v="12436"/>
    <n v="44"/>
    <n v="976204"/>
    <s v="N"/>
    <s v="M"/>
  </r>
  <r>
    <x v="548"/>
    <s v="Q3"/>
    <x v="1"/>
    <x v="2"/>
    <x v="0"/>
    <x v="3"/>
    <n v="27904"/>
    <n v="15196"/>
    <n v="41"/>
    <n v="951252"/>
    <s v="Y"/>
    <s v="M"/>
  </r>
  <r>
    <x v="549"/>
    <s v="Q3"/>
    <x v="1"/>
    <x v="2"/>
    <x v="1"/>
    <x v="3"/>
    <n v="27295"/>
    <n v="14185"/>
    <n v="34"/>
    <n v="1031076"/>
    <s v="Y"/>
    <s v="M"/>
  </r>
  <r>
    <x v="550"/>
    <s v="Q3"/>
    <x v="1"/>
    <x v="2"/>
    <x v="0"/>
    <x v="3"/>
    <n v="28569"/>
    <n v="14570"/>
    <n v="52"/>
    <n v="1010100"/>
    <s v="Y"/>
    <s v="M"/>
  </r>
  <r>
    <x v="551"/>
    <s v="Q3"/>
    <x v="0"/>
    <x v="2"/>
    <x v="2"/>
    <x v="3"/>
    <n v="20056"/>
    <n v="8465"/>
    <n v="51"/>
    <n v="1062033"/>
    <s v="Y"/>
    <s v="M"/>
  </r>
  <r>
    <x v="552"/>
    <s v="Q3"/>
    <x v="1"/>
    <x v="2"/>
    <x v="2"/>
    <x v="3"/>
    <n v="31209"/>
    <n v="15737"/>
    <n v="52"/>
    <n v="1295019"/>
    <s v="N"/>
    <s v="M"/>
  </r>
  <r>
    <x v="553"/>
    <s v="Q3"/>
    <x v="2"/>
    <x v="2"/>
    <x v="1"/>
    <x v="3"/>
    <n v="34216"/>
    <n v="14028"/>
    <n v="37"/>
    <n v="1364688"/>
    <s v="N"/>
    <s v="M"/>
  </r>
  <r>
    <x v="554"/>
    <s v="Q3"/>
    <x v="2"/>
    <x v="2"/>
    <x v="0"/>
    <x v="4"/>
    <n v="38520"/>
    <n v="22302"/>
    <n v="57"/>
    <n v="970318"/>
    <s v="N"/>
    <s v="M"/>
  </r>
  <r>
    <x v="555"/>
    <s v="Q3"/>
    <x v="2"/>
    <x v="2"/>
    <x v="0"/>
    <x v="4"/>
    <n v="45320"/>
    <n v="29458"/>
    <n v="40"/>
    <n v="97716"/>
    <s v="Y"/>
    <s v="M"/>
  </r>
  <r>
    <x v="556"/>
    <s v="Q3"/>
    <x v="0"/>
    <x v="2"/>
    <x v="0"/>
    <x v="4"/>
    <n v="47470"/>
    <n v="34051"/>
    <n v="27"/>
    <n v="805200"/>
    <s v="Y"/>
    <s v="M"/>
  </r>
  <r>
    <x v="557"/>
    <s v="Q3"/>
    <x v="1"/>
    <x v="2"/>
    <x v="0"/>
    <x v="4"/>
    <n v="47250"/>
    <n v="28620"/>
    <n v="44"/>
    <n v="1248048"/>
    <s v="N"/>
    <s v="F"/>
  </r>
  <r>
    <x v="558"/>
    <s v="Q3"/>
    <x v="1"/>
    <x v="2"/>
    <x v="0"/>
    <x v="4"/>
    <n v="53900"/>
    <n v="32506"/>
    <n v="34"/>
    <n v="842088"/>
    <s v="Y"/>
    <s v="M"/>
  </r>
  <r>
    <x v="559"/>
    <s v="Q3"/>
    <x v="1"/>
    <x v="2"/>
    <x v="0"/>
    <x v="4"/>
    <n v="74550"/>
    <n v="44730"/>
    <n v="35"/>
    <n v="1050830"/>
    <s v="N"/>
    <s v="F"/>
  </r>
  <r>
    <x v="560"/>
    <s v="Q3"/>
    <x v="0"/>
    <x v="2"/>
    <x v="0"/>
    <x v="4"/>
    <n v="57200"/>
    <n v="32774"/>
    <n v="51"/>
    <n v="277776"/>
    <s v="N"/>
    <s v="F"/>
  </r>
  <r>
    <x v="561"/>
    <s v="Q3"/>
    <x v="0"/>
    <x v="2"/>
    <x v="0"/>
    <x v="4"/>
    <n v="74740"/>
    <n v="45066"/>
    <n v="29"/>
    <n v="646387"/>
    <s v="N"/>
    <s v="F"/>
  </r>
  <r>
    <x v="562"/>
    <s v="Q3"/>
    <x v="0"/>
    <x v="2"/>
    <x v="0"/>
    <x v="4"/>
    <n v="65650"/>
    <n v="45207"/>
    <n v="29"/>
    <n v="153684"/>
    <s v="Y"/>
    <s v="M"/>
  </r>
  <r>
    <x v="563"/>
    <s v="Q3"/>
    <x v="2"/>
    <x v="2"/>
    <x v="0"/>
    <x v="4"/>
    <n v="51500"/>
    <n v="35845"/>
    <n v="46"/>
    <n v="1403440"/>
    <s v="Y"/>
    <s v="M"/>
  </r>
  <r>
    <x v="564"/>
    <s v="Q3"/>
    <x v="1"/>
    <x v="2"/>
    <x v="0"/>
    <x v="4"/>
    <n v="55590"/>
    <n v="28611"/>
    <n v="37"/>
    <n v="1218000"/>
    <s v="N"/>
    <s v="M"/>
  </r>
  <r>
    <x v="565"/>
    <s v="Q3"/>
    <x v="1"/>
    <x v="2"/>
    <x v="0"/>
    <x v="4"/>
    <n v="56100"/>
    <n v="33660"/>
    <n v="34"/>
    <n v="517400"/>
    <s v="N"/>
    <s v="F"/>
  </r>
  <r>
    <x v="566"/>
    <s v="Q3"/>
    <x v="0"/>
    <x v="2"/>
    <x v="0"/>
    <x v="4"/>
    <n v="71400"/>
    <n v="45838"/>
    <n v="42"/>
    <n v="1195185"/>
    <s v="N"/>
    <s v="F"/>
  </r>
  <r>
    <x v="567"/>
    <s v="Q3"/>
    <x v="0"/>
    <x v="2"/>
    <x v="0"/>
    <x v="4"/>
    <n v="62400"/>
    <n v="43260"/>
    <n v="39"/>
    <n v="649272"/>
    <s v="Y"/>
    <s v="M"/>
  </r>
  <r>
    <x v="568"/>
    <s v="Q3"/>
    <x v="2"/>
    <x v="2"/>
    <x v="0"/>
    <x v="4"/>
    <n v="52500"/>
    <n v="31800"/>
    <n v="34"/>
    <n v="598846"/>
    <s v="N"/>
    <s v="M"/>
  </r>
  <r>
    <x v="569"/>
    <s v="Q3"/>
    <x v="1"/>
    <x v="2"/>
    <x v="0"/>
    <x v="4"/>
    <n v="67410"/>
    <n v="41359"/>
    <n v="30"/>
    <n v="1302400"/>
    <s v="N"/>
    <s v="F"/>
  </r>
  <r>
    <x v="570"/>
    <s v="Q3"/>
    <x v="1"/>
    <x v="2"/>
    <x v="0"/>
    <x v="4"/>
    <n v="55650"/>
    <n v="36146"/>
    <n v="42"/>
    <n v="752400"/>
    <s v="N"/>
    <s v="M"/>
  </r>
  <r>
    <x v="571"/>
    <s v="Q3"/>
    <x v="0"/>
    <x v="2"/>
    <x v="0"/>
    <x v="4"/>
    <n v="70700"/>
    <n v="49896"/>
    <n v="57"/>
    <n v="988285"/>
    <s v="Y"/>
    <s v="F"/>
  </r>
  <r>
    <x v="572"/>
    <s v="Q3"/>
    <x v="2"/>
    <x v="2"/>
    <x v="0"/>
    <x v="4"/>
    <n v="63220"/>
    <n v="40576"/>
    <n v="55"/>
    <n v="742050"/>
    <s v="Y"/>
    <s v="F"/>
  </r>
  <r>
    <x v="573"/>
    <s v="Q3"/>
    <x v="1"/>
    <x v="2"/>
    <x v="0"/>
    <x v="4"/>
    <n v="61950"/>
    <n v="35506"/>
    <n v="45"/>
    <n v="713062"/>
    <s v="Y"/>
    <s v="M"/>
  </r>
  <r>
    <x v="574"/>
    <s v="Q3"/>
    <x v="1"/>
    <x v="2"/>
    <x v="0"/>
    <x v="4"/>
    <n v="61600"/>
    <n v="34182"/>
    <n v="45"/>
    <n v="368550"/>
    <s v="N"/>
    <s v="M"/>
  </r>
  <r>
    <x v="575"/>
    <s v="Q3"/>
    <x v="1"/>
    <x v="2"/>
    <x v="0"/>
    <x v="4"/>
    <n v="54540"/>
    <n v="38134"/>
    <n v="50"/>
    <n v="181074"/>
    <s v="Y"/>
    <s v="M"/>
  </r>
  <r>
    <x v="576"/>
    <s v="Q3"/>
    <x v="1"/>
    <x v="2"/>
    <x v="0"/>
    <x v="4"/>
    <n v="92650"/>
    <n v="49980"/>
    <n v="34"/>
    <n v="1422096"/>
    <s v="Y"/>
    <s v="F"/>
  </r>
  <r>
    <x v="577"/>
    <s v="Q3"/>
    <x v="2"/>
    <x v="2"/>
    <x v="0"/>
    <x v="4"/>
    <n v="56100"/>
    <n v="33481"/>
    <n v="33"/>
    <n v="511160"/>
    <s v="N"/>
    <s v="F"/>
  </r>
  <r>
    <x v="578"/>
    <s v="Q3"/>
    <x v="2"/>
    <x v="2"/>
    <x v="0"/>
    <x v="4"/>
    <n v="62540"/>
    <n v="42527"/>
    <n v="28"/>
    <n v="660439"/>
    <s v="N"/>
    <s v="M"/>
  </r>
  <r>
    <x v="579"/>
    <s v="Q3"/>
    <x v="2"/>
    <x v="2"/>
    <x v="1"/>
    <x v="4"/>
    <n v="57750"/>
    <n v="23380"/>
    <n v="32"/>
    <n v="694656"/>
    <s v="N"/>
    <s v="M"/>
  </r>
  <r>
    <x v="580"/>
    <s v="Q3"/>
    <x v="2"/>
    <x v="2"/>
    <x v="1"/>
    <x v="4"/>
    <n v="50960"/>
    <n v="19992"/>
    <n v="29"/>
    <n v="460994"/>
    <s v="N"/>
    <s v="M"/>
  </r>
  <r>
    <x v="581"/>
    <s v="Q3"/>
    <x v="2"/>
    <x v="2"/>
    <x v="1"/>
    <x v="4"/>
    <n v="48300"/>
    <n v="15686"/>
    <n v="37"/>
    <n v="628220"/>
    <s v="Y"/>
    <s v="M"/>
  </r>
  <r>
    <x v="582"/>
    <s v="Q3"/>
    <x v="2"/>
    <x v="2"/>
    <x v="1"/>
    <x v="4"/>
    <n v="48150"/>
    <n v="14688"/>
    <n v="50"/>
    <n v="540457"/>
    <s v="N"/>
    <s v="F"/>
  </r>
  <r>
    <x v="583"/>
    <s v="Q3"/>
    <x v="2"/>
    <x v="2"/>
    <x v="1"/>
    <x v="4"/>
    <n v="63130"/>
    <n v="19824"/>
    <n v="58"/>
    <n v="1142647"/>
    <s v="N"/>
    <s v="M"/>
  </r>
  <r>
    <x v="584"/>
    <s v="Q3"/>
    <x v="2"/>
    <x v="2"/>
    <x v="1"/>
    <x v="4"/>
    <n v="73700"/>
    <n v="25567"/>
    <n v="57"/>
    <n v="734400"/>
    <s v="N"/>
    <s v="M"/>
  </r>
  <r>
    <x v="585"/>
    <s v="Q3"/>
    <x v="2"/>
    <x v="2"/>
    <x v="1"/>
    <x v="4"/>
    <n v="82840"/>
    <n v="27633"/>
    <n v="52"/>
    <n v="864756"/>
    <s v="Y"/>
    <s v="F"/>
  </r>
  <r>
    <x v="586"/>
    <s v="Q3"/>
    <x v="0"/>
    <x v="2"/>
    <x v="1"/>
    <x v="4"/>
    <n v="44720"/>
    <n v="14757"/>
    <n v="59"/>
    <n v="572990"/>
    <s v="N"/>
    <s v="M"/>
  </r>
  <r>
    <x v="587"/>
    <s v="Q4"/>
    <x v="1"/>
    <x v="0"/>
    <x v="0"/>
    <x v="0"/>
    <n v="21673600"/>
    <n v="4293040"/>
    <n v="49"/>
    <n v="8596500"/>
    <s v="Y"/>
    <s v="F"/>
  </r>
  <r>
    <x v="588"/>
    <s v="Q4"/>
    <x v="0"/>
    <x v="0"/>
    <x v="0"/>
    <x v="0"/>
    <n v="14688840"/>
    <n v="4536920"/>
    <n v="46"/>
    <n v="7007520"/>
    <s v="N"/>
    <s v="M"/>
  </r>
  <r>
    <x v="589"/>
    <s v="Q4"/>
    <x v="0"/>
    <x v="0"/>
    <x v="0"/>
    <x v="0"/>
    <n v="13300200"/>
    <n v="2684670"/>
    <n v="40"/>
    <n v="4756668"/>
    <s v="Y"/>
    <s v="M"/>
  </r>
  <r>
    <x v="590"/>
    <s v="Q4"/>
    <x v="2"/>
    <x v="0"/>
    <x v="0"/>
    <x v="0"/>
    <n v="10015500"/>
    <n v="3095700"/>
    <n v="38"/>
    <n v="3619237"/>
    <s v="N"/>
    <s v="F"/>
  </r>
  <r>
    <x v="591"/>
    <s v="Q4"/>
    <x v="1"/>
    <x v="0"/>
    <x v="2"/>
    <x v="0"/>
    <n v="8384280"/>
    <n v="4230600"/>
    <n v="39"/>
    <n v="5999760"/>
    <s v="N"/>
    <s v="F"/>
  </r>
  <r>
    <x v="592"/>
    <s v="Q4"/>
    <x v="2"/>
    <x v="1"/>
    <x v="0"/>
    <x v="1"/>
    <n v="7140"/>
    <n v="2002"/>
    <n v="44"/>
    <n v="616408"/>
    <s v="Y"/>
    <s v="M"/>
  </r>
  <r>
    <x v="593"/>
    <s v="Q4"/>
    <x v="2"/>
    <x v="1"/>
    <x v="0"/>
    <x v="1"/>
    <n v="7280"/>
    <n v="2572"/>
    <n v="36"/>
    <n v="1350378"/>
    <s v="N"/>
    <s v="M"/>
  </r>
  <r>
    <x v="594"/>
    <s v="Q4"/>
    <x v="2"/>
    <x v="1"/>
    <x v="0"/>
    <x v="1"/>
    <n v="15260"/>
    <n v="4807"/>
    <n v="26"/>
    <n v="533208"/>
    <s v="Y"/>
    <s v="M"/>
  </r>
  <r>
    <x v="595"/>
    <s v="Q4"/>
    <x v="0"/>
    <x v="1"/>
    <x v="0"/>
    <x v="1"/>
    <n v="15260"/>
    <n v="5594"/>
    <n v="56"/>
    <n v="745582"/>
    <s v="N"/>
    <s v="F"/>
  </r>
  <r>
    <x v="596"/>
    <s v="Q4"/>
    <x v="2"/>
    <x v="1"/>
    <x v="0"/>
    <x v="1"/>
    <n v="15750"/>
    <n v="4125"/>
    <n v="45"/>
    <n v="608430"/>
    <s v="Y"/>
    <s v="M"/>
  </r>
  <r>
    <x v="597"/>
    <s v="Q4"/>
    <x v="0"/>
    <x v="1"/>
    <x v="0"/>
    <x v="1"/>
    <n v="15450"/>
    <n v="5617"/>
    <n v="52"/>
    <n v="913432"/>
    <s v="N"/>
    <s v="M"/>
  </r>
  <r>
    <x v="598"/>
    <s v="Q4"/>
    <x v="2"/>
    <x v="1"/>
    <x v="0"/>
    <x v="1"/>
    <n v="17120"/>
    <n v="4040"/>
    <n v="41"/>
    <n v="698776"/>
    <s v="N"/>
    <s v="F"/>
  </r>
  <r>
    <x v="599"/>
    <s v="Q4"/>
    <x v="1"/>
    <x v="1"/>
    <x v="0"/>
    <x v="1"/>
    <n v="17850"/>
    <n v="5176"/>
    <n v="52"/>
    <n v="1056990"/>
    <s v="N"/>
    <s v="M"/>
  </r>
  <r>
    <x v="600"/>
    <s v="Q4"/>
    <x v="2"/>
    <x v="1"/>
    <x v="0"/>
    <x v="1"/>
    <n v="17170"/>
    <n v="6478"/>
    <n v="54"/>
    <n v="762045"/>
    <s v="N"/>
    <s v="F"/>
  </r>
  <r>
    <x v="601"/>
    <s v="Q4"/>
    <x v="2"/>
    <x v="1"/>
    <x v="0"/>
    <x v="1"/>
    <n v="17850"/>
    <n v="4505"/>
    <n v="32"/>
    <n v="424490"/>
    <s v="Y"/>
    <s v="M"/>
  </r>
  <r>
    <x v="602"/>
    <s v="Q4"/>
    <x v="2"/>
    <x v="1"/>
    <x v="0"/>
    <x v="1"/>
    <n v="18530"/>
    <n v="4292"/>
    <n v="48"/>
    <n v="741400"/>
    <s v="N"/>
    <s v="M"/>
  </r>
  <r>
    <x v="603"/>
    <s v="Q4"/>
    <x v="0"/>
    <x v="1"/>
    <x v="0"/>
    <x v="1"/>
    <n v="19080"/>
    <n v="5272"/>
    <n v="37"/>
    <n v="334268"/>
    <s v="N"/>
    <s v="F"/>
  </r>
  <r>
    <x v="604"/>
    <s v="Q4"/>
    <x v="0"/>
    <x v="1"/>
    <x v="0"/>
    <x v="1"/>
    <n v="19440"/>
    <n v="6609"/>
    <n v="35"/>
    <n v="941004"/>
    <s v="N"/>
    <s v="M"/>
  </r>
  <r>
    <x v="605"/>
    <s v="Q4"/>
    <x v="2"/>
    <x v="1"/>
    <x v="0"/>
    <x v="1"/>
    <n v="25500"/>
    <n v="7155"/>
    <n v="25"/>
    <n v="665489"/>
    <s v="N"/>
    <s v="F"/>
  </r>
  <r>
    <x v="606"/>
    <s v="Q4"/>
    <x v="0"/>
    <x v="1"/>
    <x v="0"/>
    <x v="1"/>
    <n v="26520"/>
    <n v="10296"/>
    <n v="52"/>
    <n v="981327"/>
    <s v="Y"/>
    <s v="M"/>
  </r>
  <r>
    <x v="607"/>
    <s v="Q4"/>
    <x v="2"/>
    <x v="1"/>
    <x v="0"/>
    <x v="1"/>
    <n v="29700"/>
    <n v="8262"/>
    <n v="53"/>
    <n v="717221"/>
    <s v="N"/>
    <s v="F"/>
  </r>
  <r>
    <x v="608"/>
    <s v="Q4"/>
    <x v="1"/>
    <x v="1"/>
    <x v="0"/>
    <x v="1"/>
    <n v="27540"/>
    <n v="7908"/>
    <n v="27"/>
    <n v="1018080"/>
    <s v="N"/>
    <s v="M"/>
  </r>
  <r>
    <x v="609"/>
    <s v="Q4"/>
    <x v="0"/>
    <x v="1"/>
    <x v="0"/>
    <x v="1"/>
    <n v="30240"/>
    <n v="9517"/>
    <n v="24"/>
    <n v="302400"/>
    <s v="N"/>
    <s v="M"/>
  </r>
  <r>
    <x v="610"/>
    <s v="Q4"/>
    <x v="2"/>
    <x v="1"/>
    <x v="0"/>
    <x v="1"/>
    <n v="29400"/>
    <n v="8624"/>
    <n v="43"/>
    <n v="340046"/>
    <s v="N"/>
    <s v="M"/>
  </r>
  <r>
    <x v="611"/>
    <s v="Q4"/>
    <x v="1"/>
    <x v="1"/>
    <x v="0"/>
    <x v="1"/>
    <n v="36380"/>
    <n v="10608"/>
    <n v="30"/>
    <n v="802672"/>
    <s v="Y"/>
    <s v="M"/>
  </r>
  <r>
    <x v="612"/>
    <s v="Q4"/>
    <x v="1"/>
    <x v="1"/>
    <x v="0"/>
    <x v="1"/>
    <n v="36050"/>
    <n v="11501"/>
    <n v="41"/>
    <n v="820575"/>
    <s v="Y"/>
    <s v="M"/>
  </r>
  <r>
    <x v="613"/>
    <s v="Q4"/>
    <x v="0"/>
    <x v="1"/>
    <x v="0"/>
    <x v="1"/>
    <n v="35700"/>
    <n v="11872"/>
    <n v="36"/>
    <n v="975348"/>
    <s v="Y"/>
    <s v="M"/>
  </r>
  <r>
    <x v="614"/>
    <s v="Q4"/>
    <x v="0"/>
    <x v="1"/>
    <x v="0"/>
    <x v="1"/>
    <n v="38160"/>
    <n v="9360"/>
    <n v="36"/>
    <n v="535040"/>
    <s v="N"/>
    <s v="F"/>
  </r>
  <r>
    <x v="615"/>
    <s v="Q4"/>
    <x v="1"/>
    <x v="1"/>
    <x v="0"/>
    <x v="1"/>
    <n v="46200"/>
    <n v="11130"/>
    <n v="38"/>
    <n v="797838"/>
    <s v="N"/>
    <s v="M"/>
  </r>
  <r>
    <x v="616"/>
    <s v="Q4"/>
    <x v="1"/>
    <x v="1"/>
    <x v="0"/>
    <x v="1"/>
    <n v="43260"/>
    <n v="14968"/>
    <n v="36"/>
    <n v="426924"/>
    <s v="Y"/>
    <s v="M"/>
  </r>
  <r>
    <x v="617"/>
    <s v="Q4"/>
    <x v="2"/>
    <x v="1"/>
    <x v="0"/>
    <x v="1"/>
    <n v="47470"/>
    <n v="17930"/>
    <n v="59"/>
    <n v="1009862"/>
    <s v="Y"/>
    <s v="F"/>
  </r>
  <r>
    <x v="618"/>
    <s v="Q4"/>
    <x v="1"/>
    <x v="1"/>
    <x v="0"/>
    <x v="1"/>
    <n v="50880"/>
    <n v="16948"/>
    <n v="51"/>
    <n v="439707"/>
    <s v="N"/>
    <s v="F"/>
  </r>
  <r>
    <x v="619"/>
    <s v="Q4"/>
    <x v="1"/>
    <x v="1"/>
    <x v="0"/>
    <x v="1"/>
    <n v="50880"/>
    <n v="14976"/>
    <n v="41"/>
    <n v="866378"/>
    <s v="N"/>
    <s v="F"/>
  </r>
  <r>
    <x v="620"/>
    <s v="Q4"/>
    <x v="0"/>
    <x v="1"/>
    <x v="0"/>
    <x v="1"/>
    <n v="55120"/>
    <n v="13650"/>
    <n v="30"/>
    <n v="776600"/>
    <s v="N"/>
    <s v="M"/>
  </r>
  <r>
    <x v="621"/>
    <s v="Q4"/>
    <x v="2"/>
    <x v="1"/>
    <x v="0"/>
    <x v="1"/>
    <n v="59160"/>
    <n v="17864"/>
    <n v="39"/>
    <n v="195546"/>
    <s v="Y"/>
    <s v="M"/>
  </r>
  <r>
    <x v="622"/>
    <s v="Q4"/>
    <x v="0"/>
    <x v="1"/>
    <x v="0"/>
    <x v="1"/>
    <n v="64900"/>
    <n v="20260"/>
    <n v="31"/>
    <n v="600045"/>
    <s v="N"/>
    <s v="F"/>
  </r>
  <r>
    <x v="623"/>
    <s v="Q4"/>
    <x v="1"/>
    <x v="1"/>
    <x v="0"/>
    <x v="1"/>
    <n v="77380"/>
    <n v="22776"/>
    <n v="54"/>
    <n v="927675"/>
    <s v="Y"/>
    <s v="M"/>
  </r>
  <r>
    <x v="624"/>
    <s v="Q4"/>
    <x v="2"/>
    <x v="1"/>
    <x v="0"/>
    <x v="1"/>
    <n v="78280"/>
    <n v="23803"/>
    <n v="66"/>
    <n v="323626"/>
    <s v="Y"/>
    <s v="F"/>
  </r>
  <r>
    <x v="625"/>
    <s v="Q4"/>
    <x v="0"/>
    <x v="1"/>
    <x v="0"/>
    <x v="1"/>
    <n v="77770"/>
    <n v="25179"/>
    <n v="49"/>
    <n v="585332"/>
    <s v="Y"/>
    <s v="M"/>
  </r>
  <r>
    <x v="626"/>
    <s v="Q4"/>
    <x v="0"/>
    <x v="1"/>
    <x v="0"/>
    <x v="1"/>
    <n v="85680"/>
    <n v="27602"/>
    <n v="45"/>
    <n v="943205"/>
    <s v="N"/>
    <s v="M"/>
  </r>
  <r>
    <x v="627"/>
    <s v="Q4"/>
    <x v="2"/>
    <x v="1"/>
    <x v="0"/>
    <x v="1"/>
    <n v="97900"/>
    <n v="30251"/>
    <n v="39"/>
    <n v="912580"/>
    <s v="N"/>
    <s v="F"/>
  </r>
  <r>
    <x v="628"/>
    <s v="Q4"/>
    <x v="1"/>
    <x v="1"/>
    <x v="0"/>
    <x v="1"/>
    <n v="100580"/>
    <n v="30681"/>
    <n v="30"/>
    <n v="325728"/>
    <s v="Y"/>
    <s v="M"/>
  </r>
  <r>
    <x v="629"/>
    <s v="Q4"/>
    <x v="0"/>
    <x v="1"/>
    <x v="0"/>
    <x v="1"/>
    <n v="118560"/>
    <n v="40299"/>
    <n v="52"/>
    <n v="728280"/>
    <s v="N"/>
    <s v="M"/>
  </r>
  <r>
    <x v="630"/>
    <s v="Q4"/>
    <x v="2"/>
    <x v="1"/>
    <x v="0"/>
    <x v="1"/>
    <n v="135160"/>
    <n v="45570"/>
    <n v="55"/>
    <n v="448136"/>
    <s v="Y"/>
    <s v="M"/>
  </r>
  <r>
    <x v="631"/>
    <s v="Q4"/>
    <x v="1"/>
    <x v="1"/>
    <x v="1"/>
    <x v="1"/>
    <n v="6240"/>
    <n v="2754"/>
    <n v="39"/>
    <n v="768060"/>
    <s v="N"/>
    <s v="M"/>
  </r>
  <r>
    <x v="632"/>
    <s v="Q4"/>
    <x v="1"/>
    <x v="1"/>
    <x v="1"/>
    <x v="1"/>
    <n v="7700"/>
    <n v="3628"/>
    <n v="38"/>
    <n v="1045332"/>
    <s v="N"/>
    <s v="M"/>
  </r>
  <r>
    <x v="633"/>
    <s v="Q4"/>
    <x v="1"/>
    <x v="1"/>
    <x v="1"/>
    <x v="1"/>
    <n v="8480"/>
    <n v="4147"/>
    <n v="28"/>
    <n v="825210"/>
    <s v="N"/>
    <s v="M"/>
  </r>
  <r>
    <x v="634"/>
    <s v="Q4"/>
    <x v="2"/>
    <x v="1"/>
    <x v="1"/>
    <x v="1"/>
    <n v="15450"/>
    <n v="6105"/>
    <n v="54"/>
    <n v="197450"/>
    <s v="Y"/>
    <s v="M"/>
  </r>
  <r>
    <x v="635"/>
    <s v="Q4"/>
    <x v="0"/>
    <x v="1"/>
    <x v="1"/>
    <x v="1"/>
    <n v="15600"/>
    <n v="5407"/>
    <n v="29"/>
    <n v="546309"/>
    <s v="N"/>
    <s v="F"/>
  </r>
  <r>
    <x v="636"/>
    <s v="Q4"/>
    <x v="2"/>
    <x v="1"/>
    <x v="1"/>
    <x v="1"/>
    <n v="16960"/>
    <n v="5979"/>
    <n v="52"/>
    <n v="310942"/>
    <s v="Y"/>
    <s v="M"/>
  </r>
  <r>
    <x v="637"/>
    <s v="Q4"/>
    <x v="1"/>
    <x v="1"/>
    <x v="1"/>
    <x v="1"/>
    <n v="16480"/>
    <n v="5755"/>
    <n v="40"/>
    <n v="761090"/>
    <s v="N"/>
    <s v="M"/>
  </r>
  <r>
    <x v="638"/>
    <s v="Q4"/>
    <x v="1"/>
    <x v="1"/>
    <x v="1"/>
    <x v="1"/>
    <n v="17440"/>
    <n v="7084"/>
    <n v="53"/>
    <n v="846263"/>
    <s v="N"/>
    <s v="M"/>
  </r>
  <r>
    <x v="639"/>
    <s v="Q4"/>
    <x v="0"/>
    <x v="1"/>
    <x v="1"/>
    <x v="1"/>
    <n v="17340"/>
    <n v="7928"/>
    <n v="30"/>
    <n v="853710"/>
    <s v="N"/>
    <s v="M"/>
  </r>
  <r>
    <x v="640"/>
    <s v="Q4"/>
    <x v="0"/>
    <x v="1"/>
    <x v="1"/>
    <x v="1"/>
    <n v="18190"/>
    <n v="7293"/>
    <n v="54"/>
    <n v="650310"/>
    <s v="Y"/>
    <s v="M"/>
  </r>
  <r>
    <x v="641"/>
    <s v="Q4"/>
    <x v="1"/>
    <x v="1"/>
    <x v="1"/>
    <x v="1"/>
    <n v="18540"/>
    <n v="7259"/>
    <n v="37"/>
    <n v="955760"/>
    <s v="Y"/>
    <s v="M"/>
  </r>
  <r>
    <x v="642"/>
    <s v="Q4"/>
    <x v="0"/>
    <x v="1"/>
    <x v="1"/>
    <x v="1"/>
    <n v="19380"/>
    <n v="8987"/>
    <n v="30"/>
    <n v="796401"/>
    <s v="N"/>
    <s v="M"/>
  </r>
  <r>
    <x v="643"/>
    <s v="Q4"/>
    <x v="2"/>
    <x v="1"/>
    <x v="1"/>
    <x v="1"/>
    <n v="26000"/>
    <n v="10557"/>
    <n v="41"/>
    <n v="566055"/>
    <s v="Y"/>
    <s v="M"/>
  </r>
  <r>
    <x v="644"/>
    <s v="Q4"/>
    <x v="1"/>
    <x v="1"/>
    <x v="1"/>
    <x v="1"/>
    <n v="27820"/>
    <n v="9646"/>
    <n v="56"/>
    <n v="933900"/>
    <s v="N"/>
    <s v="F"/>
  </r>
  <r>
    <x v="645"/>
    <s v="Q4"/>
    <x v="2"/>
    <x v="1"/>
    <x v="1"/>
    <x v="1"/>
    <n v="27270"/>
    <n v="10303"/>
    <n v="40"/>
    <n v="812879"/>
    <s v="N"/>
    <s v="M"/>
  </r>
  <r>
    <x v="646"/>
    <s v="Q4"/>
    <x v="1"/>
    <x v="1"/>
    <x v="1"/>
    <x v="1"/>
    <n v="27270"/>
    <n v="11844"/>
    <n v="36"/>
    <n v="680134"/>
    <s v="Y"/>
    <s v="M"/>
  </r>
  <r>
    <x v="647"/>
    <s v="Q4"/>
    <x v="0"/>
    <x v="1"/>
    <x v="1"/>
    <x v="1"/>
    <n v="28280"/>
    <n v="11594"/>
    <n v="43"/>
    <n v="748280"/>
    <s v="Y"/>
    <s v="M"/>
  </r>
  <r>
    <x v="648"/>
    <s v="Q4"/>
    <x v="2"/>
    <x v="1"/>
    <x v="1"/>
    <x v="1"/>
    <n v="34680"/>
    <n v="14552"/>
    <n v="55"/>
    <n v="278424"/>
    <s v="N"/>
    <s v="M"/>
  </r>
  <r>
    <x v="649"/>
    <s v="Q4"/>
    <x v="2"/>
    <x v="1"/>
    <x v="1"/>
    <x v="1"/>
    <n v="37060"/>
    <n v="12342"/>
    <n v="33"/>
    <n v="522156"/>
    <s v="N"/>
    <s v="M"/>
  </r>
  <r>
    <x v="650"/>
    <s v="Q4"/>
    <x v="1"/>
    <x v="1"/>
    <x v="1"/>
    <x v="1"/>
    <n v="36400"/>
    <n v="16940"/>
    <n v="35"/>
    <n v="716904"/>
    <s v="N"/>
    <s v="M"/>
  </r>
  <r>
    <x v="651"/>
    <s v="Q4"/>
    <x v="1"/>
    <x v="1"/>
    <x v="1"/>
    <x v="1"/>
    <n v="39240"/>
    <n v="14320"/>
    <n v="31"/>
    <n v="886174"/>
    <s v="Y"/>
    <s v="M"/>
  </r>
  <r>
    <x v="652"/>
    <s v="Q4"/>
    <x v="0"/>
    <x v="1"/>
    <x v="1"/>
    <x v="1"/>
    <n v="41340"/>
    <n v="14332"/>
    <n v="36"/>
    <n v="611600"/>
    <s v="N"/>
    <s v="M"/>
  </r>
  <r>
    <x v="653"/>
    <s v="Q4"/>
    <x v="1"/>
    <x v="1"/>
    <x v="1"/>
    <x v="1"/>
    <n v="45360"/>
    <n v="19656"/>
    <n v="27"/>
    <n v="1318570"/>
    <s v="Y"/>
    <s v="F"/>
  </r>
  <r>
    <x v="654"/>
    <s v="Q4"/>
    <x v="2"/>
    <x v="1"/>
    <x v="1"/>
    <x v="1"/>
    <n v="47300"/>
    <n v="18920"/>
    <n v="50"/>
    <n v="514696"/>
    <s v="N"/>
    <s v="M"/>
  </r>
  <r>
    <x v="655"/>
    <s v="Q4"/>
    <x v="0"/>
    <x v="1"/>
    <x v="1"/>
    <x v="1"/>
    <n v="49050"/>
    <n v="20394"/>
    <n v="36"/>
    <n v="444754"/>
    <s v="N"/>
    <s v="M"/>
  </r>
  <r>
    <x v="656"/>
    <s v="Q4"/>
    <x v="2"/>
    <x v="1"/>
    <x v="1"/>
    <x v="1"/>
    <n v="56180"/>
    <n v="27475"/>
    <n v="58"/>
    <n v="154224"/>
    <s v="Y"/>
    <s v="M"/>
  </r>
  <r>
    <x v="657"/>
    <s v="Q4"/>
    <x v="1"/>
    <x v="1"/>
    <x v="1"/>
    <x v="1"/>
    <n v="61360"/>
    <n v="27081"/>
    <n v="58"/>
    <n v="1684280"/>
    <s v="N"/>
    <s v="F"/>
  </r>
  <r>
    <x v="658"/>
    <s v="Q4"/>
    <x v="0"/>
    <x v="1"/>
    <x v="1"/>
    <x v="1"/>
    <n v="73500"/>
    <n v="33390"/>
    <n v="41"/>
    <n v="1457347"/>
    <s v="N"/>
    <s v="F"/>
  </r>
  <r>
    <x v="659"/>
    <s v="Q4"/>
    <x v="0"/>
    <x v="1"/>
    <x v="1"/>
    <x v="1"/>
    <n v="88580"/>
    <n v="38433"/>
    <n v="42"/>
    <n v="1535768"/>
    <s v="Y"/>
    <s v="M"/>
  </r>
  <r>
    <x v="64"/>
    <s v="Q4"/>
    <x v="0"/>
    <x v="1"/>
    <x v="1"/>
    <x v="1"/>
    <n v="97650"/>
    <n v="30950"/>
    <n v="31"/>
    <n v="843920"/>
    <s v="Y"/>
    <s v="F"/>
  </r>
  <r>
    <x v="660"/>
    <s v="Q4"/>
    <x v="0"/>
    <x v="1"/>
    <x v="1"/>
    <x v="1"/>
    <n v="99640"/>
    <n v="38577"/>
    <n v="31"/>
    <n v="699608"/>
    <s v="N"/>
    <s v="M"/>
  </r>
  <r>
    <x v="661"/>
    <s v="Q4"/>
    <x v="2"/>
    <x v="1"/>
    <x v="1"/>
    <x v="1"/>
    <n v="112350"/>
    <n v="46746"/>
    <n v="46"/>
    <n v="1462376"/>
    <s v="N"/>
    <s v="F"/>
  </r>
  <r>
    <x v="662"/>
    <s v="Q4"/>
    <x v="2"/>
    <x v="1"/>
    <x v="2"/>
    <x v="1"/>
    <n v="7210"/>
    <n v="2739"/>
    <n v="60"/>
    <n v="413820"/>
    <s v="N"/>
    <s v="M"/>
  </r>
  <r>
    <x v="663"/>
    <s v="Q4"/>
    <x v="2"/>
    <x v="1"/>
    <x v="2"/>
    <x v="1"/>
    <n v="11440"/>
    <n v="4347"/>
    <n v="31"/>
    <n v="505682"/>
    <s v="N"/>
    <s v="F"/>
  </r>
  <r>
    <x v="664"/>
    <s v="Q4"/>
    <x v="0"/>
    <x v="1"/>
    <x v="2"/>
    <x v="1"/>
    <n v="16050"/>
    <n v="6211"/>
    <n v="35"/>
    <n v="357940"/>
    <s v="N"/>
    <s v="M"/>
  </r>
  <r>
    <x v="665"/>
    <s v="Q4"/>
    <x v="0"/>
    <x v="1"/>
    <x v="2"/>
    <x v="1"/>
    <n v="17440"/>
    <n v="7595"/>
    <n v="28"/>
    <n v="414288"/>
    <s v="N"/>
    <s v="F"/>
  </r>
  <r>
    <x v="666"/>
    <s v="Q4"/>
    <x v="0"/>
    <x v="1"/>
    <x v="2"/>
    <x v="1"/>
    <n v="17120"/>
    <n v="7392"/>
    <n v="35"/>
    <n v="331038"/>
    <s v="N"/>
    <s v="M"/>
  </r>
  <r>
    <x v="667"/>
    <s v="Q4"/>
    <x v="0"/>
    <x v="1"/>
    <x v="2"/>
    <x v="1"/>
    <n v="18190"/>
    <n v="8185"/>
    <n v="40"/>
    <n v="352188"/>
    <s v="N"/>
    <s v="M"/>
  </r>
  <r>
    <x v="668"/>
    <s v="Q4"/>
    <x v="1"/>
    <x v="1"/>
    <x v="2"/>
    <x v="1"/>
    <n v="25680"/>
    <n v="11088"/>
    <n v="49"/>
    <n v="322594"/>
    <s v="Y"/>
    <s v="M"/>
  </r>
  <r>
    <x v="669"/>
    <s v="Q4"/>
    <x v="2"/>
    <x v="1"/>
    <x v="2"/>
    <x v="1"/>
    <n v="26500"/>
    <n v="9187"/>
    <n v="32"/>
    <n v="364442"/>
    <s v="Y"/>
    <s v="M"/>
  </r>
  <r>
    <x v="670"/>
    <s v="Q4"/>
    <x v="0"/>
    <x v="1"/>
    <x v="2"/>
    <x v="1"/>
    <n v="26500"/>
    <n v="10965"/>
    <n v="55"/>
    <n v="297440"/>
    <s v="Y"/>
    <s v="F"/>
  </r>
  <r>
    <x v="671"/>
    <s v="Q4"/>
    <x v="0"/>
    <x v="1"/>
    <x v="2"/>
    <x v="1"/>
    <n v="27300"/>
    <n v="10504"/>
    <n v="55"/>
    <n v="326268"/>
    <s v="Y"/>
    <s v="M"/>
  </r>
  <r>
    <x v="672"/>
    <s v="Q4"/>
    <x v="1"/>
    <x v="1"/>
    <x v="2"/>
    <x v="1"/>
    <n v="29700"/>
    <n v="12190"/>
    <n v="31"/>
    <n v="358348"/>
    <s v="Y"/>
    <s v="M"/>
  </r>
  <r>
    <x v="673"/>
    <s v="Q4"/>
    <x v="2"/>
    <x v="1"/>
    <x v="2"/>
    <x v="1"/>
    <n v="28890"/>
    <n v="12771"/>
    <n v="52"/>
    <n v="351750"/>
    <s v="N"/>
    <s v="F"/>
  </r>
  <r>
    <x v="674"/>
    <s v="Q4"/>
    <x v="2"/>
    <x v="1"/>
    <x v="2"/>
    <x v="1"/>
    <n v="29700"/>
    <n v="12514"/>
    <n v="28"/>
    <n v="441180"/>
    <s v="N"/>
    <s v="M"/>
  </r>
  <r>
    <x v="675"/>
    <s v="Q4"/>
    <x v="2"/>
    <x v="1"/>
    <x v="2"/>
    <x v="1"/>
    <n v="28840"/>
    <n v="12112"/>
    <n v="53"/>
    <n v="400998"/>
    <s v="N"/>
    <s v="F"/>
  </r>
  <r>
    <x v="676"/>
    <s v="Q4"/>
    <x v="1"/>
    <x v="1"/>
    <x v="2"/>
    <x v="1"/>
    <n v="29400"/>
    <n v="12628"/>
    <n v="25"/>
    <n v="375054"/>
    <s v="Y"/>
    <s v="M"/>
  </r>
  <r>
    <x v="677"/>
    <s v="Q4"/>
    <x v="0"/>
    <x v="1"/>
    <x v="2"/>
    <x v="1"/>
    <n v="33280"/>
    <n v="12326"/>
    <n v="34"/>
    <n v="370470"/>
    <s v="N"/>
    <s v="M"/>
  </r>
  <r>
    <x v="678"/>
    <s v="Q4"/>
    <x v="1"/>
    <x v="1"/>
    <x v="2"/>
    <x v="1"/>
    <n v="32320"/>
    <n v="14998"/>
    <n v="41"/>
    <n v="291940"/>
    <s v="N"/>
    <s v="M"/>
  </r>
  <r>
    <x v="679"/>
    <s v="Q4"/>
    <x v="1"/>
    <x v="1"/>
    <x v="2"/>
    <x v="1"/>
    <n v="34980"/>
    <n v="14830"/>
    <n v="48"/>
    <n v="380192"/>
    <s v="N"/>
    <s v="F"/>
  </r>
  <r>
    <x v="680"/>
    <s v="Q4"/>
    <x v="0"/>
    <x v="1"/>
    <x v="2"/>
    <x v="1"/>
    <n v="35640"/>
    <n v="13728"/>
    <n v="39"/>
    <n v="402164"/>
    <s v="Y"/>
    <s v="M"/>
  </r>
  <r>
    <x v="681"/>
    <s v="Q4"/>
    <x v="1"/>
    <x v="1"/>
    <x v="2"/>
    <x v="1"/>
    <n v="34340"/>
    <n v="14851"/>
    <n v="53"/>
    <n v="400575"/>
    <s v="N"/>
    <s v="M"/>
  </r>
  <r>
    <x v="682"/>
    <s v="Q4"/>
    <x v="0"/>
    <x v="1"/>
    <x v="2"/>
    <x v="1"/>
    <n v="36750"/>
    <n v="13786"/>
    <n v="39"/>
    <n v="384800"/>
    <s v="N"/>
    <s v="M"/>
  </r>
  <r>
    <x v="683"/>
    <s v="Q4"/>
    <x v="2"/>
    <x v="1"/>
    <x v="2"/>
    <x v="1"/>
    <n v="39240"/>
    <n v="14119"/>
    <n v="40"/>
    <n v="348516"/>
    <s v="Y"/>
    <s v="M"/>
  </r>
  <r>
    <x v="684"/>
    <s v="Q4"/>
    <x v="0"/>
    <x v="1"/>
    <x v="2"/>
    <x v="1"/>
    <n v="38110"/>
    <n v="13986"/>
    <n v="32"/>
    <n v="421473"/>
    <s v="N"/>
    <s v="M"/>
  </r>
  <r>
    <x v="685"/>
    <s v="Q4"/>
    <x v="1"/>
    <x v="1"/>
    <x v="2"/>
    <x v="1"/>
    <n v="39520"/>
    <n v="15960"/>
    <n v="52"/>
    <n v="365594"/>
    <s v="N"/>
    <s v="M"/>
  </r>
  <r>
    <x v="686"/>
    <s v="Q4"/>
    <x v="0"/>
    <x v="1"/>
    <x v="2"/>
    <x v="1"/>
    <n v="45320"/>
    <n v="19483"/>
    <n v="34"/>
    <n v="312400"/>
    <s v="Y"/>
    <s v="M"/>
  </r>
  <r>
    <x v="687"/>
    <s v="Q4"/>
    <x v="1"/>
    <x v="1"/>
    <x v="2"/>
    <x v="1"/>
    <n v="50400"/>
    <n v="20846"/>
    <n v="56"/>
    <n v="342870"/>
    <s v="Y"/>
    <s v="M"/>
  </r>
  <r>
    <x v="688"/>
    <s v="Q4"/>
    <x v="1"/>
    <x v="1"/>
    <x v="2"/>
    <x v="1"/>
    <n v="53410"/>
    <n v="18345"/>
    <n v="54"/>
    <n v="334748"/>
    <s v="N"/>
    <s v="M"/>
  </r>
  <r>
    <x v="689"/>
    <s v="Q4"/>
    <x v="1"/>
    <x v="1"/>
    <x v="2"/>
    <x v="1"/>
    <n v="52430"/>
    <n v="19404"/>
    <n v="40"/>
    <n v="369144"/>
    <s v="N"/>
    <s v="M"/>
  </r>
  <r>
    <x v="690"/>
    <s v="Q4"/>
    <x v="2"/>
    <x v="1"/>
    <x v="2"/>
    <x v="1"/>
    <n v="52430"/>
    <n v="22544"/>
    <n v="53"/>
    <n v="338416"/>
    <s v="Y"/>
    <s v="F"/>
  </r>
  <r>
    <x v="691"/>
    <s v="Q4"/>
    <x v="2"/>
    <x v="1"/>
    <x v="2"/>
    <x v="1"/>
    <n v="55000"/>
    <n v="22220"/>
    <n v="56"/>
    <n v="410363"/>
    <s v="N"/>
    <s v="M"/>
  </r>
  <r>
    <x v="692"/>
    <s v="Q4"/>
    <x v="1"/>
    <x v="1"/>
    <x v="2"/>
    <x v="1"/>
    <n v="54570"/>
    <n v="19058"/>
    <n v="43"/>
    <n v="404892"/>
    <s v="N"/>
    <s v="M"/>
  </r>
  <r>
    <x v="693"/>
    <s v="Q4"/>
    <x v="0"/>
    <x v="1"/>
    <x v="2"/>
    <x v="1"/>
    <n v="52520"/>
    <n v="21008"/>
    <n v="38"/>
    <n v="341120"/>
    <s v="N"/>
    <s v="M"/>
  </r>
  <r>
    <x v="694"/>
    <s v="Q4"/>
    <x v="2"/>
    <x v="1"/>
    <x v="2"/>
    <x v="1"/>
    <n v="54080"/>
    <n v="20482"/>
    <n v="36"/>
    <n v="482130"/>
    <s v="N"/>
    <s v="M"/>
  </r>
  <r>
    <x v="695"/>
    <s v="Q4"/>
    <x v="2"/>
    <x v="1"/>
    <x v="2"/>
    <x v="1"/>
    <n v="55620"/>
    <n v="24235"/>
    <n v="38"/>
    <n v="301930"/>
    <s v="Y"/>
    <s v="M"/>
  </r>
  <r>
    <x v="696"/>
    <s v="Q4"/>
    <x v="1"/>
    <x v="1"/>
    <x v="2"/>
    <x v="1"/>
    <n v="56700"/>
    <n v="22248"/>
    <n v="44"/>
    <n v="208845"/>
    <s v="Y"/>
    <s v="M"/>
  </r>
  <r>
    <x v="697"/>
    <s v="Q4"/>
    <x v="0"/>
    <x v="1"/>
    <x v="2"/>
    <x v="1"/>
    <n v="59400"/>
    <n v="25168"/>
    <n v="55"/>
    <n v="350385"/>
    <s v="N"/>
    <s v="M"/>
  </r>
  <r>
    <x v="698"/>
    <s v="Q4"/>
    <x v="1"/>
    <x v="1"/>
    <x v="2"/>
    <x v="1"/>
    <n v="60320"/>
    <n v="24360"/>
    <n v="45"/>
    <n v="358632"/>
    <s v="N"/>
    <s v="M"/>
  </r>
  <r>
    <x v="699"/>
    <s v="Q4"/>
    <x v="1"/>
    <x v="1"/>
    <x v="2"/>
    <x v="1"/>
    <n v="66490"/>
    <n v="23936"/>
    <n v="47"/>
    <n v="408545"/>
    <s v="N"/>
    <s v="M"/>
  </r>
  <r>
    <x v="700"/>
    <s v="Q4"/>
    <x v="1"/>
    <x v="1"/>
    <x v="2"/>
    <x v="1"/>
    <n v="70400"/>
    <n v="26707"/>
    <n v="28"/>
    <n v="246510"/>
    <s v="Y"/>
    <s v="M"/>
  </r>
  <r>
    <x v="701"/>
    <s v="Q4"/>
    <x v="1"/>
    <x v="1"/>
    <x v="2"/>
    <x v="1"/>
    <n v="87200"/>
    <n v="35752"/>
    <n v="40"/>
    <n v="287980"/>
    <s v="N"/>
    <s v="F"/>
  </r>
  <r>
    <x v="702"/>
    <s v="Q4"/>
    <x v="0"/>
    <x v="1"/>
    <x v="2"/>
    <x v="1"/>
    <n v="82620"/>
    <n v="37616"/>
    <n v="39"/>
    <n v="314912"/>
    <s v="Y"/>
    <s v="M"/>
  </r>
  <r>
    <x v="703"/>
    <s v="Q4"/>
    <x v="2"/>
    <x v="1"/>
    <x v="2"/>
    <x v="1"/>
    <n v="89040"/>
    <n v="32944"/>
    <n v="46"/>
    <n v="481000"/>
    <s v="Y"/>
    <s v="M"/>
  </r>
  <r>
    <x v="704"/>
    <s v="Q4"/>
    <x v="1"/>
    <x v="1"/>
    <x v="2"/>
    <x v="1"/>
    <n v="86520"/>
    <n v="34398"/>
    <n v="24"/>
    <n v="267120"/>
    <s v="N"/>
    <s v="M"/>
  </r>
  <r>
    <x v="705"/>
    <s v="Q4"/>
    <x v="2"/>
    <x v="1"/>
    <x v="2"/>
    <x v="1"/>
    <n v="90780"/>
    <n v="39800"/>
    <n v="34"/>
    <n v="336336"/>
    <s v="N"/>
    <s v="F"/>
  </r>
  <r>
    <x v="706"/>
    <s v="Q4"/>
    <x v="1"/>
    <x v="1"/>
    <x v="2"/>
    <x v="1"/>
    <n v="102000"/>
    <n v="37080"/>
    <n v="45"/>
    <n v="1404000"/>
    <s v="Y"/>
    <s v="F"/>
  </r>
  <r>
    <x v="707"/>
    <s v="Q4"/>
    <x v="0"/>
    <x v="1"/>
    <x v="2"/>
    <x v="1"/>
    <n v="117700"/>
    <n v="42757"/>
    <n v="27"/>
    <n v="1296840"/>
    <s v="N"/>
    <s v="M"/>
  </r>
  <r>
    <x v="708"/>
    <s v="Q4"/>
    <x v="2"/>
    <x v="1"/>
    <x v="2"/>
    <x v="1"/>
    <n v="116640"/>
    <n v="41860"/>
    <n v="33"/>
    <n v="1399680"/>
    <s v="N"/>
    <s v="F"/>
  </r>
  <r>
    <x v="709"/>
    <s v="Q4"/>
    <x v="2"/>
    <x v="1"/>
    <x v="2"/>
    <x v="1"/>
    <n v="117660"/>
    <n v="50793"/>
    <n v="31"/>
    <n v="1008990"/>
    <s v="N"/>
    <s v="F"/>
  </r>
  <r>
    <x v="710"/>
    <s v="Q4"/>
    <x v="0"/>
    <x v="1"/>
    <x v="2"/>
    <x v="1"/>
    <n v="128620"/>
    <n v="55224"/>
    <n v="43"/>
    <n v="1250800"/>
    <s v="Y"/>
    <s v="F"/>
  </r>
  <r>
    <x v="711"/>
    <s v="Q4"/>
    <x v="2"/>
    <x v="2"/>
    <x v="0"/>
    <x v="2"/>
    <n v="244290"/>
    <n v="42152"/>
    <n v="27"/>
    <n v="1233425"/>
    <s v="Y"/>
    <s v="M"/>
  </r>
  <r>
    <x v="712"/>
    <s v="Q4"/>
    <x v="0"/>
    <x v="2"/>
    <x v="0"/>
    <x v="2"/>
    <n v="273996"/>
    <n v="86055"/>
    <n v="60"/>
    <n v="1953490"/>
    <s v="Y"/>
    <s v="M"/>
  </r>
  <r>
    <x v="713"/>
    <s v="Q4"/>
    <x v="1"/>
    <x v="2"/>
    <x v="0"/>
    <x v="2"/>
    <n v="29350"/>
    <n v="29641"/>
    <n v="63"/>
    <n v="326053"/>
    <s v="N"/>
    <s v="M"/>
  </r>
  <r>
    <x v="714"/>
    <s v="Q4"/>
    <x v="0"/>
    <x v="2"/>
    <x v="0"/>
    <x v="2"/>
    <n v="132081"/>
    <n v="129589"/>
    <n v="50"/>
    <n v="1308352"/>
    <s v="N"/>
    <s v="M"/>
  </r>
  <r>
    <x v="715"/>
    <s v="Q4"/>
    <x v="2"/>
    <x v="2"/>
    <x v="1"/>
    <x v="2"/>
    <n v="261198"/>
    <n v="254009"/>
    <n v="45"/>
    <n v="1828392"/>
    <s v="N"/>
    <s v="M"/>
  </r>
  <r>
    <x v="716"/>
    <s v="Q4"/>
    <x v="0"/>
    <x v="2"/>
    <x v="1"/>
    <x v="3"/>
    <n v="30906"/>
    <n v="15331"/>
    <n v="45"/>
    <n v="99746"/>
    <s v="N"/>
    <s v="F"/>
  </r>
  <r>
    <x v="717"/>
    <s v="Q4"/>
    <x v="0"/>
    <x v="2"/>
    <x v="0"/>
    <x v="3"/>
    <n v="34347"/>
    <n v="22116"/>
    <n v="32"/>
    <n v="183144"/>
    <s v="N"/>
    <s v="M"/>
  </r>
  <r>
    <x v="718"/>
    <s v="Q4"/>
    <x v="2"/>
    <x v="2"/>
    <x v="0"/>
    <x v="3"/>
    <n v="17264"/>
    <n v="8605"/>
    <n v="52"/>
    <n v="264894"/>
    <s v="N"/>
    <s v="F"/>
  </r>
  <r>
    <x v="719"/>
    <s v="Q4"/>
    <x v="0"/>
    <x v="2"/>
    <x v="1"/>
    <x v="3"/>
    <n v="18165"/>
    <n v="4677"/>
    <n v="40"/>
    <n v="427553"/>
    <s v="N"/>
    <s v="M"/>
  </r>
  <r>
    <x v="720"/>
    <s v="Q4"/>
    <x v="1"/>
    <x v="2"/>
    <x v="0"/>
    <x v="3"/>
    <n v="31320"/>
    <n v="12064"/>
    <n v="48"/>
    <n v="495440"/>
    <s v="Y"/>
    <s v="F"/>
  </r>
  <r>
    <x v="721"/>
    <s v="Q4"/>
    <x v="0"/>
    <x v="2"/>
    <x v="2"/>
    <x v="3"/>
    <n v="29458"/>
    <n v="13281"/>
    <n v="32"/>
    <n v="570456"/>
    <s v="N"/>
    <s v="M"/>
  </r>
  <r>
    <x v="722"/>
    <s v="Q4"/>
    <x v="0"/>
    <x v="2"/>
    <x v="1"/>
    <x v="3"/>
    <n v="27772"/>
    <n v="13624"/>
    <n v="49"/>
    <n v="548046"/>
    <s v="Y"/>
    <s v="M"/>
  </r>
  <r>
    <x v="723"/>
    <s v="Q4"/>
    <x v="2"/>
    <x v="2"/>
    <x v="2"/>
    <x v="3"/>
    <n v="29505"/>
    <n v="10812"/>
    <n v="40"/>
    <n v="615340"/>
    <s v="Y"/>
    <s v="M"/>
  </r>
  <r>
    <x v="724"/>
    <s v="Q4"/>
    <x v="1"/>
    <x v="2"/>
    <x v="1"/>
    <x v="3"/>
    <n v="29820"/>
    <n v="8318"/>
    <n v="26"/>
    <n v="659886"/>
    <s v="N"/>
    <s v="M"/>
  </r>
  <r>
    <x v="725"/>
    <s v="Q4"/>
    <x v="1"/>
    <x v="2"/>
    <x v="1"/>
    <x v="3"/>
    <n v="19136"/>
    <n v="4968"/>
    <n v="30"/>
    <n v="653415"/>
    <s v="N"/>
    <s v="M"/>
  </r>
  <r>
    <x v="726"/>
    <s v="Q4"/>
    <x v="2"/>
    <x v="2"/>
    <x v="1"/>
    <x v="3"/>
    <n v="41895"/>
    <n v="27147"/>
    <n v="54"/>
    <n v="676000"/>
    <s v="Y"/>
    <s v="F"/>
  </r>
  <r>
    <x v="727"/>
    <s v="Q4"/>
    <x v="2"/>
    <x v="2"/>
    <x v="2"/>
    <x v="3"/>
    <n v="35464"/>
    <n v="22342"/>
    <n v="26"/>
    <n v="700850"/>
    <s v="Y"/>
    <s v="F"/>
  </r>
  <r>
    <x v="728"/>
    <s v="Q4"/>
    <x v="0"/>
    <x v="2"/>
    <x v="0"/>
    <x v="3"/>
    <n v="30495"/>
    <n v="10659"/>
    <n v="36"/>
    <n v="709776"/>
    <s v="Y"/>
    <s v="M"/>
  </r>
  <r>
    <x v="729"/>
    <s v="Q4"/>
    <x v="2"/>
    <x v="2"/>
    <x v="1"/>
    <x v="3"/>
    <n v="31185"/>
    <n v="17481"/>
    <n v="29"/>
    <n v="745778"/>
    <s v="N"/>
    <s v="F"/>
  </r>
  <r>
    <x v="730"/>
    <s v="Q4"/>
    <x v="1"/>
    <x v="2"/>
    <x v="0"/>
    <x v="3"/>
    <n v="26866"/>
    <n v="17646"/>
    <n v="47"/>
    <n v="710131"/>
    <s v="N"/>
    <s v="F"/>
  </r>
  <r>
    <x v="731"/>
    <s v="Q4"/>
    <x v="1"/>
    <x v="2"/>
    <x v="1"/>
    <x v="3"/>
    <n v="19695"/>
    <n v="5994"/>
    <n v="42"/>
    <n v="797060"/>
    <s v="Y"/>
    <s v="F"/>
  </r>
  <r>
    <x v="732"/>
    <s v="Q4"/>
    <x v="2"/>
    <x v="2"/>
    <x v="0"/>
    <x v="3"/>
    <n v="27720"/>
    <n v="7197"/>
    <n v="37"/>
    <n v="739908"/>
    <s v="Y"/>
    <s v="M"/>
  </r>
  <r>
    <x v="733"/>
    <s v="Q4"/>
    <x v="0"/>
    <x v="2"/>
    <x v="1"/>
    <x v="3"/>
    <n v="27772"/>
    <n v="10469"/>
    <n v="48"/>
    <n v="795373"/>
    <s v="N"/>
    <s v="M"/>
  </r>
  <r>
    <x v="734"/>
    <s v="Q4"/>
    <x v="2"/>
    <x v="2"/>
    <x v="0"/>
    <x v="3"/>
    <n v="36225"/>
    <n v="23101"/>
    <n v="41"/>
    <n v="753678"/>
    <s v="N"/>
    <s v="M"/>
  </r>
  <r>
    <x v="735"/>
    <s v="Q4"/>
    <x v="2"/>
    <x v="2"/>
    <x v="1"/>
    <x v="3"/>
    <n v="37774"/>
    <n v="14406"/>
    <n v="52"/>
    <n v="773736"/>
    <s v="N"/>
    <s v="M"/>
  </r>
  <r>
    <x v="736"/>
    <s v="Q4"/>
    <x v="0"/>
    <x v="2"/>
    <x v="1"/>
    <x v="3"/>
    <n v="35047"/>
    <n v="14435"/>
    <n v="50"/>
    <n v="778306"/>
    <s v="N"/>
    <s v="M"/>
  </r>
  <r>
    <x v="737"/>
    <s v="Q4"/>
    <x v="2"/>
    <x v="2"/>
    <x v="0"/>
    <x v="3"/>
    <n v="31428"/>
    <n v="12222"/>
    <n v="44"/>
    <n v="827193"/>
    <s v="N"/>
    <s v="M"/>
  </r>
  <r>
    <x v="738"/>
    <s v="Q4"/>
    <x v="2"/>
    <x v="2"/>
    <x v="1"/>
    <x v="3"/>
    <n v="37774"/>
    <n v="11930"/>
    <n v="41"/>
    <n v="914837"/>
    <s v="N"/>
    <s v="F"/>
  </r>
  <r>
    <x v="739"/>
    <s v="Q4"/>
    <x v="1"/>
    <x v="2"/>
    <x v="1"/>
    <x v="3"/>
    <n v="43470"/>
    <n v="22111"/>
    <n v="51"/>
    <n v="901215"/>
    <s v="Y"/>
    <s v="M"/>
  </r>
  <r>
    <x v="740"/>
    <s v="Q4"/>
    <x v="1"/>
    <x v="2"/>
    <x v="0"/>
    <x v="3"/>
    <n v="30975"/>
    <n v="9817"/>
    <n v="28"/>
    <n v="919360"/>
    <s v="Y"/>
    <s v="M"/>
  </r>
  <r>
    <x v="741"/>
    <s v="Q4"/>
    <x v="2"/>
    <x v="2"/>
    <x v="1"/>
    <x v="3"/>
    <n v="28196"/>
    <n v="16635"/>
    <n v="44"/>
    <n v="982908"/>
    <s v="Y"/>
    <s v="M"/>
  </r>
  <r>
    <x v="742"/>
    <s v="Q4"/>
    <x v="2"/>
    <x v="2"/>
    <x v="1"/>
    <x v="3"/>
    <n v="20503"/>
    <n v="8696"/>
    <n v="52"/>
    <n v="966932"/>
    <s v="Y"/>
    <s v="M"/>
  </r>
  <r>
    <x v="743"/>
    <s v="Q4"/>
    <x v="1"/>
    <x v="2"/>
    <x v="1"/>
    <x v="3"/>
    <n v="27560"/>
    <n v="10004"/>
    <n v="42"/>
    <n v="1072610"/>
    <s v="N"/>
    <s v="M"/>
  </r>
  <r>
    <x v="744"/>
    <s v="Q4"/>
    <x v="1"/>
    <x v="2"/>
    <x v="1"/>
    <x v="3"/>
    <n v="30502"/>
    <n v="12049"/>
    <n v="43"/>
    <n v="1155509"/>
    <s v="N"/>
    <s v="M"/>
  </r>
  <r>
    <x v="745"/>
    <s v="Q4"/>
    <x v="0"/>
    <x v="2"/>
    <x v="1"/>
    <x v="3"/>
    <n v="37060"/>
    <n v="16218"/>
    <n v="40"/>
    <n v="1083036"/>
    <s v="Y"/>
    <s v="F"/>
  </r>
  <r>
    <x v="746"/>
    <s v="Q4"/>
    <x v="0"/>
    <x v="2"/>
    <x v="1"/>
    <x v="3"/>
    <n v="31815"/>
    <n v="8262"/>
    <n v="36"/>
    <n v="1161300"/>
    <s v="Y"/>
    <s v="M"/>
  </r>
  <r>
    <x v="747"/>
    <s v="Q4"/>
    <x v="0"/>
    <x v="2"/>
    <x v="0"/>
    <x v="3"/>
    <n v="39804"/>
    <n v="19161"/>
    <n v="46"/>
    <n v="1161943"/>
    <s v="N"/>
    <s v="M"/>
  </r>
  <r>
    <x v="748"/>
    <s v="Q4"/>
    <x v="1"/>
    <x v="2"/>
    <x v="0"/>
    <x v="3"/>
    <n v="41202"/>
    <n v="11680"/>
    <n v="50"/>
    <n v="1245530"/>
    <s v="N"/>
    <s v="M"/>
  </r>
  <r>
    <x v="749"/>
    <s v="Q4"/>
    <x v="2"/>
    <x v="2"/>
    <x v="1"/>
    <x v="3"/>
    <n v="36960"/>
    <n v="14740"/>
    <n v="29"/>
    <n v="1211474"/>
    <s v="N"/>
    <s v="M"/>
  </r>
  <r>
    <x v="750"/>
    <s v="Q4"/>
    <x v="1"/>
    <x v="2"/>
    <x v="1"/>
    <x v="3"/>
    <n v="40703"/>
    <n v="11642"/>
    <n v="52"/>
    <n v="1200284"/>
    <s v="N"/>
    <s v="F"/>
  </r>
  <r>
    <x v="751"/>
    <s v="Q4"/>
    <x v="0"/>
    <x v="2"/>
    <x v="0"/>
    <x v="3"/>
    <n v="27032"/>
    <n v="12380"/>
    <n v="53"/>
    <n v="1274156"/>
    <s v="N"/>
    <s v="M"/>
  </r>
  <r>
    <x v="752"/>
    <s v="Q4"/>
    <x v="1"/>
    <x v="2"/>
    <x v="0"/>
    <x v="4"/>
    <n v="69300"/>
    <n v="44906"/>
    <n v="56"/>
    <n v="1316848"/>
    <s v="Y"/>
    <s v="F"/>
  </r>
  <r>
    <x v="753"/>
    <s v="Q4"/>
    <x v="2"/>
    <x v="2"/>
    <x v="0"/>
    <x v="4"/>
    <n v="232200"/>
    <n v="135966"/>
    <n v="37"/>
    <n v="1324155"/>
    <s v="Y"/>
    <s v="F"/>
  </r>
  <r>
    <x v="754"/>
    <s v="Q4"/>
    <x v="0"/>
    <x v="2"/>
    <x v="0"/>
    <x v="4"/>
    <n v="55120"/>
    <n v="35865"/>
    <n v="54"/>
    <n v="934210"/>
    <s v="Y"/>
    <s v="M"/>
  </r>
  <r>
    <x v="755"/>
    <s v="Q4"/>
    <x v="2"/>
    <x v="2"/>
    <x v="0"/>
    <x v="4"/>
    <n v="68640"/>
    <n v="43784"/>
    <n v="43"/>
    <n v="954304"/>
    <s v="N"/>
    <s v="F"/>
  </r>
  <r>
    <x v="756"/>
    <s v="Q4"/>
    <x v="2"/>
    <x v="2"/>
    <x v="0"/>
    <x v="4"/>
    <n v="53550"/>
    <n v="33287"/>
    <n v="28"/>
    <n v="781830"/>
    <s v="N"/>
    <s v="M"/>
  </r>
  <r>
    <x v="757"/>
    <s v="Q4"/>
    <x v="0"/>
    <x v="2"/>
    <x v="0"/>
    <x v="4"/>
    <n v="67980"/>
    <n v="46226"/>
    <n v="27"/>
    <n v="1868113"/>
    <s v="N"/>
    <s v="M"/>
  </r>
  <r>
    <x v="758"/>
    <s v="Q4"/>
    <x v="1"/>
    <x v="2"/>
    <x v="0"/>
    <x v="4"/>
    <n v="71710"/>
    <n v="43743"/>
    <n v="29"/>
    <n v="516918"/>
    <s v="N"/>
    <s v="M"/>
  </r>
  <r>
    <x v="759"/>
    <s v="Q4"/>
    <x v="1"/>
    <x v="2"/>
    <x v="0"/>
    <x v="4"/>
    <n v="78750"/>
    <n v="43312"/>
    <n v="53"/>
    <n v="770507"/>
    <s v="N"/>
    <s v="M"/>
  </r>
  <r>
    <x v="760"/>
    <s v="Q4"/>
    <x v="2"/>
    <x v="2"/>
    <x v="0"/>
    <x v="4"/>
    <n v="51510"/>
    <n v="30523"/>
    <n v="35"/>
    <n v="1257252"/>
    <s v="N"/>
    <s v="M"/>
  </r>
  <r>
    <x v="761"/>
    <s v="Q4"/>
    <x v="0"/>
    <x v="2"/>
    <x v="0"/>
    <x v="4"/>
    <n v="72450"/>
    <n v="52164"/>
    <n v="64"/>
    <n v="454716"/>
    <s v="N"/>
    <s v="M"/>
  </r>
  <r>
    <x v="762"/>
    <s v="Q4"/>
    <x v="1"/>
    <x v="2"/>
    <x v="0"/>
    <x v="4"/>
    <n v="57200"/>
    <n v="32218"/>
    <n v="53"/>
    <n v="1019760"/>
    <s v="Y"/>
    <s v="F"/>
  </r>
  <r>
    <x v="763"/>
    <s v="Q4"/>
    <x v="1"/>
    <x v="2"/>
    <x v="0"/>
    <x v="4"/>
    <n v="53410"/>
    <n v="33868"/>
    <n v="50"/>
    <n v="49060"/>
    <s v="N"/>
    <s v="M"/>
  </r>
  <r>
    <x v="764"/>
    <s v="Q4"/>
    <x v="1"/>
    <x v="2"/>
    <x v="0"/>
    <x v="4"/>
    <n v="69760"/>
    <n v="40025"/>
    <n v="55"/>
    <n v="591904"/>
    <s v="N"/>
    <s v="M"/>
  </r>
  <r>
    <x v="765"/>
    <s v="Q4"/>
    <x v="0"/>
    <x v="2"/>
    <x v="0"/>
    <x v="4"/>
    <n v="63440"/>
    <n v="39528"/>
    <n v="40"/>
    <n v="592800"/>
    <s v="N"/>
    <s v="M"/>
  </r>
  <r>
    <x v="766"/>
    <s v="Q4"/>
    <x v="1"/>
    <x v="2"/>
    <x v="0"/>
    <x v="4"/>
    <n v="96820"/>
    <n v="61776"/>
    <n v="42"/>
    <n v="944418"/>
    <s v="N"/>
    <s v="F"/>
  </r>
  <r>
    <x v="767"/>
    <s v="Q4"/>
    <x v="0"/>
    <x v="2"/>
    <x v="0"/>
    <x v="4"/>
    <n v="98580"/>
    <n v="68931"/>
    <n v="44"/>
    <n v="1254220"/>
    <s v="Y"/>
    <s v="M"/>
  </r>
  <r>
    <x v="768"/>
    <s v="Q4"/>
    <x v="0"/>
    <x v="2"/>
    <x v="0"/>
    <x v="4"/>
    <n v="89890"/>
    <n v="57939"/>
    <n v="30"/>
    <n v="1042690"/>
    <s v="Y"/>
    <s v="M"/>
  </r>
  <r>
    <x v="769"/>
    <s v="Q4"/>
    <x v="2"/>
    <x v="2"/>
    <x v="0"/>
    <x v="4"/>
    <n v="86920"/>
    <n v="56038"/>
    <n v="55"/>
    <n v="1007046"/>
    <s v="N"/>
    <s v="F"/>
  </r>
  <r>
    <x v="770"/>
    <s v="Q4"/>
    <x v="0"/>
    <x v="2"/>
    <x v="0"/>
    <x v="4"/>
    <n v="101520"/>
    <n v="60611"/>
    <n v="31"/>
    <n v="479548"/>
    <s v="N"/>
    <s v="M"/>
  </r>
  <r>
    <x v="771"/>
    <s v="Q4"/>
    <x v="1"/>
    <x v="2"/>
    <x v="0"/>
    <x v="4"/>
    <n v="117660"/>
    <n v="76989"/>
    <n v="38"/>
    <n v="811274"/>
    <s v="N"/>
    <s v="M"/>
  </r>
  <r>
    <x v="772"/>
    <s v="Q4"/>
    <x v="1"/>
    <x v="2"/>
    <x v="0"/>
    <x v="4"/>
    <n v="133350"/>
    <n v="88011"/>
    <n v="44"/>
    <n v="1276281"/>
    <s v="N"/>
    <s v="M"/>
  </r>
  <r>
    <x v="773"/>
    <s v="Q4"/>
    <x v="0"/>
    <x v="2"/>
    <x v="0"/>
    <x v="4"/>
    <n v="174400"/>
    <n v="113120"/>
    <n v="49"/>
    <n v="2424"/>
    <s v="Y"/>
    <s v="M"/>
  </r>
  <r>
    <x v="774"/>
    <s v="Q4"/>
    <x v="0"/>
    <x v="2"/>
    <x v="1"/>
    <x v="4"/>
    <n v="67670"/>
    <n v="24321"/>
    <n v="37"/>
    <n v="6413045"/>
    <s v="N"/>
    <s v="M"/>
  </r>
  <r>
    <x v="775"/>
    <s v="Q4"/>
    <x v="0"/>
    <x v="2"/>
    <x v="1"/>
    <x v="4"/>
    <n v="46920"/>
    <n v="18703"/>
    <n v="27"/>
    <n v="564720"/>
    <s v="Y"/>
    <s v="M"/>
  </r>
  <r>
    <x v="776"/>
    <s v="Q4"/>
    <x v="1"/>
    <x v="2"/>
    <x v="1"/>
    <x v="4"/>
    <n v="192500"/>
    <n v="67830"/>
    <n v="49"/>
    <n v="2522940"/>
    <s v="N"/>
    <s v="M"/>
  </r>
  <r>
    <x v="777"/>
    <s v="Q4"/>
    <x v="0"/>
    <x v="2"/>
    <x v="1"/>
    <x v="4"/>
    <n v="80560"/>
    <n v="32011"/>
    <n v="40"/>
    <n v="878115"/>
    <s v="N"/>
    <s v="F"/>
  </r>
  <r>
    <x v="778"/>
    <s v="Q4"/>
    <x v="1"/>
    <x v="2"/>
    <x v="1"/>
    <x v="4"/>
    <n v="60480"/>
    <n v="19420"/>
    <n v="54"/>
    <n v="386729"/>
    <s v="N"/>
    <s v="M"/>
  </r>
  <r>
    <x v="779"/>
    <s v="Q4"/>
    <x v="2"/>
    <x v="2"/>
    <x v="1"/>
    <x v="4"/>
    <n v="35700"/>
    <n v="11488"/>
    <n v="52"/>
    <n v="319990"/>
    <s v="N"/>
    <s v="F"/>
  </r>
  <r>
    <x v="780"/>
    <s v="Q4"/>
    <x v="0"/>
    <x v="2"/>
    <x v="1"/>
    <x v="4"/>
    <n v="46640"/>
    <n v="15681"/>
    <n v="60"/>
    <n v="435642"/>
    <s v="N"/>
    <s v="M"/>
  </r>
  <r>
    <x v="781"/>
    <s v="Q4"/>
    <x v="2"/>
    <x v="2"/>
    <x v="1"/>
    <x v="4"/>
    <n v="66000"/>
    <n v="18792"/>
    <n v="34"/>
    <n v="775332"/>
    <s v="N"/>
    <s v="M"/>
  </r>
  <r>
    <x v="782"/>
    <s v="Q4"/>
    <x v="1"/>
    <x v="2"/>
    <x v="1"/>
    <x v="4"/>
    <n v="42900"/>
    <n v="14882"/>
    <n v="46"/>
    <n v="622020"/>
    <s v="Y"/>
    <s v="M"/>
  </r>
  <r>
    <x v="783"/>
    <s v="Q4"/>
    <x v="0"/>
    <x v="2"/>
    <x v="1"/>
    <x v="4"/>
    <n v="18530"/>
    <n v="4950"/>
    <n v="27"/>
    <n v="730682"/>
    <s v="N"/>
    <s v="M"/>
  </r>
  <r>
    <x v="784"/>
    <s v="Q4"/>
    <x v="1"/>
    <x v="2"/>
    <x v="2"/>
    <x v="4"/>
    <n v="43460"/>
    <n v="13284"/>
    <n v="27"/>
    <n v="355264"/>
    <s v="N"/>
    <s v="F"/>
  </r>
  <r>
    <x v="785"/>
    <s v="Q1"/>
    <x v="1"/>
    <x v="0"/>
    <x v="0"/>
    <x v="0"/>
    <n v="16547550"/>
    <n v="3185790"/>
    <n v="55"/>
    <n v="12410662"/>
    <s v="N"/>
    <s v="M"/>
  </r>
  <r>
    <x v="786"/>
    <s v="Q1"/>
    <x v="2"/>
    <x v="0"/>
    <x v="0"/>
    <x v="0"/>
    <n v="14937200"/>
    <n v="2875760"/>
    <n v="51"/>
    <n v="10784100"/>
    <s v="N"/>
    <s v="M"/>
  </r>
  <r>
    <x v="787"/>
    <s v="Q1"/>
    <x v="2"/>
    <x v="0"/>
    <x v="0"/>
    <x v="0"/>
    <n v="398623680"/>
    <n v="100578660"/>
    <n v="50"/>
    <n v="186393480"/>
    <s v="N"/>
    <s v="M"/>
  </r>
  <r>
    <x v="788"/>
    <s v="Q1"/>
    <x v="1"/>
    <x v="0"/>
    <x v="0"/>
    <x v="0"/>
    <n v="19144400"/>
    <n v="4481530"/>
    <n v="51"/>
    <n v="9398160"/>
    <s v="N"/>
    <s v="M"/>
  </r>
  <r>
    <x v="789"/>
    <s v="Q1"/>
    <x v="1"/>
    <x v="0"/>
    <x v="1"/>
    <x v="0"/>
    <n v="12650400"/>
    <n v="4176640"/>
    <n v="40"/>
    <n v="6566160"/>
    <s v="N"/>
    <s v="M"/>
  </r>
  <r>
    <x v="790"/>
    <s v="Q1"/>
    <x v="1"/>
    <x v="0"/>
    <x v="1"/>
    <x v="0"/>
    <n v="12822760"/>
    <n v="3117460"/>
    <n v="35"/>
    <n v="9617070"/>
    <s v="N"/>
    <s v="M"/>
  </r>
  <r>
    <x v="791"/>
    <s v="Q1"/>
    <x v="1"/>
    <x v="0"/>
    <x v="1"/>
    <x v="0"/>
    <n v="7015680"/>
    <n v="3442880"/>
    <n v="51"/>
    <n v="3377920"/>
    <s v="N"/>
    <s v="M"/>
  </r>
  <r>
    <x v="792"/>
    <s v="Q1"/>
    <x v="2"/>
    <x v="0"/>
    <x v="1"/>
    <x v="0"/>
    <n v="14172800"/>
    <n v="3715200"/>
    <n v="53"/>
    <n v="5469600"/>
    <s v="Y"/>
    <s v="M"/>
  </r>
  <r>
    <x v="793"/>
    <s v="Q1"/>
    <x v="1"/>
    <x v="1"/>
    <x v="0"/>
    <x v="1"/>
    <n v="6540"/>
    <n v="1635"/>
    <n v="48"/>
    <n v="41870"/>
    <s v="N"/>
    <s v="M"/>
  </r>
  <r>
    <x v="794"/>
    <s v="Q1"/>
    <x v="1"/>
    <x v="1"/>
    <x v="0"/>
    <x v="1"/>
    <n v="14140"/>
    <n v="5493"/>
    <n v="32"/>
    <n v="41509"/>
    <s v="Y"/>
    <s v="F"/>
  </r>
  <r>
    <x v="795"/>
    <s v="Q1"/>
    <x v="1"/>
    <x v="1"/>
    <x v="0"/>
    <x v="1"/>
    <n v="15750"/>
    <n v="5670"/>
    <n v="49"/>
    <n v="37070"/>
    <s v="Y"/>
    <s v="M"/>
  </r>
  <r>
    <x v="796"/>
    <s v="Q1"/>
    <x v="0"/>
    <x v="1"/>
    <x v="0"/>
    <x v="1"/>
    <n v="15450"/>
    <n v="4815"/>
    <n v="31"/>
    <n v="30694"/>
    <s v="N"/>
    <s v="F"/>
  </r>
  <r>
    <x v="797"/>
    <s v="Q1"/>
    <x v="1"/>
    <x v="1"/>
    <x v="0"/>
    <x v="1"/>
    <n v="17120"/>
    <n v="5171"/>
    <n v="52"/>
    <n v="31164"/>
    <s v="N"/>
    <s v="F"/>
  </r>
  <r>
    <x v="798"/>
    <s v="Q1"/>
    <x v="0"/>
    <x v="1"/>
    <x v="0"/>
    <x v="1"/>
    <n v="16320"/>
    <n v="5875"/>
    <n v="40"/>
    <n v="44820"/>
    <s v="N"/>
    <s v="M"/>
  </r>
  <r>
    <x v="799"/>
    <s v="Q1"/>
    <x v="0"/>
    <x v="1"/>
    <x v="0"/>
    <x v="1"/>
    <n v="17340"/>
    <n v="5077"/>
    <n v="31"/>
    <n v="38934"/>
    <s v="Y"/>
    <s v="M"/>
  </r>
  <r>
    <x v="800"/>
    <s v="Q1"/>
    <x v="1"/>
    <x v="1"/>
    <x v="0"/>
    <x v="1"/>
    <n v="18530"/>
    <n v="4979"/>
    <n v="32"/>
    <n v="47998"/>
    <s v="N"/>
    <s v="M"/>
  </r>
  <r>
    <x v="801"/>
    <s v="Q1"/>
    <x v="2"/>
    <x v="1"/>
    <x v="0"/>
    <x v="1"/>
    <n v="19260"/>
    <n v="5886"/>
    <n v="40"/>
    <n v="35098"/>
    <s v="N"/>
    <s v="M"/>
  </r>
  <r>
    <x v="802"/>
    <s v="Q1"/>
    <x v="2"/>
    <x v="1"/>
    <x v="0"/>
    <x v="1"/>
    <n v="22680"/>
    <n v="6468"/>
    <n v="46"/>
    <n v="50467"/>
    <s v="N"/>
    <s v="M"/>
  </r>
  <r>
    <x v="803"/>
    <s v="Q1"/>
    <x v="0"/>
    <x v="1"/>
    <x v="0"/>
    <x v="1"/>
    <n v="24150"/>
    <n v="8694"/>
    <n v="42"/>
    <n v="34561"/>
    <s v="N"/>
    <s v="M"/>
  </r>
  <r>
    <x v="804"/>
    <s v="Q1"/>
    <x v="0"/>
    <x v="1"/>
    <x v="0"/>
    <x v="1"/>
    <n v="24720"/>
    <n v="8448"/>
    <n v="50"/>
    <n v="27948"/>
    <s v="N"/>
    <s v="M"/>
  </r>
  <r>
    <x v="805"/>
    <s v="Q1"/>
    <x v="2"/>
    <x v="1"/>
    <x v="0"/>
    <x v="1"/>
    <n v="24960"/>
    <n v="7488"/>
    <n v="31"/>
    <n v="48730"/>
    <s v="N"/>
    <s v="F"/>
  </r>
  <r>
    <x v="806"/>
    <s v="Q1"/>
    <x v="0"/>
    <x v="1"/>
    <x v="0"/>
    <x v="1"/>
    <n v="24720"/>
    <n v="8968"/>
    <n v="57"/>
    <n v="31283"/>
    <s v="N"/>
    <s v="F"/>
  </r>
  <r>
    <x v="807"/>
    <s v="Q1"/>
    <x v="0"/>
    <x v="1"/>
    <x v="0"/>
    <x v="1"/>
    <n v="27000"/>
    <n v="8480"/>
    <n v="46"/>
    <n v="58960"/>
    <s v="Y"/>
    <s v="F"/>
  </r>
  <r>
    <x v="808"/>
    <s v="Q1"/>
    <x v="0"/>
    <x v="1"/>
    <x v="0"/>
    <x v="1"/>
    <n v="26000"/>
    <n v="8992"/>
    <n v="50"/>
    <n v="45492"/>
    <s v="N"/>
    <s v="M"/>
  </r>
  <r>
    <x v="809"/>
    <s v="Q1"/>
    <x v="0"/>
    <x v="1"/>
    <x v="0"/>
    <x v="1"/>
    <n v="26500"/>
    <n v="6875"/>
    <n v="32"/>
    <n v="49170"/>
    <s v="N"/>
    <s v="M"/>
  </r>
  <r>
    <x v="810"/>
    <s v="Q1"/>
    <x v="1"/>
    <x v="1"/>
    <x v="0"/>
    <x v="1"/>
    <n v="27820"/>
    <n v="8837"/>
    <n v="32"/>
    <n v="24465"/>
    <s v="N"/>
    <s v="M"/>
  </r>
  <r>
    <x v="811"/>
    <s v="Q1"/>
    <x v="0"/>
    <x v="1"/>
    <x v="0"/>
    <x v="1"/>
    <n v="26260"/>
    <n v="9908"/>
    <n v="32"/>
    <n v="25272"/>
    <s v="Y"/>
    <s v="M"/>
  </r>
  <r>
    <x v="812"/>
    <s v="Q1"/>
    <x v="0"/>
    <x v="1"/>
    <x v="0"/>
    <x v="1"/>
    <n v="27540"/>
    <n v="9355"/>
    <n v="30"/>
    <n v="25351"/>
    <s v="N"/>
    <s v="F"/>
  </r>
  <r>
    <x v="813"/>
    <s v="Q1"/>
    <x v="0"/>
    <x v="1"/>
    <x v="0"/>
    <x v="1"/>
    <n v="27270"/>
    <n v="7362"/>
    <n v="59"/>
    <n v="42930"/>
    <s v="N"/>
    <s v="M"/>
  </r>
  <r>
    <x v="814"/>
    <s v="Q1"/>
    <x v="0"/>
    <x v="1"/>
    <x v="0"/>
    <x v="1"/>
    <n v="29120"/>
    <n v="7918"/>
    <n v="35"/>
    <n v="37336"/>
    <s v="N"/>
    <s v="M"/>
  </r>
  <r>
    <x v="815"/>
    <s v="Q1"/>
    <x v="1"/>
    <x v="1"/>
    <x v="0"/>
    <x v="1"/>
    <n v="28840"/>
    <n v="7996"/>
    <n v="41"/>
    <n v="36079"/>
    <s v="N"/>
    <s v="F"/>
  </r>
  <r>
    <x v="816"/>
    <s v="Q1"/>
    <x v="2"/>
    <x v="1"/>
    <x v="0"/>
    <x v="1"/>
    <n v="28560"/>
    <n v="10186"/>
    <n v="39"/>
    <n v="29916"/>
    <s v="Y"/>
    <s v="M"/>
  </r>
  <r>
    <x v="817"/>
    <s v="Q1"/>
    <x v="2"/>
    <x v="1"/>
    <x v="0"/>
    <x v="1"/>
    <n v="29680"/>
    <n v="9497"/>
    <n v="39"/>
    <n v="39676"/>
    <s v="N"/>
    <s v="M"/>
  </r>
  <r>
    <x v="818"/>
    <s v="Q1"/>
    <x v="0"/>
    <x v="1"/>
    <x v="0"/>
    <x v="1"/>
    <n v="32550"/>
    <n v="9374"/>
    <n v="54"/>
    <n v="35020"/>
    <s v="N"/>
    <s v="M"/>
  </r>
  <r>
    <x v="819"/>
    <s v="Q1"/>
    <x v="1"/>
    <x v="1"/>
    <x v="0"/>
    <x v="1"/>
    <n v="31930"/>
    <n v="10118"/>
    <n v="37"/>
    <n v="42848"/>
    <s v="N"/>
    <s v="M"/>
  </r>
  <r>
    <x v="612"/>
    <s v="Q1"/>
    <x v="0"/>
    <x v="1"/>
    <x v="0"/>
    <x v="1"/>
    <n v="36380"/>
    <n v="13219"/>
    <n v="26"/>
    <n v="25338"/>
    <s v="N"/>
    <s v="M"/>
  </r>
  <r>
    <x v="820"/>
    <s v="Q1"/>
    <x v="0"/>
    <x v="1"/>
    <x v="0"/>
    <x v="1"/>
    <n v="35700"/>
    <n v="9914"/>
    <n v="54"/>
    <n v="42016"/>
    <s v="N"/>
    <s v="F"/>
  </r>
  <r>
    <x v="821"/>
    <s v="Q1"/>
    <x v="1"/>
    <x v="1"/>
    <x v="0"/>
    <x v="1"/>
    <n v="36720"/>
    <n v="11829"/>
    <n v="36"/>
    <n v="50825"/>
    <s v="Y"/>
    <s v="M"/>
  </r>
  <r>
    <x v="822"/>
    <s v="Q1"/>
    <x v="1"/>
    <x v="1"/>
    <x v="0"/>
    <x v="1"/>
    <n v="37440"/>
    <n v="11718"/>
    <n v="54"/>
    <n v="39312"/>
    <s v="N"/>
    <s v="M"/>
  </r>
  <r>
    <x v="823"/>
    <s v="Q1"/>
    <x v="2"/>
    <x v="1"/>
    <x v="0"/>
    <x v="1"/>
    <n v="36720"/>
    <n v="13737"/>
    <n v="53"/>
    <n v="26677"/>
    <s v="N"/>
    <s v="M"/>
  </r>
  <r>
    <x v="824"/>
    <s v="Q1"/>
    <x v="0"/>
    <x v="1"/>
    <x v="0"/>
    <x v="1"/>
    <n v="39590"/>
    <n v="13719"/>
    <n v="52"/>
    <n v="44388"/>
    <s v="Y"/>
    <s v="M"/>
  </r>
  <r>
    <x v="825"/>
    <s v="Q1"/>
    <x v="0"/>
    <x v="1"/>
    <x v="0"/>
    <x v="1"/>
    <n v="39520"/>
    <n v="12198"/>
    <n v="48"/>
    <n v="44000"/>
    <s v="N"/>
    <s v="F"/>
  </r>
  <r>
    <x v="826"/>
    <s v="Q1"/>
    <x v="2"/>
    <x v="1"/>
    <x v="0"/>
    <x v="1"/>
    <n v="39780"/>
    <n v="13923"/>
    <n v="41"/>
    <n v="40290"/>
    <s v="N"/>
    <s v="M"/>
  </r>
  <r>
    <x v="827"/>
    <s v="Q1"/>
    <x v="1"/>
    <x v="1"/>
    <x v="0"/>
    <x v="1"/>
    <n v="44940"/>
    <n v="13356"/>
    <n v="57"/>
    <n v="21473"/>
    <s v="N"/>
    <s v="F"/>
  </r>
  <r>
    <x v="828"/>
    <s v="Q1"/>
    <x v="0"/>
    <x v="1"/>
    <x v="0"/>
    <x v="1"/>
    <n v="46870"/>
    <n v="10965"/>
    <n v="34"/>
    <n v="32120"/>
    <s v="N"/>
    <s v="M"/>
  </r>
  <r>
    <x v="829"/>
    <s v="Q1"/>
    <x v="2"/>
    <x v="1"/>
    <x v="0"/>
    <x v="1"/>
    <n v="46200"/>
    <n v="15004"/>
    <n v="45"/>
    <n v="38862"/>
    <s v="N"/>
    <s v="M"/>
  </r>
  <r>
    <x v="830"/>
    <s v="Q1"/>
    <x v="1"/>
    <x v="1"/>
    <x v="0"/>
    <x v="1"/>
    <n v="47380"/>
    <n v="17530"/>
    <n v="51"/>
    <n v="444516"/>
    <s v="N"/>
    <s v="M"/>
  </r>
  <r>
    <x v="831"/>
    <s v="Q1"/>
    <x v="1"/>
    <x v="1"/>
    <x v="0"/>
    <x v="1"/>
    <n v="50880"/>
    <n v="18144"/>
    <n v="55"/>
    <n v="425590"/>
    <s v="N"/>
    <s v="M"/>
  </r>
  <r>
    <x v="832"/>
    <s v="Q1"/>
    <x v="2"/>
    <x v="1"/>
    <x v="0"/>
    <x v="1"/>
    <n v="53900"/>
    <n v="14268"/>
    <n v="61"/>
    <n v="434052"/>
    <s v="N"/>
    <s v="F"/>
  </r>
  <r>
    <x v="833"/>
    <s v="Q1"/>
    <x v="0"/>
    <x v="1"/>
    <x v="0"/>
    <x v="1"/>
    <n v="54000"/>
    <n v="18150"/>
    <n v="32"/>
    <n v="454850"/>
    <s v="Y"/>
    <s v="M"/>
  </r>
  <r>
    <x v="834"/>
    <s v="Q1"/>
    <x v="2"/>
    <x v="1"/>
    <x v="0"/>
    <x v="1"/>
    <n v="53000"/>
    <n v="18150"/>
    <n v="34"/>
    <n v="386295"/>
    <s v="Y"/>
    <s v="M"/>
  </r>
  <r>
    <x v="835"/>
    <s v="Q1"/>
    <x v="2"/>
    <x v="1"/>
    <x v="0"/>
    <x v="1"/>
    <n v="54000"/>
    <n v="12625"/>
    <n v="39"/>
    <n v="402380"/>
    <s v="N"/>
    <s v="M"/>
  </r>
  <r>
    <x v="836"/>
    <s v="Q1"/>
    <x v="1"/>
    <x v="1"/>
    <x v="0"/>
    <x v="1"/>
    <n v="52530"/>
    <n v="17299"/>
    <n v="50"/>
    <n v="456710"/>
    <s v="N"/>
    <s v="M"/>
  </r>
  <r>
    <x v="837"/>
    <s v="Q1"/>
    <x v="0"/>
    <x v="1"/>
    <x v="0"/>
    <x v="1"/>
    <n v="56180"/>
    <n v="19270"/>
    <n v="27"/>
    <n v="453798"/>
    <s v="Y"/>
    <s v="M"/>
  </r>
  <r>
    <x v="838"/>
    <s v="Q1"/>
    <x v="2"/>
    <x v="1"/>
    <x v="0"/>
    <x v="1"/>
    <n v="53530"/>
    <n v="17977"/>
    <n v="34"/>
    <n v="407660"/>
    <s v="N"/>
    <s v="M"/>
  </r>
  <r>
    <x v="839"/>
    <s v="Q1"/>
    <x v="0"/>
    <x v="1"/>
    <x v="0"/>
    <x v="1"/>
    <n v="56160"/>
    <n v="19089"/>
    <n v="46"/>
    <n v="387135"/>
    <s v="N"/>
    <s v="M"/>
  </r>
  <r>
    <x v="840"/>
    <s v="Q1"/>
    <x v="0"/>
    <x v="1"/>
    <x v="0"/>
    <x v="1"/>
    <n v="56650"/>
    <n v="15592"/>
    <n v="25"/>
    <n v="441072"/>
    <s v="N"/>
    <s v="F"/>
  </r>
  <r>
    <x v="841"/>
    <s v="Q1"/>
    <x v="0"/>
    <x v="1"/>
    <x v="0"/>
    <x v="1"/>
    <n v="57680"/>
    <n v="16027"/>
    <n v="33"/>
    <n v="432285"/>
    <s v="Y"/>
    <s v="F"/>
  </r>
  <r>
    <x v="842"/>
    <s v="Q1"/>
    <x v="1"/>
    <x v="1"/>
    <x v="0"/>
    <x v="1"/>
    <n v="62700"/>
    <n v="19699"/>
    <n v="36"/>
    <n v="432078"/>
    <s v="N"/>
    <s v="M"/>
  </r>
  <r>
    <x v="843"/>
    <s v="Q1"/>
    <x v="0"/>
    <x v="1"/>
    <x v="0"/>
    <x v="1"/>
    <n v="91800"/>
    <n v="22542"/>
    <n v="27"/>
    <n v="399924"/>
    <s v="Y"/>
    <s v="M"/>
  </r>
  <r>
    <x v="844"/>
    <s v="Q1"/>
    <x v="2"/>
    <x v="1"/>
    <x v="0"/>
    <x v="1"/>
    <n v="103000"/>
    <n v="37440"/>
    <n v="37"/>
    <n v="425952"/>
    <s v="N"/>
    <s v="M"/>
  </r>
  <r>
    <x v="845"/>
    <s v="Q1"/>
    <x v="0"/>
    <x v="1"/>
    <x v="0"/>
    <x v="1"/>
    <n v="115500"/>
    <n v="38955"/>
    <n v="33"/>
    <n v="398095"/>
    <s v="N"/>
    <s v="M"/>
  </r>
  <r>
    <x v="846"/>
    <s v="Q1"/>
    <x v="1"/>
    <x v="1"/>
    <x v="0"/>
    <x v="1"/>
    <n v="110210"/>
    <n v="36743"/>
    <n v="50"/>
    <n v="416232"/>
    <s v="Y"/>
    <s v="M"/>
  </r>
  <r>
    <x v="847"/>
    <s v="Q1"/>
    <x v="1"/>
    <x v="1"/>
    <x v="0"/>
    <x v="1"/>
    <n v="119340"/>
    <n v="41698"/>
    <n v="66"/>
    <n v="494670"/>
    <s v="Y"/>
    <s v="M"/>
  </r>
  <r>
    <x v="848"/>
    <s v="Q1"/>
    <x v="0"/>
    <x v="1"/>
    <x v="0"/>
    <x v="1"/>
    <n v="128620"/>
    <n v="30680"/>
    <n v="43"/>
    <n v="391680"/>
    <s v="N"/>
    <s v="M"/>
  </r>
  <r>
    <x v="849"/>
    <s v="Q1"/>
    <x v="0"/>
    <x v="1"/>
    <x v="0"/>
    <x v="1"/>
    <n v="137340"/>
    <n v="44490"/>
    <n v="35"/>
    <n v="426666"/>
    <s v="Y"/>
    <s v="M"/>
  </r>
  <r>
    <x v="850"/>
    <s v="Q1"/>
    <x v="0"/>
    <x v="1"/>
    <x v="0"/>
    <x v="1"/>
    <n v="137160"/>
    <n v="35661"/>
    <n v="29"/>
    <n v="379053"/>
    <s v="Y"/>
    <s v="M"/>
  </r>
  <r>
    <x v="851"/>
    <s v="Q1"/>
    <x v="1"/>
    <x v="1"/>
    <x v="1"/>
    <x v="1"/>
    <n v="6120"/>
    <n v="2574"/>
    <n v="52"/>
    <n v="468930"/>
    <s v="N"/>
    <s v="M"/>
  </r>
  <r>
    <x v="852"/>
    <s v="Q1"/>
    <x v="0"/>
    <x v="1"/>
    <x v="1"/>
    <x v="1"/>
    <n v="6360"/>
    <n v="2060"/>
    <n v="42"/>
    <n v="437951"/>
    <s v="N"/>
    <s v="M"/>
  </r>
  <r>
    <x v="853"/>
    <s v="Q1"/>
    <x v="1"/>
    <x v="1"/>
    <x v="1"/>
    <x v="1"/>
    <n v="6300"/>
    <n v="2709"/>
    <n v="38"/>
    <n v="438672"/>
    <s v="N"/>
    <s v="M"/>
  </r>
  <r>
    <x v="854"/>
    <s v="Q1"/>
    <x v="2"/>
    <x v="1"/>
    <x v="1"/>
    <x v="1"/>
    <n v="7350"/>
    <n v="3780"/>
    <n v="35"/>
    <n v="425590"/>
    <s v="Y"/>
    <s v="F"/>
  </r>
  <r>
    <x v="855"/>
    <s v="Q1"/>
    <x v="1"/>
    <x v="1"/>
    <x v="1"/>
    <x v="1"/>
    <n v="7350"/>
    <n v="2545"/>
    <n v="55"/>
    <n v="421158"/>
    <s v="N"/>
    <s v="M"/>
  </r>
  <r>
    <x v="856"/>
    <s v="Q1"/>
    <x v="0"/>
    <x v="1"/>
    <x v="1"/>
    <x v="1"/>
    <n v="12480"/>
    <n v="4120"/>
    <n v="52"/>
    <n v="427032"/>
    <s v="N"/>
    <s v="M"/>
  </r>
  <r>
    <x v="247"/>
    <s v="Q1"/>
    <x v="1"/>
    <x v="1"/>
    <x v="1"/>
    <x v="1"/>
    <n v="14420"/>
    <n v="6468"/>
    <n v="46"/>
    <n v="410856"/>
    <s v="Y"/>
    <s v="M"/>
  </r>
  <r>
    <x v="857"/>
    <s v="Q1"/>
    <x v="0"/>
    <x v="1"/>
    <x v="1"/>
    <x v="1"/>
    <n v="14420"/>
    <n v="5188"/>
    <n v="33"/>
    <n v="430290"/>
    <s v="N"/>
    <s v="F"/>
  </r>
  <r>
    <x v="858"/>
    <s v="Q1"/>
    <x v="0"/>
    <x v="1"/>
    <x v="1"/>
    <x v="1"/>
    <n v="15900"/>
    <n v="6396"/>
    <n v="25"/>
    <n v="419049"/>
    <s v="N"/>
    <s v="M"/>
  </r>
  <r>
    <x v="859"/>
    <s v="Q1"/>
    <x v="0"/>
    <x v="1"/>
    <x v="1"/>
    <x v="1"/>
    <n v="16200"/>
    <n v="7120"/>
    <n v="49"/>
    <n v="446299"/>
    <s v="N"/>
    <s v="F"/>
  </r>
  <r>
    <x v="860"/>
    <s v="Q1"/>
    <x v="1"/>
    <x v="1"/>
    <x v="1"/>
    <x v="1"/>
    <n v="16800"/>
    <n v="7910"/>
    <n v="46"/>
    <n v="404995"/>
    <s v="Y"/>
    <s v="F"/>
  </r>
  <r>
    <x v="861"/>
    <s v="Q1"/>
    <x v="0"/>
    <x v="1"/>
    <x v="1"/>
    <x v="1"/>
    <n v="16160"/>
    <n v="7084"/>
    <n v="28"/>
    <n v="407056"/>
    <s v="N"/>
    <s v="M"/>
  </r>
  <r>
    <x v="862"/>
    <s v="Q1"/>
    <x v="1"/>
    <x v="1"/>
    <x v="1"/>
    <x v="1"/>
    <n v="17600"/>
    <n v="7560"/>
    <n v="52"/>
    <n v="418880"/>
    <s v="N"/>
    <s v="M"/>
  </r>
  <r>
    <x v="863"/>
    <s v="Q1"/>
    <x v="1"/>
    <x v="1"/>
    <x v="1"/>
    <x v="1"/>
    <n v="16640"/>
    <n v="5808"/>
    <n v="24"/>
    <n v="414752"/>
    <s v="N"/>
    <s v="F"/>
  </r>
  <r>
    <x v="864"/>
    <s v="Q1"/>
    <x v="0"/>
    <x v="1"/>
    <x v="1"/>
    <x v="1"/>
    <n v="17340"/>
    <n v="6912"/>
    <n v="29"/>
    <n v="433088"/>
    <s v="N"/>
    <s v="F"/>
  </r>
  <r>
    <x v="865"/>
    <s v="Q1"/>
    <x v="1"/>
    <x v="1"/>
    <x v="1"/>
    <x v="1"/>
    <n v="18530"/>
    <n v="6069"/>
    <n v="45"/>
    <n v="443186"/>
    <s v="N"/>
    <s v="M"/>
  </r>
  <r>
    <x v="866"/>
    <s v="Q1"/>
    <x v="1"/>
    <x v="1"/>
    <x v="1"/>
    <x v="1"/>
    <n v="19620"/>
    <n v="7063"/>
    <n v="31"/>
    <n v="455588"/>
    <s v="Y"/>
    <s v="M"/>
  </r>
  <r>
    <x v="867"/>
    <s v="Q1"/>
    <x v="1"/>
    <x v="1"/>
    <x v="1"/>
    <x v="1"/>
    <n v="19260"/>
    <n v="7920"/>
    <n v="39"/>
    <n v="428947"/>
    <s v="N"/>
    <s v="F"/>
  </r>
  <r>
    <x v="868"/>
    <s v="Q1"/>
    <x v="1"/>
    <x v="1"/>
    <x v="1"/>
    <x v="1"/>
    <n v="20400"/>
    <n v="9020"/>
    <n v="34"/>
    <n v="451005"/>
    <s v="N"/>
    <s v="M"/>
  </r>
  <r>
    <x v="659"/>
    <s v="Q1"/>
    <x v="0"/>
    <x v="1"/>
    <x v="1"/>
    <x v="1"/>
    <n v="25680"/>
    <n v="12348"/>
    <n v="33"/>
    <n v="435240"/>
    <s v="Y"/>
    <s v="M"/>
  </r>
  <r>
    <x v="869"/>
    <s v="Q1"/>
    <x v="1"/>
    <x v="1"/>
    <x v="1"/>
    <x v="1"/>
    <n v="24960"/>
    <n v="11844"/>
    <n v="37"/>
    <n v="457600"/>
    <s v="N"/>
    <s v="F"/>
  </r>
  <r>
    <x v="870"/>
    <s v="Q1"/>
    <x v="1"/>
    <x v="1"/>
    <x v="1"/>
    <x v="1"/>
    <n v="25250"/>
    <n v="12572"/>
    <n v="25"/>
    <n v="409940"/>
    <s v="N"/>
    <s v="M"/>
  </r>
  <r>
    <x v="871"/>
    <s v="Q1"/>
    <x v="0"/>
    <x v="1"/>
    <x v="1"/>
    <x v="1"/>
    <n v="25750"/>
    <n v="9270"/>
    <n v="41"/>
    <n v="387133"/>
    <s v="N"/>
    <s v="M"/>
  </r>
  <r>
    <x v="872"/>
    <s v="Q1"/>
    <x v="1"/>
    <x v="1"/>
    <x v="1"/>
    <x v="1"/>
    <n v="27300"/>
    <n v="13650"/>
    <n v="49"/>
    <n v="422968"/>
    <s v="N"/>
    <s v="F"/>
  </r>
  <r>
    <x v="873"/>
    <s v="Q1"/>
    <x v="2"/>
    <x v="1"/>
    <x v="1"/>
    <x v="1"/>
    <n v="27300"/>
    <n v="12604"/>
    <n v="53"/>
    <n v="362520"/>
    <s v="N"/>
    <s v="F"/>
  </r>
  <r>
    <x v="874"/>
    <s v="Q1"/>
    <x v="0"/>
    <x v="1"/>
    <x v="1"/>
    <x v="1"/>
    <n v="26260"/>
    <n v="14300"/>
    <n v="29"/>
    <n v="434801"/>
    <s v="N"/>
    <s v="F"/>
  </r>
  <r>
    <x v="875"/>
    <s v="Q1"/>
    <x v="2"/>
    <x v="1"/>
    <x v="1"/>
    <x v="1"/>
    <n v="26260"/>
    <n v="11052"/>
    <n v="36"/>
    <n v="420510"/>
    <s v="N"/>
    <s v="M"/>
  </r>
  <r>
    <x v="876"/>
    <s v="Q1"/>
    <x v="1"/>
    <x v="1"/>
    <x v="1"/>
    <x v="1"/>
    <n v="29430"/>
    <n v="11080"/>
    <n v="38"/>
    <n v="427038"/>
    <s v="Y"/>
    <s v="M"/>
  </r>
  <r>
    <x v="877"/>
    <s v="Q1"/>
    <x v="0"/>
    <x v="1"/>
    <x v="1"/>
    <x v="1"/>
    <n v="29120"/>
    <n v="13059"/>
    <n v="51"/>
    <n v="382487"/>
    <s v="Y"/>
    <s v="M"/>
  </r>
  <r>
    <x v="878"/>
    <s v="Q1"/>
    <x v="1"/>
    <x v="1"/>
    <x v="1"/>
    <x v="1"/>
    <n v="31500"/>
    <n v="11766"/>
    <n v="38"/>
    <n v="423198"/>
    <s v="N"/>
    <s v="M"/>
  </r>
  <r>
    <x v="879"/>
    <s v="Q1"/>
    <x v="2"/>
    <x v="1"/>
    <x v="1"/>
    <x v="1"/>
    <n v="33000"/>
    <n v="13596"/>
    <n v="30"/>
    <n v="501050"/>
    <s v="N"/>
    <s v="M"/>
  </r>
  <r>
    <x v="880"/>
    <s v="Q1"/>
    <x v="0"/>
    <x v="1"/>
    <x v="1"/>
    <x v="1"/>
    <n v="33170"/>
    <n v="14396"/>
    <n v="52"/>
    <n v="419628"/>
    <s v="N"/>
    <s v="M"/>
  </r>
  <r>
    <x v="881"/>
    <s v="Q1"/>
    <x v="1"/>
    <x v="1"/>
    <x v="1"/>
    <x v="1"/>
    <n v="35200"/>
    <n v="12768"/>
    <n v="29"/>
    <n v="409372"/>
    <s v="Y"/>
    <s v="M"/>
  </r>
  <r>
    <x v="882"/>
    <s v="Q1"/>
    <x v="1"/>
    <x v="1"/>
    <x v="1"/>
    <x v="1"/>
    <n v="36040"/>
    <n v="13392"/>
    <n v="27"/>
    <n v="408526"/>
    <s v="N"/>
    <s v="M"/>
  </r>
  <r>
    <x v="883"/>
    <s v="Q1"/>
    <x v="0"/>
    <x v="1"/>
    <x v="1"/>
    <x v="1"/>
    <n v="39240"/>
    <n v="12441"/>
    <n v="49"/>
    <n v="220320"/>
    <s v="N"/>
    <s v="M"/>
  </r>
  <r>
    <x v="884"/>
    <s v="Q1"/>
    <x v="0"/>
    <x v="1"/>
    <x v="1"/>
    <x v="1"/>
    <n v="39220"/>
    <n v="14922"/>
    <n v="34"/>
    <n v="362970"/>
    <s v="N"/>
    <s v="F"/>
  </r>
  <r>
    <x v="885"/>
    <s v="Q1"/>
    <x v="2"/>
    <x v="1"/>
    <x v="1"/>
    <x v="1"/>
    <n v="39960"/>
    <n v="14119"/>
    <n v="31"/>
    <n v="342990"/>
    <s v="N"/>
    <s v="F"/>
  </r>
  <r>
    <x v="886"/>
    <s v="Q1"/>
    <x v="1"/>
    <x v="1"/>
    <x v="1"/>
    <x v="1"/>
    <n v="40330"/>
    <n v="17149"/>
    <n v="30"/>
    <n v="244200"/>
    <s v="N"/>
    <s v="M"/>
  </r>
  <r>
    <x v="887"/>
    <s v="Q1"/>
    <x v="2"/>
    <x v="1"/>
    <x v="1"/>
    <x v="1"/>
    <n v="44440"/>
    <n v="20196"/>
    <n v="42"/>
    <n v="184800"/>
    <s v="N"/>
    <s v="M"/>
  </r>
  <r>
    <x v="888"/>
    <s v="Q1"/>
    <x v="0"/>
    <x v="1"/>
    <x v="1"/>
    <x v="1"/>
    <n v="49500"/>
    <n v="15552"/>
    <n v="34"/>
    <n v="550800"/>
    <s v="N"/>
    <s v="M"/>
  </r>
  <r>
    <x v="889"/>
    <s v="Q1"/>
    <x v="0"/>
    <x v="1"/>
    <x v="1"/>
    <x v="1"/>
    <n v="48880"/>
    <n v="20492"/>
    <n v="50"/>
    <n v="620400"/>
    <s v="N"/>
    <s v="F"/>
  </r>
  <r>
    <x v="890"/>
    <s v="Q1"/>
    <x v="0"/>
    <x v="1"/>
    <x v="1"/>
    <x v="1"/>
    <n v="55120"/>
    <n v="19432"/>
    <n v="60"/>
    <n v="673920"/>
    <s v="N"/>
    <s v="M"/>
  </r>
  <r>
    <x v="891"/>
    <s v="Q1"/>
    <x v="1"/>
    <x v="1"/>
    <x v="1"/>
    <x v="1"/>
    <n v="58300"/>
    <n v="24359"/>
    <n v="32"/>
    <n v="235400"/>
    <s v="N"/>
    <s v="M"/>
  </r>
  <r>
    <x v="657"/>
    <s v="Q1"/>
    <x v="1"/>
    <x v="1"/>
    <x v="1"/>
    <x v="1"/>
    <n v="58800"/>
    <n v="24320"/>
    <n v="37"/>
    <n v="705600"/>
    <s v="N"/>
    <s v="M"/>
  </r>
  <r>
    <x v="892"/>
    <s v="Q1"/>
    <x v="2"/>
    <x v="2"/>
    <x v="1"/>
    <x v="2"/>
    <n v="243467"/>
    <n v="245831"/>
    <n v="53"/>
    <n v="505844"/>
    <s v="Y"/>
    <s v="F"/>
  </r>
  <r>
    <x v="893"/>
    <s v="Q1"/>
    <x v="1"/>
    <x v="2"/>
    <x v="1"/>
    <x v="2"/>
    <n v="371617"/>
    <n v="357853"/>
    <n v="41"/>
    <n v="2601320"/>
    <s v="N"/>
    <s v="M"/>
  </r>
  <r>
    <x v="894"/>
    <s v="Q1"/>
    <x v="2"/>
    <x v="2"/>
    <x v="2"/>
    <x v="2"/>
    <n v="177997"/>
    <n v="79625"/>
    <n v="48"/>
    <n v="685860"/>
    <s v="N"/>
    <s v="M"/>
  </r>
  <r>
    <x v="895"/>
    <s v="Q1"/>
    <x v="1"/>
    <x v="2"/>
    <x v="1"/>
    <x v="3"/>
    <n v="8284"/>
    <n v="3714"/>
    <n v="58"/>
    <n v="648826"/>
    <s v="N"/>
    <s v="F"/>
  </r>
  <r>
    <x v="896"/>
    <s v="Q1"/>
    <x v="2"/>
    <x v="2"/>
    <x v="0"/>
    <x v="3"/>
    <n v="10098"/>
    <n v="4486"/>
    <n v="31"/>
    <n v="425390"/>
    <s v="N"/>
    <s v="M"/>
  </r>
  <r>
    <x v="897"/>
    <s v="Q1"/>
    <x v="2"/>
    <x v="2"/>
    <x v="0"/>
    <x v="3"/>
    <n v="14688"/>
    <n v="6971"/>
    <n v="50"/>
    <n v="354536"/>
    <s v="N"/>
    <s v="M"/>
  </r>
  <r>
    <x v="898"/>
    <s v="Q1"/>
    <x v="1"/>
    <x v="2"/>
    <x v="0"/>
    <x v="3"/>
    <n v="17278"/>
    <n v="9242"/>
    <n v="55"/>
    <n v="379659"/>
    <s v="N"/>
    <s v="M"/>
  </r>
  <r>
    <x v="899"/>
    <s v="Q1"/>
    <x v="1"/>
    <x v="2"/>
    <x v="0"/>
    <x v="3"/>
    <n v="19656"/>
    <n v="9191"/>
    <n v="35"/>
    <n v="365796"/>
    <s v="N"/>
    <s v="M"/>
  </r>
  <r>
    <x v="900"/>
    <s v="Q1"/>
    <x v="1"/>
    <x v="2"/>
    <x v="1"/>
    <x v="3"/>
    <n v="20280"/>
    <n v="9223"/>
    <n v="31"/>
    <n v="474041"/>
    <s v="Y"/>
    <s v="M"/>
  </r>
  <r>
    <x v="901"/>
    <s v="Q1"/>
    <x v="2"/>
    <x v="2"/>
    <x v="0"/>
    <x v="3"/>
    <n v="20394"/>
    <n v="10575"/>
    <n v="32"/>
    <n v="315282"/>
    <s v="N"/>
    <s v="M"/>
  </r>
  <r>
    <x v="902"/>
    <s v="Q1"/>
    <x v="0"/>
    <x v="2"/>
    <x v="1"/>
    <x v="3"/>
    <n v="22672"/>
    <n v="7354"/>
    <n v="51"/>
    <n v="370364"/>
    <s v="Y"/>
    <s v="M"/>
  </r>
  <r>
    <x v="903"/>
    <s v="Q1"/>
    <x v="1"/>
    <x v="2"/>
    <x v="1"/>
    <x v="3"/>
    <n v="22680"/>
    <n v="7188"/>
    <n v="25"/>
    <n v="413662"/>
    <s v="Y"/>
    <s v="M"/>
  </r>
  <r>
    <x v="904"/>
    <s v="Q1"/>
    <x v="2"/>
    <x v="2"/>
    <x v="1"/>
    <x v="3"/>
    <n v="22440"/>
    <n v="10027"/>
    <n v="37"/>
    <n v="465936"/>
    <s v="N"/>
    <s v="M"/>
  </r>
  <r>
    <x v="905"/>
    <s v="Q1"/>
    <x v="2"/>
    <x v="2"/>
    <x v="1"/>
    <x v="3"/>
    <n v="25787"/>
    <n v="10375"/>
    <n v="52"/>
    <n v="722628"/>
    <s v="N"/>
    <s v="F"/>
  </r>
  <r>
    <x v="906"/>
    <s v="Q1"/>
    <x v="1"/>
    <x v="2"/>
    <x v="1"/>
    <x v="3"/>
    <n v="26510"/>
    <n v="10338"/>
    <n v="28"/>
    <n v="329784"/>
    <s v="Y"/>
    <s v="M"/>
  </r>
  <r>
    <x v="907"/>
    <s v="Q1"/>
    <x v="2"/>
    <x v="2"/>
    <x v="0"/>
    <x v="3"/>
    <n v="24926"/>
    <n v="11712"/>
    <n v="51"/>
    <n v="459160"/>
    <s v="Y"/>
    <s v="M"/>
  </r>
  <r>
    <x v="908"/>
    <s v="Q1"/>
    <x v="1"/>
    <x v="2"/>
    <x v="0"/>
    <x v="3"/>
    <n v="25272"/>
    <n v="16742"/>
    <n v="37"/>
    <n v="646030"/>
    <s v="N"/>
    <s v="M"/>
  </r>
  <r>
    <x v="909"/>
    <s v="Q1"/>
    <x v="2"/>
    <x v="2"/>
    <x v="0"/>
    <x v="3"/>
    <n v="25296"/>
    <n v="14582"/>
    <n v="47"/>
    <n v="428806"/>
    <s v="N"/>
    <s v="M"/>
  </r>
  <r>
    <x v="910"/>
    <s v="Q1"/>
    <x v="0"/>
    <x v="2"/>
    <x v="0"/>
    <x v="3"/>
    <n v="25500"/>
    <n v="10900"/>
    <n v="37"/>
    <n v="556400"/>
    <s v="N"/>
    <s v="M"/>
  </r>
  <r>
    <x v="911"/>
    <s v="Q1"/>
    <x v="0"/>
    <x v="2"/>
    <x v="0"/>
    <x v="3"/>
    <n v="26059"/>
    <n v="17267"/>
    <n v="60"/>
    <n v="424212"/>
    <s v="N"/>
    <s v="F"/>
  </r>
  <r>
    <x v="912"/>
    <s v="Q1"/>
    <x v="1"/>
    <x v="2"/>
    <x v="1"/>
    <x v="3"/>
    <n v="26471"/>
    <n v="14967"/>
    <n v="44"/>
    <n v="493698"/>
    <s v="N"/>
    <s v="F"/>
  </r>
  <r>
    <x v="913"/>
    <s v="Q1"/>
    <x v="1"/>
    <x v="2"/>
    <x v="0"/>
    <x v="3"/>
    <n v="28035"/>
    <n v="16153"/>
    <n v="57"/>
    <n v="620039"/>
    <s v="N"/>
    <s v="M"/>
  </r>
  <r>
    <x v="914"/>
    <s v="Q1"/>
    <x v="1"/>
    <x v="2"/>
    <x v="0"/>
    <x v="3"/>
    <n v="29648"/>
    <n v="16602"/>
    <n v="52"/>
    <n v="411390"/>
    <s v="Y"/>
    <s v="M"/>
  </r>
  <r>
    <x v="915"/>
    <s v="Q1"/>
    <x v="1"/>
    <x v="2"/>
    <x v="0"/>
    <x v="3"/>
    <n v="31815"/>
    <n v="19485"/>
    <n v="36"/>
    <n v="277841"/>
    <s v="N"/>
    <s v="M"/>
  </r>
  <r>
    <x v="916"/>
    <s v="Q1"/>
    <x v="2"/>
    <x v="2"/>
    <x v="1"/>
    <x v="3"/>
    <n v="32118"/>
    <n v="12089"/>
    <n v="40"/>
    <n v="180588"/>
    <s v="N"/>
    <s v="M"/>
  </r>
  <r>
    <x v="917"/>
    <s v="Q1"/>
    <x v="0"/>
    <x v="2"/>
    <x v="2"/>
    <x v="3"/>
    <n v="30704"/>
    <n v="18556"/>
    <n v="37"/>
    <n v="455499"/>
    <s v="N"/>
    <s v="F"/>
  </r>
  <r>
    <x v="918"/>
    <s v="Q1"/>
    <x v="1"/>
    <x v="2"/>
    <x v="1"/>
    <x v="3"/>
    <n v="33681"/>
    <n v="18164"/>
    <n v="49"/>
    <n v="455840"/>
    <s v="N"/>
    <s v="F"/>
  </r>
  <r>
    <x v="919"/>
    <s v="Q1"/>
    <x v="0"/>
    <x v="2"/>
    <x v="1"/>
    <x v="3"/>
    <n v="36520"/>
    <n v="11580"/>
    <n v="42"/>
    <n v="453752"/>
    <s v="N"/>
    <s v="F"/>
  </r>
  <r>
    <x v="920"/>
    <s v="Q1"/>
    <x v="0"/>
    <x v="2"/>
    <x v="1"/>
    <x v="3"/>
    <n v="35964"/>
    <n v="14652"/>
    <n v="35"/>
    <n v="484330"/>
    <s v="N"/>
    <s v="F"/>
  </r>
  <r>
    <x v="921"/>
    <s v="Q1"/>
    <x v="2"/>
    <x v="2"/>
    <x v="0"/>
    <x v="3"/>
    <n v="34441"/>
    <n v="15249"/>
    <n v="60"/>
    <n v="377936"/>
    <s v="N"/>
    <s v="M"/>
  </r>
  <r>
    <x v="922"/>
    <s v="Q1"/>
    <x v="0"/>
    <x v="2"/>
    <x v="1"/>
    <x v="3"/>
    <n v="39096"/>
    <n v="16087"/>
    <n v="24"/>
    <n v="391727"/>
    <s v="N"/>
    <s v="M"/>
  </r>
  <r>
    <x v="923"/>
    <s v="Q1"/>
    <x v="0"/>
    <x v="2"/>
    <x v="1"/>
    <x v="3"/>
    <n v="39894"/>
    <n v="18666"/>
    <n v="60"/>
    <n v="265608"/>
    <s v="N"/>
    <s v="F"/>
  </r>
  <r>
    <x v="924"/>
    <s v="Q1"/>
    <x v="2"/>
    <x v="2"/>
    <x v="1"/>
    <x v="3"/>
    <n v="41040"/>
    <n v="21340"/>
    <n v="42"/>
    <n v="603374"/>
    <s v="N"/>
    <s v="M"/>
  </r>
  <r>
    <x v="925"/>
    <s v="Q1"/>
    <x v="2"/>
    <x v="2"/>
    <x v="1"/>
    <x v="3"/>
    <n v="40602"/>
    <n v="22785"/>
    <n v="46"/>
    <n v="634724"/>
    <s v="N"/>
    <s v="F"/>
  </r>
  <r>
    <x v="926"/>
    <s v="Q1"/>
    <x v="1"/>
    <x v="2"/>
    <x v="1"/>
    <x v="3"/>
    <n v="42432"/>
    <n v="27376"/>
    <n v="53"/>
    <n v="699820"/>
    <s v="N"/>
    <s v="M"/>
  </r>
  <r>
    <x v="927"/>
    <s v="Q1"/>
    <x v="0"/>
    <x v="2"/>
    <x v="1"/>
    <x v="3"/>
    <n v="46973"/>
    <n v="15645"/>
    <n v="41"/>
    <n v="689480"/>
    <s v="N"/>
    <s v="M"/>
  </r>
  <r>
    <x v="928"/>
    <s v="Q1"/>
    <x v="2"/>
    <x v="2"/>
    <x v="0"/>
    <x v="4"/>
    <n v="77380"/>
    <n v="42515"/>
    <n v="39"/>
    <n v="1755663"/>
    <s v="N"/>
    <s v="F"/>
  </r>
  <r>
    <x v="929"/>
    <s v="Q1"/>
    <x v="2"/>
    <x v="2"/>
    <x v="0"/>
    <x v="4"/>
    <n v="86100"/>
    <n v="54521"/>
    <n v="32"/>
    <n v="1659021"/>
    <s v="N"/>
    <s v="M"/>
  </r>
  <r>
    <x v="930"/>
    <s v="Q1"/>
    <x v="0"/>
    <x v="2"/>
    <x v="0"/>
    <x v="4"/>
    <n v="11990"/>
    <n v="7695"/>
    <n v="34"/>
    <n v="890970"/>
    <s v="N"/>
    <s v="M"/>
  </r>
  <r>
    <x v="931"/>
    <s v="Q1"/>
    <x v="1"/>
    <x v="2"/>
    <x v="0"/>
    <x v="4"/>
    <n v="61200"/>
    <n v="42120"/>
    <n v="59"/>
    <n v="1405991"/>
    <s v="N"/>
    <s v="M"/>
  </r>
  <r>
    <x v="932"/>
    <s v="Q1"/>
    <x v="0"/>
    <x v="2"/>
    <x v="0"/>
    <x v="4"/>
    <n v="142140"/>
    <n v="78177"/>
    <n v="28"/>
    <n v="1119248"/>
    <s v="N"/>
    <s v="F"/>
  </r>
  <r>
    <x v="933"/>
    <s v="Q1"/>
    <x v="1"/>
    <x v="2"/>
    <x v="0"/>
    <x v="4"/>
    <n v="68200"/>
    <n v="42718"/>
    <n v="27"/>
    <n v="1070850"/>
    <s v="N"/>
    <s v="F"/>
  </r>
  <r>
    <x v="934"/>
    <s v="Q1"/>
    <x v="2"/>
    <x v="2"/>
    <x v="0"/>
    <x v="4"/>
    <n v="71280"/>
    <n v="41184"/>
    <n v="54"/>
    <n v="1017228"/>
    <s v="N"/>
    <s v="M"/>
  </r>
  <r>
    <x v="935"/>
    <s v="Q1"/>
    <x v="2"/>
    <x v="2"/>
    <x v="0"/>
    <x v="4"/>
    <n v="47960"/>
    <n v="28718"/>
    <n v="34"/>
    <n v="1084104"/>
    <s v="Y"/>
    <s v="M"/>
  </r>
  <r>
    <x v="936"/>
    <s v="Q1"/>
    <x v="1"/>
    <x v="2"/>
    <x v="0"/>
    <x v="4"/>
    <n v="65400"/>
    <n v="34542"/>
    <n v="46"/>
    <n v="1875120"/>
    <s v="Y"/>
    <s v="M"/>
  </r>
  <r>
    <x v="937"/>
    <s v="Q1"/>
    <x v="2"/>
    <x v="2"/>
    <x v="0"/>
    <x v="4"/>
    <n v="63860"/>
    <n v="38774"/>
    <n v="31"/>
    <n v="1353111"/>
    <s v="N"/>
    <s v="M"/>
  </r>
  <r>
    <x v="938"/>
    <s v="Q1"/>
    <x v="0"/>
    <x v="2"/>
    <x v="0"/>
    <x v="4"/>
    <n v="84700"/>
    <n v="53222"/>
    <n v="46"/>
    <n v="1048437"/>
    <s v="N"/>
    <s v="M"/>
  </r>
  <r>
    <x v="939"/>
    <s v="Q1"/>
    <x v="0"/>
    <x v="2"/>
    <x v="0"/>
    <x v="4"/>
    <n v="113420"/>
    <n v="71656"/>
    <n v="40"/>
    <n v="755886"/>
    <s v="N"/>
    <s v="M"/>
  </r>
  <r>
    <x v="940"/>
    <s v="Q1"/>
    <x v="2"/>
    <x v="2"/>
    <x v="0"/>
    <x v="4"/>
    <n v="66000"/>
    <n v="45780"/>
    <n v="13"/>
    <n v="1137400"/>
    <s v="Y"/>
    <s v="M"/>
  </r>
  <r>
    <x v="941"/>
    <s v="Q1"/>
    <x v="0"/>
    <x v="2"/>
    <x v="0"/>
    <x v="4"/>
    <n v="97900"/>
    <n v="50418"/>
    <n v="48"/>
    <n v="897409"/>
    <s v="N"/>
    <s v="F"/>
  </r>
  <r>
    <x v="942"/>
    <s v="Q1"/>
    <x v="1"/>
    <x v="2"/>
    <x v="0"/>
    <x v="4"/>
    <n v="73840"/>
    <n v="45908"/>
    <n v="41"/>
    <n v="1184085"/>
    <s v="Y"/>
    <s v="F"/>
  </r>
  <r>
    <x v="943"/>
    <s v="Q1"/>
    <x v="1"/>
    <x v="2"/>
    <x v="0"/>
    <x v="4"/>
    <n v="78110"/>
    <n v="55407"/>
    <n v="29"/>
    <n v="770610"/>
    <s v="N"/>
    <s v="F"/>
  </r>
  <r>
    <x v="944"/>
    <s v="Q1"/>
    <x v="1"/>
    <x v="2"/>
    <x v="0"/>
    <x v="4"/>
    <n v="59400"/>
    <n v="31976"/>
    <n v="38"/>
    <n v="272700"/>
    <s v="N"/>
    <s v="M"/>
  </r>
  <r>
    <x v="945"/>
    <s v="Q1"/>
    <x v="1"/>
    <x v="2"/>
    <x v="1"/>
    <x v="4"/>
    <n v="38110"/>
    <n v="11699"/>
    <n v="54"/>
    <n v="458768"/>
    <s v="Y"/>
    <s v="F"/>
  </r>
  <r>
    <x v="946"/>
    <s v="Q1"/>
    <x v="0"/>
    <x v="2"/>
    <x v="1"/>
    <x v="4"/>
    <n v="55120"/>
    <n v="16758"/>
    <n v="53"/>
    <n v="710850"/>
    <s v="N"/>
    <s v="M"/>
  </r>
  <r>
    <x v="947"/>
    <s v="Q1"/>
    <x v="1"/>
    <x v="2"/>
    <x v="1"/>
    <x v="4"/>
    <n v="47380"/>
    <n v="17388"/>
    <n v="42"/>
    <n v="703593"/>
    <s v="Y"/>
    <s v="F"/>
  </r>
  <r>
    <x v="948"/>
    <s v="Q2"/>
    <x v="0"/>
    <x v="0"/>
    <x v="0"/>
    <x v="0"/>
    <n v="12339600"/>
    <n v="3994550"/>
    <n v="44"/>
    <n v="4716337"/>
    <s v="Y"/>
    <s v="M"/>
  </r>
  <r>
    <x v="949"/>
    <s v="Q2"/>
    <x v="0"/>
    <x v="0"/>
    <x v="0"/>
    <x v="0"/>
    <n v="193490640"/>
    <n v="97641110"/>
    <n v="37"/>
    <n v="67856092"/>
    <s v="N"/>
    <s v="M"/>
  </r>
  <r>
    <x v="950"/>
    <s v="Q2"/>
    <x v="0"/>
    <x v="0"/>
    <x v="0"/>
    <x v="0"/>
    <n v="9625200"/>
    <n v="3393500"/>
    <n v="32"/>
    <n v="7080075"/>
    <s v="N"/>
    <s v="M"/>
  </r>
  <r>
    <x v="951"/>
    <s v="Q2"/>
    <x v="0"/>
    <x v="0"/>
    <x v="1"/>
    <x v="0"/>
    <n v="9588600"/>
    <n v="3165760"/>
    <n v="34"/>
    <n v="7465410"/>
    <s v="N"/>
    <s v="F"/>
  </r>
  <r>
    <x v="952"/>
    <s v="Q2"/>
    <x v="2"/>
    <x v="1"/>
    <x v="0"/>
    <x v="1"/>
    <n v="6240"/>
    <n v="2242"/>
    <n v="31"/>
    <n v="42333"/>
    <s v="N"/>
    <s v="F"/>
  </r>
  <r>
    <x v="953"/>
    <s v="Q2"/>
    <x v="2"/>
    <x v="1"/>
    <x v="0"/>
    <x v="1"/>
    <n v="6180"/>
    <n v="2375"/>
    <n v="29"/>
    <n v="59076"/>
    <s v="N"/>
    <s v="M"/>
  </r>
  <r>
    <x v="954"/>
    <s v="Q2"/>
    <x v="0"/>
    <x v="1"/>
    <x v="0"/>
    <x v="1"/>
    <n v="14980"/>
    <n v="3780"/>
    <n v="39"/>
    <n v="40320"/>
    <s v="Y"/>
    <s v="M"/>
  </r>
  <r>
    <x v="955"/>
    <s v="Q2"/>
    <x v="1"/>
    <x v="1"/>
    <x v="0"/>
    <x v="1"/>
    <n v="15450"/>
    <n v="4095"/>
    <n v="53"/>
    <n v="41580"/>
    <s v="N"/>
    <s v="F"/>
  </r>
  <r>
    <x v="956"/>
    <s v="Q2"/>
    <x v="0"/>
    <x v="1"/>
    <x v="0"/>
    <x v="1"/>
    <n v="17280"/>
    <n v="5990"/>
    <n v="63"/>
    <n v="25615"/>
    <s v="N"/>
    <s v="F"/>
  </r>
  <r>
    <x v="957"/>
    <s v="Q2"/>
    <x v="2"/>
    <x v="1"/>
    <x v="0"/>
    <x v="1"/>
    <n v="17120"/>
    <n v="4524"/>
    <n v="41"/>
    <n v="22422"/>
    <s v="N"/>
    <s v="M"/>
  </r>
  <r>
    <x v="958"/>
    <s v="Q2"/>
    <x v="2"/>
    <x v="1"/>
    <x v="0"/>
    <x v="1"/>
    <n v="16160"/>
    <n v="5712"/>
    <n v="38"/>
    <n v="25300"/>
    <s v="N"/>
    <s v="F"/>
  </r>
  <r>
    <x v="959"/>
    <s v="Q2"/>
    <x v="0"/>
    <x v="1"/>
    <x v="0"/>
    <x v="1"/>
    <n v="18700"/>
    <n v="6128"/>
    <n v="51"/>
    <n v="30076"/>
    <s v="Y"/>
    <s v="M"/>
  </r>
  <r>
    <x v="960"/>
    <s v="Q2"/>
    <x v="0"/>
    <x v="1"/>
    <x v="0"/>
    <x v="1"/>
    <n v="25440"/>
    <n v="6674"/>
    <n v="39"/>
    <n v="24823"/>
    <s v="Y"/>
    <s v="M"/>
  </r>
  <r>
    <x v="961"/>
    <s v="Q2"/>
    <x v="1"/>
    <x v="1"/>
    <x v="0"/>
    <x v="1"/>
    <n v="27000"/>
    <n v="6812"/>
    <n v="41"/>
    <n v="42105"/>
    <s v="N"/>
    <s v="M"/>
  </r>
  <r>
    <x v="962"/>
    <s v="Q2"/>
    <x v="0"/>
    <x v="1"/>
    <x v="0"/>
    <x v="1"/>
    <n v="26000"/>
    <n v="7070"/>
    <n v="38"/>
    <n v="30098"/>
    <s v="Y"/>
    <s v="M"/>
  </r>
  <r>
    <x v="963"/>
    <s v="Q2"/>
    <x v="1"/>
    <x v="1"/>
    <x v="0"/>
    <x v="1"/>
    <n v="25750"/>
    <n v="8560"/>
    <n v="46"/>
    <n v="43848"/>
    <s v="N"/>
    <s v="M"/>
  </r>
  <r>
    <x v="964"/>
    <s v="Q2"/>
    <x v="1"/>
    <x v="1"/>
    <x v="0"/>
    <x v="1"/>
    <n v="28600"/>
    <n v="7165"/>
    <n v="56"/>
    <n v="26950"/>
    <s v="Y"/>
    <s v="M"/>
  </r>
  <r>
    <x v="965"/>
    <s v="Q2"/>
    <x v="2"/>
    <x v="1"/>
    <x v="0"/>
    <x v="1"/>
    <n v="26520"/>
    <n v="6760"/>
    <n v="50"/>
    <n v="38520"/>
    <s v="N"/>
    <s v="M"/>
  </r>
  <r>
    <x v="966"/>
    <s v="Q2"/>
    <x v="0"/>
    <x v="1"/>
    <x v="0"/>
    <x v="1"/>
    <n v="27810"/>
    <n v="8726"/>
    <n v="36"/>
    <n v="24192"/>
    <s v="N"/>
    <s v="M"/>
  </r>
  <r>
    <x v="967"/>
    <s v="Q2"/>
    <x v="1"/>
    <x v="1"/>
    <x v="0"/>
    <x v="1"/>
    <n v="29430"/>
    <n v="9363"/>
    <n v="63"/>
    <n v="20703"/>
    <s v="N"/>
    <s v="M"/>
  </r>
  <r>
    <x v="968"/>
    <s v="Q2"/>
    <x v="1"/>
    <x v="1"/>
    <x v="0"/>
    <x v="1"/>
    <n v="29160"/>
    <n v="8316"/>
    <n v="39"/>
    <n v="42420"/>
    <s v="Y"/>
    <s v="M"/>
  </r>
  <r>
    <x v="969"/>
    <s v="Q2"/>
    <x v="0"/>
    <x v="1"/>
    <x v="0"/>
    <x v="1"/>
    <n v="35360"/>
    <n v="13464"/>
    <n v="52"/>
    <n v="27178"/>
    <s v="Y"/>
    <s v="F"/>
  </r>
  <r>
    <x v="970"/>
    <s v="Q2"/>
    <x v="2"/>
    <x v="1"/>
    <x v="0"/>
    <x v="1"/>
    <n v="35700"/>
    <n v="10155"/>
    <n v="38"/>
    <n v="15808"/>
    <s v="N"/>
    <s v="M"/>
  </r>
  <r>
    <x v="971"/>
    <s v="Q2"/>
    <x v="0"/>
    <x v="1"/>
    <x v="0"/>
    <x v="1"/>
    <n v="39240"/>
    <n v="11998"/>
    <n v="51"/>
    <n v="60669"/>
    <s v="N"/>
    <s v="F"/>
  </r>
  <r>
    <x v="972"/>
    <s v="Q2"/>
    <x v="2"/>
    <x v="1"/>
    <x v="0"/>
    <x v="1"/>
    <n v="37800"/>
    <n v="11484"/>
    <n v="33"/>
    <n v="37801"/>
    <s v="Y"/>
    <s v="F"/>
  </r>
  <r>
    <x v="973"/>
    <s v="Q2"/>
    <x v="2"/>
    <x v="1"/>
    <x v="0"/>
    <x v="1"/>
    <n v="37440"/>
    <n v="13734"/>
    <n v="38"/>
    <n v="42126"/>
    <s v="N"/>
    <s v="M"/>
  </r>
  <r>
    <x v="974"/>
    <s v="Q2"/>
    <x v="1"/>
    <x v="1"/>
    <x v="0"/>
    <x v="1"/>
    <n v="38160"/>
    <n v="10296"/>
    <n v="59"/>
    <n v="34344"/>
    <s v="N"/>
    <s v="M"/>
  </r>
  <r>
    <x v="975"/>
    <s v="Q2"/>
    <x v="0"/>
    <x v="1"/>
    <x v="0"/>
    <x v="1"/>
    <n v="43680"/>
    <n v="16161"/>
    <n v="56"/>
    <n v="41747"/>
    <s v="N"/>
    <s v="F"/>
  </r>
  <r>
    <x v="976"/>
    <s v="Q2"/>
    <x v="1"/>
    <x v="1"/>
    <x v="0"/>
    <x v="1"/>
    <n v="50140"/>
    <n v="17047"/>
    <n v="53"/>
    <n v="26606"/>
    <s v="Y"/>
    <s v="M"/>
  </r>
  <r>
    <x v="977"/>
    <s v="Q2"/>
    <x v="1"/>
    <x v="1"/>
    <x v="0"/>
    <x v="1"/>
    <n v="50400"/>
    <n v="16128"/>
    <n v="53"/>
    <n v="419904"/>
    <s v="N"/>
    <s v="F"/>
  </r>
  <r>
    <x v="978"/>
    <s v="Q2"/>
    <x v="1"/>
    <x v="1"/>
    <x v="0"/>
    <x v="1"/>
    <n v="52800"/>
    <n v="14126"/>
    <n v="43"/>
    <n v="440265"/>
    <s v="N"/>
    <s v="M"/>
  </r>
  <r>
    <x v="979"/>
    <s v="Q2"/>
    <x v="1"/>
    <x v="1"/>
    <x v="0"/>
    <x v="1"/>
    <n v="52920"/>
    <n v="15645"/>
    <n v="55"/>
    <n v="395450"/>
    <s v="Y"/>
    <s v="F"/>
  </r>
  <r>
    <x v="980"/>
    <s v="Q2"/>
    <x v="2"/>
    <x v="1"/>
    <x v="0"/>
    <x v="1"/>
    <n v="52430"/>
    <n v="12372"/>
    <n v="53"/>
    <n v="436920"/>
    <s v="Y"/>
    <s v="M"/>
  </r>
  <r>
    <x v="981"/>
    <s v="Q2"/>
    <x v="1"/>
    <x v="1"/>
    <x v="0"/>
    <x v="1"/>
    <n v="55000"/>
    <n v="19795"/>
    <n v="60"/>
    <n v="430643"/>
    <s v="N"/>
    <s v="F"/>
  </r>
  <r>
    <x v="982"/>
    <s v="Q2"/>
    <x v="2"/>
    <x v="1"/>
    <x v="0"/>
    <x v="1"/>
    <n v="53550"/>
    <n v="17166"/>
    <n v="53"/>
    <n v="427130"/>
    <s v="N"/>
    <s v="M"/>
  </r>
  <r>
    <x v="983"/>
    <s v="Q2"/>
    <x v="1"/>
    <x v="1"/>
    <x v="0"/>
    <x v="1"/>
    <n v="52520"/>
    <n v="14872"/>
    <n v="46"/>
    <n v="428544"/>
    <s v="N"/>
    <s v="F"/>
  </r>
  <r>
    <x v="984"/>
    <s v="Q2"/>
    <x v="0"/>
    <x v="1"/>
    <x v="0"/>
    <x v="1"/>
    <n v="57780"/>
    <n v="16907"/>
    <n v="54"/>
    <n v="409160"/>
    <s v="Y"/>
    <s v="M"/>
  </r>
  <r>
    <x v="985"/>
    <s v="Q2"/>
    <x v="2"/>
    <x v="1"/>
    <x v="0"/>
    <x v="1"/>
    <n v="57750"/>
    <n v="19057"/>
    <n v="42"/>
    <n v="411944"/>
    <s v="N"/>
    <s v="F"/>
  </r>
  <r>
    <x v="986"/>
    <s v="Q2"/>
    <x v="0"/>
    <x v="1"/>
    <x v="0"/>
    <x v="1"/>
    <n v="62400"/>
    <n v="18360"/>
    <n v="25"/>
    <n v="421901"/>
    <s v="N"/>
    <s v="M"/>
  </r>
  <r>
    <x v="987"/>
    <s v="Q2"/>
    <x v="1"/>
    <x v="1"/>
    <x v="0"/>
    <x v="1"/>
    <n v="64800"/>
    <n v="20808"/>
    <n v="36"/>
    <n v="421200"/>
    <s v="N"/>
    <s v="M"/>
  </r>
  <r>
    <x v="988"/>
    <s v="Q2"/>
    <x v="1"/>
    <x v="1"/>
    <x v="0"/>
    <x v="1"/>
    <n v="75920"/>
    <n v="19907"/>
    <n v="31"/>
    <n v="428400"/>
    <s v="N"/>
    <s v="M"/>
  </r>
  <r>
    <x v="989"/>
    <s v="Q2"/>
    <x v="0"/>
    <x v="1"/>
    <x v="0"/>
    <x v="1"/>
    <n v="80300"/>
    <n v="20695"/>
    <n v="38"/>
    <n v="436860"/>
    <s v="N"/>
    <s v="M"/>
  </r>
  <r>
    <x v="990"/>
    <s v="Q2"/>
    <x v="0"/>
    <x v="1"/>
    <x v="0"/>
    <x v="1"/>
    <n v="80580"/>
    <n v="23036"/>
    <n v="52"/>
    <n v="389584"/>
    <s v="Y"/>
    <s v="M"/>
  </r>
  <r>
    <x v="991"/>
    <s v="Q2"/>
    <x v="0"/>
    <x v="1"/>
    <x v="0"/>
    <x v="1"/>
    <n v="86920"/>
    <n v="24567"/>
    <n v="54"/>
    <n v="436254"/>
    <s v="Y"/>
    <s v="M"/>
  </r>
  <r>
    <x v="992"/>
    <s v="Q2"/>
    <x v="1"/>
    <x v="1"/>
    <x v="0"/>
    <x v="1"/>
    <n v="87550"/>
    <n v="28985"/>
    <n v="30"/>
    <n v="433730"/>
    <s v="N"/>
    <s v="M"/>
  </r>
  <r>
    <x v="993"/>
    <s v="Q2"/>
    <x v="2"/>
    <x v="1"/>
    <x v="0"/>
    <x v="1"/>
    <n v="93090"/>
    <n v="32833"/>
    <n v="36"/>
    <n v="384772"/>
    <s v="N"/>
    <s v="M"/>
  </r>
  <r>
    <x v="994"/>
    <s v="Q2"/>
    <x v="0"/>
    <x v="1"/>
    <x v="0"/>
    <x v="1"/>
    <n v="100880"/>
    <n v="34629"/>
    <n v="28"/>
    <n v="420315"/>
    <s v="N"/>
    <s v="M"/>
  </r>
  <r>
    <x v="995"/>
    <s v="Q2"/>
    <x v="1"/>
    <x v="1"/>
    <x v="0"/>
    <x v="1"/>
    <n v="98980"/>
    <n v="34603"/>
    <n v="61"/>
    <n v="450934"/>
    <s v="Y"/>
    <s v="F"/>
  </r>
  <r>
    <x v="996"/>
    <s v="Q2"/>
    <x v="0"/>
    <x v="1"/>
    <x v="0"/>
    <x v="1"/>
    <n v="112200"/>
    <n v="33945"/>
    <n v="31"/>
    <n v="421785"/>
    <s v="N"/>
    <s v="M"/>
  </r>
  <r>
    <x v="997"/>
    <s v="Q2"/>
    <x v="2"/>
    <x v="1"/>
    <x v="0"/>
    <x v="1"/>
    <n v="111240"/>
    <n v="37131"/>
    <n v="24"/>
    <n v="363701"/>
    <s v="N"/>
    <s v="M"/>
  </r>
  <r>
    <x v="998"/>
    <s v="Q2"/>
    <x v="0"/>
    <x v="1"/>
    <x v="0"/>
    <x v="1"/>
    <n v="108150"/>
    <n v="34650"/>
    <n v="51"/>
    <n v="411424"/>
    <s v="N"/>
    <s v="F"/>
  </r>
  <r>
    <x v="999"/>
    <s v="Q2"/>
    <x v="2"/>
    <x v="1"/>
    <x v="0"/>
    <x v="1"/>
    <n v="122960"/>
    <n v="35728"/>
    <n v="57"/>
    <n v="456165"/>
    <s v="N"/>
    <s v="M"/>
  </r>
  <r>
    <x v="1000"/>
    <s v="Q2"/>
    <x v="0"/>
    <x v="1"/>
    <x v="0"/>
    <x v="1"/>
    <n v="159600"/>
    <n v="44961"/>
    <n v="29"/>
    <n v="404481"/>
    <s v="N"/>
    <s v="F"/>
  </r>
  <r>
    <x v="1001"/>
    <s v="Q2"/>
    <x v="2"/>
    <x v="1"/>
    <x v="1"/>
    <x v="1"/>
    <n v="4240"/>
    <n v="1442"/>
    <n v="65"/>
    <n v="459576"/>
    <s v="N"/>
    <s v="M"/>
  </r>
  <r>
    <x v="1002"/>
    <s v="Q2"/>
    <x v="0"/>
    <x v="1"/>
    <x v="1"/>
    <x v="1"/>
    <n v="7070"/>
    <n v="2793"/>
    <n v="48"/>
    <n v="446862"/>
    <s v="N"/>
    <s v="M"/>
  </r>
  <r>
    <x v="1003"/>
    <s v="Q2"/>
    <x v="1"/>
    <x v="1"/>
    <x v="1"/>
    <x v="1"/>
    <n v="12600"/>
    <n v="5016"/>
    <n v="53"/>
    <n v="404985"/>
    <s v="N"/>
    <s v="M"/>
  </r>
  <r>
    <x v="1004"/>
    <s v="Q2"/>
    <x v="2"/>
    <x v="1"/>
    <x v="1"/>
    <x v="1"/>
    <n v="13520"/>
    <n v="5242"/>
    <n v="33"/>
    <n v="411600"/>
    <s v="N"/>
    <s v="M"/>
  </r>
  <r>
    <x v="1005"/>
    <s v="Q2"/>
    <x v="0"/>
    <x v="1"/>
    <x v="1"/>
    <x v="1"/>
    <n v="14420"/>
    <n v="4569"/>
    <n v="46"/>
    <n v="432387"/>
    <s v="N"/>
    <s v="F"/>
  </r>
  <r>
    <x v="1006"/>
    <s v="Q2"/>
    <x v="1"/>
    <x v="1"/>
    <x v="1"/>
    <x v="1"/>
    <n v="14700"/>
    <n v="5544"/>
    <n v="31"/>
    <n v="428749"/>
    <s v="N"/>
    <s v="M"/>
  </r>
  <r>
    <x v="1007"/>
    <s v="Q2"/>
    <x v="2"/>
    <x v="1"/>
    <x v="1"/>
    <x v="1"/>
    <n v="14420"/>
    <n v="4666"/>
    <n v="32"/>
    <n v="360506"/>
    <s v="Y"/>
    <s v="M"/>
  </r>
  <r>
    <x v="1008"/>
    <s v="Q2"/>
    <x v="0"/>
    <x v="1"/>
    <x v="1"/>
    <x v="1"/>
    <n v="15750"/>
    <n v="6772"/>
    <n v="35"/>
    <n v="392256"/>
    <s v="N"/>
    <s v="M"/>
  </r>
  <r>
    <x v="1009"/>
    <s v="Q2"/>
    <x v="0"/>
    <x v="1"/>
    <x v="1"/>
    <x v="1"/>
    <n v="16350"/>
    <n v="4848"/>
    <n v="41"/>
    <n v="388044"/>
    <s v="N"/>
    <s v="M"/>
  </r>
  <r>
    <x v="1010"/>
    <s v="Q2"/>
    <x v="2"/>
    <x v="1"/>
    <x v="1"/>
    <x v="1"/>
    <n v="16500"/>
    <n v="5886"/>
    <n v="59"/>
    <n v="404674"/>
    <s v="Y"/>
    <s v="F"/>
  </r>
  <r>
    <x v="1011"/>
    <s v="Q2"/>
    <x v="1"/>
    <x v="1"/>
    <x v="1"/>
    <x v="1"/>
    <n v="15900"/>
    <n v="5136"/>
    <n v="45"/>
    <n v="387840"/>
    <s v="Y"/>
    <s v="M"/>
  </r>
  <r>
    <x v="1012"/>
    <s v="Q2"/>
    <x v="1"/>
    <x v="1"/>
    <x v="1"/>
    <x v="1"/>
    <n v="16160"/>
    <n v="7251"/>
    <n v="49"/>
    <n v="413662"/>
    <s v="N"/>
    <s v="M"/>
  </r>
  <r>
    <x v="1013"/>
    <s v="Q2"/>
    <x v="0"/>
    <x v="1"/>
    <x v="1"/>
    <x v="1"/>
    <n v="16960"/>
    <n v="8080"/>
    <n v="30"/>
    <n v="436000"/>
    <s v="Y"/>
    <s v="F"/>
  </r>
  <r>
    <x v="1014"/>
    <s v="Q2"/>
    <x v="0"/>
    <x v="1"/>
    <x v="1"/>
    <x v="1"/>
    <n v="17680"/>
    <n v="8338"/>
    <n v="59"/>
    <n v="360800"/>
    <s v="N"/>
    <s v="M"/>
  </r>
  <r>
    <x v="1015"/>
    <s v="Q2"/>
    <x v="2"/>
    <x v="1"/>
    <x v="1"/>
    <x v="1"/>
    <n v="17680"/>
    <n v="8996"/>
    <n v="31"/>
    <n v="404430"/>
    <s v="N"/>
    <s v="M"/>
  </r>
  <r>
    <x v="1016"/>
    <s v="Q2"/>
    <x v="0"/>
    <x v="1"/>
    <x v="1"/>
    <x v="1"/>
    <n v="17340"/>
    <n v="6352"/>
    <n v="57"/>
    <n v="459886"/>
    <s v="Y"/>
    <s v="M"/>
  </r>
  <r>
    <x v="1017"/>
    <s v="Q2"/>
    <x v="2"/>
    <x v="1"/>
    <x v="1"/>
    <x v="1"/>
    <n v="20900"/>
    <n v="6458"/>
    <n v="39"/>
    <n v="413764"/>
    <s v="Y"/>
    <s v="F"/>
  </r>
  <r>
    <x v="1018"/>
    <s v="Q2"/>
    <x v="2"/>
    <x v="1"/>
    <x v="1"/>
    <x v="1"/>
    <n v="25440"/>
    <n v="8812"/>
    <n v="45"/>
    <n v="410161"/>
    <s v="N"/>
    <s v="M"/>
  </r>
  <r>
    <x v="272"/>
    <s v="Q2"/>
    <x v="2"/>
    <x v="1"/>
    <x v="1"/>
    <x v="1"/>
    <n v="25440"/>
    <n v="10464"/>
    <n v="46"/>
    <n v="410559"/>
    <s v="Y"/>
    <s v="M"/>
  </r>
  <r>
    <x v="1019"/>
    <s v="Q2"/>
    <x v="1"/>
    <x v="1"/>
    <x v="1"/>
    <x v="1"/>
    <n v="24960"/>
    <n v="11145"/>
    <n v="43"/>
    <n v="432601"/>
    <s v="N"/>
    <s v="M"/>
  </r>
  <r>
    <x v="1020"/>
    <s v="Q2"/>
    <x v="1"/>
    <x v="1"/>
    <x v="1"/>
    <x v="1"/>
    <n v="25500"/>
    <n v="12220"/>
    <n v="39"/>
    <n v="428982"/>
    <s v="N"/>
    <s v="M"/>
  </r>
  <r>
    <x v="1021"/>
    <s v="Q2"/>
    <x v="2"/>
    <x v="1"/>
    <x v="1"/>
    <x v="1"/>
    <n v="26750"/>
    <n v="11287"/>
    <n v="51"/>
    <n v="412776"/>
    <s v="Y"/>
    <s v="M"/>
  </r>
  <r>
    <x v="1022"/>
    <s v="Q2"/>
    <x v="0"/>
    <x v="1"/>
    <x v="1"/>
    <x v="1"/>
    <n v="26780"/>
    <n v="8928"/>
    <n v="40"/>
    <n v="456732"/>
    <s v="N"/>
    <s v="F"/>
  </r>
  <r>
    <x v="1023"/>
    <s v="Q2"/>
    <x v="2"/>
    <x v="1"/>
    <x v="1"/>
    <x v="1"/>
    <n v="26520"/>
    <n v="9191"/>
    <n v="45"/>
    <n v="463528"/>
    <s v="N"/>
    <s v="M"/>
  </r>
  <r>
    <x v="1024"/>
    <s v="Q2"/>
    <x v="0"/>
    <x v="1"/>
    <x v="1"/>
    <x v="1"/>
    <n v="27820"/>
    <n v="10769"/>
    <n v="29"/>
    <n v="421032"/>
    <s v="Y"/>
    <s v="M"/>
  </r>
  <r>
    <x v="1025"/>
    <s v="Q2"/>
    <x v="2"/>
    <x v="1"/>
    <x v="1"/>
    <x v="1"/>
    <n v="28340"/>
    <n v="10101"/>
    <n v="37"/>
    <n v="458150"/>
    <s v="Y"/>
    <s v="M"/>
  </r>
  <r>
    <x v="1026"/>
    <s v="Q2"/>
    <x v="1"/>
    <x v="1"/>
    <x v="1"/>
    <x v="1"/>
    <n v="26780"/>
    <n v="9193"/>
    <n v="48"/>
    <n v="412764"/>
    <s v="N"/>
    <s v="M"/>
  </r>
  <r>
    <x v="1027"/>
    <s v="Q2"/>
    <x v="0"/>
    <x v="1"/>
    <x v="1"/>
    <x v="1"/>
    <n v="28600"/>
    <n v="12584"/>
    <n v="26"/>
    <n v="388152"/>
    <s v="N"/>
    <s v="M"/>
  </r>
  <r>
    <x v="1028"/>
    <s v="Q2"/>
    <x v="1"/>
    <x v="1"/>
    <x v="1"/>
    <x v="1"/>
    <n v="29160"/>
    <n v="10395"/>
    <n v="29"/>
    <n v="462990"/>
    <s v="N"/>
    <s v="M"/>
  </r>
  <r>
    <x v="1029"/>
    <s v="Q2"/>
    <x v="1"/>
    <x v="1"/>
    <x v="1"/>
    <x v="1"/>
    <n v="27810"/>
    <n v="9072"/>
    <n v="33"/>
    <n v="399431"/>
    <s v="Y"/>
    <s v="M"/>
  </r>
  <r>
    <x v="1030"/>
    <s v="Q2"/>
    <x v="2"/>
    <x v="1"/>
    <x v="1"/>
    <x v="1"/>
    <n v="30240"/>
    <n v="10774"/>
    <n v="32"/>
    <n v="411916"/>
    <s v="N"/>
    <s v="M"/>
  </r>
  <r>
    <x v="1031"/>
    <s v="Q2"/>
    <x v="0"/>
    <x v="1"/>
    <x v="1"/>
    <x v="1"/>
    <n v="35640"/>
    <n v="12005"/>
    <n v="41"/>
    <n v="453767"/>
    <s v="N"/>
    <s v="M"/>
  </r>
  <r>
    <x v="1032"/>
    <s v="Q2"/>
    <x v="0"/>
    <x v="1"/>
    <x v="1"/>
    <x v="1"/>
    <n v="35700"/>
    <n v="11424"/>
    <n v="26"/>
    <n v="173400"/>
    <s v="Y"/>
    <s v="M"/>
  </r>
  <r>
    <x v="1033"/>
    <s v="Q2"/>
    <x v="0"/>
    <x v="1"/>
    <x v="1"/>
    <x v="1"/>
    <n v="35350"/>
    <n v="16905"/>
    <n v="36"/>
    <n v="411950"/>
    <s v="Y"/>
    <s v="M"/>
  </r>
  <r>
    <x v="1034"/>
    <s v="Q2"/>
    <x v="0"/>
    <x v="1"/>
    <x v="1"/>
    <x v="1"/>
    <n v="37800"/>
    <n v="16380"/>
    <n v="46"/>
    <n v="228900"/>
    <s v="N"/>
    <s v="F"/>
  </r>
  <r>
    <x v="1010"/>
    <s v="Q2"/>
    <x v="0"/>
    <x v="1"/>
    <x v="1"/>
    <x v="1"/>
    <n v="37080"/>
    <n v="15793"/>
    <n v="53"/>
    <n v="349920"/>
    <s v="N"/>
    <s v="M"/>
  </r>
  <r>
    <x v="1035"/>
    <s v="Q2"/>
    <x v="1"/>
    <x v="1"/>
    <x v="1"/>
    <x v="1"/>
    <n v="39240"/>
    <n v="15998"/>
    <n v="50"/>
    <n v="392400"/>
    <s v="N"/>
    <s v="F"/>
  </r>
  <r>
    <x v="1036"/>
    <s v="Q2"/>
    <x v="0"/>
    <x v="1"/>
    <x v="1"/>
    <x v="1"/>
    <n v="39600"/>
    <n v="15998"/>
    <n v="40"/>
    <n v="149760"/>
    <s v="N"/>
    <s v="M"/>
  </r>
  <r>
    <x v="1037"/>
    <s v="Q2"/>
    <x v="2"/>
    <x v="1"/>
    <x v="1"/>
    <x v="1"/>
    <n v="38110"/>
    <n v="18211"/>
    <n v="54"/>
    <n v="284900"/>
    <s v="N"/>
    <s v="M"/>
  </r>
  <r>
    <x v="1038"/>
    <s v="Q2"/>
    <x v="2"/>
    <x v="1"/>
    <x v="1"/>
    <x v="1"/>
    <n v="39590"/>
    <n v="16228"/>
    <n v="32"/>
    <n v="339660"/>
    <s v="N"/>
    <s v="M"/>
  </r>
  <r>
    <x v="1039"/>
    <s v="Q2"/>
    <x v="2"/>
    <x v="1"/>
    <x v="1"/>
    <x v="1"/>
    <n v="37370"/>
    <n v="18292"/>
    <n v="58"/>
    <n v="443630"/>
    <s v="N"/>
    <s v="M"/>
  </r>
  <r>
    <x v="1040"/>
    <s v="Q2"/>
    <x v="2"/>
    <x v="1"/>
    <x v="1"/>
    <x v="1"/>
    <n v="47300"/>
    <n v="15058"/>
    <n v="40"/>
    <n v="421830"/>
    <s v="N"/>
    <s v="M"/>
  </r>
  <r>
    <x v="1041"/>
    <s v="Q2"/>
    <x v="1"/>
    <x v="1"/>
    <x v="1"/>
    <x v="1"/>
    <n v="57200"/>
    <n v="22672"/>
    <n v="53"/>
    <n v="525200"/>
    <s v="N"/>
    <s v="F"/>
  </r>
  <r>
    <x v="1042"/>
    <s v="Q2"/>
    <x v="1"/>
    <x v="1"/>
    <x v="1"/>
    <x v="1"/>
    <n v="55640"/>
    <n v="22932"/>
    <n v="36"/>
    <n v="648960"/>
    <s v="N"/>
    <s v="F"/>
  </r>
  <r>
    <x v="1043"/>
    <s v="Q2"/>
    <x v="2"/>
    <x v="1"/>
    <x v="1"/>
    <x v="1"/>
    <n v="56700"/>
    <n v="18489"/>
    <n v="57"/>
    <n v="333720"/>
    <s v="N"/>
    <s v="M"/>
  </r>
  <r>
    <x v="1044"/>
    <s v="Q2"/>
    <x v="1"/>
    <x v="2"/>
    <x v="0"/>
    <x v="2"/>
    <n v="185115"/>
    <n v="48077"/>
    <n v="46"/>
    <n v="2337738"/>
    <s v="N"/>
    <s v="M"/>
  </r>
  <r>
    <x v="1045"/>
    <s v="Q2"/>
    <x v="1"/>
    <x v="2"/>
    <x v="0"/>
    <x v="2"/>
    <n v="223496"/>
    <n v="58023"/>
    <n v="57"/>
    <n v="2600290"/>
    <s v="Y"/>
    <s v="M"/>
  </r>
  <r>
    <x v="1046"/>
    <s v="Q2"/>
    <x v="2"/>
    <x v="2"/>
    <x v="1"/>
    <x v="2"/>
    <n v="205737"/>
    <n v="77630"/>
    <n v="42"/>
    <n v="2240700"/>
    <s v="N"/>
    <s v="M"/>
  </r>
  <r>
    <x v="1047"/>
    <s v="Q2"/>
    <x v="2"/>
    <x v="2"/>
    <x v="1"/>
    <x v="2"/>
    <n v="132762"/>
    <n v="137918"/>
    <n v="28"/>
    <n v="283571"/>
    <s v="N"/>
    <s v="M"/>
  </r>
  <r>
    <x v="1048"/>
    <s v="Q2"/>
    <x v="0"/>
    <x v="2"/>
    <x v="1"/>
    <x v="3"/>
    <n v="2163"/>
    <n v="719"/>
    <n v="42"/>
    <n v="483088"/>
    <s v="N"/>
    <s v="M"/>
  </r>
  <r>
    <x v="1049"/>
    <s v="Q2"/>
    <x v="2"/>
    <x v="2"/>
    <x v="0"/>
    <x v="3"/>
    <n v="14175"/>
    <n v="5283"/>
    <n v="36"/>
    <n v="291928"/>
    <s v="N"/>
    <s v="M"/>
  </r>
  <r>
    <x v="1050"/>
    <s v="Q2"/>
    <x v="2"/>
    <x v="2"/>
    <x v="1"/>
    <x v="3"/>
    <n v="14946"/>
    <n v="9616"/>
    <n v="49"/>
    <n v="435564"/>
    <s v="N"/>
    <s v="F"/>
  </r>
  <r>
    <x v="1051"/>
    <s v="Q2"/>
    <x v="0"/>
    <x v="2"/>
    <x v="1"/>
    <x v="3"/>
    <n v="15862"/>
    <n v="6306"/>
    <n v="32"/>
    <n v="472056"/>
    <s v="N"/>
    <s v="F"/>
  </r>
  <r>
    <x v="1052"/>
    <s v="Q2"/>
    <x v="1"/>
    <x v="2"/>
    <x v="1"/>
    <x v="3"/>
    <n v="21424"/>
    <n v="9975"/>
    <n v="49"/>
    <n v="500956"/>
    <s v="N"/>
    <s v="M"/>
  </r>
  <r>
    <x v="1053"/>
    <s v="Q2"/>
    <x v="2"/>
    <x v="2"/>
    <x v="0"/>
    <x v="3"/>
    <n v="24084"/>
    <n v="11036"/>
    <n v="55"/>
    <n v="443504"/>
    <s v="N"/>
    <s v="M"/>
  </r>
  <r>
    <x v="1054"/>
    <s v="Q2"/>
    <x v="1"/>
    <x v="2"/>
    <x v="0"/>
    <x v="3"/>
    <n v="25190"/>
    <n v="8491"/>
    <n v="41"/>
    <n v="506538"/>
    <s v="N"/>
    <s v="M"/>
  </r>
  <r>
    <x v="1055"/>
    <s v="Q2"/>
    <x v="2"/>
    <x v="2"/>
    <x v="2"/>
    <x v="3"/>
    <n v="25164"/>
    <n v="13085"/>
    <n v="32"/>
    <n v="532014"/>
    <s v="Y"/>
    <s v="M"/>
  </r>
  <r>
    <x v="1056"/>
    <s v="Q2"/>
    <x v="0"/>
    <x v="2"/>
    <x v="1"/>
    <x v="3"/>
    <n v="24617"/>
    <n v="10841"/>
    <n v="50"/>
    <n v="247390"/>
    <s v="N"/>
    <s v="M"/>
  </r>
  <r>
    <x v="1057"/>
    <s v="Q2"/>
    <x v="2"/>
    <x v="2"/>
    <x v="1"/>
    <x v="3"/>
    <n v="26288"/>
    <n v="15125"/>
    <n v="41"/>
    <n v="306022"/>
    <s v="N"/>
    <s v="M"/>
  </r>
  <r>
    <x v="1058"/>
    <s v="Q2"/>
    <x v="1"/>
    <x v="2"/>
    <x v="1"/>
    <x v="3"/>
    <n v="26536"/>
    <n v="10981"/>
    <n v="48"/>
    <n v="205170"/>
    <s v="N"/>
    <s v="M"/>
  </r>
  <r>
    <x v="1059"/>
    <s v="Q2"/>
    <x v="0"/>
    <x v="2"/>
    <x v="1"/>
    <x v="3"/>
    <n v="28392"/>
    <n v="17646"/>
    <n v="54"/>
    <n v="559908"/>
    <s v="N"/>
    <s v="M"/>
  </r>
  <r>
    <x v="1060"/>
    <s v="Q2"/>
    <x v="2"/>
    <x v="2"/>
    <x v="1"/>
    <x v="3"/>
    <n v="28770"/>
    <n v="11623"/>
    <n v="39"/>
    <n v="234630"/>
    <s v="N"/>
    <s v="M"/>
  </r>
  <r>
    <x v="1061"/>
    <s v="Q2"/>
    <x v="1"/>
    <x v="2"/>
    <x v="0"/>
    <x v="3"/>
    <n v="30240"/>
    <n v="15264"/>
    <n v="31"/>
    <n v="570240"/>
    <s v="Y"/>
    <s v="M"/>
  </r>
  <r>
    <x v="1062"/>
    <s v="Q2"/>
    <x v="2"/>
    <x v="2"/>
    <x v="1"/>
    <x v="3"/>
    <n v="31680"/>
    <n v="10673"/>
    <n v="52"/>
    <n v="475508"/>
    <s v="N"/>
    <s v="M"/>
  </r>
  <r>
    <x v="1063"/>
    <s v="Q2"/>
    <x v="1"/>
    <x v="2"/>
    <x v="0"/>
    <x v="3"/>
    <n v="29478"/>
    <n v="17733"/>
    <n v="26"/>
    <n v="583804"/>
    <s v="N"/>
    <s v="M"/>
  </r>
  <r>
    <x v="1064"/>
    <s v="Q2"/>
    <x v="0"/>
    <x v="2"/>
    <x v="0"/>
    <x v="3"/>
    <n v="31610"/>
    <n v="20097"/>
    <n v="43"/>
    <n v="551094"/>
    <s v="N"/>
    <s v="M"/>
  </r>
  <r>
    <x v="1065"/>
    <s v="Q2"/>
    <x v="0"/>
    <x v="2"/>
    <x v="0"/>
    <x v="3"/>
    <n v="30294"/>
    <n v="14618"/>
    <n v="58"/>
    <n v="677764"/>
    <s v="Y"/>
    <s v="M"/>
  </r>
  <r>
    <x v="1066"/>
    <s v="Q2"/>
    <x v="1"/>
    <x v="2"/>
    <x v="1"/>
    <x v="3"/>
    <n v="31512"/>
    <n v="19585"/>
    <n v="55"/>
    <n v="285584"/>
    <s v="N"/>
    <s v="F"/>
  </r>
  <r>
    <x v="1067"/>
    <s v="Q2"/>
    <x v="2"/>
    <x v="2"/>
    <x v="1"/>
    <x v="3"/>
    <n v="32017"/>
    <n v="16969"/>
    <n v="39"/>
    <n v="536112"/>
    <s v="N"/>
    <s v="M"/>
  </r>
  <r>
    <x v="1068"/>
    <s v="Q2"/>
    <x v="0"/>
    <x v="2"/>
    <x v="0"/>
    <x v="3"/>
    <n v="34452"/>
    <n v="18597"/>
    <n v="27"/>
    <n v="458742"/>
    <s v="N"/>
    <s v="F"/>
  </r>
  <r>
    <x v="1069"/>
    <s v="Q2"/>
    <x v="1"/>
    <x v="2"/>
    <x v="2"/>
    <x v="3"/>
    <n v="33488"/>
    <n v="11604"/>
    <n v="52"/>
    <n v="507394"/>
    <s v="N"/>
    <s v="F"/>
  </r>
  <r>
    <x v="1070"/>
    <s v="Q2"/>
    <x v="1"/>
    <x v="2"/>
    <x v="0"/>
    <x v="3"/>
    <n v="34561"/>
    <n v="10956"/>
    <n v="40"/>
    <n v="272902"/>
    <s v="N"/>
    <s v="F"/>
  </r>
  <r>
    <x v="1071"/>
    <s v="Q2"/>
    <x v="0"/>
    <x v="2"/>
    <x v="0"/>
    <x v="3"/>
    <n v="35970"/>
    <n v="17674"/>
    <n v="43"/>
    <n v="464221"/>
    <s v="N"/>
    <s v="M"/>
  </r>
  <r>
    <x v="1072"/>
    <s v="Q2"/>
    <x v="0"/>
    <x v="2"/>
    <x v="2"/>
    <x v="3"/>
    <n v="35964"/>
    <n v="19240"/>
    <n v="52"/>
    <n v="575630"/>
    <s v="Y"/>
    <s v="M"/>
  </r>
  <r>
    <x v="1073"/>
    <s v="Q2"/>
    <x v="2"/>
    <x v="2"/>
    <x v="0"/>
    <x v="3"/>
    <n v="34340"/>
    <n v="13872"/>
    <n v="31"/>
    <n v="437376"/>
    <s v="N"/>
    <s v="F"/>
  </r>
  <r>
    <x v="1074"/>
    <s v="Q2"/>
    <x v="0"/>
    <x v="2"/>
    <x v="1"/>
    <x v="3"/>
    <n v="37510"/>
    <n v="17732"/>
    <n v="47"/>
    <n v="394842"/>
    <s v="N"/>
    <s v="M"/>
  </r>
  <r>
    <x v="1075"/>
    <s v="Q2"/>
    <x v="2"/>
    <x v="2"/>
    <x v="1"/>
    <x v="3"/>
    <n v="36874"/>
    <n v="23968"/>
    <n v="28"/>
    <n v="342372"/>
    <s v="N"/>
    <s v="M"/>
  </r>
  <r>
    <x v="1076"/>
    <s v="Q2"/>
    <x v="0"/>
    <x v="2"/>
    <x v="1"/>
    <x v="3"/>
    <n v="39710"/>
    <n v="12985"/>
    <n v="54"/>
    <n v="433908"/>
    <s v="Y"/>
    <s v="F"/>
  </r>
  <r>
    <x v="1077"/>
    <s v="Q2"/>
    <x v="2"/>
    <x v="2"/>
    <x v="1"/>
    <x v="3"/>
    <n v="38584"/>
    <n v="14520"/>
    <n v="36"/>
    <n v="664976"/>
    <s v="Y"/>
    <s v="F"/>
  </r>
  <r>
    <x v="1078"/>
    <s v="Q2"/>
    <x v="1"/>
    <x v="2"/>
    <x v="1"/>
    <x v="3"/>
    <n v="40810"/>
    <n v="26526"/>
    <n v="49"/>
    <n v="641683"/>
    <s v="N"/>
    <s v="F"/>
  </r>
  <r>
    <x v="1079"/>
    <s v="Q2"/>
    <x v="2"/>
    <x v="2"/>
    <x v="1"/>
    <x v="3"/>
    <n v="48070"/>
    <n v="25957"/>
    <n v="42"/>
    <n v="627626"/>
    <s v="Y"/>
    <s v="M"/>
  </r>
  <r>
    <x v="1080"/>
    <s v="Q2"/>
    <x v="0"/>
    <x v="2"/>
    <x v="1"/>
    <x v="3"/>
    <n v="51039"/>
    <n v="20730"/>
    <n v="57"/>
    <n v="658152"/>
    <s v="N"/>
    <s v="M"/>
  </r>
  <r>
    <x v="1081"/>
    <s v="Q2"/>
    <x v="1"/>
    <x v="2"/>
    <x v="0"/>
    <x v="4"/>
    <n v="14300"/>
    <n v="8009"/>
    <n v="31"/>
    <n v="1193315"/>
    <s v="N"/>
    <s v="M"/>
  </r>
  <r>
    <x v="1082"/>
    <s v="Q2"/>
    <x v="2"/>
    <x v="2"/>
    <x v="0"/>
    <x v="4"/>
    <n v="67100"/>
    <n v="40839"/>
    <n v="36"/>
    <n v="761080"/>
    <s v="N"/>
    <s v="M"/>
  </r>
  <r>
    <x v="1083"/>
    <s v="Q2"/>
    <x v="2"/>
    <x v="2"/>
    <x v="0"/>
    <x v="4"/>
    <n v="76300"/>
    <n v="45780"/>
    <n v="26"/>
    <n v="1081603"/>
    <s v="Y"/>
    <s v="M"/>
  </r>
  <r>
    <x v="1084"/>
    <s v="Q2"/>
    <x v="2"/>
    <x v="2"/>
    <x v="0"/>
    <x v="4"/>
    <n v="46640"/>
    <n v="27561"/>
    <n v="65"/>
    <n v="491808"/>
    <s v="N"/>
    <s v="M"/>
  </r>
  <r>
    <x v="1085"/>
    <s v="Q2"/>
    <x v="1"/>
    <x v="2"/>
    <x v="0"/>
    <x v="4"/>
    <n v="48880"/>
    <n v="34197"/>
    <n v="50"/>
    <n v="1375000"/>
    <s v="Y"/>
    <s v="M"/>
  </r>
  <r>
    <x v="1086"/>
    <s v="Q2"/>
    <x v="0"/>
    <x v="2"/>
    <x v="0"/>
    <x v="4"/>
    <n v="104000"/>
    <n v="70380"/>
    <n v="41"/>
    <n v="1016532"/>
    <s v="N"/>
    <s v="F"/>
  </r>
  <r>
    <x v="1087"/>
    <s v="Q2"/>
    <x v="0"/>
    <x v="2"/>
    <x v="0"/>
    <x v="4"/>
    <n v="78840"/>
    <n v="51720"/>
    <n v="30"/>
    <n v="1211347"/>
    <s v="N"/>
    <s v="F"/>
  </r>
  <r>
    <x v="1088"/>
    <s v="Q2"/>
    <x v="2"/>
    <x v="2"/>
    <x v="0"/>
    <x v="4"/>
    <n v="68670"/>
    <n v="48069"/>
    <n v="45"/>
    <n v="1387365"/>
    <s v="N"/>
    <s v="M"/>
  </r>
  <r>
    <x v="1089"/>
    <s v="Q2"/>
    <x v="2"/>
    <x v="2"/>
    <x v="0"/>
    <x v="4"/>
    <n v="78000"/>
    <n v="55275"/>
    <n v="49"/>
    <n v="375028"/>
    <s v="N"/>
    <s v="F"/>
  </r>
  <r>
    <x v="1090"/>
    <s v="Q2"/>
    <x v="1"/>
    <x v="2"/>
    <x v="0"/>
    <x v="4"/>
    <n v="51450"/>
    <n v="33648"/>
    <n v="27"/>
    <n v="1185530"/>
    <s v="N"/>
    <s v="M"/>
  </r>
  <r>
    <x v="1091"/>
    <s v="Q2"/>
    <x v="1"/>
    <x v="2"/>
    <x v="0"/>
    <x v="4"/>
    <n v="71500"/>
    <n v="48620"/>
    <n v="54"/>
    <n v="886709"/>
    <s v="Y"/>
    <s v="M"/>
  </r>
  <r>
    <x v="1092"/>
    <s v="Q2"/>
    <x v="0"/>
    <x v="2"/>
    <x v="0"/>
    <x v="4"/>
    <n v="72360"/>
    <n v="46008"/>
    <n v="52"/>
    <n v="658020"/>
    <s v="N"/>
    <s v="M"/>
  </r>
  <r>
    <x v="1093"/>
    <s v="Q2"/>
    <x v="0"/>
    <x v="2"/>
    <x v="0"/>
    <x v="4"/>
    <n v="45900"/>
    <n v="28548"/>
    <n v="36"/>
    <n v="1219928"/>
    <s v="N"/>
    <s v="M"/>
  </r>
  <r>
    <x v="1094"/>
    <s v="Q2"/>
    <x v="2"/>
    <x v="2"/>
    <x v="0"/>
    <x v="4"/>
    <n v="126260"/>
    <n v="75579"/>
    <n v="43"/>
    <n v="647029"/>
    <s v="Y"/>
    <s v="F"/>
  </r>
  <r>
    <x v="1095"/>
    <s v="Q2"/>
    <x v="0"/>
    <x v="2"/>
    <x v="0"/>
    <x v="4"/>
    <n v="31900"/>
    <n v="18397"/>
    <n v="32"/>
    <n v="822723"/>
    <s v="Y"/>
    <s v="M"/>
  </r>
  <r>
    <x v="1096"/>
    <s v="Q2"/>
    <x v="1"/>
    <x v="2"/>
    <x v="0"/>
    <x v="4"/>
    <n v="46200"/>
    <n v="30518"/>
    <n v="38"/>
    <n v="733824"/>
    <s v="N"/>
    <s v="M"/>
  </r>
  <r>
    <x v="1097"/>
    <s v="Q2"/>
    <x v="0"/>
    <x v="2"/>
    <x v="1"/>
    <x v="4"/>
    <n v="74120"/>
    <n v="24969"/>
    <n v="56"/>
    <n v="783258"/>
    <s v="N"/>
    <s v="M"/>
  </r>
  <r>
    <x v="1098"/>
    <s v="Q2"/>
    <x v="1"/>
    <x v="2"/>
    <x v="1"/>
    <x v="4"/>
    <n v="70720"/>
    <n v="27472"/>
    <n v="29"/>
    <n v="1138620"/>
    <s v="N"/>
    <s v="M"/>
  </r>
  <r>
    <x v="1099"/>
    <s v="Q2"/>
    <x v="0"/>
    <x v="2"/>
    <x v="2"/>
    <x v="4"/>
    <n v="55640"/>
    <n v="19281"/>
    <n v="45"/>
    <n v="698752"/>
    <s v="Y"/>
    <s v="M"/>
  </r>
  <r>
    <x v="5"/>
    <s v="Q3"/>
    <x v="2"/>
    <x v="0"/>
    <x v="1"/>
    <x v="0"/>
    <n v="19504080"/>
    <n v="4828680"/>
    <n v="38"/>
    <n v="14344020"/>
    <s v="N"/>
    <s v="F"/>
  </r>
  <r>
    <x v="1100"/>
    <s v="Q3"/>
    <x v="1"/>
    <x v="0"/>
    <x v="1"/>
    <x v="0"/>
    <n v="15514400"/>
    <n v="3772820"/>
    <n v="43"/>
    <n v="10895340"/>
    <s v="N"/>
    <s v="M"/>
  </r>
  <r>
    <x v="1101"/>
    <s v="Q3"/>
    <x v="1"/>
    <x v="1"/>
    <x v="0"/>
    <x v="1"/>
    <n v="5500"/>
    <n v="1908"/>
    <n v="44"/>
    <n v="27454"/>
    <s v="Y"/>
    <s v="M"/>
  </r>
  <r>
    <x v="1102"/>
    <s v="Q3"/>
    <x v="0"/>
    <x v="1"/>
    <x v="0"/>
    <x v="1"/>
    <n v="6360"/>
    <n v="2353"/>
    <n v="54"/>
    <n v="27499"/>
    <s v="N"/>
    <s v="M"/>
  </r>
  <r>
    <x v="1103"/>
    <s v="Q3"/>
    <x v="0"/>
    <x v="1"/>
    <x v="0"/>
    <x v="1"/>
    <n v="7210"/>
    <n v="2213"/>
    <n v="24"/>
    <n v="39592"/>
    <s v="N"/>
    <s v="M"/>
  </r>
  <r>
    <x v="1104"/>
    <s v="Q3"/>
    <x v="1"/>
    <x v="1"/>
    <x v="0"/>
    <x v="1"/>
    <n v="8800"/>
    <n v="2441"/>
    <n v="32"/>
    <n v="28013"/>
    <s v="Y"/>
    <s v="F"/>
  </r>
  <r>
    <x v="1105"/>
    <s v="Q3"/>
    <x v="1"/>
    <x v="1"/>
    <x v="0"/>
    <x v="1"/>
    <n v="15400"/>
    <n v="5443"/>
    <n v="43"/>
    <n v="32118"/>
    <s v="N"/>
    <s v="M"/>
  </r>
  <r>
    <x v="1106"/>
    <s v="Q3"/>
    <x v="2"/>
    <x v="1"/>
    <x v="0"/>
    <x v="1"/>
    <n v="15300"/>
    <n v="4212"/>
    <n v="47"/>
    <n v="47088"/>
    <s v="N"/>
    <s v="F"/>
  </r>
  <r>
    <x v="1107"/>
    <s v="Q3"/>
    <x v="0"/>
    <x v="1"/>
    <x v="0"/>
    <x v="1"/>
    <n v="15300"/>
    <n v="3787"/>
    <n v="40"/>
    <n v="16264"/>
    <s v="N"/>
    <s v="M"/>
  </r>
  <r>
    <x v="1108"/>
    <s v="Q3"/>
    <x v="0"/>
    <x v="1"/>
    <x v="0"/>
    <x v="1"/>
    <n v="15300"/>
    <n v="3975"/>
    <n v="35"/>
    <n v="30738"/>
    <s v="Y"/>
    <s v="M"/>
  </r>
  <r>
    <x v="1109"/>
    <s v="Q3"/>
    <x v="1"/>
    <x v="1"/>
    <x v="0"/>
    <x v="1"/>
    <n v="17600"/>
    <n v="4280"/>
    <n v="49"/>
    <n v="46534"/>
    <s v="Y"/>
    <s v="F"/>
  </r>
  <r>
    <x v="952"/>
    <s v="Q3"/>
    <x v="2"/>
    <x v="1"/>
    <x v="0"/>
    <x v="1"/>
    <n v="17510"/>
    <n v="5712"/>
    <n v="36"/>
    <n v="44084"/>
    <s v="N"/>
    <s v="M"/>
  </r>
  <r>
    <x v="1110"/>
    <s v="Q3"/>
    <x v="1"/>
    <x v="1"/>
    <x v="0"/>
    <x v="1"/>
    <n v="17510"/>
    <n v="5657"/>
    <n v="29"/>
    <n v="39008"/>
    <s v="N"/>
    <s v="M"/>
  </r>
  <r>
    <x v="1111"/>
    <s v="Q3"/>
    <x v="1"/>
    <x v="1"/>
    <x v="0"/>
    <x v="1"/>
    <n v="18360"/>
    <n v="6609"/>
    <n v="46"/>
    <n v="40932"/>
    <s v="N"/>
    <s v="F"/>
  </r>
  <r>
    <x v="1112"/>
    <s v="Q3"/>
    <x v="2"/>
    <x v="1"/>
    <x v="0"/>
    <x v="1"/>
    <n v="23760"/>
    <n v="6714"/>
    <n v="56"/>
    <n v="9720"/>
    <s v="Y"/>
    <s v="M"/>
  </r>
  <r>
    <x v="1113"/>
    <s v="Q3"/>
    <x v="2"/>
    <x v="1"/>
    <x v="0"/>
    <x v="1"/>
    <n v="23920"/>
    <n v="6969"/>
    <n v="29"/>
    <n v="37286"/>
    <s v="Y"/>
    <s v="M"/>
  </r>
  <r>
    <x v="1114"/>
    <s v="Q3"/>
    <x v="0"/>
    <x v="1"/>
    <x v="0"/>
    <x v="1"/>
    <n v="27500"/>
    <n v="9342"/>
    <n v="31"/>
    <n v="23154"/>
    <s v="N"/>
    <s v="M"/>
  </r>
  <r>
    <x v="1115"/>
    <s v="Q3"/>
    <x v="0"/>
    <x v="1"/>
    <x v="0"/>
    <x v="1"/>
    <n v="27500"/>
    <n v="8910"/>
    <n v="54"/>
    <n v="45990"/>
    <s v="N"/>
    <s v="M"/>
  </r>
  <r>
    <x v="1116"/>
    <s v="Q3"/>
    <x v="0"/>
    <x v="1"/>
    <x v="0"/>
    <x v="1"/>
    <n v="25250"/>
    <n v="8840"/>
    <n v="27"/>
    <n v="30906"/>
    <s v="N"/>
    <s v="M"/>
  </r>
  <r>
    <x v="1117"/>
    <s v="Q3"/>
    <x v="0"/>
    <x v="1"/>
    <x v="0"/>
    <x v="1"/>
    <n v="26780"/>
    <n v="8624"/>
    <n v="28"/>
    <n v="57024"/>
    <s v="N"/>
    <s v="F"/>
  </r>
  <r>
    <x v="1118"/>
    <s v="Q3"/>
    <x v="0"/>
    <x v="1"/>
    <x v="0"/>
    <x v="1"/>
    <n v="27040"/>
    <n v="8301"/>
    <n v="47"/>
    <n v="29088"/>
    <s v="N"/>
    <s v="F"/>
  </r>
  <r>
    <x v="1119"/>
    <s v="Q3"/>
    <x v="0"/>
    <x v="1"/>
    <x v="0"/>
    <x v="1"/>
    <n v="31900"/>
    <n v="7612"/>
    <n v="47"/>
    <n v="30528"/>
    <s v="N"/>
    <s v="M"/>
  </r>
  <r>
    <x v="1120"/>
    <s v="Q3"/>
    <x v="1"/>
    <x v="1"/>
    <x v="0"/>
    <x v="1"/>
    <n v="31500"/>
    <n v="8100"/>
    <n v="21"/>
    <n v="36059"/>
    <s v="N"/>
    <s v="F"/>
  </r>
  <r>
    <x v="1121"/>
    <s v="Q3"/>
    <x v="0"/>
    <x v="1"/>
    <x v="0"/>
    <x v="1"/>
    <n v="34560"/>
    <n v="11299"/>
    <n v="55"/>
    <n v="47190"/>
    <s v="Y"/>
    <s v="M"/>
  </r>
  <r>
    <x v="1122"/>
    <s v="Q3"/>
    <x v="0"/>
    <x v="1"/>
    <x v="0"/>
    <x v="1"/>
    <n v="33330"/>
    <n v="9794"/>
    <n v="54"/>
    <n v="23381"/>
    <s v="Y"/>
    <s v="F"/>
  </r>
  <r>
    <x v="1123"/>
    <s v="Q3"/>
    <x v="0"/>
    <x v="1"/>
    <x v="0"/>
    <x v="1"/>
    <n v="35970"/>
    <n v="12117"/>
    <n v="57"/>
    <n v="37269"/>
    <s v="N"/>
    <s v="M"/>
  </r>
  <r>
    <x v="1124"/>
    <s v="Q3"/>
    <x v="2"/>
    <x v="1"/>
    <x v="0"/>
    <x v="1"/>
    <n v="35360"/>
    <n v="12229"/>
    <n v="34"/>
    <n v="22624"/>
    <s v="N"/>
    <s v="F"/>
  </r>
  <r>
    <x v="1125"/>
    <s v="Q3"/>
    <x v="1"/>
    <x v="1"/>
    <x v="0"/>
    <x v="1"/>
    <n v="36750"/>
    <n v="12978"/>
    <n v="47"/>
    <n v="45689"/>
    <s v="N"/>
    <s v="M"/>
  </r>
  <r>
    <x v="1126"/>
    <s v="Q3"/>
    <x v="2"/>
    <x v="1"/>
    <x v="0"/>
    <x v="1"/>
    <n v="37800"/>
    <n v="13719"/>
    <n v="42"/>
    <n v="44940"/>
    <s v="N"/>
    <s v="F"/>
  </r>
  <r>
    <x v="1127"/>
    <s v="Q3"/>
    <x v="2"/>
    <x v="1"/>
    <x v="0"/>
    <x v="1"/>
    <n v="37080"/>
    <n v="12052"/>
    <n v="29"/>
    <n v="20223"/>
    <s v="N"/>
    <s v="M"/>
  </r>
  <r>
    <x v="1128"/>
    <s v="Q3"/>
    <x v="0"/>
    <x v="1"/>
    <x v="0"/>
    <x v="1"/>
    <n v="38160"/>
    <n v="10382"/>
    <n v="47"/>
    <n v="26670"/>
    <s v="Y"/>
    <s v="M"/>
  </r>
  <r>
    <x v="1129"/>
    <s v="Q3"/>
    <x v="0"/>
    <x v="1"/>
    <x v="0"/>
    <x v="1"/>
    <n v="37370"/>
    <n v="12432"/>
    <n v="54"/>
    <n v="32340"/>
    <s v="N"/>
    <s v="M"/>
  </r>
  <r>
    <x v="1130"/>
    <s v="Q3"/>
    <x v="2"/>
    <x v="1"/>
    <x v="0"/>
    <x v="1"/>
    <n v="40330"/>
    <n v="10689"/>
    <n v="38"/>
    <n v="31928"/>
    <s v="Y"/>
    <s v="F"/>
  </r>
  <r>
    <x v="1131"/>
    <s v="Q3"/>
    <x v="0"/>
    <x v="1"/>
    <x v="0"/>
    <x v="1"/>
    <n v="38850"/>
    <n v="10004"/>
    <n v="39"/>
    <n v="49793"/>
    <s v="N"/>
    <s v="F"/>
  </r>
  <r>
    <x v="1132"/>
    <s v="Q3"/>
    <x v="1"/>
    <x v="1"/>
    <x v="0"/>
    <x v="1"/>
    <n v="40400"/>
    <n v="12928"/>
    <n v="23"/>
    <n v="37638"/>
    <s v="N"/>
    <s v="M"/>
  </r>
  <r>
    <x v="1133"/>
    <s v="Q3"/>
    <x v="0"/>
    <x v="1"/>
    <x v="0"/>
    <x v="1"/>
    <n v="41820"/>
    <n v="15473"/>
    <n v="57"/>
    <n v="25584"/>
    <s v="N"/>
    <s v="F"/>
  </r>
  <r>
    <x v="1134"/>
    <s v="Q3"/>
    <x v="2"/>
    <x v="1"/>
    <x v="0"/>
    <x v="1"/>
    <n v="44940"/>
    <n v="14968"/>
    <n v="49"/>
    <n v="43350"/>
    <s v="Y"/>
    <s v="M"/>
  </r>
  <r>
    <x v="1135"/>
    <s v="Q3"/>
    <x v="2"/>
    <x v="1"/>
    <x v="0"/>
    <x v="1"/>
    <n v="46010"/>
    <n v="12844"/>
    <n v="45"/>
    <n v="38772"/>
    <s v="N"/>
    <s v="F"/>
  </r>
  <r>
    <x v="1136"/>
    <s v="Q3"/>
    <x v="1"/>
    <x v="1"/>
    <x v="0"/>
    <x v="1"/>
    <n v="47250"/>
    <n v="13833"/>
    <n v="52"/>
    <n v="40932"/>
    <s v="Y"/>
    <s v="M"/>
  </r>
  <r>
    <x v="1137"/>
    <s v="Q3"/>
    <x v="1"/>
    <x v="1"/>
    <x v="0"/>
    <x v="1"/>
    <n v="54500"/>
    <n v="14040"/>
    <n v="24"/>
    <n v="436968"/>
    <s v="Y"/>
    <s v="F"/>
  </r>
  <r>
    <x v="1138"/>
    <s v="Q3"/>
    <x v="1"/>
    <x v="1"/>
    <x v="0"/>
    <x v="1"/>
    <n v="54000"/>
    <n v="15659"/>
    <n v="40"/>
    <n v="423788"/>
    <s v="N"/>
    <s v="M"/>
  </r>
  <r>
    <x v="1139"/>
    <s v="Q3"/>
    <x v="1"/>
    <x v="1"/>
    <x v="0"/>
    <x v="1"/>
    <n v="54500"/>
    <n v="15224"/>
    <n v="43"/>
    <n v="438734"/>
    <s v="N"/>
    <s v="M"/>
  </r>
  <r>
    <x v="1140"/>
    <s v="Q3"/>
    <x v="0"/>
    <x v="1"/>
    <x v="0"/>
    <x v="1"/>
    <n v="53000"/>
    <n v="17280"/>
    <n v="48"/>
    <n v="424116"/>
    <s v="Y"/>
    <s v="F"/>
  </r>
  <r>
    <x v="1141"/>
    <s v="Q3"/>
    <x v="0"/>
    <x v="1"/>
    <x v="0"/>
    <x v="1"/>
    <n v="58320"/>
    <n v="18835"/>
    <n v="36"/>
    <n v="420968"/>
    <s v="Y"/>
    <s v="M"/>
  </r>
  <r>
    <x v="1142"/>
    <s v="Q3"/>
    <x v="2"/>
    <x v="1"/>
    <x v="0"/>
    <x v="1"/>
    <n v="59400"/>
    <n v="16848"/>
    <n v="45"/>
    <n v="441559"/>
    <s v="Y"/>
    <s v="F"/>
  </r>
  <r>
    <x v="1143"/>
    <s v="Q3"/>
    <x v="1"/>
    <x v="1"/>
    <x v="0"/>
    <x v="1"/>
    <n v="57750"/>
    <n v="19360"/>
    <n v="44"/>
    <n v="441180"/>
    <s v="N"/>
    <s v="M"/>
  </r>
  <r>
    <x v="1144"/>
    <s v="Q3"/>
    <x v="0"/>
    <x v="1"/>
    <x v="0"/>
    <x v="1"/>
    <n v="59160"/>
    <n v="17829"/>
    <n v="55"/>
    <n v="434600"/>
    <s v="N"/>
    <s v="M"/>
  </r>
  <r>
    <x v="1145"/>
    <s v="Q3"/>
    <x v="0"/>
    <x v="1"/>
    <x v="0"/>
    <x v="1"/>
    <n v="67580"/>
    <n v="18786"/>
    <n v="45"/>
    <n v="403520"/>
    <s v="N"/>
    <s v="F"/>
  </r>
  <r>
    <x v="1146"/>
    <s v="Q3"/>
    <x v="1"/>
    <x v="1"/>
    <x v="0"/>
    <x v="1"/>
    <n v="68040"/>
    <n v="25174"/>
    <n v="54"/>
    <n v="407040"/>
    <s v="N"/>
    <s v="F"/>
  </r>
  <r>
    <x v="1147"/>
    <s v="Q3"/>
    <x v="1"/>
    <x v="1"/>
    <x v="0"/>
    <x v="1"/>
    <n v="68640"/>
    <n v="23997"/>
    <n v="27"/>
    <n v="402792"/>
    <s v="N"/>
    <s v="M"/>
  </r>
  <r>
    <x v="1148"/>
    <s v="Q3"/>
    <x v="1"/>
    <x v="1"/>
    <x v="0"/>
    <x v="1"/>
    <n v="77000"/>
    <n v="24486"/>
    <n v="58"/>
    <n v="420228"/>
    <s v="Y"/>
    <s v="M"/>
  </r>
  <r>
    <x v="1149"/>
    <s v="Q3"/>
    <x v="2"/>
    <x v="1"/>
    <x v="0"/>
    <x v="1"/>
    <n v="74740"/>
    <n v="23398"/>
    <n v="41"/>
    <n v="387486"/>
    <s v="N"/>
    <s v="M"/>
  </r>
  <r>
    <x v="1150"/>
    <s v="Q3"/>
    <x v="1"/>
    <x v="1"/>
    <x v="0"/>
    <x v="1"/>
    <n v="81750"/>
    <n v="22890"/>
    <n v="36"/>
    <n v="415065"/>
    <s v="N"/>
    <s v="F"/>
  </r>
  <r>
    <x v="1151"/>
    <s v="Q3"/>
    <x v="1"/>
    <x v="1"/>
    <x v="0"/>
    <x v="1"/>
    <n v="84530"/>
    <n v="31276"/>
    <n v="52"/>
    <n v="388648"/>
    <s v="N"/>
    <s v="M"/>
  </r>
  <r>
    <x v="1152"/>
    <s v="Q3"/>
    <x v="1"/>
    <x v="1"/>
    <x v="0"/>
    <x v="1"/>
    <n v="94340"/>
    <n v="28417"/>
    <n v="34"/>
    <n v="413188"/>
    <s v="Y"/>
    <s v="M"/>
  </r>
  <r>
    <x v="1153"/>
    <s v="Q3"/>
    <x v="1"/>
    <x v="1"/>
    <x v="0"/>
    <x v="1"/>
    <n v="98440"/>
    <n v="28078"/>
    <n v="60"/>
    <n v="375948"/>
    <s v="N"/>
    <s v="F"/>
  </r>
  <r>
    <x v="1154"/>
    <s v="Q3"/>
    <x v="2"/>
    <x v="1"/>
    <x v="0"/>
    <x v="1"/>
    <n v="139700"/>
    <n v="50279"/>
    <n v="39"/>
    <n v="403191"/>
    <s v="Y"/>
    <s v="F"/>
  </r>
  <r>
    <x v="1155"/>
    <s v="Q3"/>
    <x v="2"/>
    <x v="1"/>
    <x v="1"/>
    <x v="1"/>
    <n v="10600"/>
    <n v="3850"/>
    <n v="40"/>
    <n v="420961"/>
    <s v="N"/>
    <s v="M"/>
  </r>
  <r>
    <x v="1156"/>
    <s v="Q3"/>
    <x v="0"/>
    <x v="1"/>
    <x v="1"/>
    <x v="1"/>
    <n v="13520"/>
    <n v="4676"/>
    <n v="34"/>
    <n v="391965"/>
    <s v="N"/>
    <s v="M"/>
  </r>
  <r>
    <x v="1157"/>
    <s v="Q3"/>
    <x v="0"/>
    <x v="1"/>
    <x v="1"/>
    <x v="1"/>
    <n v="14040"/>
    <n v="4633"/>
    <n v="40"/>
    <n v="443300"/>
    <s v="N"/>
    <s v="M"/>
  </r>
  <r>
    <x v="1158"/>
    <s v="Q3"/>
    <x v="2"/>
    <x v="1"/>
    <x v="1"/>
    <x v="1"/>
    <n v="14560"/>
    <n v="5341"/>
    <n v="54"/>
    <n v="417253"/>
    <s v="N"/>
    <s v="M"/>
  </r>
  <r>
    <x v="1159"/>
    <s v="Q3"/>
    <x v="0"/>
    <x v="1"/>
    <x v="1"/>
    <x v="1"/>
    <n v="16960"/>
    <n v="6822"/>
    <n v="30"/>
    <n v="371363"/>
    <s v="N"/>
    <s v="F"/>
  </r>
  <r>
    <x v="1160"/>
    <s v="Q3"/>
    <x v="0"/>
    <x v="1"/>
    <x v="1"/>
    <x v="1"/>
    <n v="16800"/>
    <n v="7704"/>
    <n v="33"/>
    <n v="438507"/>
    <s v="Y"/>
    <s v="M"/>
  </r>
  <r>
    <x v="1161"/>
    <s v="Q3"/>
    <x v="2"/>
    <x v="1"/>
    <x v="1"/>
    <x v="1"/>
    <n v="16160"/>
    <n v="6393"/>
    <n v="35"/>
    <n v="427464"/>
    <s v="N"/>
    <s v="F"/>
  </r>
  <r>
    <x v="1162"/>
    <s v="Q3"/>
    <x v="0"/>
    <x v="1"/>
    <x v="1"/>
    <x v="1"/>
    <n v="17440"/>
    <n v="8096"/>
    <n v="39"/>
    <n v="443768"/>
    <s v="Y"/>
    <s v="M"/>
  </r>
  <r>
    <x v="1163"/>
    <s v="Q3"/>
    <x v="0"/>
    <x v="1"/>
    <x v="1"/>
    <x v="1"/>
    <n v="16960"/>
    <n v="5649"/>
    <n v="33"/>
    <n v="402215"/>
    <s v="Y"/>
    <s v="M"/>
  </r>
  <r>
    <x v="1164"/>
    <s v="Q3"/>
    <x v="0"/>
    <x v="1"/>
    <x v="1"/>
    <x v="1"/>
    <n v="18020"/>
    <n v="9163"/>
    <n v="37"/>
    <n v="372448"/>
    <s v="N"/>
    <s v="M"/>
  </r>
  <r>
    <x v="1165"/>
    <s v="Q3"/>
    <x v="2"/>
    <x v="1"/>
    <x v="1"/>
    <x v="1"/>
    <n v="25500"/>
    <n v="9275"/>
    <n v="24"/>
    <n v="455868"/>
    <s v="N"/>
    <s v="M"/>
  </r>
  <r>
    <x v="1166"/>
    <s v="Q3"/>
    <x v="0"/>
    <x v="1"/>
    <x v="1"/>
    <x v="1"/>
    <n v="25250"/>
    <n v="10762"/>
    <n v="28"/>
    <n v="433166"/>
    <s v="Y"/>
    <s v="M"/>
  </r>
  <r>
    <x v="1167"/>
    <s v="Q3"/>
    <x v="2"/>
    <x v="1"/>
    <x v="1"/>
    <x v="1"/>
    <n v="25250"/>
    <n v="8332"/>
    <n v="50"/>
    <n v="474562"/>
    <s v="N"/>
    <s v="M"/>
  </r>
  <r>
    <x v="1168"/>
    <s v="Q3"/>
    <x v="2"/>
    <x v="1"/>
    <x v="1"/>
    <x v="1"/>
    <n v="27250"/>
    <n v="10400"/>
    <n v="46"/>
    <n v="423780"/>
    <s v="Y"/>
    <s v="M"/>
  </r>
  <r>
    <x v="1169"/>
    <s v="Q3"/>
    <x v="1"/>
    <x v="1"/>
    <x v="1"/>
    <x v="1"/>
    <n v="25250"/>
    <n v="11925"/>
    <n v="38"/>
    <n v="413192"/>
    <s v="N"/>
    <s v="M"/>
  </r>
  <r>
    <x v="1170"/>
    <s v="Q3"/>
    <x v="1"/>
    <x v="1"/>
    <x v="1"/>
    <x v="1"/>
    <n v="28340"/>
    <n v="11440"/>
    <n v="35"/>
    <n v="406665"/>
    <s v="Y"/>
    <s v="M"/>
  </r>
  <r>
    <x v="634"/>
    <s v="Q3"/>
    <x v="2"/>
    <x v="1"/>
    <x v="1"/>
    <x v="1"/>
    <n v="28890"/>
    <n v="10006"/>
    <n v="52"/>
    <n v="409275"/>
    <s v="N"/>
    <s v="M"/>
  </r>
  <r>
    <x v="1171"/>
    <s v="Q3"/>
    <x v="0"/>
    <x v="1"/>
    <x v="1"/>
    <x v="1"/>
    <n v="28350"/>
    <n v="13578"/>
    <n v="33"/>
    <n v="433160"/>
    <s v="N"/>
    <s v="M"/>
  </r>
  <r>
    <x v="1172"/>
    <s v="Q3"/>
    <x v="1"/>
    <x v="1"/>
    <x v="1"/>
    <x v="1"/>
    <n v="29430"/>
    <n v="9355"/>
    <n v="37"/>
    <n v="371933"/>
    <s v="N"/>
    <s v="F"/>
  </r>
  <r>
    <x v="1173"/>
    <s v="Q3"/>
    <x v="2"/>
    <x v="1"/>
    <x v="1"/>
    <x v="1"/>
    <n v="28350"/>
    <n v="11583"/>
    <n v="31"/>
    <n v="457602"/>
    <s v="N"/>
    <s v="M"/>
  </r>
  <r>
    <x v="1174"/>
    <s v="Q3"/>
    <x v="2"/>
    <x v="1"/>
    <x v="1"/>
    <x v="1"/>
    <n v="28890"/>
    <n v="14156"/>
    <n v="37"/>
    <n v="398030"/>
    <s v="N"/>
    <s v="F"/>
  </r>
  <r>
    <x v="1175"/>
    <s v="Q3"/>
    <x v="2"/>
    <x v="1"/>
    <x v="1"/>
    <x v="1"/>
    <n v="36720"/>
    <n v="14188"/>
    <n v="52"/>
    <n v="381480"/>
    <s v="Y"/>
    <s v="M"/>
  </r>
  <r>
    <x v="1176"/>
    <s v="Q3"/>
    <x v="1"/>
    <x v="1"/>
    <x v="1"/>
    <x v="1"/>
    <n v="34340"/>
    <n v="14565"/>
    <n v="41"/>
    <n v="412080"/>
    <s v="N"/>
    <s v="M"/>
  </r>
  <r>
    <x v="1177"/>
    <s v="Q3"/>
    <x v="1"/>
    <x v="1"/>
    <x v="1"/>
    <x v="1"/>
    <n v="35360"/>
    <n v="15643"/>
    <n v="47"/>
    <n v="420240"/>
    <s v="N"/>
    <s v="M"/>
  </r>
  <r>
    <x v="1178"/>
    <s v="Q3"/>
    <x v="0"/>
    <x v="1"/>
    <x v="1"/>
    <x v="1"/>
    <n v="34340"/>
    <n v="12138"/>
    <n v="31"/>
    <n v="360400"/>
    <s v="N"/>
    <s v="M"/>
  </r>
  <r>
    <x v="1179"/>
    <s v="Q3"/>
    <x v="1"/>
    <x v="1"/>
    <x v="1"/>
    <x v="1"/>
    <n v="38150"/>
    <n v="16555"/>
    <n v="54"/>
    <n v="411950"/>
    <s v="Y"/>
    <s v="M"/>
  </r>
  <r>
    <x v="1180"/>
    <s v="Q3"/>
    <x v="0"/>
    <x v="1"/>
    <x v="1"/>
    <x v="1"/>
    <n v="35350"/>
    <n v="16940"/>
    <n v="48"/>
    <n v="371000"/>
    <s v="N"/>
    <s v="F"/>
  </r>
  <r>
    <x v="1181"/>
    <s v="Q3"/>
    <x v="1"/>
    <x v="1"/>
    <x v="1"/>
    <x v="1"/>
    <n v="37800"/>
    <n v="14742"/>
    <n v="50"/>
    <n v="327600"/>
    <s v="N"/>
    <s v="M"/>
  </r>
  <r>
    <x v="1182"/>
    <s v="Q3"/>
    <x v="1"/>
    <x v="1"/>
    <x v="1"/>
    <x v="1"/>
    <n v="36050"/>
    <n v="12376"/>
    <n v="26"/>
    <n v="142800"/>
    <s v="N"/>
    <s v="M"/>
  </r>
  <r>
    <x v="1183"/>
    <s v="Q3"/>
    <x v="2"/>
    <x v="1"/>
    <x v="1"/>
    <x v="1"/>
    <n v="38160"/>
    <n v="15645"/>
    <n v="39"/>
    <n v="302400"/>
    <s v="N"/>
    <s v="M"/>
  </r>
  <r>
    <x v="644"/>
    <s v="Q3"/>
    <x v="1"/>
    <x v="1"/>
    <x v="1"/>
    <x v="1"/>
    <n v="36720"/>
    <n v="14090"/>
    <n v="36"/>
    <n v="293760"/>
    <s v="N"/>
    <s v="M"/>
  </r>
  <r>
    <x v="1184"/>
    <s v="Q3"/>
    <x v="0"/>
    <x v="1"/>
    <x v="1"/>
    <x v="1"/>
    <n v="38850"/>
    <n v="17316"/>
    <n v="28"/>
    <n v="423280"/>
    <s v="N"/>
    <s v="M"/>
  </r>
  <r>
    <x v="1185"/>
    <s v="Q3"/>
    <x v="2"/>
    <x v="1"/>
    <x v="1"/>
    <x v="1"/>
    <n v="39960"/>
    <n v="13024"/>
    <n v="42"/>
    <n v="452880"/>
    <s v="Y"/>
    <s v="M"/>
  </r>
  <r>
    <x v="1186"/>
    <s v="Q3"/>
    <x v="2"/>
    <x v="1"/>
    <x v="1"/>
    <x v="1"/>
    <n v="37740"/>
    <n v="19980"/>
    <n v="26"/>
    <n v="325600"/>
    <s v="N"/>
    <s v="F"/>
  </r>
  <r>
    <x v="1187"/>
    <s v="Q3"/>
    <x v="1"/>
    <x v="1"/>
    <x v="1"/>
    <x v="1"/>
    <n v="51700"/>
    <n v="20304"/>
    <n v="31"/>
    <n v="342160"/>
    <s v="Y"/>
    <s v="M"/>
  </r>
  <r>
    <x v="1188"/>
    <s v="Q3"/>
    <x v="2"/>
    <x v="1"/>
    <x v="1"/>
    <x v="1"/>
    <n v="55550"/>
    <n v="26015"/>
    <n v="24"/>
    <n v="566500"/>
    <s v="N"/>
    <s v="M"/>
  </r>
  <r>
    <x v="1189"/>
    <s v="Q3"/>
    <x v="2"/>
    <x v="2"/>
    <x v="0"/>
    <x v="2"/>
    <n v="176472"/>
    <n v="24934"/>
    <n v="40"/>
    <n v="2622570"/>
    <s v="N"/>
    <s v="M"/>
  </r>
  <r>
    <x v="1190"/>
    <s v="Q3"/>
    <x v="2"/>
    <x v="2"/>
    <x v="0"/>
    <x v="2"/>
    <n v="198030"/>
    <n v="35645"/>
    <n v="22"/>
    <n v="380972"/>
    <s v="N"/>
    <s v="M"/>
  </r>
  <r>
    <x v="1191"/>
    <s v="Q3"/>
    <x v="2"/>
    <x v="2"/>
    <x v="0"/>
    <x v="2"/>
    <n v="87422"/>
    <n v="87422"/>
    <n v="60"/>
    <n v="933636"/>
    <s v="N"/>
    <s v="F"/>
  </r>
  <r>
    <x v="1192"/>
    <s v="Q3"/>
    <x v="1"/>
    <x v="2"/>
    <x v="0"/>
    <x v="2"/>
    <n v="338683"/>
    <n v="344955"/>
    <n v="39"/>
    <n v="1975654"/>
    <s v="Y"/>
    <s v="M"/>
  </r>
  <r>
    <x v="1193"/>
    <s v="Q3"/>
    <x v="1"/>
    <x v="2"/>
    <x v="1"/>
    <x v="2"/>
    <n v="267954"/>
    <n v="87557"/>
    <n v="27"/>
    <n v="1124356"/>
    <s v="N"/>
    <s v="M"/>
  </r>
  <r>
    <x v="1194"/>
    <s v="Q3"/>
    <x v="1"/>
    <x v="2"/>
    <x v="2"/>
    <x v="2"/>
    <n v="147015"/>
    <n v="85161"/>
    <n v="51"/>
    <n v="588060"/>
    <s v="Y"/>
    <s v="M"/>
  </r>
  <r>
    <x v="1195"/>
    <s v="Q3"/>
    <x v="0"/>
    <x v="2"/>
    <x v="1"/>
    <x v="3"/>
    <n v="24200"/>
    <n v="12790"/>
    <n v="48"/>
    <n v="338312"/>
    <s v="Y"/>
    <s v="M"/>
  </r>
  <r>
    <x v="1196"/>
    <s v="Q3"/>
    <x v="1"/>
    <x v="2"/>
    <x v="2"/>
    <x v="3"/>
    <n v="24089"/>
    <n v="11182"/>
    <n v="44"/>
    <n v="540812"/>
    <s v="Y"/>
    <s v="F"/>
  </r>
  <r>
    <x v="1197"/>
    <s v="Q3"/>
    <x v="1"/>
    <x v="2"/>
    <x v="0"/>
    <x v="3"/>
    <n v="24198"/>
    <n v="7432"/>
    <n v="39"/>
    <n v="276349"/>
    <s v="Y"/>
    <s v="M"/>
  </r>
  <r>
    <x v="1198"/>
    <s v="Q3"/>
    <x v="1"/>
    <x v="2"/>
    <x v="1"/>
    <x v="3"/>
    <n v="25441"/>
    <n v="14782"/>
    <n v="49"/>
    <n v="345904"/>
    <s v="N"/>
    <s v="M"/>
  </r>
  <r>
    <x v="1199"/>
    <s v="Q3"/>
    <x v="2"/>
    <x v="2"/>
    <x v="1"/>
    <x v="3"/>
    <n v="26986"/>
    <n v="11224"/>
    <n v="46"/>
    <n v="547521"/>
    <s v="Y"/>
    <s v="M"/>
  </r>
  <r>
    <x v="1200"/>
    <s v="Q3"/>
    <x v="0"/>
    <x v="2"/>
    <x v="1"/>
    <x v="3"/>
    <n v="27720"/>
    <n v="11581"/>
    <n v="40"/>
    <n v="551210"/>
    <s v="N"/>
    <s v="M"/>
  </r>
  <r>
    <x v="1201"/>
    <s v="Q3"/>
    <x v="2"/>
    <x v="2"/>
    <x v="1"/>
    <x v="3"/>
    <n v="26765"/>
    <n v="8543"/>
    <n v="51"/>
    <n v="423504"/>
    <s v="N"/>
    <s v="M"/>
  </r>
  <r>
    <x v="1202"/>
    <s v="Q3"/>
    <x v="2"/>
    <x v="2"/>
    <x v="0"/>
    <x v="3"/>
    <n v="29480"/>
    <n v="9347"/>
    <n v="44"/>
    <n v="614460"/>
    <s v="N"/>
    <s v="M"/>
  </r>
  <r>
    <x v="1203"/>
    <s v="Q3"/>
    <x v="2"/>
    <x v="2"/>
    <x v="1"/>
    <x v="3"/>
    <n v="29211"/>
    <n v="11793"/>
    <n v="35"/>
    <n v="579880"/>
    <s v="N"/>
    <s v="F"/>
  </r>
  <r>
    <x v="1204"/>
    <s v="Q3"/>
    <x v="2"/>
    <x v="2"/>
    <x v="0"/>
    <x v="3"/>
    <n v="28531"/>
    <n v="11470"/>
    <n v="41"/>
    <n v="432387"/>
    <s v="Y"/>
    <s v="M"/>
  </r>
  <r>
    <x v="1205"/>
    <s v="Q3"/>
    <x v="2"/>
    <x v="2"/>
    <x v="0"/>
    <x v="3"/>
    <n v="30316"/>
    <n v="12732"/>
    <n v="33"/>
    <n v="416955"/>
    <s v="Y"/>
    <s v="M"/>
  </r>
  <r>
    <x v="1206"/>
    <s v="Q3"/>
    <x v="0"/>
    <x v="2"/>
    <x v="1"/>
    <x v="3"/>
    <n v="30765"/>
    <n v="9844"/>
    <n v="47"/>
    <n v="506415"/>
    <s v="Y"/>
    <s v="M"/>
  </r>
  <r>
    <x v="1207"/>
    <s v="Q3"/>
    <x v="1"/>
    <x v="2"/>
    <x v="1"/>
    <x v="3"/>
    <n v="30992"/>
    <n v="15347"/>
    <n v="32"/>
    <n v="385992"/>
    <s v="N"/>
    <s v="M"/>
  </r>
  <r>
    <x v="1208"/>
    <s v="Q3"/>
    <x v="1"/>
    <x v="2"/>
    <x v="1"/>
    <x v="3"/>
    <n v="32940"/>
    <n v="13962"/>
    <n v="45"/>
    <n v="366268"/>
    <s v="N"/>
    <s v="M"/>
  </r>
  <r>
    <x v="1209"/>
    <s v="Q3"/>
    <x v="1"/>
    <x v="2"/>
    <x v="2"/>
    <x v="3"/>
    <n v="31724"/>
    <n v="11531"/>
    <n v="46"/>
    <n v="315524"/>
    <s v="N"/>
    <s v="M"/>
  </r>
  <r>
    <x v="1210"/>
    <s v="Q3"/>
    <x v="1"/>
    <x v="2"/>
    <x v="1"/>
    <x v="3"/>
    <n v="32552"/>
    <n v="13183"/>
    <n v="46"/>
    <n v="367120"/>
    <s v="N"/>
    <s v="M"/>
  </r>
  <r>
    <x v="1211"/>
    <s v="Q3"/>
    <x v="0"/>
    <x v="2"/>
    <x v="1"/>
    <x v="3"/>
    <n v="34128"/>
    <n v="19762"/>
    <n v="33"/>
    <n v="343740"/>
    <s v="N"/>
    <s v="M"/>
  </r>
  <r>
    <x v="1212"/>
    <s v="Q3"/>
    <x v="0"/>
    <x v="2"/>
    <x v="1"/>
    <x v="3"/>
    <n v="34992"/>
    <n v="16686"/>
    <n v="56"/>
    <n v="372345"/>
    <s v="N"/>
    <s v="F"/>
  </r>
  <r>
    <x v="1213"/>
    <s v="Q3"/>
    <x v="1"/>
    <x v="2"/>
    <x v="1"/>
    <x v="3"/>
    <n v="33681"/>
    <n v="11006"/>
    <n v="40"/>
    <n v="379962"/>
    <s v="Y"/>
    <s v="M"/>
  </r>
  <r>
    <x v="1214"/>
    <s v="Q3"/>
    <x v="1"/>
    <x v="2"/>
    <x v="1"/>
    <x v="3"/>
    <n v="35280"/>
    <n v="22649"/>
    <n v="61"/>
    <n v="434160"/>
    <s v="N"/>
    <s v="M"/>
  </r>
  <r>
    <x v="1215"/>
    <s v="Q3"/>
    <x v="0"/>
    <x v="2"/>
    <x v="1"/>
    <x v="3"/>
    <n v="38115"/>
    <n v="17641"/>
    <n v="27"/>
    <n v="366520"/>
    <s v="N"/>
    <s v="M"/>
  </r>
  <r>
    <x v="1216"/>
    <s v="Q3"/>
    <x v="2"/>
    <x v="2"/>
    <x v="0"/>
    <x v="3"/>
    <n v="41420"/>
    <n v="19961"/>
    <n v="44"/>
    <n v="612464"/>
    <s v="N"/>
    <s v="M"/>
  </r>
  <r>
    <x v="1217"/>
    <s v="Q3"/>
    <x v="1"/>
    <x v="2"/>
    <x v="0"/>
    <x v="3"/>
    <n v="38481"/>
    <n v="23888"/>
    <n v="54"/>
    <n v="633226"/>
    <s v="N"/>
    <s v="M"/>
  </r>
  <r>
    <x v="1218"/>
    <s v="Q3"/>
    <x v="1"/>
    <x v="2"/>
    <x v="0"/>
    <x v="3"/>
    <n v="42228"/>
    <n v="21958"/>
    <n v="63"/>
    <n v="626343"/>
    <s v="N"/>
    <s v="M"/>
  </r>
  <r>
    <x v="1219"/>
    <s v="Q3"/>
    <x v="0"/>
    <x v="2"/>
    <x v="1"/>
    <x v="3"/>
    <n v="42840"/>
    <n v="18947"/>
    <n v="56"/>
    <n v="658908"/>
    <s v="N"/>
    <s v="M"/>
  </r>
  <r>
    <x v="1220"/>
    <s v="Q3"/>
    <x v="2"/>
    <x v="2"/>
    <x v="1"/>
    <x v="3"/>
    <n v="47850"/>
    <n v="23977"/>
    <n v="48"/>
    <n v="605154"/>
    <s v="N"/>
    <s v="M"/>
  </r>
  <r>
    <x v="1221"/>
    <s v="Q3"/>
    <x v="2"/>
    <x v="2"/>
    <x v="1"/>
    <x v="3"/>
    <n v="46958"/>
    <n v="15057"/>
    <n v="41"/>
    <n v="666930"/>
    <s v="N"/>
    <s v="M"/>
  </r>
  <r>
    <x v="1222"/>
    <s v="Q3"/>
    <x v="2"/>
    <x v="2"/>
    <x v="1"/>
    <x v="3"/>
    <n v="48396"/>
    <n v="23496"/>
    <n v="47"/>
    <n v="626806"/>
    <s v="Y"/>
    <s v="M"/>
  </r>
  <r>
    <x v="1223"/>
    <s v="Q3"/>
    <x v="2"/>
    <x v="2"/>
    <x v="0"/>
    <x v="4"/>
    <n v="43430"/>
    <n v="31402"/>
    <n v="63"/>
    <n v="922685"/>
    <s v="N"/>
    <s v="M"/>
  </r>
  <r>
    <x v="1224"/>
    <s v="Q3"/>
    <x v="1"/>
    <x v="2"/>
    <x v="0"/>
    <x v="4"/>
    <n v="80800"/>
    <n v="52216"/>
    <n v="33"/>
    <n v="350880"/>
    <s v="N"/>
    <s v="F"/>
  </r>
  <r>
    <x v="1225"/>
    <s v="Q3"/>
    <x v="2"/>
    <x v="2"/>
    <x v="0"/>
    <x v="4"/>
    <n v="49680"/>
    <n v="27876"/>
    <n v="56"/>
    <n v="966246"/>
    <s v="N"/>
    <s v="M"/>
  </r>
  <r>
    <x v="1226"/>
    <s v="Q3"/>
    <x v="0"/>
    <x v="2"/>
    <x v="0"/>
    <x v="4"/>
    <n v="67200"/>
    <n v="45248"/>
    <n v="28"/>
    <n v="1191017"/>
    <s v="Y"/>
    <s v="M"/>
  </r>
  <r>
    <x v="1227"/>
    <s v="Q3"/>
    <x v="1"/>
    <x v="2"/>
    <x v="0"/>
    <x v="4"/>
    <n v="68040"/>
    <n v="40622"/>
    <n v="34"/>
    <n v="692695"/>
    <s v="N"/>
    <s v="M"/>
  </r>
  <r>
    <x v="1228"/>
    <s v="Q3"/>
    <x v="2"/>
    <x v="2"/>
    <x v="0"/>
    <x v="4"/>
    <n v="34320"/>
    <n v="19034"/>
    <n v="26"/>
    <n v="742610"/>
    <s v="N"/>
    <s v="F"/>
  </r>
  <r>
    <x v="1229"/>
    <s v="Q3"/>
    <x v="2"/>
    <x v="2"/>
    <x v="0"/>
    <x v="4"/>
    <n v="36720"/>
    <n v="22399"/>
    <n v="65"/>
    <n v="795263"/>
    <s v="N"/>
    <s v="M"/>
  </r>
  <r>
    <x v="1230"/>
    <s v="Q3"/>
    <x v="2"/>
    <x v="2"/>
    <x v="0"/>
    <x v="4"/>
    <n v="65280"/>
    <n v="48576"/>
    <n v="44"/>
    <n v="481010"/>
    <s v="Y"/>
    <s v="F"/>
  </r>
  <r>
    <x v="1231"/>
    <s v="Q3"/>
    <x v="2"/>
    <x v="2"/>
    <x v="0"/>
    <x v="4"/>
    <n v="41200"/>
    <n v="29104"/>
    <n v="34"/>
    <n v="424469"/>
    <s v="N"/>
    <s v="M"/>
  </r>
  <r>
    <x v="1232"/>
    <s v="Q3"/>
    <x v="1"/>
    <x v="2"/>
    <x v="0"/>
    <x v="4"/>
    <n v="209090"/>
    <n v="136842"/>
    <n v="50"/>
    <n v="960024"/>
    <s v="N"/>
    <s v="M"/>
  </r>
  <r>
    <x v="1233"/>
    <s v="Q3"/>
    <x v="0"/>
    <x v="2"/>
    <x v="0"/>
    <x v="4"/>
    <n v="49680"/>
    <n v="31993"/>
    <n v="50"/>
    <n v="842304"/>
    <s v="N"/>
    <s v="M"/>
  </r>
  <r>
    <x v="1234"/>
    <s v="Q3"/>
    <x v="1"/>
    <x v="2"/>
    <x v="0"/>
    <x v="4"/>
    <n v="46350"/>
    <n v="27877"/>
    <n v="44"/>
    <n v="722854"/>
    <s v="N"/>
    <s v="M"/>
  </r>
  <r>
    <x v="1235"/>
    <s v="Q3"/>
    <x v="1"/>
    <x v="2"/>
    <x v="0"/>
    <x v="4"/>
    <n v="74200"/>
    <n v="41580"/>
    <n v="29"/>
    <n v="767030"/>
    <s v="N"/>
    <s v="F"/>
  </r>
  <r>
    <x v="1236"/>
    <s v="Q3"/>
    <x v="1"/>
    <x v="2"/>
    <x v="0"/>
    <x v="4"/>
    <n v="47470"/>
    <n v="27659"/>
    <n v="30"/>
    <n v="857434"/>
    <s v="N"/>
    <s v="M"/>
  </r>
  <r>
    <x v="1237"/>
    <s v="Q3"/>
    <x v="0"/>
    <x v="2"/>
    <x v="0"/>
    <x v="4"/>
    <n v="60480"/>
    <n v="38707"/>
    <n v="40"/>
    <n v="1122906"/>
    <s v="N"/>
    <s v="M"/>
  </r>
  <r>
    <x v="1238"/>
    <s v="Q3"/>
    <x v="0"/>
    <x v="2"/>
    <x v="0"/>
    <x v="4"/>
    <n v="63600"/>
    <n v="36252"/>
    <n v="52"/>
    <n v="1041209"/>
    <s v="N"/>
    <s v="M"/>
  </r>
  <r>
    <x v="1239"/>
    <s v="Q3"/>
    <x v="0"/>
    <x v="2"/>
    <x v="0"/>
    <x v="4"/>
    <n v="29290"/>
    <n v="21315"/>
    <n v="55"/>
    <n v="1316207"/>
    <s v="N"/>
    <s v="M"/>
  </r>
  <r>
    <x v="1240"/>
    <s v="Q3"/>
    <x v="2"/>
    <x v="2"/>
    <x v="0"/>
    <x v="4"/>
    <n v="68480"/>
    <n v="43417"/>
    <n v="49"/>
    <n v="1597831"/>
    <s v="N"/>
    <s v="F"/>
  </r>
  <r>
    <x v="1241"/>
    <s v="Q3"/>
    <x v="2"/>
    <x v="2"/>
    <x v="0"/>
    <x v="4"/>
    <n v="47960"/>
    <n v="32485"/>
    <n v="38"/>
    <n v="580580"/>
    <s v="Y"/>
    <s v="M"/>
  </r>
  <r>
    <x v="1242"/>
    <s v="Q3"/>
    <x v="0"/>
    <x v="2"/>
    <x v="0"/>
    <x v="4"/>
    <n v="61480"/>
    <n v="39428"/>
    <n v="36"/>
    <n v="1285070"/>
    <s v="Y"/>
    <s v="M"/>
  </r>
  <r>
    <x v="1243"/>
    <s v="Q3"/>
    <x v="0"/>
    <x v="2"/>
    <x v="0"/>
    <x v="4"/>
    <n v="52920"/>
    <n v="30977"/>
    <n v="52"/>
    <n v="1443960"/>
    <s v="Y"/>
    <s v="M"/>
  </r>
  <r>
    <x v="1244"/>
    <s v="Q3"/>
    <x v="1"/>
    <x v="2"/>
    <x v="1"/>
    <x v="4"/>
    <n v="22050"/>
    <n v="6426"/>
    <n v="28"/>
    <n v="666600"/>
    <s v="N"/>
    <s v="F"/>
  </r>
  <r>
    <x v="1245"/>
    <s v="Q3"/>
    <x v="1"/>
    <x v="2"/>
    <x v="1"/>
    <x v="4"/>
    <n v="67580"/>
    <n v="19058"/>
    <n v="38"/>
    <n v="774486"/>
    <s v="N"/>
    <s v="M"/>
  </r>
  <r>
    <x v="1246"/>
    <s v="Q3"/>
    <x v="0"/>
    <x v="2"/>
    <x v="1"/>
    <x v="4"/>
    <n v="59360"/>
    <n v="16620"/>
    <n v="32"/>
    <n v="911525"/>
    <s v="N"/>
    <s v="M"/>
  </r>
  <r>
    <x v="1247"/>
    <s v="Q3"/>
    <x v="2"/>
    <x v="2"/>
    <x v="1"/>
    <x v="4"/>
    <n v="79500"/>
    <n v="27562"/>
    <n v="27"/>
    <n v="1412394"/>
    <s v="N"/>
    <s v="M"/>
  </r>
  <r>
    <x v="1248"/>
    <s v="Q3"/>
    <x v="2"/>
    <x v="2"/>
    <x v="1"/>
    <x v="4"/>
    <n v="56160"/>
    <n v="20023"/>
    <n v="37"/>
    <n v="880740"/>
    <s v="Y"/>
    <s v="M"/>
  </r>
  <r>
    <x v="1249"/>
    <s v="Q3"/>
    <x v="2"/>
    <x v="2"/>
    <x v="2"/>
    <x v="4"/>
    <n v="54570"/>
    <n v="16830"/>
    <n v="32"/>
    <n v="423796"/>
    <s v="N"/>
    <s v="F"/>
  </r>
  <r>
    <x v="1250"/>
    <s v="Q3"/>
    <x v="0"/>
    <x v="2"/>
    <x v="2"/>
    <x v="4"/>
    <n v="109140"/>
    <n v="33512"/>
    <n v="26"/>
    <n v="1005265"/>
    <s v="N"/>
    <s v="M"/>
  </r>
  <r>
    <x v="1251"/>
    <s v="Q3"/>
    <x v="1"/>
    <x v="2"/>
    <x v="2"/>
    <x v="4"/>
    <n v="104860"/>
    <n v="37044"/>
    <n v="40"/>
    <n v="837795"/>
    <s v="Y"/>
    <s v="M"/>
  </r>
  <r>
    <x v="1252"/>
    <s v="Q4"/>
    <x v="0"/>
    <x v="0"/>
    <x v="0"/>
    <x v="0"/>
    <n v="16427650"/>
    <n v="3415650"/>
    <n v="49"/>
    <n v="6465337"/>
    <s v="N"/>
    <s v="M"/>
  </r>
  <r>
    <x v="1253"/>
    <s v="Q4"/>
    <x v="1"/>
    <x v="0"/>
    <x v="0"/>
    <x v="0"/>
    <n v="8324600"/>
    <n v="4006700"/>
    <n v="54"/>
    <n v="6185100"/>
    <s v="N"/>
    <s v="M"/>
  </r>
  <r>
    <x v="1254"/>
    <s v="Q4"/>
    <x v="1"/>
    <x v="0"/>
    <x v="1"/>
    <x v="0"/>
    <n v="22279600"/>
    <n v="4374160"/>
    <n v="38"/>
    <n v="7818300"/>
    <s v="N"/>
    <s v="M"/>
  </r>
  <r>
    <x v="1255"/>
    <s v="Q4"/>
    <x v="2"/>
    <x v="0"/>
    <x v="1"/>
    <x v="0"/>
    <n v="22470350"/>
    <n v="4494070"/>
    <n v="52"/>
    <n v="8271768"/>
    <s v="N"/>
    <s v="M"/>
  </r>
  <r>
    <x v="1256"/>
    <s v="Q4"/>
    <x v="2"/>
    <x v="0"/>
    <x v="1"/>
    <x v="0"/>
    <n v="449400"/>
    <n v="114450"/>
    <n v="35"/>
    <n v="343350"/>
    <s v="Y"/>
    <s v="M"/>
  </r>
  <r>
    <x v="1257"/>
    <s v="Q4"/>
    <x v="1"/>
    <x v="0"/>
    <x v="1"/>
    <x v="0"/>
    <n v="17943680"/>
    <n v="4443600"/>
    <n v="31"/>
    <n v="6474960"/>
    <s v="Y"/>
    <s v="M"/>
  </r>
  <r>
    <x v="1258"/>
    <s v="Q4"/>
    <x v="0"/>
    <x v="0"/>
    <x v="2"/>
    <x v="0"/>
    <n v="14826850"/>
    <n v="2936580"/>
    <n v="52"/>
    <n v="5506087"/>
    <s v="Y"/>
    <s v="M"/>
  </r>
  <r>
    <x v="1259"/>
    <s v="Q4"/>
    <x v="2"/>
    <x v="0"/>
    <x v="2"/>
    <x v="0"/>
    <n v="174643140"/>
    <n v="90779850"/>
    <n v="51"/>
    <n v="94238130"/>
    <s v="Y"/>
    <s v="F"/>
  </r>
  <r>
    <x v="1260"/>
    <s v="Q4"/>
    <x v="2"/>
    <x v="0"/>
    <x v="2"/>
    <x v="0"/>
    <n v="5138760"/>
    <n v="2720520"/>
    <n v="59"/>
    <n v="2078175"/>
    <s v="N"/>
    <s v="M"/>
  </r>
  <r>
    <x v="1261"/>
    <s v="Q4"/>
    <x v="2"/>
    <x v="0"/>
    <x v="2"/>
    <x v="0"/>
    <n v="196248000"/>
    <n v="99067500"/>
    <n v="39"/>
    <n v="75008250"/>
    <s v="N"/>
    <s v="F"/>
  </r>
  <r>
    <x v="1262"/>
    <s v="Q4"/>
    <x v="0"/>
    <x v="1"/>
    <x v="1"/>
    <x v="1"/>
    <n v="60420"/>
    <n v="23940"/>
    <n v="33"/>
    <n v="683430"/>
    <s v="N"/>
    <s v="F"/>
  </r>
  <r>
    <x v="1263"/>
    <s v="Q4"/>
    <x v="1"/>
    <x v="1"/>
    <x v="1"/>
    <x v="1"/>
    <n v="71400"/>
    <n v="25480"/>
    <n v="41"/>
    <n v="428400"/>
    <s v="N"/>
    <s v="M"/>
  </r>
  <r>
    <x v="1264"/>
    <s v="Q4"/>
    <x v="1"/>
    <x v="1"/>
    <x v="1"/>
    <x v="1"/>
    <n v="72420"/>
    <n v="30182"/>
    <n v="56"/>
    <n v="607760"/>
    <s v="N"/>
    <s v="F"/>
  </r>
  <r>
    <x v="1265"/>
    <s v="Q4"/>
    <x v="0"/>
    <x v="1"/>
    <x v="1"/>
    <x v="1"/>
    <n v="86520"/>
    <n v="39732"/>
    <n v="41"/>
    <n v="685440"/>
    <s v="N"/>
    <s v="F"/>
  </r>
  <r>
    <x v="1266"/>
    <s v="Q4"/>
    <x v="0"/>
    <x v="1"/>
    <x v="1"/>
    <x v="1"/>
    <n v="95790"/>
    <n v="42389"/>
    <n v="61"/>
    <n v="818400"/>
    <s v="N"/>
    <s v="M"/>
  </r>
  <r>
    <x v="1267"/>
    <s v="Q4"/>
    <x v="2"/>
    <x v="1"/>
    <x v="1"/>
    <x v="1"/>
    <n v="102820"/>
    <n v="38703"/>
    <n v="55"/>
    <n v="685790"/>
    <s v="N"/>
    <s v="M"/>
  </r>
  <r>
    <x v="1268"/>
    <s v="Q4"/>
    <x v="0"/>
    <x v="1"/>
    <x v="1"/>
    <x v="1"/>
    <n v="110240"/>
    <n v="42681"/>
    <n v="58"/>
    <n v="630240"/>
    <s v="N"/>
    <s v="F"/>
  </r>
  <r>
    <x v="654"/>
    <s v="Q4"/>
    <x v="2"/>
    <x v="1"/>
    <x v="1"/>
    <x v="1"/>
    <n v="119880"/>
    <n v="58197"/>
    <n v="25"/>
    <n v="1411920"/>
    <s v="Y"/>
    <s v="M"/>
  </r>
  <r>
    <x v="1269"/>
    <s v="Q4"/>
    <x v="1"/>
    <x v="1"/>
    <x v="2"/>
    <x v="1"/>
    <n v="6480"/>
    <n v="2184"/>
    <n v="49"/>
    <n v="54540"/>
    <s v="N"/>
    <s v="F"/>
  </r>
  <r>
    <x v="1270"/>
    <s v="Q4"/>
    <x v="1"/>
    <x v="1"/>
    <x v="2"/>
    <x v="1"/>
    <n v="7140"/>
    <n v="3460"/>
    <n v="30"/>
    <n v="37450"/>
    <s v="Y"/>
    <s v="M"/>
  </r>
  <r>
    <x v="1271"/>
    <s v="Q4"/>
    <x v="0"/>
    <x v="1"/>
    <x v="2"/>
    <x v="1"/>
    <n v="14560"/>
    <n v="6561"/>
    <n v="50"/>
    <n v="84840"/>
    <s v="N"/>
    <s v="M"/>
  </r>
  <r>
    <x v="1272"/>
    <s v="Q4"/>
    <x v="2"/>
    <x v="1"/>
    <x v="2"/>
    <x v="1"/>
    <n v="15300"/>
    <n v="6643"/>
    <n v="36"/>
    <n v="136350"/>
    <s v="N"/>
    <s v="M"/>
  </r>
  <r>
    <x v="1273"/>
    <s v="Q4"/>
    <x v="2"/>
    <x v="1"/>
    <x v="2"/>
    <x v="1"/>
    <n v="16480"/>
    <n v="8800"/>
    <n v="42"/>
    <n v="156960"/>
    <s v="N"/>
    <s v="F"/>
  </r>
  <r>
    <x v="1274"/>
    <s v="Q4"/>
    <x v="1"/>
    <x v="1"/>
    <x v="2"/>
    <x v="1"/>
    <n v="16960"/>
    <n v="7123"/>
    <n v="24"/>
    <n v="589788"/>
    <s v="Y"/>
    <s v="F"/>
  </r>
  <r>
    <x v="1275"/>
    <s v="Q4"/>
    <x v="1"/>
    <x v="1"/>
    <x v="2"/>
    <x v="1"/>
    <n v="16800"/>
    <n v="6464"/>
    <n v="39"/>
    <n v="500271"/>
    <s v="N"/>
    <s v="M"/>
  </r>
  <r>
    <x v="1276"/>
    <s v="Q4"/>
    <x v="2"/>
    <x v="1"/>
    <x v="2"/>
    <x v="1"/>
    <n v="21200"/>
    <n v="8858"/>
    <n v="37"/>
    <n v="636887"/>
    <s v="N"/>
    <s v="M"/>
  </r>
  <r>
    <x v="1277"/>
    <s v="Q4"/>
    <x v="0"/>
    <x v="1"/>
    <x v="2"/>
    <x v="1"/>
    <n v="25500"/>
    <n v="8837"/>
    <n v="29"/>
    <n v="643972"/>
    <s v="N"/>
    <s v="F"/>
  </r>
  <r>
    <x v="1278"/>
    <s v="Q4"/>
    <x v="1"/>
    <x v="1"/>
    <x v="2"/>
    <x v="1"/>
    <n v="26780"/>
    <n v="10015"/>
    <n v="51"/>
    <n v="378000"/>
    <s v="N"/>
    <s v="F"/>
  </r>
  <r>
    <x v="1279"/>
    <s v="Q4"/>
    <x v="0"/>
    <x v="1"/>
    <x v="2"/>
    <x v="1"/>
    <n v="28600"/>
    <n v="11138"/>
    <n v="29"/>
    <n v="573306"/>
    <s v="N"/>
    <s v="M"/>
  </r>
  <r>
    <x v="1280"/>
    <s v="Q4"/>
    <x v="2"/>
    <x v="1"/>
    <x v="2"/>
    <x v="1"/>
    <n v="27040"/>
    <n v="9828"/>
    <n v="30"/>
    <n v="633885"/>
    <s v="N"/>
    <s v="F"/>
  </r>
  <r>
    <x v="1281"/>
    <s v="Q4"/>
    <x v="0"/>
    <x v="1"/>
    <x v="2"/>
    <x v="1"/>
    <n v="27810"/>
    <n v="9817"/>
    <n v="49"/>
    <n v="618084"/>
    <s v="N"/>
    <s v="F"/>
  </r>
  <r>
    <x v="1282"/>
    <s v="Q4"/>
    <x v="1"/>
    <x v="1"/>
    <x v="2"/>
    <x v="1"/>
    <n v="28620"/>
    <n v="12879"/>
    <n v="36"/>
    <n v="559000"/>
    <s v="Y"/>
    <s v="M"/>
  </r>
  <r>
    <x v="1283"/>
    <s v="Q4"/>
    <x v="2"/>
    <x v="1"/>
    <x v="2"/>
    <x v="1"/>
    <n v="31610"/>
    <n v="10860"/>
    <n v="40"/>
    <n v="663166"/>
    <s v="N"/>
    <s v="F"/>
  </r>
  <r>
    <x v="1284"/>
    <s v="Q4"/>
    <x v="0"/>
    <x v="1"/>
    <x v="2"/>
    <x v="1"/>
    <n v="30740"/>
    <n v="13525"/>
    <n v="32"/>
    <n v="575120"/>
    <s v="N"/>
    <s v="F"/>
  </r>
  <r>
    <x v="1285"/>
    <s v="Q4"/>
    <x v="1"/>
    <x v="1"/>
    <x v="2"/>
    <x v="1"/>
    <n v="30600"/>
    <n v="14850"/>
    <n v="64"/>
    <n v="507316"/>
    <s v="N"/>
    <s v="F"/>
  </r>
  <r>
    <x v="1286"/>
    <s v="Q4"/>
    <x v="1"/>
    <x v="1"/>
    <x v="2"/>
    <x v="1"/>
    <n v="36300"/>
    <n v="14810"/>
    <n v="40"/>
    <n v="345765"/>
    <s v="N"/>
    <s v="M"/>
  </r>
  <r>
    <x v="1287"/>
    <s v="Q4"/>
    <x v="2"/>
    <x v="1"/>
    <x v="2"/>
    <x v="1"/>
    <n v="34650"/>
    <n v="12592"/>
    <n v="45"/>
    <n v="555440"/>
    <s v="N"/>
    <s v="M"/>
  </r>
  <r>
    <x v="1288"/>
    <s v="Q4"/>
    <x v="0"/>
    <x v="1"/>
    <x v="2"/>
    <x v="1"/>
    <n v="37400"/>
    <n v="14637"/>
    <n v="43"/>
    <n v="805975"/>
    <s v="N"/>
    <s v="M"/>
  </r>
  <r>
    <x v="1289"/>
    <s v="Q4"/>
    <x v="1"/>
    <x v="1"/>
    <x v="2"/>
    <x v="1"/>
    <n v="35020"/>
    <n v="15912"/>
    <n v="25"/>
    <n v="521261"/>
    <s v="Y"/>
    <s v="M"/>
  </r>
  <r>
    <x v="1290"/>
    <s v="Q4"/>
    <x v="0"/>
    <x v="1"/>
    <x v="2"/>
    <x v="1"/>
    <n v="35700"/>
    <n v="14497"/>
    <n v="27"/>
    <n v="423576"/>
    <s v="N"/>
    <s v="M"/>
  </r>
  <r>
    <x v="1291"/>
    <s v="Q4"/>
    <x v="2"/>
    <x v="1"/>
    <x v="2"/>
    <x v="1"/>
    <n v="37080"/>
    <n v="14742"/>
    <n v="45"/>
    <n v="604344"/>
    <s v="Y"/>
    <s v="F"/>
  </r>
  <r>
    <x v="1292"/>
    <s v="Q4"/>
    <x v="0"/>
    <x v="1"/>
    <x v="2"/>
    <x v="1"/>
    <n v="37440"/>
    <n v="16178"/>
    <n v="25"/>
    <n v="343304"/>
    <s v="Y"/>
    <s v="F"/>
  </r>
  <r>
    <x v="1293"/>
    <s v="Q4"/>
    <x v="2"/>
    <x v="1"/>
    <x v="2"/>
    <x v="1"/>
    <n v="37740"/>
    <n v="17256"/>
    <n v="37"/>
    <n v="515610"/>
    <s v="N"/>
    <s v="M"/>
  </r>
  <r>
    <x v="1294"/>
    <s v="Q4"/>
    <x v="2"/>
    <x v="1"/>
    <x v="2"/>
    <x v="1"/>
    <n v="39220"/>
    <n v="13963"/>
    <n v="36"/>
    <n v="822772"/>
    <s v="N"/>
    <s v="M"/>
  </r>
  <r>
    <x v="1295"/>
    <s v="Q4"/>
    <x v="0"/>
    <x v="1"/>
    <x v="2"/>
    <x v="1"/>
    <n v="37370"/>
    <n v="16228"/>
    <n v="31"/>
    <n v="793152"/>
    <s v="N"/>
    <s v="M"/>
  </r>
  <r>
    <x v="1296"/>
    <s v="Q4"/>
    <x v="2"/>
    <x v="1"/>
    <x v="2"/>
    <x v="1"/>
    <n v="44100"/>
    <n v="16917"/>
    <n v="42"/>
    <n v="558734"/>
    <s v="N"/>
    <s v="M"/>
  </r>
  <r>
    <x v="1297"/>
    <s v="Q4"/>
    <x v="2"/>
    <x v="1"/>
    <x v="2"/>
    <x v="1"/>
    <n v="46440"/>
    <n v="21878"/>
    <n v="55"/>
    <n v="523079"/>
    <s v="N"/>
    <s v="F"/>
  </r>
  <r>
    <x v="1298"/>
    <s v="Q4"/>
    <x v="1"/>
    <x v="1"/>
    <x v="2"/>
    <x v="1"/>
    <n v="50140"/>
    <n v="21454"/>
    <n v="34"/>
    <n v="466612"/>
    <s v="Y"/>
    <s v="M"/>
  </r>
  <r>
    <x v="1299"/>
    <s v="Q4"/>
    <x v="1"/>
    <x v="1"/>
    <x v="2"/>
    <x v="1"/>
    <n v="51500"/>
    <n v="21400"/>
    <n v="43"/>
    <n v="449176"/>
    <s v="N"/>
    <s v="M"/>
  </r>
  <r>
    <x v="1300"/>
    <s v="Q4"/>
    <x v="0"/>
    <x v="1"/>
    <x v="2"/>
    <x v="1"/>
    <n v="53500"/>
    <n v="19760"/>
    <n v="46"/>
    <n v="281448"/>
    <s v="N"/>
    <s v="F"/>
  </r>
  <r>
    <x v="1301"/>
    <s v="Q4"/>
    <x v="0"/>
    <x v="1"/>
    <x v="2"/>
    <x v="1"/>
    <n v="51000"/>
    <n v="21525"/>
    <n v="39"/>
    <n v="544491"/>
    <s v="N"/>
    <s v="M"/>
  </r>
  <r>
    <x v="1302"/>
    <s v="Q4"/>
    <x v="2"/>
    <x v="1"/>
    <x v="2"/>
    <x v="1"/>
    <n v="54570"/>
    <n v="22373"/>
    <n v="31"/>
    <n v="739935"/>
    <s v="Y"/>
    <s v="M"/>
  </r>
  <r>
    <x v="1303"/>
    <s v="Q4"/>
    <x v="2"/>
    <x v="1"/>
    <x v="2"/>
    <x v="1"/>
    <n v="57240"/>
    <n v="22472"/>
    <n v="31"/>
    <n v="435236"/>
    <s v="N"/>
    <s v="F"/>
  </r>
  <r>
    <x v="1304"/>
    <s v="Q4"/>
    <x v="0"/>
    <x v="1"/>
    <x v="2"/>
    <x v="1"/>
    <n v="57240"/>
    <n v="21384"/>
    <n v="52"/>
    <n v="595193"/>
    <s v="N"/>
    <s v="M"/>
  </r>
  <r>
    <x v="1305"/>
    <s v="Q4"/>
    <x v="1"/>
    <x v="1"/>
    <x v="2"/>
    <x v="1"/>
    <n v="63130"/>
    <n v="22508"/>
    <n v="63"/>
    <n v="644247"/>
    <s v="Y"/>
    <s v="F"/>
  </r>
  <r>
    <x v="1306"/>
    <s v="Q4"/>
    <x v="1"/>
    <x v="1"/>
    <x v="2"/>
    <x v="1"/>
    <n v="63240"/>
    <n v="22989"/>
    <n v="35"/>
    <n v="423493"/>
    <s v="Y"/>
    <s v="F"/>
  </r>
  <r>
    <x v="1307"/>
    <s v="Q4"/>
    <x v="2"/>
    <x v="1"/>
    <x v="2"/>
    <x v="1"/>
    <n v="70400"/>
    <n v="23520"/>
    <n v="32"/>
    <n v="665362"/>
    <s v="N"/>
    <s v="M"/>
  </r>
  <r>
    <x v="1308"/>
    <s v="Q4"/>
    <x v="0"/>
    <x v="1"/>
    <x v="2"/>
    <x v="1"/>
    <n v="77520"/>
    <n v="31714"/>
    <n v="42"/>
    <n v="424446"/>
    <s v="Y"/>
    <s v="M"/>
  </r>
  <r>
    <x v="1309"/>
    <s v="Q4"/>
    <x v="0"/>
    <x v="1"/>
    <x v="2"/>
    <x v="1"/>
    <n v="87200"/>
    <n v="31080"/>
    <n v="31"/>
    <n v="648690"/>
    <s v="N"/>
    <s v="F"/>
  </r>
  <r>
    <x v="1310"/>
    <s v="Q4"/>
    <x v="1"/>
    <x v="1"/>
    <x v="2"/>
    <x v="1"/>
    <n v="89610"/>
    <n v="36305"/>
    <n v="40"/>
    <n v="466082"/>
    <s v="N"/>
    <s v="M"/>
  </r>
  <r>
    <x v="1311"/>
    <s v="Q4"/>
    <x v="0"/>
    <x v="1"/>
    <x v="2"/>
    <x v="1"/>
    <n v="102460"/>
    <n v="38352"/>
    <n v="38"/>
    <n v="467466"/>
    <s v="N"/>
    <s v="F"/>
  </r>
  <r>
    <x v="1312"/>
    <s v="Q4"/>
    <x v="0"/>
    <x v="1"/>
    <x v="2"/>
    <x v="1"/>
    <n v="104640"/>
    <n v="43084"/>
    <n v="42"/>
    <n v="389566"/>
    <s v="N"/>
    <s v="F"/>
  </r>
  <r>
    <x v="1313"/>
    <s v="Q4"/>
    <x v="2"/>
    <x v="1"/>
    <x v="2"/>
    <x v="1"/>
    <n v="101760"/>
    <n v="37814"/>
    <n v="54"/>
    <n v="359150"/>
    <s v="N"/>
    <s v="M"/>
  </r>
  <r>
    <x v="1314"/>
    <s v="Q4"/>
    <x v="0"/>
    <x v="1"/>
    <x v="2"/>
    <x v="1"/>
    <n v="106050"/>
    <n v="38864"/>
    <n v="28"/>
    <n v="313429"/>
    <s v="Y"/>
    <s v="F"/>
  </r>
  <r>
    <x v="1315"/>
    <s v="Q4"/>
    <x v="1"/>
    <x v="1"/>
    <x v="2"/>
    <x v="1"/>
    <n v="107120"/>
    <n v="46477"/>
    <n v="42"/>
    <n v="540249"/>
    <s v="N"/>
    <s v="F"/>
  </r>
  <r>
    <x v="1316"/>
    <s v="Q4"/>
    <x v="2"/>
    <x v="1"/>
    <x v="2"/>
    <x v="1"/>
    <n v="106080"/>
    <n v="49140"/>
    <n v="34"/>
    <n v="404580"/>
    <s v="N"/>
    <s v="M"/>
  </r>
  <r>
    <x v="1317"/>
    <s v="Q4"/>
    <x v="2"/>
    <x v="1"/>
    <x v="2"/>
    <x v="1"/>
    <n v="106050"/>
    <n v="49434"/>
    <n v="57"/>
    <n v="726408"/>
    <s v="N"/>
    <s v="M"/>
  </r>
  <r>
    <x v="1318"/>
    <s v="Q4"/>
    <x v="0"/>
    <x v="1"/>
    <x v="2"/>
    <x v="1"/>
    <n v="114480"/>
    <n v="44520"/>
    <n v="45"/>
    <n v="531360"/>
    <s v="N"/>
    <s v="M"/>
  </r>
  <r>
    <x v="1319"/>
    <s v="Q4"/>
    <x v="1"/>
    <x v="1"/>
    <x v="2"/>
    <x v="1"/>
    <n v="116630"/>
    <n v="42346"/>
    <n v="55"/>
    <n v="512828"/>
    <s v="N"/>
    <s v="M"/>
  </r>
  <r>
    <x v="1320"/>
    <s v="Q4"/>
    <x v="2"/>
    <x v="1"/>
    <x v="0"/>
    <x v="1"/>
    <n v="3120"/>
    <n v="772"/>
    <n v="47"/>
    <n v="490518"/>
    <s v="Y"/>
    <s v="M"/>
  </r>
  <r>
    <x v="1321"/>
    <s v="Q4"/>
    <x v="2"/>
    <x v="1"/>
    <x v="0"/>
    <x v="1"/>
    <n v="4120"/>
    <n v="1369"/>
    <n v="59"/>
    <n v="519847"/>
    <s v="N"/>
    <s v="F"/>
  </r>
  <r>
    <x v="1117"/>
    <s v="Q4"/>
    <x v="0"/>
    <x v="1"/>
    <x v="0"/>
    <x v="1"/>
    <n v="5500"/>
    <n v="1595"/>
    <n v="51"/>
    <n v="360828"/>
    <s v="N"/>
    <s v="M"/>
  </r>
  <r>
    <x v="1322"/>
    <s v="Q4"/>
    <x v="2"/>
    <x v="1"/>
    <x v="0"/>
    <x v="1"/>
    <n v="5050"/>
    <n v="1485"/>
    <n v="52"/>
    <n v="495842"/>
    <s v="Y"/>
    <s v="M"/>
  </r>
  <r>
    <x v="1323"/>
    <s v="Q4"/>
    <x v="1"/>
    <x v="1"/>
    <x v="0"/>
    <x v="1"/>
    <n v="5500"/>
    <n v="1674"/>
    <n v="30"/>
    <n v="476470"/>
    <s v="N"/>
    <s v="M"/>
  </r>
  <r>
    <x v="1324"/>
    <s v="Q4"/>
    <x v="0"/>
    <x v="1"/>
    <x v="0"/>
    <x v="1"/>
    <n v="6480"/>
    <n v="2039"/>
    <n v="34"/>
    <n v="594385"/>
    <s v="Y"/>
    <s v="M"/>
  </r>
  <r>
    <x v="1325"/>
    <s v="Q4"/>
    <x v="1"/>
    <x v="1"/>
    <x v="0"/>
    <x v="1"/>
    <n v="6360"/>
    <n v="1854"/>
    <n v="46"/>
    <n v="342935"/>
    <s v="N"/>
    <s v="M"/>
  </r>
  <r>
    <x v="1326"/>
    <s v="Q4"/>
    <x v="1"/>
    <x v="1"/>
    <x v="0"/>
    <x v="1"/>
    <n v="6120"/>
    <n v="1939"/>
    <n v="53"/>
    <n v="455363"/>
    <s v="N"/>
    <s v="F"/>
  </r>
  <r>
    <x v="1327"/>
    <s v="Q4"/>
    <x v="1"/>
    <x v="1"/>
    <x v="0"/>
    <x v="1"/>
    <n v="6540"/>
    <n v="2397"/>
    <n v="54"/>
    <n v="578681"/>
    <s v="N"/>
    <s v="M"/>
  </r>
  <r>
    <x v="1328"/>
    <s v="Q4"/>
    <x v="0"/>
    <x v="1"/>
    <x v="0"/>
    <x v="1"/>
    <n v="6060"/>
    <n v="1944"/>
    <n v="36"/>
    <n v="445068"/>
    <s v="Y"/>
    <s v="M"/>
  </r>
  <r>
    <x v="20"/>
    <s v="Q4"/>
    <x v="2"/>
    <x v="1"/>
    <x v="0"/>
    <x v="1"/>
    <n v="7700"/>
    <n v="2156"/>
    <n v="50"/>
    <n v="575125"/>
    <s v="N"/>
    <s v="M"/>
  </r>
  <r>
    <x v="1329"/>
    <s v="Q4"/>
    <x v="0"/>
    <x v="1"/>
    <x v="0"/>
    <x v="1"/>
    <n v="7140"/>
    <n v="2022"/>
    <n v="37"/>
    <n v="265851"/>
    <s v="Y"/>
    <s v="M"/>
  </r>
  <r>
    <x v="1127"/>
    <s v="Q4"/>
    <x v="1"/>
    <x v="1"/>
    <x v="0"/>
    <x v="1"/>
    <n v="7140"/>
    <n v="2212"/>
    <n v="28"/>
    <n v="600490"/>
    <s v="Y"/>
    <s v="M"/>
  </r>
  <r>
    <x v="1330"/>
    <s v="Q4"/>
    <x v="1"/>
    <x v="1"/>
    <x v="0"/>
    <x v="1"/>
    <n v="7700"/>
    <n v="1925"/>
    <n v="52"/>
    <n v="443622"/>
    <s v="N"/>
    <s v="F"/>
  </r>
  <r>
    <x v="1331"/>
    <s v="Q4"/>
    <x v="1"/>
    <x v="1"/>
    <x v="0"/>
    <x v="1"/>
    <n v="7490"/>
    <n v="1999"/>
    <n v="56"/>
    <n v="676620"/>
    <s v="Y"/>
    <s v="F"/>
  </r>
  <r>
    <x v="1332"/>
    <s v="Q4"/>
    <x v="1"/>
    <x v="1"/>
    <x v="0"/>
    <x v="1"/>
    <n v="7070"/>
    <n v="2284"/>
    <n v="37"/>
    <n v="126480"/>
    <s v="N"/>
    <s v="M"/>
  </r>
  <r>
    <x v="1333"/>
    <s v="Q4"/>
    <x v="1"/>
    <x v="1"/>
    <x v="0"/>
    <x v="1"/>
    <n v="7140"/>
    <n v="1908"/>
    <n v="49"/>
    <n v="359863"/>
    <s v="N"/>
    <s v="F"/>
  </r>
  <r>
    <x v="1334"/>
    <s v="Q4"/>
    <x v="2"/>
    <x v="1"/>
    <x v="0"/>
    <x v="1"/>
    <n v="8560"/>
    <n v="2366"/>
    <n v="50"/>
    <n v="409266"/>
    <s v="N"/>
    <s v="M"/>
  </r>
  <r>
    <x v="1335"/>
    <s v="Q4"/>
    <x v="2"/>
    <x v="1"/>
    <x v="0"/>
    <x v="1"/>
    <n v="8080"/>
    <n v="2268"/>
    <n v="28"/>
    <n v="438880"/>
    <s v="Y"/>
    <s v="F"/>
  </r>
  <r>
    <x v="1336"/>
    <s v="Q4"/>
    <x v="1"/>
    <x v="1"/>
    <x v="0"/>
    <x v="1"/>
    <n v="8400"/>
    <n v="2200"/>
    <n v="48"/>
    <n v="687027"/>
    <s v="N"/>
    <s v="M"/>
  </r>
  <r>
    <x v="1337"/>
    <s v="Q4"/>
    <x v="0"/>
    <x v="1"/>
    <x v="0"/>
    <x v="1"/>
    <n v="9270"/>
    <n v="2551"/>
    <n v="55"/>
    <n v="839868"/>
    <s v="Y"/>
    <s v="F"/>
  </r>
  <r>
    <x v="1338"/>
    <s v="Q4"/>
    <x v="1"/>
    <x v="1"/>
    <x v="0"/>
    <x v="1"/>
    <n v="9270"/>
    <n v="3366"/>
    <n v="36"/>
    <n v="481360"/>
    <s v="N"/>
    <s v="M"/>
  </r>
  <r>
    <x v="1339"/>
    <s v="Q4"/>
    <x v="1"/>
    <x v="1"/>
    <x v="0"/>
    <x v="1"/>
    <n v="10500"/>
    <n v="2808"/>
    <n v="57"/>
    <n v="1033236"/>
    <s v="N"/>
    <s v="M"/>
  </r>
  <r>
    <x v="1340"/>
    <s v="Q4"/>
    <x v="2"/>
    <x v="1"/>
    <x v="0"/>
    <x v="1"/>
    <n v="14140"/>
    <n v="5698"/>
    <n v="38"/>
    <n v="910314"/>
    <s v="N"/>
    <s v="M"/>
  </r>
  <r>
    <x v="1341"/>
    <s v="Q4"/>
    <x v="1"/>
    <x v="1"/>
    <x v="0"/>
    <x v="1"/>
    <n v="17510"/>
    <n v="6058"/>
    <n v="26"/>
    <n v="747471"/>
    <s v="N"/>
    <s v="M"/>
  </r>
  <r>
    <x v="1342"/>
    <s v="Q4"/>
    <x v="1"/>
    <x v="1"/>
    <x v="0"/>
    <x v="1"/>
    <n v="18020"/>
    <n v="4681"/>
    <n v="41"/>
    <n v="517060"/>
    <s v="Y"/>
    <s v="M"/>
  </r>
  <r>
    <x v="1343"/>
    <s v="Q4"/>
    <x v="0"/>
    <x v="1"/>
    <x v="0"/>
    <x v="1"/>
    <n v="18540"/>
    <n v="6609"/>
    <n v="59"/>
    <n v="695072"/>
    <s v="Y"/>
    <s v="M"/>
  </r>
  <r>
    <x v="1344"/>
    <s v="Q4"/>
    <x v="1"/>
    <x v="1"/>
    <x v="0"/>
    <x v="1"/>
    <n v="27270"/>
    <n v="8621"/>
    <n v="42"/>
    <n v="701533"/>
    <s v="N"/>
    <s v="M"/>
  </r>
  <r>
    <x v="1345"/>
    <s v="Q4"/>
    <x v="1"/>
    <x v="1"/>
    <x v="0"/>
    <x v="1"/>
    <n v="28890"/>
    <n v="8955"/>
    <n v="53"/>
    <n v="615631"/>
    <s v="N"/>
    <s v="F"/>
  </r>
  <r>
    <x v="1346"/>
    <s v="Q4"/>
    <x v="0"/>
    <x v="1"/>
    <x v="0"/>
    <x v="1"/>
    <n v="35310"/>
    <n v="10536"/>
    <n v="46"/>
    <n v="686084"/>
    <s v="N"/>
    <s v="M"/>
  </r>
  <r>
    <x v="1347"/>
    <s v="Q4"/>
    <x v="0"/>
    <x v="1"/>
    <x v="0"/>
    <x v="1"/>
    <n v="45760"/>
    <n v="11770"/>
    <n v="64"/>
    <n v="673293"/>
    <s v="Y"/>
    <s v="M"/>
  </r>
  <r>
    <x v="1348"/>
    <s v="Q4"/>
    <x v="2"/>
    <x v="1"/>
    <x v="0"/>
    <x v="1"/>
    <n v="51700"/>
    <n v="12943"/>
    <n v="36"/>
    <n v="622172"/>
    <s v="Y"/>
    <s v="M"/>
  </r>
  <r>
    <x v="1349"/>
    <s v="Q4"/>
    <x v="2"/>
    <x v="1"/>
    <x v="0"/>
    <x v="1"/>
    <n v="60420"/>
    <n v="19699"/>
    <n v="55"/>
    <n v="514488"/>
    <s v="N"/>
    <s v="M"/>
  </r>
  <r>
    <x v="1350"/>
    <s v="Q4"/>
    <x v="1"/>
    <x v="1"/>
    <x v="0"/>
    <x v="1"/>
    <n v="73840"/>
    <n v="24835"/>
    <n v="26"/>
    <n v="645852"/>
    <s v="Y"/>
    <s v="M"/>
  </r>
  <r>
    <x v="1351"/>
    <s v="Q4"/>
    <x v="0"/>
    <x v="1"/>
    <x v="0"/>
    <x v="1"/>
    <n v="106080"/>
    <n v="27050"/>
    <n v="24"/>
    <n v="869752"/>
    <s v="N"/>
    <s v="M"/>
  </r>
  <r>
    <x v="1352"/>
    <s v="Q4"/>
    <x v="1"/>
    <x v="1"/>
    <x v="1"/>
    <x v="1"/>
    <n v="7420"/>
    <n v="2866"/>
    <n v="38"/>
    <n v="308664"/>
    <s v="Y"/>
    <s v="M"/>
  </r>
  <r>
    <x v="1353"/>
    <s v="Q4"/>
    <x v="1"/>
    <x v="1"/>
    <x v="1"/>
    <x v="1"/>
    <n v="10100"/>
    <n v="5040"/>
    <n v="28"/>
    <n v="515100"/>
    <s v="N"/>
    <s v="M"/>
  </r>
  <r>
    <x v="1354"/>
    <s v="Q4"/>
    <x v="0"/>
    <x v="1"/>
    <x v="1"/>
    <x v="1"/>
    <n v="3090"/>
    <n v="999"/>
    <n v="50"/>
    <n v="537248"/>
    <s v="Y"/>
    <s v="M"/>
  </r>
  <r>
    <x v="1355"/>
    <s v="Q4"/>
    <x v="0"/>
    <x v="1"/>
    <x v="1"/>
    <x v="1"/>
    <n v="5350"/>
    <n v="2160"/>
    <n v="31"/>
    <n v="553960"/>
    <s v="Y"/>
    <s v="F"/>
  </r>
  <r>
    <x v="1356"/>
    <s v="Q4"/>
    <x v="0"/>
    <x v="1"/>
    <x v="1"/>
    <x v="1"/>
    <n v="6060"/>
    <n v="2862"/>
    <n v="46"/>
    <n v="829974"/>
    <s v="N"/>
    <s v="F"/>
  </r>
  <r>
    <x v="1357"/>
    <s v="Q4"/>
    <x v="2"/>
    <x v="1"/>
    <x v="1"/>
    <x v="1"/>
    <n v="6540"/>
    <n v="2158"/>
    <n v="42"/>
    <n v="660213"/>
    <s v="Y"/>
    <s v="F"/>
  </r>
  <r>
    <x v="1358"/>
    <s v="Q4"/>
    <x v="2"/>
    <x v="1"/>
    <x v="1"/>
    <x v="1"/>
    <n v="6300"/>
    <n v="2439"/>
    <n v="36"/>
    <n v="1050566"/>
    <s v="Y"/>
    <s v="M"/>
  </r>
  <r>
    <x v="1359"/>
    <s v="Q4"/>
    <x v="1"/>
    <x v="1"/>
    <x v="1"/>
    <x v="1"/>
    <n v="6420"/>
    <n v="2035"/>
    <n v="38"/>
    <n v="640823"/>
    <s v="N"/>
    <s v="M"/>
  </r>
  <r>
    <x v="1360"/>
    <s v="Q4"/>
    <x v="0"/>
    <x v="1"/>
    <x v="1"/>
    <x v="1"/>
    <n v="6420"/>
    <n v="2121"/>
    <n v="49"/>
    <n v="426930"/>
    <s v="Y"/>
    <s v="M"/>
  </r>
  <r>
    <x v="1361"/>
    <s v="Q4"/>
    <x v="0"/>
    <x v="1"/>
    <x v="1"/>
    <x v="1"/>
    <n v="6600"/>
    <n v="2073"/>
    <n v="60"/>
    <n v="780584"/>
    <s v="Y"/>
    <s v="F"/>
  </r>
  <r>
    <x v="1362"/>
    <s v="Q4"/>
    <x v="0"/>
    <x v="1"/>
    <x v="1"/>
    <x v="1"/>
    <n v="7280"/>
    <n v="3276"/>
    <n v="59"/>
    <n v="445120"/>
    <s v="N"/>
    <s v="M"/>
  </r>
  <r>
    <x v="1363"/>
    <s v="Q4"/>
    <x v="1"/>
    <x v="1"/>
    <x v="1"/>
    <x v="1"/>
    <n v="7700"/>
    <n v="3445"/>
    <n v="33"/>
    <n v="643926"/>
    <s v="N"/>
    <s v="F"/>
  </r>
  <r>
    <x v="1364"/>
    <s v="Q4"/>
    <x v="0"/>
    <x v="1"/>
    <x v="1"/>
    <x v="1"/>
    <n v="7210"/>
    <n v="2329"/>
    <n v="33"/>
    <n v="458641"/>
    <s v="N"/>
    <s v="M"/>
  </r>
  <r>
    <x v="1365"/>
    <s v="Q4"/>
    <x v="1"/>
    <x v="1"/>
    <x v="1"/>
    <x v="1"/>
    <n v="9720"/>
    <n v="3556"/>
    <n v="43"/>
    <n v="282172"/>
    <s v="N"/>
    <s v="M"/>
  </r>
  <r>
    <x v="1366"/>
    <s v="Q4"/>
    <x v="0"/>
    <x v="1"/>
    <x v="1"/>
    <x v="1"/>
    <n v="10800"/>
    <n v="3811"/>
    <n v="28"/>
    <n v="310030"/>
    <s v="N"/>
    <s v="F"/>
  </r>
  <r>
    <x v="1367"/>
    <s v="Q4"/>
    <x v="0"/>
    <x v="1"/>
    <x v="1"/>
    <x v="1"/>
    <n v="10600"/>
    <n v="4469"/>
    <n v="42"/>
    <n v="785174"/>
    <s v="N"/>
    <s v="M"/>
  </r>
  <r>
    <x v="1368"/>
    <s v="Q4"/>
    <x v="1"/>
    <x v="1"/>
    <x v="1"/>
    <x v="1"/>
    <n v="10200"/>
    <n v="4687"/>
    <n v="53"/>
    <n v="408086"/>
    <s v="N"/>
    <s v="M"/>
  </r>
  <r>
    <x v="1369"/>
    <s v="Q4"/>
    <x v="1"/>
    <x v="1"/>
    <x v="1"/>
    <x v="1"/>
    <n v="25300"/>
    <n v="9105"/>
    <n v="31"/>
    <n v="437528"/>
    <s v="N"/>
    <s v="M"/>
  </r>
  <r>
    <x v="1370"/>
    <s v="Q4"/>
    <x v="0"/>
    <x v="1"/>
    <x v="1"/>
    <x v="1"/>
    <n v="24610"/>
    <n v="7580"/>
    <n v="34"/>
    <n v="602368"/>
    <s v="N"/>
    <s v="F"/>
  </r>
  <r>
    <x v="1371"/>
    <s v="Q4"/>
    <x v="2"/>
    <x v="1"/>
    <x v="1"/>
    <x v="1"/>
    <n v="27040"/>
    <n v="10010"/>
    <n v="40"/>
    <n v="372084"/>
    <s v="N"/>
    <s v="F"/>
  </r>
  <r>
    <x v="1372"/>
    <s v="Q4"/>
    <x v="2"/>
    <x v="1"/>
    <x v="1"/>
    <x v="1"/>
    <n v="28340"/>
    <n v="12051"/>
    <n v="42"/>
    <n v="472158"/>
    <s v="Y"/>
    <s v="M"/>
  </r>
  <r>
    <x v="1373"/>
    <s v="Q4"/>
    <x v="1"/>
    <x v="1"/>
    <x v="1"/>
    <x v="1"/>
    <n v="30800"/>
    <n v="10186"/>
    <n v="42"/>
    <n v="1077918"/>
    <s v="N"/>
    <s v="M"/>
  </r>
  <r>
    <x v="1374"/>
    <s v="Q4"/>
    <x v="0"/>
    <x v="1"/>
    <x v="1"/>
    <x v="1"/>
    <n v="41410"/>
    <n v="14493"/>
    <n v="24"/>
    <n v="600484"/>
    <s v="N"/>
    <s v="F"/>
  </r>
  <r>
    <x v="1375"/>
    <s v="Q4"/>
    <x v="1"/>
    <x v="1"/>
    <x v="1"/>
    <x v="1"/>
    <n v="88880"/>
    <n v="33264"/>
    <n v="29"/>
    <n v="578242"/>
    <s v="N"/>
    <s v="M"/>
  </r>
  <r>
    <x v="1376"/>
    <s v="Q4"/>
    <x v="0"/>
    <x v="1"/>
    <x v="2"/>
    <x v="1"/>
    <n v="7070"/>
    <n v="3553"/>
    <n v="58"/>
    <n v="410220"/>
    <s v="N"/>
    <s v="M"/>
  </r>
  <r>
    <x v="1377"/>
    <s v="Q4"/>
    <x v="0"/>
    <x v="1"/>
    <x v="2"/>
    <x v="1"/>
    <n v="8240"/>
    <n v="3716"/>
    <n v="53"/>
    <n v="829132"/>
    <s v="N"/>
    <s v="F"/>
  </r>
  <r>
    <x v="1378"/>
    <s v="Q4"/>
    <x v="0"/>
    <x v="1"/>
    <x v="2"/>
    <x v="1"/>
    <n v="4360"/>
    <n v="1554"/>
    <n v="48"/>
    <n v="834921"/>
    <s v="N"/>
    <s v="F"/>
  </r>
  <r>
    <x v="1379"/>
    <s v="Q4"/>
    <x v="1"/>
    <x v="1"/>
    <x v="2"/>
    <x v="1"/>
    <n v="5400"/>
    <n v="2125"/>
    <n v="31"/>
    <n v="390075"/>
    <s v="N"/>
    <s v="M"/>
  </r>
  <r>
    <x v="1380"/>
    <s v="Q4"/>
    <x v="0"/>
    <x v="1"/>
    <x v="2"/>
    <x v="1"/>
    <n v="5250"/>
    <n v="2365"/>
    <n v="27"/>
    <n v="693558"/>
    <s v="N"/>
    <s v="F"/>
  </r>
  <r>
    <x v="1381"/>
    <s v="Q4"/>
    <x v="1"/>
    <x v="1"/>
    <x v="2"/>
    <x v="1"/>
    <n v="5250"/>
    <n v="2163"/>
    <n v="31"/>
    <n v="935556"/>
    <s v="N"/>
    <s v="M"/>
  </r>
  <r>
    <x v="1382"/>
    <s v="Q4"/>
    <x v="0"/>
    <x v="1"/>
    <x v="2"/>
    <x v="1"/>
    <n v="6300"/>
    <n v="2706"/>
    <n v="58"/>
    <n v="801632"/>
    <s v="N"/>
    <s v="M"/>
  </r>
  <r>
    <x v="1383"/>
    <s v="Q4"/>
    <x v="2"/>
    <x v="1"/>
    <x v="2"/>
    <x v="1"/>
    <n v="6120"/>
    <n v="2394"/>
    <n v="56"/>
    <n v="928796"/>
    <s v="N"/>
    <s v="F"/>
  </r>
  <r>
    <x v="1384"/>
    <s v="Q4"/>
    <x v="1"/>
    <x v="1"/>
    <x v="2"/>
    <x v="1"/>
    <n v="6480"/>
    <n v="2812"/>
    <n v="27"/>
    <n v="487620"/>
    <s v="Y"/>
    <s v="M"/>
  </r>
  <r>
    <x v="1385"/>
    <s v="Q4"/>
    <x v="0"/>
    <x v="1"/>
    <x v="2"/>
    <x v="1"/>
    <n v="6180"/>
    <n v="2246"/>
    <n v="46"/>
    <n v="556815"/>
    <s v="Y"/>
    <s v="M"/>
  </r>
  <r>
    <x v="1386"/>
    <s v="Q4"/>
    <x v="2"/>
    <x v="1"/>
    <x v="2"/>
    <x v="1"/>
    <n v="6600"/>
    <n v="2787"/>
    <n v="53"/>
    <n v="761080"/>
    <s v="N"/>
    <s v="M"/>
  </r>
  <r>
    <x v="1387"/>
    <s v="Q4"/>
    <x v="2"/>
    <x v="1"/>
    <x v="2"/>
    <x v="1"/>
    <n v="6120"/>
    <n v="2970"/>
    <n v="51"/>
    <n v="998631"/>
    <s v="N"/>
    <s v="F"/>
  </r>
  <r>
    <x v="1388"/>
    <s v="Q4"/>
    <x v="1"/>
    <x v="1"/>
    <x v="2"/>
    <x v="1"/>
    <n v="6360"/>
    <n v="3110"/>
    <n v="28"/>
    <n v="502320"/>
    <s v="Y"/>
    <s v="F"/>
  </r>
  <r>
    <x v="1389"/>
    <s v="Q4"/>
    <x v="0"/>
    <x v="1"/>
    <x v="2"/>
    <x v="1"/>
    <n v="7070"/>
    <n v="2329"/>
    <n v="57"/>
    <n v="583550"/>
    <s v="N"/>
    <s v="F"/>
  </r>
  <r>
    <x v="1390"/>
    <s v="Q4"/>
    <x v="0"/>
    <x v="1"/>
    <x v="2"/>
    <x v="1"/>
    <n v="7280"/>
    <n v="2968"/>
    <n v="47"/>
    <n v="230010"/>
    <s v="Y"/>
    <s v="M"/>
  </r>
  <r>
    <x v="1391"/>
    <s v="Q4"/>
    <x v="0"/>
    <x v="1"/>
    <x v="2"/>
    <x v="1"/>
    <n v="7630"/>
    <n v="2403"/>
    <n v="40"/>
    <n v="710736"/>
    <s v="Y"/>
    <s v="M"/>
  </r>
  <r>
    <x v="1392"/>
    <s v="Q4"/>
    <x v="1"/>
    <x v="1"/>
    <x v="2"/>
    <x v="1"/>
    <n v="7140"/>
    <n v="2541"/>
    <n v="38"/>
    <n v="465675"/>
    <s v="N"/>
    <s v="M"/>
  </r>
  <r>
    <x v="1393"/>
    <s v="Q4"/>
    <x v="1"/>
    <x v="1"/>
    <x v="2"/>
    <x v="1"/>
    <n v="7560"/>
    <n v="2396"/>
    <n v="61"/>
    <n v="408100"/>
    <s v="Y"/>
    <s v="M"/>
  </r>
  <r>
    <x v="1394"/>
    <s v="Q4"/>
    <x v="1"/>
    <x v="1"/>
    <x v="2"/>
    <x v="1"/>
    <n v="8800"/>
    <n v="2801"/>
    <n v="41"/>
    <n v="807400"/>
    <s v="N"/>
    <s v="M"/>
  </r>
  <r>
    <x v="1395"/>
    <s v="Q4"/>
    <x v="2"/>
    <x v="1"/>
    <x v="2"/>
    <x v="1"/>
    <n v="8800"/>
    <n v="3424"/>
    <n v="35"/>
    <n v="397215"/>
    <s v="N"/>
    <s v="M"/>
  </r>
  <r>
    <x v="1396"/>
    <s v="Q4"/>
    <x v="0"/>
    <x v="1"/>
    <x v="2"/>
    <x v="1"/>
    <n v="8080"/>
    <n v="3577"/>
    <n v="35"/>
    <n v="557838"/>
    <s v="Y"/>
    <s v="M"/>
  </r>
  <r>
    <x v="1397"/>
    <s v="Q4"/>
    <x v="0"/>
    <x v="1"/>
    <x v="2"/>
    <x v="1"/>
    <n v="8400"/>
    <n v="2992"/>
    <n v="54"/>
    <n v="474109"/>
    <s v="N"/>
    <s v="F"/>
  </r>
  <r>
    <x v="1398"/>
    <s v="Q4"/>
    <x v="0"/>
    <x v="1"/>
    <x v="2"/>
    <x v="1"/>
    <n v="9720"/>
    <n v="4374"/>
    <n v="32"/>
    <n v="1040789"/>
    <s v="Y"/>
    <s v="F"/>
  </r>
  <r>
    <x v="1399"/>
    <s v="Q4"/>
    <x v="1"/>
    <x v="1"/>
    <x v="2"/>
    <x v="1"/>
    <n v="9270"/>
    <n v="3488"/>
    <n v="59"/>
    <n v="692010"/>
    <s v="N"/>
    <s v="F"/>
  </r>
  <r>
    <x v="1400"/>
    <s v="Q4"/>
    <x v="2"/>
    <x v="1"/>
    <x v="2"/>
    <x v="1"/>
    <n v="9450"/>
    <n v="4140"/>
    <n v="50"/>
    <n v="740928"/>
    <s v="Y"/>
    <s v="M"/>
  </r>
  <r>
    <x v="1401"/>
    <s v="Q4"/>
    <x v="2"/>
    <x v="1"/>
    <x v="2"/>
    <x v="1"/>
    <n v="13260"/>
    <n v="5148"/>
    <n v="41"/>
    <n v="265860"/>
    <s v="N"/>
    <s v="M"/>
  </r>
  <r>
    <x v="1402"/>
    <s v="Q4"/>
    <x v="1"/>
    <x v="1"/>
    <x v="2"/>
    <x v="1"/>
    <n v="23230"/>
    <n v="10120"/>
    <n v="26"/>
    <n v="652093"/>
    <s v="N"/>
    <s v="F"/>
  </r>
  <r>
    <x v="1403"/>
    <s v="Q4"/>
    <x v="1"/>
    <x v="1"/>
    <x v="2"/>
    <x v="1"/>
    <n v="27040"/>
    <n v="11726"/>
    <n v="31"/>
    <n v="554216"/>
    <s v="N"/>
    <s v="M"/>
  </r>
  <r>
    <x v="1404"/>
    <s v="Q4"/>
    <x v="1"/>
    <x v="1"/>
    <x v="2"/>
    <x v="1"/>
    <n v="29160"/>
    <n v="11958"/>
    <n v="35"/>
    <n v="645171"/>
    <s v="N"/>
    <s v="M"/>
  </r>
  <r>
    <x v="1405"/>
    <s v="Q4"/>
    <x v="2"/>
    <x v="1"/>
    <x v="2"/>
    <x v="1"/>
    <n v="38880"/>
    <n v="12726"/>
    <n v="27"/>
    <n v="699994"/>
    <s v="Y"/>
    <s v="M"/>
  </r>
  <r>
    <x v="1406"/>
    <s v="Q4"/>
    <x v="2"/>
    <x v="1"/>
    <x v="2"/>
    <x v="1"/>
    <n v="41820"/>
    <n v="17548"/>
    <n v="43"/>
    <n v="467390"/>
    <s v="N"/>
    <s v="M"/>
  </r>
  <r>
    <x v="1407"/>
    <s v="Q4"/>
    <x v="2"/>
    <x v="1"/>
    <x v="2"/>
    <x v="1"/>
    <n v="46200"/>
    <n v="15422"/>
    <n v="27"/>
    <n v="711260"/>
    <s v="N"/>
    <s v="F"/>
  </r>
  <r>
    <x v="1408"/>
    <s v="Q4"/>
    <x v="2"/>
    <x v="1"/>
    <x v="2"/>
    <x v="1"/>
    <n v="53000"/>
    <n v="22790"/>
    <n v="24"/>
    <n v="303264"/>
    <s v="N"/>
    <s v="F"/>
  </r>
  <r>
    <x v="1409"/>
    <s v="Q4"/>
    <x v="2"/>
    <x v="1"/>
    <x v="2"/>
    <x v="1"/>
    <n v="54600"/>
    <n v="23805"/>
    <n v="53"/>
    <n v="742560"/>
    <s v="Y"/>
    <s v="F"/>
  </r>
  <r>
    <x v="1410"/>
    <s v="Q4"/>
    <x v="1"/>
    <x v="1"/>
    <x v="2"/>
    <x v="1"/>
    <n v="56560"/>
    <n v="20580"/>
    <n v="46"/>
    <n v="571200"/>
    <s v="N"/>
    <s v="M"/>
  </r>
  <r>
    <x v="1411"/>
    <s v="Q4"/>
    <x v="0"/>
    <x v="1"/>
    <x v="2"/>
    <x v="1"/>
    <n v="59590"/>
    <n v="24013"/>
    <n v="40"/>
    <n v="568170"/>
    <s v="N"/>
    <s v="M"/>
  </r>
  <r>
    <x v="1412"/>
    <s v="Q4"/>
    <x v="1"/>
    <x v="1"/>
    <x v="2"/>
    <x v="1"/>
    <n v="62400"/>
    <n v="26400"/>
    <n v="50"/>
    <n v="819000"/>
    <s v="N"/>
    <s v="M"/>
  </r>
  <r>
    <x v="1413"/>
    <s v="Q4"/>
    <x v="1"/>
    <x v="1"/>
    <x v="2"/>
    <x v="1"/>
    <n v="89040"/>
    <n v="36624"/>
    <n v="30"/>
    <n v="763560"/>
    <s v="N"/>
    <s v="M"/>
  </r>
  <r>
    <x v="1414"/>
    <s v="Q4"/>
    <x v="0"/>
    <x v="1"/>
    <x v="2"/>
    <x v="1"/>
    <n v="88580"/>
    <n v="39938"/>
    <n v="48"/>
    <n v="451500"/>
    <s v="N"/>
    <s v="F"/>
  </r>
  <r>
    <x v="1415"/>
    <s v="Q4"/>
    <x v="1"/>
    <x v="1"/>
    <x v="2"/>
    <x v="1"/>
    <n v="116630"/>
    <n v="43959"/>
    <n v="31"/>
    <n v="693240"/>
    <s v="N"/>
    <s v="M"/>
  </r>
  <r>
    <x v="1416"/>
    <s v="Q4"/>
    <x v="0"/>
    <x v="2"/>
    <x v="0"/>
    <x v="2"/>
    <n v="295488"/>
    <n v="68947"/>
    <n v="24"/>
    <n v="2708640"/>
    <s v="N"/>
    <s v="M"/>
  </r>
  <r>
    <x v="1417"/>
    <s v="Q4"/>
    <x v="0"/>
    <x v="2"/>
    <x v="0"/>
    <x v="2"/>
    <n v="179090"/>
    <n v="179090"/>
    <n v="38"/>
    <n v="2814273"/>
    <s v="Y"/>
    <s v="F"/>
  </r>
  <r>
    <x v="1418"/>
    <s v="Q4"/>
    <x v="0"/>
    <x v="2"/>
    <x v="1"/>
    <x v="2"/>
    <n v="400880"/>
    <n v="378813"/>
    <n v="53"/>
    <n v="5958036"/>
    <s v="N"/>
    <s v="F"/>
  </r>
  <r>
    <x v="1419"/>
    <s v="Q4"/>
    <x v="2"/>
    <x v="2"/>
    <x v="2"/>
    <x v="2"/>
    <n v="256734"/>
    <n v="116939"/>
    <n v="66"/>
    <n v="1600812"/>
    <s v="N"/>
    <s v="F"/>
  </r>
  <r>
    <x v="1420"/>
    <s v="Q4"/>
    <x v="1"/>
    <x v="2"/>
    <x v="2"/>
    <x v="2"/>
    <n v="277078"/>
    <n v="138640"/>
    <n v="50"/>
    <n v="533820"/>
    <s v="Y"/>
    <s v="M"/>
  </r>
  <r>
    <x v="1421"/>
    <s v="Q4"/>
    <x v="2"/>
    <x v="2"/>
    <x v="2"/>
    <x v="2"/>
    <n v="129285"/>
    <n v="46915"/>
    <n v="35"/>
    <n v="1611096"/>
    <s v="N"/>
    <s v="M"/>
  </r>
  <r>
    <x v="1422"/>
    <s v="Q4"/>
    <x v="0"/>
    <x v="2"/>
    <x v="2"/>
    <x v="2"/>
    <n v="401053"/>
    <n v="200526"/>
    <n v="31"/>
    <n v="1649614"/>
    <s v="N"/>
    <s v="F"/>
  </r>
  <r>
    <x v="1423"/>
    <s v="Q4"/>
    <x v="0"/>
    <x v="2"/>
    <x v="1"/>
    <x v="3"/>
    <n v="6148"/>
    <n v="3593"/>
    <n v="45"/>
    <n v="470704"/>
    <s v="N"/>
    <s v="M"/>
  </r>
  <r>
    <x v="1424"/>
    <s v="Q4"/>
    <x v="0"/>
    <x v="2"/>
    <x v="2"/>
    <x v="3"/>
    <n v="12669"/>
    <n v="7221"/>
    <n v="41"/>
    <n v="472815"/>
    <s v="Y"/>
    <s v="F"/>
  </r>
  <r>
    <x v="1425"/>
    <s v="Q4"/>
    <x v="1"/>
    <x v="2"/>
    <x v="1"/>
    <x v="3"/>
    <n v="13696"/>
    <n v="6658"/>
    <n v="28"/>
    <n v="417150"/>
    <s v="N"/>
    <s v="M"/>
  </r>
  <r>
    <x v="1426"/>
    <s v="Q4"/>
    <x v="0"/>
    <x v="2"/>
    <x v="0"/>
    <x v="3"/>
    <n v="15450"/>
    <n v="6615"/>
    <n v="34"/>
    <n v="350762"/>
    <s v="Y"/>
    <s v="M"/>
  </r>
  <r>
    <x v="1427"/>
    <s v="Q4"/>
    <x v="2"/>
    <x v="2"/>
    <x v="0"/>
    <x v="3"/>
    <n v="17280"/>
    <n v="8894"/>
    <n v="49"/>
    <n v="343546"/>
    <s v="Y"/>
    <s v="M"/>
  </r>
  <r>
    <x v="1428"/>
    <s v="Q4"/>
    <x v="0"/>
    <x v="2"/>
    <x v="1"/>
    <x v="3"/>
    <n v="21112"/>
    <n v="10870"/>
    <n v="47"/>
    <n v="518605"/>
    <s v="N"/>
    <s v="M"/>
  </r>
  <r>
    <x v="1429"/>
    <s v="Q4"/>
    <x v="1"/>
    <x v="2"/>
    <x v="0"/>
    <x v="3"/>
    <n v="22236"/>
    <n v="11880"/>
    <n v="52"/>
    <n v="394035"/>
    <s v="N"/>
    <s v="M"/>
  </r>
  <r>
    <x v="1430"/>
    <s v="Q4"/>
    <x v="0"/>
    <x v="2"/>
    <x v="1"/>
    <x v="3"/>
    <n v="22880"/>
    <n v="9609"/>
    <n v="34"/>
    <n v="409631"/>
    <s v="N"/>
    <s v="F"/>
  </r>
  <r>
    <x v="1431"/>
    <s v="Q4"/>
    <x v="0"/>
    <x v="2"/>
    <x v="1"/>
    <x v="3"/>
    <n v="22470"/>
    <n v="8158"/>
    <n v="35"/>
    <n v="542376"/>
    <s v="N"/>
    <s v="F"/>
  </r>
  <r>
    <x v="1432"/>
    <s v="Q4"/>
    <x v="2"/>
    <x v="2"/>
    <x v="2"/>
    <x v="3"/>
    <n v="26076"/>
    <n v="10282"/>
    <n v="38"/>
    <n v="477755"/>
    <s v="Y"/>
    <s v="M"/>
  </r>
  <r>
    <x v="1433"/>
    <s v="Q4"/>
    <x v="2"/>
    <x v="2"/>
    <x v="1"/>
    <x v="3"/>
    <n v="26500"/>
    <n v="9595"/>
    <n v="57"/>
    <n v="487552"/>
    <s v="N"/>
    <s v="M"/>
  </r>
  <r>
    <x v="1434"/>
    <s v="Q4"/>
    <x v="0"/>
    <x v="2"/>
    <x v="2"/>
    <x v="3"/>
    <n v="25750"/>
    <n v="16065"/>
    <n v="60"/>
    <n v="604044"/>
    <s v="N"/>
    <s v="M"/>
  </r>
  <r>
    <x v="1435"/>
    <s v="Q4"/>
    <x v="0"/>
    <x v="2"/>
    <x v="0"/>
    <x v="3"/>
    <n v="26818"/>
    <n v="13662"/>
    <n v="44"/>
    <n v="388042"/>
    <s v="N"/>
    <s v="M"/>
  </r>
  <r>
    <x v="1436"/>
    <s v="Q4"/>
    <x v="2"/>
    <x v="2"/>
    <x v="0"/>
    <x v="3"/>
    <n v="26563"/>
    <n v="15193"/>
    <n v="29"/>
    <n v="400140"/>
    <s v="N"/>
    <s v="M"/>
  </r>
  <r>
    <x v="1437"/>
    <s v="Q4"/>
    <x v="1"/>
    <x v="2"/>
    <x v="1"/>
    <x v="3"/>
    <n v="27878"/>
    <n v="17673"/>
    <n v="39"/>
    <n v="428789"/>
    <s v="Y"/>
    <s v="M"/>
  </r>
  <r>
    <x v="1438"/>
    <s v="Q4"/>
    <x v="2"/>
    <x v="2"/>
    <x v="1"/>
    <x v="3"/>
    <n v="27030"/>
    <n v="11909"/>
    <n v="30"/>
    <n v="529894"/>
    <s v="N"/>
    <s v="F"/>
  </r>
  <r>
    <x v="1439"/>
    <s v="Q4"/>
    <x v="1"/>
    <x v="2"/>
    <x v="0"/>
    <x v="3"/>
    <n v="28455"/>
    <n v="13089"/>
    <n v="61"/>
    <n v="397005"/>
    <s v="N"/>
    <s v="M"/>
  </r>
  <r>
    <x v="1440"/>
    <s v="Q4"/>
    <x v="1"/>
    <x v="2"/>
    <x v="2"/>
    <x v="3"/>
    <n v="28050"/>
    <n v="16830"/>
    <n v="28"/>
    <n v="482967"/>
    <s v="Y"/>
    <s v="M"/>
  </r>
  <r>
    <x v="1441"/>
    <s v="Q4"/>
    <x v="1"/>
    <x v="2"/>
    <x v="2"/>
    <x v="3"/>
    <n v="29786"/>
    <n v="13471"/>
    <n v="30"/>
    <n v="266970"/>
    <s v="Y"/>
    <s v="M"/>
  </r>
  <r>
    <x v="1442"/>
    <s v="Q4"/>
    <x v="2"/>
    <x v="2"/>
    <x v="1"/>
    <x v="3"/>
    <n v="30923"/>
    <n v="11383"/>
    <n v="55"/>
    <n v="547332"/>
    <s v="Y"/>
    <s v="F"/>
  </r>
  <r>
    <x v="1443"/>
    <s v="Q4"/>
    <x v="2"/>
    <x v="2"/>
    <x v="1"/>
    <x v="3"/>
    <n v="31270"/>
    <n v="11469"/>
    <n v="26"/>
    <n v="223766"/>
    <s v="N"/>
    <s v="M"/>
  </r>
  <r>
    <x v="1444"/>
    <s v="Q4"/>
    <x v="1"/>
    <x v="2"/>
    <x v="1"/>
    <x v="3"/>
    <n v="31416"/>
    <n v="12193"/>
    <n v="52"/>
    <n v="440960"/>
    <s v="N"/>
    <s v="M"/>
  </r>
  <r>
    <x v="1445"/>
    <s v="Q4"/>
    <x v="1"/>
    <x v="2"/>
    <x v="1"/>
    <x v="3"/>
    <n v="31827"/>
    <n v="10104"/>
    <n v="49"/>
    <n v="375847"/>
    <s v="N"/>
    <s v="F"/>
  </r>
  <r>
    <x v="1446"/>
    <s v="Q4"/>
    <x v="0"/>
    <x v="2"/>
    <x v="0"/>
    <x v="3"/>
    <n v="33495"/>
    <n v="17407"/>
    <n v="42"/>
    <n v="574860"/>
    <s v="Y"/>
    <s v="F"/>
  </r>
  <r>
    <x v="1447"/>
    <s v="Q4"/>
    <x v="2"/>
    <x v="2"/>
    <x v="1"/>
    <x v="3"/>
    <n v="33904"/>
    <n v="19716"/>
    <n v="56"/>
    <n v="322812"/>
    <s v="N"/>
    <s v="F"/>
  </r>
  <r>
    <x v="1448"/>
    <s v="Q4"/>
    <x v="0"/>
    <x v="2"/>
    <x v="0"/>
    <x v="3"/>
    <n v="33681"/>
    <n v="20404"/>
    <n v="47"/>
    <n v="501836"/>
    <s v="N"/>
    <s v="M"/>
  </r>
  <r>
    <x v="1449"/>
    <s v="Q4"/>
    <x v="1"/>
    <x v="2"/>
    <x v="1"/>
    <x v="3"/>
    <n v="34112"/>
    <n v="20860"/>
    <n v="50"/>
    <n v="298320"/>
    <s v="N"/>
    <s v="M"/>
  </r>
  <r>
    <x v="1450"/>
    <s v="Q4"/>
    <x v="1"/>
    <x v="2"/>
    <x v="1"/>
    <x v="3"/>
    <n v="35970"/>
    <n v="13292"/>
    <n v="32"/>
    <n v="564556"/>
    <s v="N"/>
    <s v="F"/>
  </r>
  <r>
    <x v="1451"/>
    <s v="Q4"/>
    <x v="0"/>
    <x v="2"/>
    <x v="0"/>
    <x v="3"/>
    <n v="35845"/>
    <n v="12518"/>
    <n v="27"/>
    <n v="233274"/>
    <s v="N"/>
    <s v="M"/>
  </r>
  <r>
    <x v="1452"/>
    <s v="Q4"/>
    <x v="0"/>
    <x v="2"/>
    <x v="2"/>
    <x v="3"/>
    <n v="35828"/>
    <n v="10342"/>
    <n v="50"/>
    <n v="385734"/>
    <s v="N"/>
    <s v="M"/>
  </r>
  <r>
    <x v="1453"/>
    <s v="Q4"/>
    <x v="2"/>
    <x v="2"/>
    <x v="1"/>
    <x v="3"/>
    <n v="36594"/>
    <n v="11737"/>
    <n v="61"/>
    <n v="408240"/>
    <s v="N"/>
    <s v="M"/>
  </r>
  <r>
    <x v="1454"/>
    <s v="Q4"/>
    <x v="1"/>
    <x v="2"/>
    <x v="2"/>
    <x v="3"/>
    <n v="34986"/>
    <n v="14268"/>
    <n v="42"/>
    <n v="574464"/>
    <s v="N"/>
    <s v="F"/>
  </r>
  <r>
    <x v="1455"/>
    <s v="Q4"/>
    <x v="1"/>
    <x v="2"/>
    <x v="1"/>
    <x v="3"/>
    <n v="35552"/>
    <n v="20521"/>
    <n v="52"/>
    <n v="397435"/>
    <s v="N"/>
    <s v="M"/>
  </r>
  <r>
    <x v="1456"/>
    <s v="Q4"/>
    <x v="0"/>
    <x v="2"/>
    <x v="2"/>
    <x v="3"/>
    <n v="39160"/>
    <n v="13830"/>
    <n v="39"/>
    <n v="364140"/>
    <s v="N"/>
    <s v="M"/>
  </r>
  <r>
    <x v="1457"/>
    <s v="Q4"/>
    <x v="2"/>
    <x v="2"/>
    <x v="1"/>
    <x v="3"/>
    <n v="40040"/>
    <n v="21607"/>
    <n v="41"/>
    <n v="546208"/>
    <s v="N"/>
    <s v="F"/>
  </r>
  <r>
    <x v="1458"/>
    <s v="Q4"/>
    <x v="0"/>
    <x v="2"/>
    <x v="1"/>
    <x v="3"/>
    <n v="39312"/>
    <n v="25392"/>
    <n v="27"/>
    <n v="479304"/>
    <s v="N"/>
    <s v="M"/>
  </r>
  <r>
    <x v="1459"/>
    <s v="Q4"/>
    <x v="1"/>
    <x v="2"/>
    <x v="2"/>
    <x v="3"/>
    <n v="37904"/>
    <n v="18451"/>
    <n v="38"/>
    <n v="582726"/>
    <s v="N"/>
    <s v="M"/>
  </r>
  <r>
    <x v="1460"/>
    <s v="Q4"/>
    <x v="1"/>
    <x v="2"/>
    <x v="1"/>
    <x v="3"/>
    <n v="39326"/>
    <n v="11846"/>
    <n v="57"/>
    <n v="646501"/>
    <s v="Y"/>
    <s v="M"/>
  </r>
  <r>
    <x v="1461"/>
    <s v="Q4"/>
    <x v="2"/>
    <x v="2"/>
    <x v="1"/>
    <x v="3"/>
    <n v="39208"/>
    <n v="15472"/>
    <n v="40"/>
    <n v="594152"/>
    <s v="N"/>
    <s v="M"/>
  </r>
  <r>
    <x v="1462"/>
    <s v="Q4"/>
    <x v="1"/>
    <x v="2"/>
    <x v="1"/>
    <x v="3"/>
    <n v="39690"/>
    <n v="21636"/>
    <n v="39"/>
    <n v="653346"/>
    <s v="N"/>
    <s v="M"/>
  </r>
  <r>
    <x v="1463"/>
    <s v="Q4"/>
    <x v="0"/>
    <x v="2"/>
    <x v="1"/>
    <x v="3"/>
    <n v="40932"/>
    <n v="14443"/>
    <n v="45"/>
    <n v="653449"/>
    <s v="Y"/>
    <s v="M"/>
  </r>
  <r>
    <x v="1464"/>
    <s v="Q4"/>
    <x v="1"/>
    <x v="2"/>
    <x v="1"/>
    <x v="3"/>
    <n v="39140"/>
    <n v="21956"/>
    <n v="54"/>
    <n v="611757"/>
    <s v="N"/>
    <s v="M"/>
  </r>
  <r>
    <x v="1465"/>
    <s v="Q4"/>
    <x v="1"/>
    <x v="2"/>
    <x v="1"/>
    <x v="3"/>
    <n v="39624"/>
    <n v="13868"/>
    <n v="56"/>
    <n v="631510"/>
    <s v="N"/>
    <s v="M"/>
  </r>
  <r>
    <x v="1466"/>
    <s v="Q4"/>
    <x v="1"/>
    <x v="2"/>
    <x v="2"/>
    <x v="3"/>
    <n v="41256"/>
    <n v="13488"/>
    <n v="36"/>
    <n v="642720"/>
    <s v="N"/>
    <s v="M"/>
  </r>
  <r>
    <x v="1467"/>
    <s v="Q4"/>
    <x v="1"/>
    <x v="2"/>
    <x v="2"/>
    <x v="3"/>
    <n v="38683"/>
    <n v="24458"/>
    <n v="50"/>
    <n v="654372"/>
    <s v="N"/>
    <s v="M"/>
  </r>
  <r>
    <x v="1468"/>
    <s v="Q4"/>
    <x v="2"/>
    <x v="2"/>
    <x v="0"/>
    <x v="3"/>
    <n v="39289"/>
    <n v="22250"/>
    <n v="42"/>
    <n v="684828"/>
    <s v="Y"/>
    <s v="F"/>
  </r>
  <r>
    <x v="1469"/>
    <s v="Q4"/>
    <x v="1"/>
    <x v="2"/>
    <x v="1"/>
    <x v="3"/>
    <n v="41234"/>
    <n v="12179"/>
    <n v="27"/>
    <n v="605745"/>
    <s v="N"/>
    <s v="M"/>
  </r>
  <r>
    <x v="1470"/>
    <s v="Q4"/>
    <x v="2"/>
    <x v="2"/>
    <x v="0"/>
    <x v="3"/>
    <n v="42105"/>
    <n v="19845"/>
    <n v="32"/>
    <n v="581808"/>
    <s v="Y"/>
    <s v="F"/>
  </r>
  <r>
    <x v="1471"/>
    <s v="Q4"/>
    <x v="0"/>
    <x v="2"/>
    <x v="2"/>
    <x v="3"/>
    <n v="43335"/>
    <n v="14701"/>
    <n v="47"/>
    <n v="629948"/>
    <s v="N"/>
    <s v="F"/>
  </r>
  <r>
    <x v="1472"/>
    <s v="Q4"/>
    <x v="0"/>
    <x v="2"/>
    <x v="1"/>
    <x v="3"/>
    <n v="42630"/>
    <n v="21120"/>
    <n v="65"/>
    <n v="673886"/>
    <s v="Y"/>
    <s v="F"/>
  </r>
  <r>
    <x v="1473"/>
    <s v="Q4"/>
    <x v="2"/>
    <x v="2"/>
    <x v="1"/>
    <x v="3"/>
    <n v="46870"/>
    <n v="26638"/>
    <n v="29"/>
    <n v="613070"/>
    <s v="N"/>
    <s v="M"/>
  </r>
  <r>
    <x v="1474"/>
    <s v="Q4"/>
    <x v="2"/>
    <x v="2"/>
    <x v="2"/>
    <x v="3"/>
    <n v="45448"/>
    <n v="30677"/>
    <n v="40"/>
    <n v="595855"/>
    <s v="N"/>
    <s v="M"/>
  </r>
  <r>
    <x v="1475"/>
    <s v="Q4"/>
    <x v="2"/>
    <x v="2"/>
    <x v="0"/>
    <x v="3"/>
    <n v="45084"/>
    <n v="26599"/>
    <n v="27"/>
    <n v="627732"/>
    <s v="Y"/>
    <s v="F"/>
  </r>
  <r>
    <x v="1476"/>
    <s v="Q4"/>
    <x v="2"/>
    <x v="2"/>
    <x v="1"/>
    <x v="3"/>
    <n v="48730"/>
    <n v="28289"/>
    <n v="30"/>
    <n v="576810"/>
    <s v="Y"/>
    <s v="M"/>
  </r>
  <r>
    <x v="1477"/>
    <s v="Q4"/>
    <x v="2"/>
    <x v="2"/>
    <x v="1"/>
    <x v="3"/>
    <n v="49170"/>
    <n v="20061"/>
    <n v="42"/>
    <n v="604656"/>
    <s v="N"/>
    <s v="M"/>
  </r>
  <r>
    <x v="1478"/>
    <s v="Q4"/>
    <x v="1"/>
    <x v="2"/>
    <x v="0"/>
    <x v="3"/>
    <n v="47112"/>
    <n v="25204"/>
    <n v="37"/>
    <n v="610172"/>
    <s v="Y"/>
    <s v="M"/>
  </r>
  <r>
    <x v="1479"/>
    <s v="Q4"/>
    <x v="0"/>
    <x v="2"/>
    <x v="1"/>
    <x v="3"/>
    <n v="49396"/>
    <n v="27680"/>
    <n v="31"/>
    <n v="679860"/>
    <s v="Y"/>
    <s v="M"/>
  </r>
  <r>
    <x v="1480"/>
    <s v="Q4"/>
    <x v="1"/>
    <x v="2"/>
    <x v="1"/>
    <x v="3"/>
    <n v="49131"/>
    <n v="30756"/>
    <n v="27"/>
    <n v="622826"/>
    <s v="N"/>
    <s v="F"/>
  </r>
  <r>
    <x v="1481"/>
    <s v="Q4"/>
    <x v="0"/>
    <x v="2"/>
    <x v="0"/>
    <x v="3"/>
    <n v="50774"/>
    <n v="17751"/>
    <n v="52"/>
    <n v="624552"/>
    <s v="N"/>
    <s v="M"/>
  </r>
  <r>
    <x v="1482"/>
    <s v="Q4"/>
    <x v="1"/>
    <x v="2"/>
    <x v="1"/>
    <x v="3"/>
    <n v="53976"/>
    <n v="27792"/>
    <n v="55"/>
    <n v="624592"/>
    <s v="N"/>
    <s v="M"/>
  </r>
  <r>
    <x v="1483"/>
    <s v="Q4"/>
    <x v="0"/>
    <x v="2"/>
    <x v="0"/>
    <x v="4"/>
    <n v="38850"/>
    <n v="24545"/>
    <n v="61"/>
    <n v="1380570"/>
    <s v="N"/>
    <s v="M"/>
  </r>
  <r>
    <x v="1484"/>
    <s v="Q4"/>
    <x v="0"/>
    <x v="2"/>
    <x v="0"/>
    <x v="4"/>
    <n v="141750"/>
    <n v="100602"/>
    <n v="51"/>
    <n v="429716"/>
    <s v="N"/>
    <s v="M"/>
  </r>
  <r>
    <x v="1485"/>
    <s v="Q4"/>
    <x v="2"/>
    <x v="2"/>
    <x v="0"/>
    <x v="4"/>
    <n v="55590"/>
    <n v="35006"/>
    <n v="33"/>
    <n v="911574"/>
    <s v="N"/>
    <s v="M"/>
  </r>
  <r>
    <x v="1486"/>
    <s v="Q4"/>
    <x v="2"/>
    <x v="2"/>
    <x v="0"/>
    <x v="4"/>
    <n v="45100"/>
    <n v="23677"/>
    <n v="58"/>
    <n v="1244780"/>
    <s v="N"/>
    <s v="M"/>
  </r>
  <r>
    <x v="1487"/>
    <s v="Q4"/>
    <x v="0"/>
    <x v="2"/>
    <x v="0"/>
    <x v="4"/>
    <n v="62830"/>
    <n v="39967"/>
    <n v="34"/>
    <n v="469623"/>
    <s v="N"/>
    <s v="M"/>
  </r>
  <r>
    <x v="1488"/>
    <s v="Q4"/>
    <x v="1"/>
    <x v="2"/>
    <x v="0"/>
    <x v="4"/>
    <n v="70040"/>
    <n v="46926"/>
    <n v="55"/>
    <n v="924647"/>
    <s v="Y"/>
    <s v="M"/>
  </r>
  <r>
    <x v="1489"/>
    <s v="Q4"/>
    <x v="0"/>
    <x v="2"/>
    <x v="0"/>
    <x v="4"/>
    <n v="54600"/>
    <n v="36774"/>
    <n v="34"/>
    <n v="1402654"/>
    <s v="N"/>
    <s v="F"/>
  </r>
  <r>
    <x v="1490"/>
    <s v="Q4"/>
    <x v="0"/>
    <x v="2"/>
    <x v="0"/>
    <x v="4"/>
    <n v="91560"/>
    <n v="57682"/>
    <n v="46"/>
    <n v="935880"/>
    <s v="N"/>
    <s v="M"/>
  </r>
  <r>
    <x v="1491"/>
    <s v="Q4"/>
    <x v="1"/>
    <x v="2"/>
    <x v="0"/>
    <x v="4"/>
    <n v="69680"/>
    <n v="41004"/>
    <n v="56"/>
    <n v="561643"/>
    <s v="N"/>
    <s v="M"/>
  </r>
  <r>
    <x v="1492"/>
    <s v="Q4"/>
    <x v="2"/>
    <x v="2"/>
    <x v="0"/>
    <x v="4"/>
    <n v="59920"/>
    <n v="39026"/>
    <n v="27"/>
    <n v="682169"/>
    <s v="N"/>
    <s v="F"/>
  </r>
  <r>
    <x v="1493"/>
    <s v="Q4"/>
    <x v="1"/>
    <x v="2"/>
    <x v="0"/>
    <x v="4"/>
    <n v="54600"/>
    <n v="37180"/>
    <n v="26"/>
    <n v="874357"/>
    <s v="N"/>
    <s v="M"/>
  </r>
  <r>
    <x v="1494"/>
    <s v="Q4"/>
    <x v="2"/>
    <x v="2"/>
    <x v="1"/>
    <x v="4"/>
    <n v="49350"/>
    <n v="14805"/>
    <n v="35"/>
    <n v="290496"/>
    <s v="N"/>
    <s v="F"/>
  </r>
  <r>
    <x v="1495"/>
    <s v="Q4"/>
    <x v="1"/>
    <x v="2"/>
    <x v="1"/>
    <x v="4"/>
    <n v="69120"/>
    <n v="20416"/>
    <n v="38"/>
    <n v="679778"/>
    <s v="N"/>
    <s v="M"/>
  </r>
  <r>
    <x v="1496"/>
    <s v="Q4"/>
    <x v="1"/>
    <x v="2"/>
    <x v="1"/>
    <x v="4"/>
    <n v="88810"/>
    <n v="35283"/>
    <n v="41"/>
    <n v="412080"/>
    <s v="N"/>
    <s v="M"/>
  </r>
  <r>
    <x v="1497"/>
    <s v="Q4"/>
    <x v="2"/>
    <x v="2"/>
    <x v="1"/>
    <x v="4"/>
    <n v="60600"/>
    <n v="21780"/>
    <n v="51"/>
    <n v="612920"/>
    <s v="N"/>
    <s v="M"/>
  </r>
  <r>
    <x v="1498"/>
    <s v="Q4"/>
    <x v="1"/>
    <x v="2"/>
    <x v="1"/>
    <x v="4"/>
    <n v="34680"/>
    <n v="10186"/>
    <n v="39"/>
    <n v="271887"/>
    <s v="N"/>
    <s v="M"/>
  </r>
  <r>
    <x v="1499"/>
    <s v="Q4"/>
    <x v="1"/>
    <x v="2"/>
    <x v="1"/>
    <x v="4"/>
    <n v="151980"/>
    <n v="46651"/>
    <n v="56"/>
    <n v="873704"/>
    <s v="N"/>
    <s v="F"/>
  </r>
  <r>
    <x v="1500"/>
    <s v="Q4"/>
    <x v="2"/>
    <x v="2"/>
    <x v="1"/>
    <x v="4"/>
    <n v="70400"/>
    <n v="23968"/>
    <n v="27"/>
    <n v="692290"/>
    <s v="N"/>
    <s v="M"/>
  </r>
  <r>
    <x v="1501"/>
    <s v="Q4"/>
    <x v="2"/>
    <x v="2"/>
    <x v="1"/>
    <x v="4"/>
    <n v="83460"/>
    <n v="31418"/>
    <n v="33"/>
    <n v="699324"/>
    <s v="Y"/>
    <s v="M"/>
  </r>
  <r>
    <x v="1502"/>
    <s v="Q4"/>
    <x v="0"/>
    <x v="2"/>
    <x v="1"/>
    <x v="4"/>
    <n v="17850"/>
    <n v="5929"/>
    <n v="51"/>
    <n v="438398"/>
    <s v="N"/>
    <s v="M"/>
  </r>
  <r>
    <x v="1503"/>
    <s v="Q4"/>
    <x v="0"/>
    <x v="2"/>
    <x v="1"/>
    <x v="4"/>
    <n v="58580"/>
    <n v="22318"/>
    <n v="29"/>
    <n v="849640"/>
    <s v="N"/>
    <s v="F"/>
  </r>
  <r>
    <x v="1504"/>
    <s v="Q4"/>
    <x v="1"/>
    <x v="2"/>
    <x v="1"/>
    <x v="4"/>
    <n v="73500"/>
    <n v="21630"/>
    <n v="40"/>
    <n v="873337"/>
    <s v="N"/>
    <s v="M"/>
  </r>
  <r>
    <x v="1505"/>
    <s v="Q4"/>
    <x v="2"/>
    <x v="2"/>
    <x v="1"/>
    <x v="4"/>
    <n v="42640"/>
    <n v="15793"/>
    <n v="30"/>
    <n v="590602"/>
    <s v="N"/>
    <s v="M"/>
  </r>
  <r>
    <x v="1506"/>
    <s v="Q4"/>
    <x v="0"/>
    <x v="2"/>
    <x v="1"/>
    <x v="4"/>
    <n v="74550"/>
    <n v="25829"/>
    <n v="25"/>
    <n v="622935"/>
    <s v="N"/>
    <s v="M"/>
  </r>
  <r>
    <x v="1507"/>
    <s v="Q4"/>
    <x v="0"/>
    <x v="2"/>
    <x v="1"/>
    <x v="4"/>
    <n v="44690"/>
    <n v="14747"/>
    <n v="36"/>
    <n v="559350"/>
    <s v="N"/>
    <s v="M"/>
  </r>
  <r>
    <x v="1508"/>
    <s v="Q4"/>
    <x v="0"/>
    <x v="2"/>
    <x v="2"/>
    <x v="4"/>
    <n v="98580"/>
    <n v="37107"/>
    <n v="44"/>
    <n v="975728"/>
    <s v="N"/>
    <s v="M"/>
  </r>
  <r>
    <x v="1509"/>
    <s v="Q4"/>
    <x v="0"/>
    <x v="2"/>
    <x v="2"/>
    <x v="4"/>
    <n v="66960"/>
    <n v="18786"/>
    <n v="41"/>
    <n v="214240"/>
    <s v="N"/>
    <s v="M"/>
  </r>
  <r>
    <x v="1510"/>
    <s v="Q1"/>
    <x v="0"/>
    <x v="0"/>
    <x v="0"/>
    <x v="0"/>
    <n v="11938200"/>
    <n v="4018800"/>
    <n v="38"/>
    <n v="4787100"/>
    <s v="N"/>
    <s v="M"/>
  </r>
  <r>
    <x v="1511"/>
    <s v="Q1"/>
    <x v="1"/>
    <x v="0"/>
    <x v="0"/>
    <x v="0"/>
    <n v="14861700"/>
    <n v="5189800"/>
    <n v="42"/>
    <n v="11570895"/>
    <s v="Y"/>
    <s v="M"/>
  </r>
  <r>
    <x v="1512"/>
    <s v="Q1"/>
    <x v="0"/>
    <x v="0"/>
    <x v="0"/>
    <x v="0"/>
    <n v="157511200"/>
    <n v="73743880"/>
    <n v="36"/>
    <n v="56918820"/>
    <s v="N"/>
    <s v="M"/>
  </r>
  <r>
    <x v="1513"/>
    <s v="Q1"/>
    <x v="1"/>
    <x v="0"/>
    <x v="2"/>
    <x v="0"/>
    <n v="169813280"/>
    <n v="84113120"/>
    <n v="49"/>
    <n v="65465400"/>
    <s v="N"/>
    <s v="M"/>
  </r>
  <r>
    <x v="1514"/>
    <s v="Q1"/>
    <x v="1"/>
    <x v="0"/>
    <x v="2"/>
    <x v="0"/>
    <n v="8683400"/>
    <n v="4104880"/>
    <n v="42"/>
    <n v="3137865"/>
    <s v="Y"/>
    <s v="F"/>
  </r>
  <r>
    <x v="1515"/>
    <s v="Q1"/>
    <x v="1"/>
    <x v="0"/>
    <x v="2"/>
    <x v="0"/>
    <n v="15359400"/>
    <n v="3158820"/>
    <n v="52"/>
    <n v="7679700"/>
    <s v="Y"/>
    <s v="M"/>
  </r>
  <r>
    <x v="1516"/>
    <s v="Q1"/>
    <x v="2"/>
    <x v="1"/>
    <x v="1"/>
    <x v="1"/>
    <n v="84240"/>
    <n v="32934"/>
    <n v="45"/>
    <n v="842400"/>
    <s v="Y"/>
    <s v="M"/>
  </r>
  <r>
    <x v="1517"/>
    <s v="Q1"/>
    <x v="1"/>
    <x v="1"/>
    <x v="2"/>
    <x v="1"/>
    <n v="5450"/>
    <n v="2222"/>
    <n v="28"/>
    <n v="38150"/>
    <s v="N"/>
    <s v="M"/>
  </r>
  <r>
    <x v="1518"/>
    <s v="Q1"/>
    <x v="1"/>
    <x v="1"/>
    <x v="2"/>
    <x v="1"/>
    <n v="39520"/>
    <n v="16982"/>
    <n v="34"/>
    <n v="728777"/>
    <s v="N"/>
    <s v="M"/>
  </r>
  <r>
    <x v="1519"/>
    <s v="Q1"/>
    <x v="2"/>
    <x v="1"/>
    <x v="2"/>
    <x v="1"/>
    <n v="55650"/>
    <n v="24019"/>
    <n v="47"/>
    <n v="526968"/>
    <s v="N"/>
    <s v="M"/>
  </r>
  <r>
    <x v="1520"/>
    <s v="Q1"/>
    <x v="0"/>
    <x v="1"/>
    <x v="2"/>
    <x v="1"/>
    <n v="70400"/>
    <n v="29286"/>
    <n v="30"/>
    <n v="692450"/>
    <s v="N"/>
    <s v="F"/>
  </r>
  <r>
    <x v="1521"/>
    <s v="Q1"/>
    <x v="0"/>
    <x v="1"/>
    <x v="2"/>
    <x v="1"/>
    <n v="138720"/>
    <n v="49028"/>
    <n v="56"/>
    <n v="603738"/>
    <s v="N"/>
    <s v="M"/>
  </r>
  <r>
    <x v="1522"/>
    <s v="Q1"/>
    <x v="1"/>
    <x v="1"/>
    <x v="0"/>
    <x v="1"/>
    <n v="7700"/>
    <n v="2546"/>
    <n v="49"/>
    <n v="339797"/>
    <s v="N"/>
    <s v="F"/>
  </r>
  <r>
    <x v="1523"/>
    <s v="Q1"/>
    <x v="0"/>
    <x v="1"/>
    <x v="0"/>
    <x v="1"/>
    <n v="7210"/>
    <n v="2018"/>
    <n v="24"/>
    <n v="479146"/>
    <s v="N"/>
    <s v="M"/>
  </r>
  <r>
    <x v="1524"/>
    <s v="Q1"/>
    <x v="0"/>
    <x v="1"/>
    <x v="0"/>
    <x v="1"/>
    <n v="63600"/>
    <n v="16224"/>
    <n v="48"/>
    <n v="440519"/>
    <s v="N"/>
    <s v="M"/>
  </r>
  <r>
    <x v="1525"/>
    <s v="Q1"/>
    <x v="1"/>
    <x v="1"/>
    <x v="1"/>
    <x v="1"/>
    <n v="7280"/>
    <n v="3460"/>
    <n v="33"/>
    <n v="824803"/>
    <s v="Y"/>
    <s v="F"/>
  </r>
  <r>
    <x v="1526"/>
    <s v="Q1"/>
    <x v="2"/>
    <x v="1"/>
    <x v="1"/>
    <x v="1"/>
    <n v="9630"/>
    <n v="4333"/>
    <n v="30"/>
    <n v="1243581"/>
    <s v="Y"/>
    <s v="F"/>
  </r>
  <r>
    <x v="857"/>
    <s v="Q1"/>
    <x v="1"/>
    <x v="1"/>
    <x v="1"/>
    <x v="1"/>
    <n v="28890"/>
    <n v="14288"/>
    <n v="58"/>
    <n v="842679"/>
    <s v="N"/>
    <s v="F"/>
  </r>
  <r>
    <x v="1527"/>
    <s v="Q1"/>
    <x v="2"/>
    <x v="1"/>
    <x v="1"/>
    <x v="1"/>
    <n v="58860"/>
    <n v="22248"/>
    <n v="38"/>
    <n v="511888"/>
    <s v="N"/>
    <s v="M"/>
  </r>
  <r>
    <x v="1528"/>
    <s v="Q1"/>
    <x v="1"/>
    <x v="1"/>
    <x v="1"/>
    <x v="1"/>
    <n v="105000"/>
    <n v="43870"/>
    <n v="47"/>
    <n v="393330"/>
    <s v="N"/>
    <s v="M"/>
  </r>
  <r>
    <x v="1529"/>
    <s v="Q1"/>
    <x v="2"/>
    <x v="1"/>
    <x v="1"/>
    <x v="1"/>
    <n v="130380"/>
    <n v="48708"/>
    <n v="42"/>
    <n v="866250"/>
    <s v="N"/>
    <s v="M"/>
  </r>
  <r>
    <x v="1530"/>
    <s v="Q1"/>
    <x v="0"/>
    <x v="1"/>
    <x v="2"/>
    <x v="1"/>
    <n v="6120"/>
    <n v="3090"/>
    <n v="34"/>
    <n v="1055447"/>
    <s v="N"/>
    <s v="M"/>
  </r>
  <r>
    <x v="1531"/>
    <s v="Q1"/>
    <x v="2"/>
    <x v="2"/>
    <x v="0"/>
    <x v="2"/>
    <n v="299965"/>
    <n v="308788"/>
    <n v="60"/>
    <n v="2470305"/>
    <s v="N"/>
    <s v="M"/>
  </r>
  <r>
    <x v="1532"/>
    <s v="Q1"/>
    <x v="2"/>
    <x v="2"/>
    <x v="1"/>
    <x v="2"/>
    <n v="271065"/>
    <n v="263246"/>
    <n v="56"/>
    <n v="1105113"/>
    <s v="N"/>
    <s v="M"/>
  </r>
  <r>
    <x v="1533"/>
    <s v="Q1"/>
    <x v="1"/>
    <x v="2"/>
    <x v="2"/>
    <x v="2"/>
    <n v="202176"/>
    <n v="97381"/>
    <n v="43"/>
    <n v="2223936"/>
    <s v="N"/>
    <s v="M"/>
  </r>
  <r>
    <x v="1534"/>
    <s v="Q1"/>
    <x v="1"/>
    <x v="2"/>
    <x v="0"/>
    <x v="3"/>
    <n v="19695"/>
    <n v="5873"/>
    <n v="43"/>
    <n v="288744"/>
    <s v="N"/>
    <s v="M"/>
  </r>
  <r>
    <x v="1535"/>
    <s v="Q1"/>
    <x v="2"/>
    <x v="2"/>
    <x v="0"/>
    <x v="3"/>
    <n v="20437"/>
    <n v="7143"/>
    <n v="50"/>
    <n v="286020"/>
    <s v="N"/>
    <s v="F"/>
  </r>
  <r>
    <x v="1536"/>
    <s v="Q1"/>
    <x v="1"/>
    <x v="2"/>
    <x v="0"/>
    <x v="3"/>
    <n v="10700"/>
    <n v="4642"/>
    <n v="31"/>
    <n v="313296"/>
    <s v="N"/>
    <s v="M"/>
  </r>
  <r>
    <x v="1537"/>
    <s v="Q1"/>
    <x v="1"/>
    <x v="2"/>
    <x v="1"/>
    <x v="3"/>
    <n v="19344"/>
    <n v="12331"/>
    <n v="39"/>
    <n v="446160"/>
    <s v="Y"/>
    <s v="F"/>
  </r>
  <r>
    <x v="1538"/>
    <s v="Q1"/>
    <x v="1"/>
    <x v="2"/>
    <x v="1"/>
    <x v="3"/>
    <n v="24745"/>
    <n v="10606"/>
    <n v="47"/>
    <n v="437844"/>
    <s v="N"/>
    <s v="M"/>
  </r>
  <r>
    <x v="1539"/>
    <s v="Q1"/>
    <x v="1"/>
    <x v="2"/>
    <x v="1"/>
    <x v="3"/>
    <n v="6600"/>
    <n v="1519"/>
    <n v="34"/>
    <n v="439740"/>
    <s v="Y"/>
    <s v="M"/>
  </r>
  <r>
    <x v="1540"/>
    <s v="Q1"/>
    <x v="0"/>
    <x v="2"/>
    <x v="1"/>
    <x v="3"/>
    <n v="20437"/>
    <n v="9331"/>
    <n v="46"/>
    <n v="444288"/>
    <s v="Y"/>
    <s v="F"/>
  </r>
  <r>
    <x v="1541"/>
    <s v="Q1"/>
    <x v="2"/>
    <x v="2"/>
    <x v="1"/>
    <x v="3"/>
    <n v="38841"/>
    <n v="8083"/>
    <n v="51"/>
    <n v="469920"/>
    <s v="N"/>
    <s v="M"/>
  </r>
  <r>
    <x v="1542"/>
    <s v="Q1"/>
    <x v="1"/>
    <x v="2"/>
    <x v="1"/>
    <x v="3"/>
    <n v="35532"/>
    <n v="22454"/>
    <n v="29"/>
    <n v="452832"/>
    <s v="Y"/>
    <s v="M"/>
  </r>
  <r>
    <x v="1543"/>
    <s v="Q1"/>
    <x v="1"/>
    <x v="2"/>
    <x v="2"/>
    <x v="3"/>
    <n v="17576"/>
    <n v="5957"/>
    <n v="47"/>
    <n v="853020"/>
    <s v="N"/>
    <s v="M"/>
  </r>
  <r>
    <x v="1544"/>
    <s v="Q1"/>
    <x v="2"/>
    <x v="2"/>
    <x v="2"/>
    <x v="3"/>
    <n v="64766"/>
    <n v="14451"/>
    <n v="27"/>
    <n v="849456"/>
    <s v="N"/>
    <s v="M"/>
  </r>
  <r>
    <x v="1545"/>
    <s v="Q1"/>
    <x v="1"/>
    <x v="2"/>
    <x v="2"/>
    <x v="3"/>
    <n v="44512"/>
    <n v="16623"/>
    <n v="31"/>
    <n v="916908"/>
    <s v="N"/>
    <s v="M"/>
  </r>
  <r>
    <x v="1546"/>
    <s v="Q1"/>
    <x v="1"/>
    <x v="2"/>
    <x v="0"/>
    <x v="4"/>
    <n v="36050"/>
    <n v="21560"/>
    <n v="26"/>
    <n v="926299"/>
    <s v="Y"/>
    <s v="F"/>
  </r>
  <r>
    <x v="1547"/>
    <s v="Q1"/>
    <x v="2"/>
    <x v="2"/>
    <x v="0"/>
    <x v="4"/>
    <n v="111240"/>
    <n v="69336"/>
    <n v="42"/>
    <n v="520000"/>
    <s v="N"/>
    <s v="M"/>
  </r>
  <r>
    <x v="1548"/>
    <s v="Q1"/>
    <x v="1"/>
    <x v="2"/>
    <x v="0"/>
    <x v="4"/>
    <n v="79790"/>
    <n v="56959"/>
    <n v="29"/>
    <n v="653268"/>
    <s v="Y"/>
    <s v="M"/>
  </r>
  <r>
    <x v="1549"/>
    <s v="Q1"/>
    <x v="1"/>
    <x v="2"/>
    <x v="0"/>
    <x v="4"/>
    <n v="70200"/>
    <n v="38454"/>
    <n v="51"/>
    <n v="646986"/>
    <s v="Y"/>
    <s v="F"/>
  </r>
  <r>
    <x v="1550"/>
    <s v="Q1"/>
    <x v="0"/>
    <x v="2"/>
    <x v="0"/>
    <x v="4"/>
    <n v="58240"/>
    <n v="42504"/>
    <n v="56"/>
    <n v="1079568"/>
    <s v="N"/>
    <s v="M"/>
  </r>
  <r>
    <x v="1551"/>
    <s v="Q1"/>
    <x v="2"/>
    <x v="2"/>
    <x v="0"/>
    <x v="4"/>
    <n v="59360"/>
    <n v="37699"/>
    <n v="59"/>
    <n v="1009400"/>
    <s v="N"/>
    <s v="F"/>
  </r>
  <r>
    <x v="1552"/>
    <s v="Q1"/>
    <x v="0"/>
    <x v="2"/>
    <x v="0"/>
    <x v="4"/>
    <n v="33920"/>
    <n v="23155"/>
    <n v="48"/>
    <n v="859554"/>
    <s v="N"/>
    <s v="F"/>
  </r>
  <r>
    <x v="1553"/>
    <s v="Q1"/>
    <x v="0"/>
    <x v="2"/>
    <x v="0"/>
    <x v="4"/>
    <n v="100100"/>
    <n v="57548"/>
    <n v="43"/>
    <n v="1045116"/>
    <s v="N"/>
    <s v="M"/>
  </r>
  <r>
    <x v="1554"/>
    <s v="Q1"/>
    <x v="1"/>
    <x v="2"/>
    <x v="0"/>
    <x v="4"/>
    <n v="62060"/>
    <n v="40832"/>
    <n v="57"/>
    <n v="1122906"/>
    <s v="N"/>
    <s v="F"/>
  </r>
  <r>
    <x v="1555"/>
    <s v="Q1"/>
    <x v="1"/>
    <x v="2"/>
    <x v="0"/>
    <x v="4"/>
    <n v="113300"/>
    <n v="61182"/>
    <n v="60"/>
    <n v="623424"/>
    <s v="Y"/>
    <s v="M"/>
  </r>
  <r>
    <x v="1556"/>
    <s v="Q1"/>
    <x v="2"/>
    <x v="2"/>
    <x v="1"/>
    <x v="4"/>
    <n v="68670"/>
    <n v="20966"/>
    <n v="56"/>
    <n v="432482"/>
    <s v="Y"/>
    <s v="M"/>
  </r>
  <r>
    <x v="1557"/>
    <s v="Q1"/>
    <x v="2"/>
    <x v="2"/>
    <x v="1"/>
    <x v="4"/>
    <n v="23920"/>
    <n v="9361"/>
    <n v="58"/>
    <n v="858168"/>
    <s v="Y"/>
    <s v="F"/>
  </r>
  <r>
    <x v="1558"/>
    <s v="Q1"/>
    <x v="2"/>
    <x v="2"/>
    <x v="1"/>
    <x v="4"/>
    <n v="57200"/>
    <n v="16135"/>
    <n v="35"/>
    <n v="616708"/>
    <s v="Y"/>
    <s v="M"/>
  </r>
  <r>
    <x v="1559"/>
    <s v="Q2"/>
    <x v="0"/>
    <x v="0"/>
    <x v="0"/>
    <x v="0"/>
    <n v="5319080"/>
    <n v="2584270"/>
    <n v="31"/>
    <n v="1957020"/>
    <s v="N"/>
    <s v="M"/>
  </r>
  <r>
    <x v="1560"/>
    <s v="Q2"/>
    <x v="1"/>
    <x v="0"/>
    <x v="0"/>
    <x v="0"/>
    <n v="7909040"/>
    <n v="3664280"/>
    <n v="28"/>
    <n v="3990800"/>
    <s v="N"/>
    <s v="F"/>
  </r>
  <r>
    <x v="1561"/>
    <s v="Q2"/>
    <x v="1"/>
    <x v="0"/>
    <x v="0"/>
    <x v="0"/>
    <n v="11600160"/>
    <n v="3941080"/>
    <n v="48"/>
    <n v="4266405"/>
    <s v="Y"/>
    <s v="M"/>
  </r>
  <r>
    <x v="1562"/>
    <s v="Q2"/>
    <x v="2"/>
    <x v="0"/>
    <x v="0"/>
    <x v="0"/>
    <n v="17560400"/>
    <n v="4350190"/>
    <n v="51"/>
    <n v="6465420"/>
    <s v="N"/>
    <s v="M"/>
  </r>
  <r>
    <x v="1563"/>
    <s v="Q2"/>
    <x v="1"/>
    <x v="0"/>
    <x v="0"/>
    <x v="0"/>
    <n v="18189600"/>
    <n v="3637920"/>
    <n v="42"/>
    <n v="14028300"/>
    <s v="N"/>
    <s v="M"/>
  </r>
  <r>
    <x v="1564"/>
    <s v="Q2"/>
    <x v="2"/>
    <x v="0"/>
    <x v="1"/>
    <x v="0"/>
    <n v="9015390"/>
    <n v="3032700"/>
    <n v="40"/>
    <n v="3256706"/>
    <s v="N"/>
    <s v="F"/>
  </r>
  <r>
    <x v="1564"/>
    <s v="Q2"/>
    <x v="0"/>
    <x v="0"/>
    <x v="1"/>
    <x v="0"/>
    <n v="6332440"/>
    <n v="3285700"/>
    <n v="32"/>
    <n v="2262652"/>
    <s v="N"/>
    <s v="F"/>
  </r>
  <r>
    <x v="1565"/>
    <s v="Q2"/>
    <x v="0"/>
    <x v="0"/>
    <x v="1"/>
    <x v="0"/>
    <n v="25436250"/>
    <n v="4990350"/>
    <n v="45"/>
    <n v="19803937"/>
    <s v="N"/>
    <s v="F"/>
  </r>
  <r>
    <x v="1566"/>
    <s v="Q2"/>
    <x v="0"/>
    <x v="0"/>
    <x v="1"/>
    <x v="0"/>
    <n v="19056700"/>
    <n v="3882580"/>
    <n v="50"/>
    <n v="9439300"/>
    <s v="N"/>
    <s v="F"/>
  </r>
  <r>
    <x v="1567"/>
    <s v="Q2"/>
    <x v="0"/>
    <x v="0"/>
    <x v="1"/>
    <x v="0"/>
    <n v="5900420"/>
    <n v="2979420"/>
    <n v="51"/>
    <n v="3183890"/>
    <s v="Y"/>
    <s v="M"/>
  </r>
  <r>
    <x v="1568"/>
    <s v="Q2"/>
    <x v="0"/>
    <x v="0"/>
    <x v="1"/>
    <x v="0"/>
    <n v="10798520"/>
    <n v="5294420"/>
    <n v="33"/>
    <n v="4128075"/>
    <s v="N"/>
    <s v="M"/>
  </r>
  <r>
    <x v="193"/>
    <s v="Q2"/>
    <x v="0"/>
    <x v="0"/>
    <x v="1"/>
    <x v="0"/>
    <n v="14110200"/>
    <n v="4616300"/>
    <n v="32"/>
    <n v="10190700"/>
    <s v="N"/>
    <s v="M"/>
  </r>
  <r>
    <x v="1569"/>
    <s v="Q2"/>
    <x v="2"/>
    <x v="0"/>
    <x v="2"/>
    <x v="0"/>
    <n v="11216880"/>
    <n v="3738960"/>
    <n v="35"/>
    <n v="7867395"/>
    <s v="N"/>
    <s v="M"/>
  </r>
  <r>
    <x v="1570"/>
    <s v="Q2"/>
    <x v="2"/>
    <x v="0"/>
    <x v="2"/>
    <x v="0"/>
    <n v="8136720"/>
    <n v="3993020"/>
    <n v="36"/>
    <n v="5876520"/>
    <s v="N"/>
    <s v="M"/>
  </r>
  <r>
    <x v="1571"/>
    <s v="Q2"/>
    <x v="2"/>
    <x v="0"/>
    <x v="2"/>
    <x v="0"/>
    <n v="12215440"/>
    <n v="3140290"/>
    <n v="42"/>
    <n v="5992480"/>
    <s v="N"/>
    <s v="M"/>
  </r>
  <r>
    <x v="1572"/>
    <s v="Q2"/>
    <x v="1"/>
    <x v="0"/>
    <x v="2"/>
    <x v="0"/>
    <n v="146305440"/>
    <n v="73152720"/>
    <n v="34"/>
    <n v="53311770"/>
    <s v="Y"/>
    <s v="F"/>
  </r>
  <r>
    <x v="1573"/>
    <s v="Q2"/>
    <x v="1"/>
    <x v="0"/>
    <x v="2"/>
    <x v="0"/>
    <n v="18392400"/>
    <n v="3440060"/>
    <n v="60"/>
    <n v="8600150"/>
    <s v="Y"/>
    <s v="M"/>
  </r>
  <r>
    <x v="1574"/>
    <s v="Q2"/>
    <x v="0"/>
    <x v="0"/>
    <x v="2"/>
    <x v="0"/>
    <n v="18286560"/>
    <n v="4275330"/>
    <n v="44"/>
    <n v="6476490"/>
    <s v="N"/>
    <s v="F"/>
  </r>
  <r>
    <x v="1575"/>
    <s v="Q2"/>
    <x v="1"/>
    <x v="0"/>
    <x v="2"/>
    <x v="0"/>
    <n v="419503500"/>
    <n v="90546300"/>
    <n v="55"/>
    <n v="320857875"/>
    <s v="Y"/>
    <s v="M"/>
  </r>
  <r>
    <x v="1576"/>
    <s v="Q2"/>
    <x v="2"/>
    <x v="1"/>
    <x v="1"/>
    <x v="1"/>
    <n v="63800"/>
    <n v="20903"/>
    <n v="44"/>
    <n v="638000"/>
    <s v="N"/>
    <s v="F"/>
  </r>
  <r>
    <x v="1577"/>
    <s v="Q2"/>
    <x v="2"/>
    <x v="1"/>
    <x v="1"/>
    <x v="1"/>
    <n v="63000"/>
    <n v="28482"/>
    <n v="43"/>
    <n v="457800"/>
    <s v="N"/>
    <s v="F"/>
  </r>
  <r>
    <x v="1578"/>
    <s v="Q2"/>
    <x v="0"/>
    <x v="1"/>
    <x v="1"/>
    <x v="1"/>
    <n v="82620"/>
    <n v="41990"/>
    <n v="36"/>
    <n v="794610"/>
    <s v="N"/>
    <s v="M"/>
  </r>
  <r>
    <x v="1579"/>
    <s v="Q2"/>
    <x v="0"/>
    <x v="1"/>
    <x v="1"/>
    <x v="1"/>
    <n v="121540"/>
    <n v="42928"/>
    <n v="35"/>
    <n v="859040"/>
    <s v="N"/>
    <s v="M"/>
  </r>
  <r>
    <x v="1580"/>
    <s v="Q2"/>
    <x v="2"/>
    <x v="1"/>
    <x v="2"/>
    <x v="1"/>
    <n v="5350"/>
    <n v="1815"/>
    <n v="48"/>
    <n v="30900"/>
    <s v="N"/>
    <s v="M"/>
  </r>
  <r>
    <x v="1581"/>
    <s v="Q2"/>
    <x v="0"/>
    <x v="1"/>
    <x v="2"/>
    <x v="1"/>
    <n v="6300"/>
    <n v="2181"/>
    <n v="45"/>
    <n v="69960"/>
    <s v="N"/>
    <s v="M"/>
  </r>
  <r>
    <x v="1582"/>
    <s v="Q2"/>
    <x v="1"/>
    <x v="1"/>
    <x v="2"/>
    <x v="1"/>
    <n v="28620"/>
    <n v="12177"/>
    <n v="53"/>
    <n v="473760"/>
    <s v="N"/>
    <s v="F"/>
  </r>
  <r>
    <x v="1583"/>
    <s v="Q2"/>
    <x v="0"/>
    <x v="1"/>
    <x v="2"/>
    <x v="1"/>
    <n v="28620"/>
    <n v="10011"/>
    <n v="27"/>
    <n v="469898"/>
    <s v="N"/>
    <s v="M"/>
  </r>
  <r>
    <x v="1584"/>
    <s v="Q2"/>
    <x v="1"/>
    <x v="1"/>
    <x v="2"/>
    <x v="1"/>
    <n v="34340"/>
    <n v="15935"/>
    <n v="45"/>
    <n v="398304"/>
    <s v="N"/>
    <s v="F"/>
  </r>
  <r>
    <x v="1585"/>
    <s v="Q2"/>
    <x v="0"/>
    <x v="1"/>
    <x v="2"/>
    <x v="1"/>
    <n v="38500"/>
    <n v="13079"/>
    <n v="29"/>
    <n v="818265"/>
    <s v="N"/>
    <s v="M"/>
  </r>
  <r>
    <x v="1586"/>
    <s v="Q2"/>
    <x v="1"/>
    <x v="1"/>
    <x v="2"/>
    <x v="1"/>
    <n v="37450"/>
    <n v="15729"/>
    <n v="55"/>
    <n v="477405"/>
    <s v="Y"/>
    <s v="M"/>
  </r>
  <r>
    <x v="1587"/>
    <s v="Q2"/>
    <x v="1"/>
    <x v="1"/>
    <x v="2"/>
    <x v="1"/>
    <n v="35350"/>
    <n v="16380"/>
    <n v="38"/>
    <n v="468046"/>
    <s v="Y"/>
    <s v="F"/>
  </r>
  <r>
    <x v="1588"/>
    <s v="Q2"/>
    <x v="1"/>
    <x v="1"/>
    <x v="2"/>
    <x v="1"/>
    <n v="38150"/>
    <n v="13734"/>
    <n v="40"/>
    <n v="618510"/>
    <s v="Y"/>
    <s v="M"/>
  </r>
  <r>
    <x v="1589"/>
    <s v="Q2"/>
    <x v="2"/>
    <x v="1"/>
    <x v="2"/>
    <x v="1"/>
    <n v="37080"/>
    <n v="15498"/>
    <n v="40"/>
    <n v="207020"/>
    <s v="Y"/>
    <s v="M"/>
  </r>
  <r>
    <x v="1590"/>
    <s v="Q2"/>
    <x v="1"/>
    <x v="1"/>
    <x v="2"/>
    <x v="1"/>
    <n v="39960"/>
    <n v="17094"/>
    <n v="34"/>
    <n v="650840"/>
    <s v="N"/>
    <s v="M"/>
  </r>
  <r>
    <x v="1591"/>
    <s v="Q2"/>
    <x v="1"/>
    <x v="1"/>
    <x v="2"/>
    <x v="1"/>
    <n v="41820"/>
    <n v="15776"/>
    <n v="30"/>
    <n v="329507"/>
    <s v="N"/>
    <s v="F"/>
  </r>
  <r>
    <x v="1592"/>
    <s v="Q2"/>
    <x v="1"/>
    <x v="1"/>
    <x v="2"/>
    <x v="1"/>
    <n v="57240"/>
    <n v="25423"/>
    <n v="44"/>
    <n v="386532"/>
    <s v="N"/>
    <s v="M"/>
  </r>
  <r>
    <x v="1593"/>
    <s v="Q2"/>
    <x v="0"/>
    <x v="1"/>
    <x v="2"/>
    <x v="1"/>
    <n v="57750"/>
    <n v="26015"/>
    <n v="46"/>
    <n v="664464"/>
    <s v="Y"/>
    <s v="M"/>
  </r>
  <r>
    <x v="1594"/>
    <s v="Q2"/>
    <x v="2"/>
    <x v="1"/>
    <x v="2"/>
    <x v="1"/>
    <n v="59850"/>
    <n v="20349"/>
    <n v="53"/>
    <n v="442680"/>
    <s v="N"/>
    <s v="F"/>
  </r>
  <r>
    <x v="1595"/>
    <s v="Q2"/>
    <x v="2"/>
    <x v="1"/>
    <x v="2"/>
    <x v="1"/>
    <n v="65720"/>
    <n v="28526"/>
    <n v="46"/>
    <n v="405108"/>
    <s v="N"/>
    <s v="F"/>
  </r>
  <r>
    <x v="1596"/>
    <s v="Q2"/>
    <x v="2"/>
    <x v="1"/>
    <x v="2"/>
    <x v="1"/>
    <n v="90200"/>
    <n v="35301"/>
    <n v="56"/>
    <n v="551320"/>
    <s v="N"/>
    <s v="F"/>
  </r>
  <r>
    <x v="1597"/>
    <s v="Q2"/>
    <x v="1"/>
    <x v="1"/>
    <x v="2"/>
    <x v="1"/>
    <n v="88200"/>
    <n v="32961"/>
    <n v="34"/>
    <n v="645810"/>
    <s v="N"/>
    <s v="M"/>
  </r>
  <r>
    <x v="1598"/>
    <s v="Q2"/>
    <x v="0"/>
    <x v="1"/>
    <x v="2"/>
    <x v="1"/>
    <n v="90780"/>
    <n v="42453"/>
    <n v="32"/>
    <n v="486469"/>
    <s v="Y"/>
    <s v="F"/>
  </r>
  <r>
    <x v="1599"/>
    <s v="Q2"/>
    <x v="0"/>
    <x v="1"/>
    <x v="2"/>
    <x v="1"/>
    <n v="101650"/>
    <n v="38266"/>
    <n v="46"/>
    <n v="596679"/>
    <s v="N"/>
    <s v="M"/>
  </r>
  <r>
    <x v="1600"/>
    <s v="Q2"/>
    <x v="2"/>
    <x v="1"/>
    <x v="2"/>
    <x v="1"/>
    <n v="110240"/>
    <n v="56680"/>
    <n v="48"/>
    <n v="211024"/>
    <s v="N"/>
    <s v="M"/>
  </r>
  <r>
    <x v="1601"/>
    <s v="Q2"/>
    <x v="0"/>
    <x v="1"/>
    <x v="2"/>
    <x v="1"/>
    <n v="106050"/>
    <n v="46746"/>
    <n v="38"/>
    <n v="457037"/>
    <s v="Y"/>
    <s v="F"/>
  </r>
  <r>
    <x v="1602"/>
    <s v="Q2"/>
    <x v="2"/>
    <x v="1"/>
    <x v="2"/>
    <x v="1"/>
    <n v="118450"/>
    <n v="54395"/>
    <n v="50"/>
    <n v="294680"/>
    <s v="Y"/>
    <s v="M"/>
  </r>
  <r>
    <x v="1603"/>
    <s v="Q2"/>
    <x v="2"/>
    <x v="1"/>
    <x v="2"/>
    <x v="1"/>
    <n v="122720"/>
    <n v="46303"/>
    <n v="29"/>
    <n v="693368"/>
    <s v="Y"/>
    <s v="M"/>
  </r>
  <r>
    <x v="1604"/>
    <s v="Q2"/>
    <x v="1"/>
    <x v="1"/>
    <x v="0"/>
    <x v="1"/>
    <n v="9180"/>
    <n v="2862"/>
    <n v="26"/>
    <n v="326445"/>
    <s v="Y"/>
    <s v="M"/>
  </r>
  <r>
    <x v="1605"/>
    <s v="Q2"/>
    <x v="1"/>
    <x v="1"/>
    <x v="0"/>
    <x v="1"/>
    <n v="5500"/>
    <n v="1526"/>
    <n v="28"/>
    <n v="152028"/>
    <s v="N"/>
    <s v="M"/>
  </r>
  <r>
    <x v="1606"/>
    <s v="Q2"/>
    <x v="0"/>
    <x v="1"/>
    <x v="0"/>
    <x v="1"/>
    <n v="5500"/>
    <n v="1890"/>
    <n v="51"/>
    <n v="771645"/>
    <s v="N"/>
    <s v="F"/>
  </r>
  <r>
    <x v="1607"/>
    <s v="Q2"/>
    <x v="2"/>
    <x v="1"/>
    <x v="0"/>
    <x v="1"/>
    <n v="5100"/>
    <n v="1643"/>
    <n v="27"/>
    <n v="444312"/>
    <s v="Y"/>
    <s v="M"/>
  </r>
  <r>
    <x v="1608"/>
    <s v="Q2"/>
    <x v="2"/>
    <x v="1"/>
    <x v="0"/>
    <x v="1"/>
    <n v="6060"/>
    <n v="1926"/>
    <n v="26"/>
    <n v="422172"/>
    <s v="Y"/>
    <s v="M"/>
  </r>
  <r>
    <x v="1609"/>
    <s v="Q2"/>
    <x v="1"/>
    <x v="1"/>
    <x v="0"/>
    <x v="1"/>
    <n v="6420"/>
    <n v="1953"/>
    <n v="47"/>
    <n v="587615"/>
    <s v="Y"/>
    <s v="M"/>
  </r>
  <r>
    <x v="1610"/>
    <s v="Q2"/>
    <x v="2"/>
    <x v="1"/>
    <x v="0"/>
    <x v="1"/>
    <n v="7560"/>
    <n v="1979"/>
    <n v="55"/>
    <n v="595400"/>
    <s v="N"/>
    <s v="M"/>
  </r>
  <r>
    <x v="1611"/>
    <s v="Q2"/>
    <x v="1"/>
    <x v="1"/>
    <x v="0"/>
    <x v="1"/>
    <n v="7280"/>
    <n v="2396"/>
    <n v="53"/>
    <n v="406188"/>
    <s v="Y"/>
    <s v="F"/>
  </r>
  <r>
    <x v="1612"/>
    <s v="Q2"/>
    <x v="0"/>
    <x v="1"/>
    <x v="0"/>
    <x v="1"/>
    <n v="7140"/>
    <n v="2205"/>
    <n v="44"/>
    <n v="633160"/>
    <s v="Y"/>
    <s v="M"/>
  </r>
  <r>
    <x v="1613"/>
    <s v="Q2"/>
    <x v="1"/>
    <x v="1"/>
    <x v="0"/>
    <x v="1"/>
    <n v="7140"/>
    <n v="2746"/>
    <n v="55"/>
    <n v="775736"/>
    <s v="Y"/>
    <s v="M"/>
  </r>
  <r>
    <x v="980"/>
    <s v="Q2"/>
    <x v="0"/>
    <x v="1"/>
    <x v="0"/>
    <x v="1"/>
    <n v="7490"/>
    <n v="2079"/>
    <n v="39"/>
    <n v="471946"/>
    <s v="N"/>
    <s v="M"/>
  </r>
  <r>
    <x v="1614"/>
    <s v="Q2"/>
    <x v="1"/>
    <x v="1"/>
    <x v="0"/>
    <x v="1"/>
    <n v="9090"/>
    <n v="3177"/>
    <n v="41"/>
    <n v="654048"/>
    <s v="N"/>
    <s v="M"/>
  </r>
  <r>
    <x v="1615"/>
    <s v="Q2"/>
    <x v="2"/>
    <x v="1"/>
    <x v="0"/>
    <x v="1"/>
    <n v="16160"/>
    <n v="5059"/>
    <n v="45"/>
    <n v="224400"/>
    <s v="N"/>
    <s v="M"/>
  </r>
  <r>
    <x v="1616"/>
    <s v="Q2"/>
    <x v="2"/>
    <x v="1"/>
    <x v="0"/>
    <x v="1"/>
    <n v="37450"/>
    <n v="11501"/>
    <n v="28"/>
    <n v="618200"/>
    <s v="N"/>
    <s v="F"/>
  </r>
  <r>
    <x v="1617"/>
    <s v="Q2"/>
    <x v="1"/>
    <x v="1"/>
    <x v="0"/>
    <x v="1"/>
    <n v="43050"/>
    <n v="11824"/>
    <n v="32"/>
    <n v="529935"/>
    <s v="Y"/>
    <s v="M"/>
  </r>
  <r>
    <x v="1618"/>
    <s v="Q2"/>
    <x v="1"/>
    <x v="1"/>
    <x v="0"/>
    <x v="1"/>
    <n v="44520"/>
    <n v="12301"/>
    <n v="52"/>
    <n v="553832"/>
    <s v="Y"/>
    <s v="M"/>
  </r>
  <r>
    <x v="1619"/>
    <s v="Q2"/>
    <x v="2"/>
    <x v="1"/>
    <x v="0"/>
    <x v="1"/>
    <n v="49920"/>
    <n v="16809"/>
    <n v="27"/>
    <n v="941172"/>
    <s v="N"/>
    <s v="M"/>
  </r>
  <r>
    <x v="1620"/>
    <s v="Q2"/>
    <x v="1"/>
    <x v="1"/>
    <x v="0"/>
    <x v="1"/>
    <n v="110240"/>
    <n v="36972"/>
    <n v="43"/>
    <n v="186516"/>
    <s v="N"/>
    <s v="M"/>
  </r>
  <r>
    <x v="1621"/>
    <s v="Q2"/>
    <x v="0"/>
    <x v="1"/>
    <x v="1"/>
    <x v="1"/>
    <n v="6480"/>
    <n v="2302"/>
    <n v="49"/>
    <n v="829332"/>
    <s v="N"/>
    <s v="F"/>
  </r>
  <r>
    <x v="1622"/>
    <s v="Q2"/>
    <x v="2"/>
    <x v="1"/>
    <x v="1"/>
    <x v="1"/>
    <n v="5200"/>
    <n v="2385"/>
    <n v="45"/>
    <n v="387768"/>
    <s v="N"/>
    <s v="M"/>
  </r>
  <r>
    <x v="1623"/>
    <s v="Q2"/>
    <x v="2"/>
    <x v="1"/>
    <x v="1"/>
    <x v="1"/>
    <n v="5150"/>
    <n v="2332"/>
    <n v="31"/>
    <n v="569538"/>
    <s v="N"/>
    <s v="M"/>
  </r>
  <r>
    <x v="1624"/>
    <s v="Q2"/>
    <x v="1"/>
    <x v="1"/>
    <x v="1"/>
    <x v="1"/>
    <n v="7350"/>
    <n v="3181"/>
    <n v="38"/>
    <n v="586630"/>
    <s v="N"/>
    <s v="M"/>
  </r>
  <r>
    <x v="1625"/>
    <s v="Q2"/>
    <x v="2"/>
    <x v="1"/>
    <x v="1"/>
    <x v="1"/>
    <n v="7140"/>
    <n v="2494"/>
    <n v="34"/>
    <n v="590344"/>
    <s v="N"/>
    <s v="M"/>
  </r>
  <r>
    <x v="1626"/>
    <s v="Q2"/>
    <x v="1"/>
    <x v="1"/>
    <x v="1"/>
    <x v="1"/>
    <n v="9630"/>
    <n v="4212"/>
    <n v="29"/>
    <n v="532544"/>
    <s v="Y"/>
    <s v="M"/>
  </r>
  <r>
    <x v="1627"/>
    <s v="Q2"/>
    <x v="1"/>
    <x v="1"/>
    <x v="1"/>
    <x v="1"/>
    <n v="28080"/>
    <n v="13959"/>
    <n v="33"/>
    <n v="637632"/>
    <s v="N"/>
    <s v="M"/>
  </r>
  <r>
    <x v="1628"/>
    <s v="Q2"/>
    <x v="1"/>
    <x v="1"/>
    <x v="1"/>
    <x v="1"/>
    <n v="30450"/>
    <n v="12246"/>
    <n v="55"/>
    <n v="990792"/>
    <s v="Y"/>
    <s v="F"/>
  </r>
  <r>
    <x v="1629"/>
    <s v="Q2"/>
    <x v="1"/>
    <x v="1"/>
    <x v="1"/>
    <x v="1"/>
    <n v="31900"/>
    <n v="12667"/>
    <n v="46"/>
    <n v="451550"/>
    <s v="Y"/>
    <s v="M"/>
  </r>
  <r>
    <x v="1630"/>
    <s v="Q2"/>
    <x v="2"/>
    <x v="1"/>
    <x v="2"/>
    <x v="1"/>
    <n v="3300"/>
    <n v="1134"/>
    <n v="36"/>
    <n v="558250"/>
    <s v="Y"/>
    <s v="M"/>
  </r>
  <r>
    <x v="1631"/>
    <s v="Q2"/>
    <x v="0"/>
    <x v="1"/>
    <x v="2"/>
    <x v="1"/>
    <n v="6240"/>
    <n v="2419"/>
    <n v="54"/>
    <n v="779350"/>
    <s v="Y"/>
    <s v="M"/>
  </r>
  <r>
    <x v="1632"/>
    <s v="Q2"/>
    <x v="1"/>
    <x v="1"/>
    <x v="2"/>
    <x v="1"/>
    <n v="7630"/>
    <n v="2948"/>
    <n v="29"/>
    <n v="348346"/>
    <s v="N"/>
    <s v="M"/>
  </r>
  <r>
    <x v="1633"/>
    <s v="Q2"/>
    <x v="1"/>
    <x v="1"/>
    <x v="2"/>
    <x v="1"/>
    <n v="7490"/>
    <n v="3322"/>
    <n v="54"/>
    <n v="741510"/>
    <s v="N"/>
    <s v="M"/>
  </r>
  <r>
    <x v="1634"/>
    <s v="Q2"/>
    <x v="1"/>
    <x v="1"/>
    <x v="2"/>
    <x v="1"/>
    <n v="7070"/>
    <n v="2721"/>
    <n v="60"/>
    <n v="354712"/>
    <s v="N"/>
    <s v="M"/>
  </r>
  <r>
    <x v="1635"/>
    <s v="Q2"/>
    <x v="0"/>
    <x v="1"/>
    <x v="2"/>
    <x v="1"/>
    <n v="9720"/>
    <n v="3763"/>
    <n v="49"/>
    <n v="654359"/>
    <s v="N"/>
    <s v="F"/>
  </r>
  <r>
    <x v="1636"/>
    <s v="Q2"/>
    <x v="0"/>
    <x v="1"/>
    <x v="2"/>
    <x v="1"/>
    <n v="10600"/>
    <n v="4346"/>
    <n v="64"/>
    <n v="595794"/>
    <s v="N"/>
    <s v="M"/>
  </r>
  <r>
    <x v="1637"/>
    <s v="Q2"/>
    <x v="2"/>
    <x v="1"/>
    <x v="2"/>
    <x v="1"/>
    <n v="25500"/>
    <n v="10815"/>
    <n v="46"/>
    <n v="688349"/>
    <s v="N"/>
    <s v="M"/>
  </r>
  <r>
    <x v="1638"/>
    <s v="Q2"/>
    <x v="1"/>
    <x v="1"/>
    <x v="2"/>
    <x v="1"/>
    <n v="26780"/>
    <n v="11739"/>
    <n v="48"/>
    <n v="760384"/>
    <s v="N"/>
    <s v="M"/>
  </r>
  <r>
    <x v="1639"/>
    <s v="Q2"/>
    <x v="0"/>
    <x v="1"/>
    <x v="2"/>
    <x v="1"/>
    <n v="37440"/>
    <n v="14882"/>
    <n v="41"/>
    <n v="659013"/>
    <s v="Y"/>
    <s v="M"/>
  </r>
  <r>
    <x v="1640"/>
    <s v="Q2"/>
    <x v="1"/>
    <x v="1"/>
    <x v="2"/>
    <x v="1"/>
    <n v="46800"/>
    <n v="18634"/>
    <n v="44"/>
    <n v="226204"/>
    <s v="N"/>
    <s v="M"/>
  </r>
  <r>
    <x v="1641"/>
    <s v="Q2"/>
    <x v="0"/>
    <x v="1"/>
    <x v="2"/>
    <x v="1"/>
    <n v="53900"/>
    <n v="18350"/>
    <n v="30"/>
    <n v="615160"/>
    <s v="N"/>
    <s v="M"/>
  </r>
  <r>
    <x v="1642"/>
    <s v="Q2"/>
    <x v="0"/>
    <x v="1"/>
    <x v="2"/>
    <x v="1"/>
    <n v="82400"/>
    <n v="36608"/>
    <n v="63"/>
    <n v="672000"/>
    <s v="N"/>
    <s v="M"/>
  </r>
  <r>
    <x v="1643"/>
    <s v="Q2"/>
    <x v="2"/>
    <x v="1"/>
    <x v="2"/>
    <x v="1"/>
    <n v="99190"/>
    <n v="37619"/>
    <n v="56"/>
    <n v="800800"/>
    <s v="N"/>
    <s v="M"/>
  </r>
  <r>
    <x v="1644"/>
    <s v="Q2"/>
    <x v="0"/>
    <x v="2"/>
    <x v="0"/>
    <x v="2"/>
    <n v="113429"/>
    <n v="112328"/>
    <n v="56"/>
    <n v="1680522"/>
    <s v="Y"/>
    <s v="M"/>
  </r>
  <r>
    <x v="1645"/>
    <s v="Q2"/>
    <x v="2"/>
    <x v="2"/>
    <x v="0"/>
    <x v="2"/>
    <n v="174702"/>
    <n v="176365"/>
    <n v="33"/>
    <n v="2570617"/>
    <s v="Y"/>
    <s v="M"/>
  </r>
  <r>
    <x v="1646"/>
    <s v="Q2"/>
    <x v="0"/>
    <x v="2"/>
    <x v="1"/>
    <x v="2"/>
    <n v="168810"/>
    <n v="61897"/>
    <n v="21"/>
    <n v="2025720"/>
    <s v="N"/>
    <s v="M"/>
  </r>
  <r>
    <x v="1647"/>
    <s v="Q2"/>
    <x v="1"/>
    <x v="2"/>
    <x v="1"/>
    <x v="2"/>
    <n v="268362"/>
    <n v="122183"/>
    <n v="48"/>
    <n v="3757068"/>
    <s v="N"/>
    <s v="M"/>
  </r>
  <r>
    <x v="1648"/>
    <s v="Q2"/>
    <x v="2"/>
    <x v="2"/>
    <x v="2"/>
    <x v="2"/>
    <n v="336989"/>
    <n v="127155"/>
    <n v="54"/>
    <n v="2856069"/>
    <s v="N"/>
    <s v="M"/>
  </r>
  <r>
    <x v="1649"/>
    <s v="Q2"/>
    <x v="2"/>
    <x v="2"/>
    <x v="0"/>
    <x v="3"/>
    <n v="36300"/>
    <n v="7988"/>
    <n v="38"/>
    <n v="287988"/>
    <s v="N"/>
    <s v="M"/>
  </r>
  <r>
    <x v="1650"/>
    <s v="Q2"/>
    <x v="0"/>
    <x v="2"/>
    <x v="0"/>
    <x v="3"/>
    <n v="18540"/>
    <n v="5832"/>
    <n v="39"/>
    <n v="304560"/>
    <s v="Y"/>
    <s v="M"/>
  </r>
  <r>
    <x v="1651"/>
    <s v="Q2"/>
    <x v="1"/>
    <x v="2"/>
    <x v="0"/>
    <x v="3"/>
    <n v="44676"/>
    <n v="20892"/>
    <n v="48"/>
    <n v="316536"/>
    <s v="N"/>
    <s v="M"/>
  </r>
  <r>
    <x v="1650"/>
    <s v="Q2"/>
    <x v="2"/>
    <x v="2"/>
    <x v="0"/>
    <x v="3"/>
    <n v="17304"/>
    <n v="5806"/>
    <n v="58"/>
    <n v="309096"/>
    <s v="N"/>
    <s v="M"/>
  </r>
  <r>
    <x v="1652"/>
    <s v="Q2"/>
    <x v="1"/>
    <x v="2"/>
    <x v="0"/>
    <x v="3"/>
    <n v="34992"/>
    <n v="10886"/>
    <n v="61"/>
    <n v="322080"/>
    <s v="N"/>
    <s v="M"/>
  </r>
  <r>
    <x v="1653"/>
    <s v="Q2"/>
    <x v="0"/>
    <x v="2"/>
    <x v="0"/>
    <x v="3"/>
    <n v="40553"/>
    <n v="14326"/>
    <n v="41"/>
    <n v="317520"/>
    <s v="N"/>
    <s v="M"/>
  </r>
  <r>
    <x v="1654"/>
    <s v="Q2"/>
    <x v="2"/>
    <x v="2"/>
    <x v="0"/>
    <x v="3"/>
    <n v="33072"/>
    <n v="16332"/>
    <n v="40"/>
    <n v="314184"/>
    <s v="N"/>
    <s v="F"/>
  </r>
  <r>
    <x v="1655"/>
    <s v="Q2"/>
    <x v="1"/>
    <x v="2"/>
    <x v="0"/>
    <x v="3"/>
    <n v="17510"/>
    <n v="8709"/>
    <n v="57"/>
    <n v="324852"/>
    <s v="Y"/>
    <s v="F"/>
  </r>
  <r>
    <x v="1656"/>
    <s v="Q2"/>
    <x v="1"/>
    <x v="2"/>
    <x v="0"/>
    <x v="3"/>
    <n v="30672"/>
    <n v="11928"/>
    <n v="57"/>
    <n v="326340"/>
    <s v="N"/>
    <s v="F"/>
  </r>
  <r>
    <x v="1657"/>
    <s v="Q2"/>
    <x v="1"/>
    <x v="2"/>
    <x v="0"/>
    <x v="3"/>
    <n v="52974"/>
    <n v="14782"/>
    <n v="38"/>
    <n v="345312"/>
    <s v="N"/>
    <s v="M"/>
  </r>
  <r>
    <x v="1658"/>
    <s v="Q2"/>
    <x v="0"/>
    <x v="2"/>
    <x v="0"/>
    <x v="3"/>
    <n v="25064"/>
    <n v="8112"/>
    <n v="44"/>
    <n v="331248"/>
    <s v="Y"/>
    <s v="M"/>
  </r>
  <r>
    <x v="1659"/>
    <s v="Q2"/>
    <x v="0"/>
    <x v="2"/>
    <x v="1"/>
    <x v="3"/>
    <n v="30870"/>
    <n v="20829"/>
    <n v="55"/>
    <n v="406848"/>
    <s v="N"/>
    <s v="M"/>
  </r>
  <r>
    <x v="1660"/>
    <s v="Q2"/>
    <x v="0"/>
    <x v="2"/>
    <x v="1"/>
    <x v="3"/>
    <n v="12519"/>
    <n v="3934"/>
    <n v="46"/>
    <n v="431640"/>
    <s v="N"/>
    <s v="M"/>
  </r>
  <r>
    <x v="1661"/>
    <s v="Q2"/>
    <x v="2"/>
    <x v="2"/>
    <x v="1"/>
    <x v="3"/>
    <n v="85272"/>
    <n v="55426"/>
    <n v="59"/>
    <n v="419868"/>
    <s v="N"/>
    <s v="M"/>
  </r>
  <r>
    <x v="1662"/>
    <s v="Q2"/>
    <x v="1"/>
    <x v="2"/>
    <x v="1"/>
    <x v="3"/>
    <n v="34992"/>
    <n v="21691"/>
    <n v="43"/>
    <n v="434256"/>
    <s v="Y"/>
    <s v="M"/>
  </r>
  <r>
    <x v="1663"/>
    <s v="Q2"/>
    <x v="0"/>
    <x v="2"/>
    <x v="1"/>
    <x v="3"/>
    <n v="12540"/>
    <n v="7484"/>
    <n v="41"/>
    <n v="438240"/>
    <s v="N"/>
    <s v="F"/>
  </r>
  <r>
    <x v="1664"/>
    <s v="Q2"/>
    <x v="1"/>
    <x v="2"/>
    <x v="1"/>
    <x v="3"/>
    <n v="55328"/>
    <n v="37000"/>
    <n v="36"/>
    <n v="423576"/>
    <s v="N"/>
    <s v="M"/>
  </r>
  <r>
    <x v="1665"/>
    <s v="Q2"/>
    <x v="2"/>
    <x v="2"/>
    <x v="1"/>
    <x v="3"/>
    <n v="25515"/>
    <n v="17216"/>
    <n v="49"/>
    <n v="418080"/>
    <s v="N"/>
    <s v="M"/>
  </r>
  <r>
    <x v="1666"/>
    <s v="Q2"/>
    <x v="1"/>
    <x v="2"/>
    <x v="1"/>
    <x v="3"/>
    <n v="42292"/>
    <n v="25976"/>
    <n v="56"/>
    <n v="410040"/>
    <s v="Y"/>
    <s v="M"/>
  </r>
  <r>
    <x v="1667"/>
    <s v="Q2"/>
    <x v="1"/>
    <x v="2"/>
    <x v="1"/>
    <x v="3"/>
    <n v="61302"/>
    <n v="39846"/>
    <n v="26"/>
    <n v="427392"/>
    <s v="N"/>
    <s v="M"/>
  </r>
  <r>
    <x v="1668"/>
    <s v="Q2"/>
    <x v="0"/>
    <x v="2"/>
    <x v="1"/>
    <x v="3"/>
    <n v="45686"/>
    <n v="14091"/>
    <n v="38"/>
    <n v="420240"/>
    <s v="Y"/>
    <s v="M"/>
  </r>
  <r>
    <x v="1669"/>
    <s v="Q2"/>
    <x v="0"/>
    <x v="2"/>
    <x v="1"/>
    <x v="3"/>
    <n v="29892"/>
    <n v="8712"/>
    <n v="46"/>
    <n v="417384"/>
    <s v="N"/>
    <s v="M"/>
  </r>
  <r>
    <x v="1670"/>
    <s v="Q2"/>
    <x v="0"/>
    <x v="2"/>
    <x v="1"/>
    <x v="3"/>
    <n v="41097"/>
    <n v="17572"/>
    <n v="25"/>
    <n v="450120"/>
    <s v="N"/>
    <s v="M"/>
  </r>
  <r>
    <x v="1671"/>
    <s v="Q2"/>
    <x v="1"/>
    <x v="2"/>
    <x v="1"/>
    <x v="3"/>
    <n v="54978"/>
    <n v="36086"/>
    <n v="41"/>
    <n v="441936"/>
    <s v="Y"/>
    <s v="M"/>
  </r>
  <r>
    <x v="1672"/>
    <s v="Q2"/>
    <x v="1"/>
    <x v="2"/>
    <x v="1"/>
    <x v="3"/>
    <n v="63396"/>
    <n v="41207"/>
    <n v="39"/>
    <n v="423948"/>
    <s v="N"/>
    <s v="F"/>
  </r>
  <r>
    <x v="1673"/>
    <s v="Q2"/>
    <x v="2"/>
    <x v="2"/>
    <x v="1"/>
    <x v="3"/>
    <n v="46095"/>
    <n v="19820"/>
    <n v="48"/>
    <n v="421056"/>
    <s v="Y"/>
    <s v="M"/>
  </r>
  <r>
    <x v="1674"/>
    <s v="Q2"/>
    <x v="1"/>
    <x v="2"/>
    <x v="1"/>
    <x v="3"/>
    <n v="51516"/>
    <n v="31905"/>
    <n v="38"/>
    <n v="434304"/>
    <s v="N"/>
    <s v="M"/>
  </r>
  <r>
    <x v="1675"/>
    <s v="Q2"/>
    <x v="1"/>
    <x v="2"/>
    <x v="1"/>
    <x v="3"/>
    <n v="46110"/>
    <n v="28557"/>
    <n v="31"/>
    <n v="438480"/>
    <s v="Y"/>
    <s v="M"/>
  </r>
  <r>
    <x v="1676"/>
    <s v="Q2"/>
    <x v="1"/>
    <x v="2"/>
    <x v="1"/>
    <x v="3"/>
    <n v="69006"/>
    <n v="46123"/>
    <n v="46"/>
    <n v="424200"/>
    <s v="N"/>
    <s v="M"/>
  </r>
  <r>
    <x v="1677"/>
    <s v="Q2"/>
    <x v="2"/>
    <x v="2"/>
    <x v="1"/>
    <x v="3"/>
    <n v="43672"/>
    <n v="16851"/>
    <n v="23"/>
    <n v="435072"/>
    <s v="N"/>
    <s v="M"/>
  </r>
  <r>
    <x v="1678"/>
    <s v="Q2"/>
    <x v="1"/>
    <x v="2"/>
    <x v="1"/>
    <x v="3"/>
    <n v="32017"/>
    <n v="12654"/>
    <n v="37"/>
    <n v="440544"/>
    <s v="N"/>
    <s v="M"/>
  </r>
  <r>
    <x v="1679"/>
    <s v="Q2"/>
    <x v="0"/>
    <x v="2"/>
    <x v="1"/>
    <x v="3"/>
    <n v="96942"/>
    <n v="61245"/>
    <n v="33"/>
    <n v="461724"/>
    <s v="N"/>
    <s v="M"/>
  </r>
  <r>
    <x v="1680"/>
    <s v="Q2"/>
    <x v="2"/>
    <x v="2"/>
    <x v="1"/>
    <x v="3"/>
    <n v="20246"/>
    <n v="5101"/>
    <n v="32"/>
    <n v="441252"/>
    <s v="Y"/>
    <s v="M"/>
  </r>
  <r>
    <x v="1681"/>
    <s v="Q2"/>
    <x v="0"/>
    <x v="2"/>
    <x v="1"/>
    <x v="3"/>
    <n v="73295"/>
    <n v="44970"/>
    <n v="42"/>
    <n v="456648"/>
    <s v="N"/>
    <s v="M"/>
  </r>
  <r>
    <x v="1682"/>
    <s v="Q2"/>
    <x v="0"/>
    <x v="2"/>
    <x v="1"/>
    <x v="3"/>
    <n v="63936"/>
    <n v="40019"/>
    <n v="35"/>
    <n v="443724"/>
    <s v="Y"/>
    <s v="M"/>
  </r>
  <r>
    <x v="1683"/>
    <s v="Q2"/>
    <x v="2"/>
    <x v="2"/>
    <x v="1"/>
    <x v="3"/>
    <n v="72252"/>
    <n v="44789"/>
    <n v="40"/>
    <n v="443088"/>
    <s v="N"/>
    <s v="F"/>
  </r>
  <r>
    <x v="1684"/>
    <s v="Q2"/>
    <x v="1"/>
    <x v="2"/>
    <x v="1"/>
    <x v="3"/>
    <n v="55319"/>
    <n v="35621"/>
    <n v="27"/>
    <n v="451140"/>
    <s v="N"/>
    <s v="F"/>
  </r>
  <r>
    <x v="1685"/>
    <s v="Q2"/>
    <x v="1"/>
    <x v="2"/>
    <x v="1"/>
    <x v="3"/>
    <n v="64093"/>
    <n v="40881"/>
    <n v="31"/>
    <n v="469944"/>
    <s v="N"/>
    <s v="M"/>
  </r>
  <r>
    <x v="1686"/>
    <s v="Q2"/>
    <x v="2"/>
    <x v="2"/>
    <x v="1"/>
    <x v="3"/>
    <n v="39168"/>
    <n v="10359"/>
    <n v="31"/>
    <n v="487080"/>
    <s v="Y"/>
    <s v="M"/>
  </r>
  <r>
    <x v="1687"/>
    <s v="Q2"/>
    <x v="1"/>
    <x v="2"/>
    <x v="2"/>
    <x v="3"/>
    <n v="37842"/>
    <n v="10893"/>
    <n v="32"/>
    <n v="479232"/>
    <s v="N"/>
    <s v="F"/>
  </r>
  <r>
    <x v="1688"/>
    <s v="Q2"/>
    <x v="0"/>
    <x v="2"/>
    <x v="2"/>
    <x v="3"/>
    <n v="44835"/>
    <n v="13460"/>
    <n v="49"/>
    <n v="548052"/>
    <s v="N"/>
    <s v="F"/>
  </r>
  <r>
    <x v="1689"/>
    <s v="Q2"/>
    <x v="0"/>
    <x v="2"/>
    <x v="2"/>
    <x v="3"/>
    <n v="26814"/>
    <n v="10186"/>
    <n v="46"/>
    <n v="535500"/>
    <s v="N"/>
    <s v="M"/>
  </r>
  <r>
    <x v="1690"/>
    <s v="Q2"/>
    <x v="1"/>
    <x v="2"/>
    <x v="2"/>
    <x v="3"/>
    <n v="18232"/>
    <n v="7625"/>
    <n v="26"/>
    <n v="615036"/>
    <s v="Y"/>
    <s v="M"/>
  </r>
  <r>
    <x v="1691"/>
    <s v="Q2"/>
    <x v="0"/>
    <x v="2"/>
    <x v="2"/>
    <x v="3"/>
    <n v="36562"/>
    <n v="13893"/>
    <n v="41"/>
    <n v="671532"/>
    <s v="N"/>
    <s v="M"/>
  </r>
  <r>
    <x v="1692"/>
    <s v="Q2"/>
    <x v="0"/>
    <x v="2"/>
    <x v="2"/>
    <x v="3"/>
    <n v="28141"/>
    <n v="13547"/>
    <n v="35"/>
    <n v="828120"/>
    <s v="N"/>
    <s v="F"/>
  </r>
  <r>
    <x v="1693"/>
    <s v="Q2"/>
    <x v="0"/>
    <x v="2"/>
    <x v="2"/>
    <x v="3"/>
    <n v="27390"/>
    <n v="14242"/>
    <n v="22"/>
    <n v="1109376"/>
    <s v="N"/>
    <s v="F"/>
  </r>
  <r>
    <x v="1694"/>
    <s v="Q2"/>
    <x v="0"/>
    <x v="2"/>
    <x v="2"/>
    <x v="3"/>
    <n v="40598"/>
    <n v="15718"/>
    <n v="46"/>
    <n v="1296840"/>
    <s v="N"/>
    <s v="M"/>
  </r>
  <r>
    <x v="1695"/>
    <s v="Q2"/>
    <x v="0"/>
    <x v="2"/>
    <x v="0"/>
    <x v="4"/>
    <n v="47700"/>
    <n v="27270"/>
    <n v="54"/>
    <n v="379636"/>
    <s v="Y"/>
    <s v="M"/>
  </r>
  <r>
    <x v="1696"/>
    <s v="Q2"/>
    <x v="2"/>
    <x v="2"/>
    <x v="0"/>
    <x v="4"/>
    <n v="23980"/>
    <n v="13688"/>
    <n v="43"/>
    <n v="1170893"/>
    <s v="Y"/>
    <s v="M"/>
  </r>
  <r>
    <x v="1697"/>
    <s v="Q2"/>
    <x v="1"/>
    <x v="2"/>
    <x v="0"/>
    <x v="4"/>
    <n v="78440"/>
    <n v="46398"/>
    <n v="44"/>
    <n v="752754"/>
    <s v="N"/>
    <s v="M"/>
  </r>
  <r>
    <x v="1698"/>
    <s v="Q2"/>
    <x v="2"/>
    <x v="2"/>
    <x v="0"/>
    <x v="4"/>
    <n v="49920"/>
    <n v="32630"/>
    <n v="28"/>
    <n v="628930"/>
    <s v="N"/>
    <s v="M"/>
  </r>
  <r>
    <x v="1699"/>
    <s v="Q2"/>
    <x v="1"/>
    <x v="2"/>
    <x v="0"/>
    <x v="4"/>
    <n v="46200"/>
    <n v="26796"/>
    <n v="26"/>
    <n v="588630"/>
    <s v="N"/>
    <s v="M"/>
  </r>
  <r>
    <x v="1700"/>
    <s v="Q2"/>
    <x v="1"/>
    <x v="2"/>
    <x v="0"/>
    <x v="4"/>
    <n v="73440"/>
    <n v="40392"/>
    <n v="48"/>
    <n v="703144"/>
    <s v="Y"/>
    <s v="F"/>
  </r>
  <r>
    <x v="1701"/>
    <s v="Q2"/>
    <x v="0"/>
    <x v="2"/>
    <x v="0"/>
    <x v="4"/>
    <n v="103880"/>
    <n v="60132"/>
    <n v="47"/>
    <n v="1206920"/>
    <s v="N"/>
    <s v="M"/>
  </r>
  <r>
    <x v="1702"/>
    <s v="Q2"/>
    <x v="1"/>
    <x v="2"/>
    <x v="0"/>
    <x v="4"/>
    <n v="71070"/>
    <n v="40958"/>
    <n v="25"/>
    <n v="771056"/>
    <s v="N"/>
    <s v="F"/>
  </r>
  <r>
    <x v="1703"/>
    <s v="Q2"/>
    <x v="2"/>
    <x v="2"/>
    <x v="0"/>
    <x v="4"/>
    <n v="65920"/>
    <n v="38348"/>
    <n v="38"/>
    <n v="939276"/>
    <s v="N"/>
    <s v="M"/>
  </r>
  <r>
    <x v="1704"/>
    <s v="Q2"/>
    <x v="2"/>
    <x v="2"/>
    <x v="0"/>
    <x v="4"/>
    <n v="102820"/>
    <n v="57084"/>
    <n v="48"/>
    <n v="1115415"/>
    <s v="N"/>
    <s v="M"/>
  </r>
  <r>
    <x v="1705"/>
    <s v="Q2"/>
    <x v="0"/>
    <x v="2"/>
    <x v="0"/>
    <x v="4"/>
    <n v="63240"/>
    <n v="43648"/>
    <n v="47"/>
    <n v="941616"/>
    <s v="N"/>
    <s v="M"/>
  </r>
  <r>
    <x v="1706"/>
    <s v="Q2"/>
    <x v="0"/>
    <x v="2"/>
    <x v="0"/>
    <x v="4"/>
    <n v="71020"/>
    <n v="41278"/>
    <n v="42"/>
    <n v="936870"/>
    <s v="N"/>
    <s v="M"/>
  </r>
  <r>
    <x v="1707"/>
    <s v="Q2"/>
    <x v="1"/>
    <x v="2"/>
    <x v="0"/>
    <x v="4"/>
    <n v="73730"/>
    <n v="50297"/>
    <n v="51"/>
    <n v="1140519"/>
    <s v="N"/>
    <s v="F"/>
  </r>
  <r>
    <x v="1708"/>
    <s v="Q2"/>
    <x v="0"/>
    <x v="2"/>
    <x v="0"/>
    <x v="4"/>
    <n v="49220"/>
    <n v="28055"/>
    <n v="35"/>
    <n v="532756"/>
    <s v="N"/>
    <s v="M"/>
  </r>
  <r>
    <x v="1709"/>
    <s v="Q2"/>
    <x v="1"/>
    <x v="2"/>
    <x v="0"/>
    <x v="4"/>
    <n v="82620"/>
    <n v="58271"/>
    <n v="35"/>
    <n v="906400"/>
    <s v="N"/>
    <s v="M"/>
  </r>
  <r>
    <x v="1710"/>
    <s v="Q2"/>
    <x v="2"/>
    <x v="2"/>
    <x v="1"/>
    <x v="4"/>
    <n v="71020"/>
    <n v="26290"/>
    <n v="26"/>
    <n v="661363"/>
    <s v="N"/>
    <s v="M"/>
  </r>
  <r>
    <x v="1711"/>
    <s v="Q2"/>
    <x v="0"/>
    <x v="2"/>
    <x v="1"/>
    <x v="4"/>
    <n v="36300"/>
    <n v="11979"/>
    <n v="50"/>
    <n v="426615"/>
    <s v="N"/>
    <s v="M"/>
  </r>
  <r>
    <x v="1712"/>
    <s v="Q2"/>
    <x v="1"/>
    <x v="2"/>
    <x v="1"/>
    <x v="4"/>
    <n v="26000"/>
    <n v="8160"/>
    <n v="52"/>
    <n v="795270"/>
    <s v="Y"/>
    <s v="M"/>
  </r>
  <r>
    <x v="1713"/>
    <s v="Q2"/>
    <x v="2"/>
    <x v="2"/>
    <x v="1"/>
    <x v="4"/>
    <n v="57570"/>
    <n v="23028"/>
    <n v="53"/>
    <n v="390705"/>
    <s v="N"/>
    <s v="M"/>
  </r>
  <r>
    <x v="1714"/>
    <s v="Q2"/>
    <x v="0"/>
    <x v="2"/>
    <x v="1"/>
    <x v="4"/>
    <n v="60600"/>
    <n v="18792"/>
    <n v="33"/>
    <n v="2788610"/>
    <s v="Y"/>
    <s v="F"/>
  </r>
  <r>
    <x v="1715"/>
    <s v="Q2"/>
    <x v="1"/>
    <x v="2"/>
    <x v="1"/>
    <x v="4"/>
    <n v="96800"/>
    <n v="33264"/>
    <n v="39"/>
    <n v="762804"/>
    <s v="Y"/>
    <s v="F"/>
  </r>
  <r>
    <x v="1716"/>
    <s v="Q2"/>
    <x v="0"/>
    <x v="2"/>
    <x v="1"/>
    <x v="4"/>
    <n v="66000"/>
    <n v="19530"/>
    <n v="45"/>
    <n v="806990"/>
    <s v="N"/>
    <s v="M"/>
  </r>
  <r>
    <x v="1717"/>
    <s v="Q2"/>
    <x v="0"/>
    <x v="2"/>
    <x v="1"/>
    <x v="4"/>
    <n v="68480"/>
    <n v="21094"/>
    <n v="59"/>
    <n v="572312"/>
    <s v="Y"/>
    <s v="M"/>
  </r>
  <r>
    <x v="1718"/>
    <s v="Q2"/>
    <x v="0"/>
    <x v="2"/>
    <x v="1"/>
    <x v="4"/>
    <n v="147660"/>
    <n v="42504"/>
    <n v="49"/>
    <n v="1219504"/>
    <s v="N"/>
    <s v="F"/>
  </r>
  <r>
    <x v="1719"/>
    <s v="Q2"/>
    <x v="1"/>
    <x v="2"/>
    <x v="1"/>
    <x v="4"/>
    <n v="82820"/>
    <n v="25256"/>
    <n v="44"/>
    <n v="588927"/>
    <s v="N"/>
    <s v="F"/>
  </r>
  <r>
    <x v="1720"/>
    <s v="Q2"/>
    <x v="2"/>
    <x v="2"/>
    <x v="1"/>
    <x v="4"/>
    <n v="74800"/>
    <n v="24276"/>
    <n v="39"/>
    <n v="729225"/>
    <s v="N"/>
    <s v="M"/>
  </r>
  <r>
    <x v="1721"/>
    <s v="Q2"/>
    <x v="0"/>
    <x v="2"/>
    <x v="1"/>
    <x v="4"/>
    <n v="66490"/>
    <n v="21081"/>
    <n v="54"/>
    <n v="515130"/>
    <s v="N"/>
    <s v="M"/>
  </r>
  <r>
    <x v="1722"/>
    <s v="Q2"/>
    <x v="0"/>
    <x v="2"/>
    <x v="2"/>
    <x v="4"/>
    <n v="64260"/>
    <n v="22270"/>
    <n v="25"/>
    <n v="535394"/>
    <s v="N"/>
    <s v="F"/>
  </r>
  <r>
    <x v="1723"/>
    <s v="Q3"/>
    <x v="1"/>
    <x v="0"/>
    <x v="0"/>
    <x v="0"/>
    <n v="4580100"/>
    <n v="2246430"/>
    <n v="55"/>
    <n v="3467790"/>
    <s v="Y"/>
    <s v="M"/>
  </r>
  <r>
    <x v="1724"/>
    <s v="Q3"/>
    <x v="0"/>
    <x v="0"/>
    <x v="0"/>
    <x v="0"/>
    <n v="12102270"/>
    <n v="3997080"/>
    <n v="33"/>
    <n v="6106650"/>
    <s v="Y"/>
    <s v="F"/>
  </r>
  <r>
    <x v="1725"/>
    <s v="Q3"/>
    <x v="1"/>
    <x v="0"/>
    <x v="0"/>
    <x v="0"/>
    <n v="13549800"/>
    <n v="6220590"/>
    <n v="34"/>
    <n v="6774900"/>
    <s v="N"/>
    <s v="M"/>
  </r>
  <r>
    <x v="1726"/>
    <s v="Q3"/>
    <x v="2"/>
    <x v="0"/>
    <x v="0"/>
    <x v="0"/>
    <n v="16234960"/>
    <n v="3943870"/>
    <n v="41"/>
    <n v="8423800"/>
    <s v="N"/>
    <s v="M"/>
  </r>
  <r>
    <x v="1727"/>
    <s v="Q3"/>
    <x v="1"/>
    <x v="0"/>
    <x v="1"/>
    <x v="0"/>
    <n v="6255220"/>
    <n v="2952230"/>
    <n v="49"/>
    <n v="2981460"/>
    <s v="Y"/>
    <s v="F"/>
  </r>
  <r>
    <x v="1728"/>
    <s v="Q3"/>
    <x v="1"/>
    <x v="1"/>
    <x v="1"/>
    <x v="1"/>
    <n v="61480"/>
    <n v="27480"/>
    <n v="36"/>
    <n v="553320"/>
    <s v="N"/>
    <s v="M"/>
  </r>
  <r>
    <x v="1729"/>
    <s v="Q3"/>
    <x v="2"/>
    <x v="1"/>
    <x v="1"/>
    <x v="1"/>
    <n v="72720"/>
    <n v="26193"/>
    <n v="31"/>
    <n v="839520"/>
    <s v="Y"/>
    <s v="M"/>
  </r>
  <r>
    <x v="1730"/>
    <s v="Q3"/>
    <x v="0"/>
    <x v="1"/>
    <x v="1"/>
    <x v="1"/>
    <n v="78540"/>
    <n v="33772"/>
    <n v="35"/>
    <n v="855470"/>
    <s v="Y"/>
    <s v="M"/>
  </r>
  <r>
    <x v="1731"/>
    <s v="Q3"/>
    <x v="2"/>
    <x v="1"/>
    <x v="1"/>
    <x v="1"/>
    <n v="92560"/>
    <n v="31772"/>
    <n v="32"/>
    <n v="635460"/>
    <s v="Y"/>
    <s v="M"/>
  </r>
  <r>
    <x v="1732"/>
    <s v="Q3"/>
    <x v="1"/>
    <x v="1"/>
    <x v="1"/>
    <x v="1"/>
    <n v="102460"/>
    <n v="43569"/>
    <n v="52"/>
    <n v="782080"/>
    <s v="Y"/>
    <s v="M"/>
  </r>
  <r>
    <x v="1185"/>
    <s v="Q3"/>
    <x v="1"/>
    <x v="1"/>
    <x v="1"/>
    <x v="1"/>
    <n v="102900"/>
    <n v="46305"/>
    <n v="36"/>
    <n v="1199520"/>
    <s v="N"/>
    <s v="M"/>
  </r>
  <r>
    <x v="646"/>
    <s v="Q3"/>
    <x v="0"/>
    <x v="1"/>
    <x v="1"/>
    <x v="1"/>
    <n v="113420"/>
    <n v="39290"/>
    <n v="37"/>
    <n v="1102100"/>
    <s v="N"/>
    <s v="M"/>
  </r>
  <r>
    <x v="1733"/>
    <s v="Q3"/>
    <x v="2"/>
    <x v="1"/>
    <x v="1"/>
    <x v="1"/>
    <n v="118770"/>
    <n v="43534"/>
    <n v="31"/>
    <n v="1187700"/>
    <s v="Y"/>
    <s v="M"/>
  </r>
  <r>
    <x v="1734"/>
    <s v="Q3"/>
    <x v="0"/>
    <x v="1"/>
    <x v="2"/>
    <x v="1"/>
    <n v="7280"/>
    <n v="3567"/>
    <n v="41"/>
    <n v="89040"/>
    <s v="N"/>
    <s v="M"/>
  </r>
  <r>
    <x v="1735"/>
    <s v="Q3"/>
    <x v="0"/>
    <x v="1"/>
    <x v="2"/>
    <x v="1"/>
    <n v="13260"/>
    <n v="5242"/>
    <n v="49"/>
    <n v="159120"/>
    <s v="N"/>
    <s v="F"/>
  </r>
  <r>
    <x v="1736"/>
    <s v="Q3"/>
    <x v="2"/>
    <x v="1"/>
    <x v="2"/>
    <x v="1"/>
    <n v="18360"/>
    <n v="5494"/>
    <n v="36"/>
    <n v="322626"/>
    <s v="N"/>
    <s v="F"/>
  </r>
  <r>
    <x v="1737"/>
    <s v="Q3"/>
    <x v="2"/>
    <x v="1"/>
    <x v="2"/>
    <x v="1"/>
    <n v="19080"/>
    <n v="7722"/>
    <n v="50"/>
    <n v="482300"/>
    <s v="Y"/>
    <s v="F"/>
  </r>
  <r>
    <x v="1738"/>
    <s v="Q3"/>
    <x v="2"/>
    <x v="1"/>
    <x v="2"/>
    <x v="1"/>
    <n v="20710"/>
    <n v="8694"/>
    <n v="59"/>
    <n v="488632"/>
    <s v="Y"/>
    <s v="M"/>
  </r>
  <r>
    <x v="1739"/>
    <s v="Q3"/>
    <x v="1"/>
    <x v="1"/>
    <x v="2"/>
    <x v="1"/>
    <n v="26400"/>
    <n v="11510"/>
    <n v="33"/>
    <n v="118141"/>
    <s v="N"/>
    <s v="M"/>
  </r>
  <r>
    <x v="1740"/>
    <s v="Q3"/>
    <x v="0"/>
    <x v="1"/>
    <x v="2"/>
    <x v="1"/>
    <n v="28080"/>
    <n v="9464"/>
    <n v="29"/>
    <n v="360570"/>
    <s v="Y"/>
    <s v="F"/>
  </r>
  <r>
    <x v="1741"/>
    <s v="Q3"/>
    <x v="2"/>
    <x v="1"/>
    <x v="2"/>
    <x v="1"/>
    <n v="28600"/>
    <n v="11850"/>
    <n v="52"/>
    <n v="595134"/>
    <s v="Y"/>
    <s v="M"/>
  </r>
  <r>
    <x v="1742"/>
    <s v="Q3"/>
    <x v="1"/>
    <x v="1"/>
    <x v="2"/>
    <x v="1"/>
    <n v="29700"/>
    <n v="10465"/>
    <n v="64"/>
    <n v="468380"/>
    <s v="Y"/>
    <s v="F"/>
  </r>
  <r>
    <x v="1743"/>
    <s v="Q3"/>
    <x v="0"/>
    <x v="1"/>
    <x v="2"/>
    <x v="1"/>
    <n v="29160"/>
    <n v="11161"/>
    <n v="41"/>
    <n v="764592"/>
    <s v="N"/>
    <s v="M"/>
  </r>
  <r>
    <x v="1744"/>
    <s v="Q3"/>
    <x v="1"/>
    <x v="1"/>
    <x v="2"/>
    <x v="1"/>
    <n v="30520"/>
    <n v="9996"/>
    <n v="52"/>
    <n v="647460"/>
    <s v="Y"/>
    <s v="M"/>
  </r>
  <r>
    <x v="1745"/>
    <s v="Q3"/>
    <x v="1"/>
    <x v="1"/>
    <x v="2"/>
    <x v="1"/>
    <n v="35970"/>
    <n v="15972"/>
    <n v="45"/>
    <n v="837648"/>
    <s v="Y"/>
    <s v="M"/>
  </r>
  <r>
    <x v="1746"/>
    <s v="Q3"/>
    <x v="1"/>
    <x v="1"/>
    <x v="2"/>
    <x v="1"/>
    <n v="34680"/>
    <n v="12484"/>
    <n v="53"/>
    <n v="297464"/>
    <s v="N"/>
    <s v="M"/>
  </r>
  <r>
    <x v="1747"/>
    <s v="Q3"/>
    <x v="0"/>
    <x v="1"/>
    <x v="2"/>
    <x v="1"/>
    <n v="35360"/>
    <n v="12362"/>
    <n v="53"/>
    <n v="540132"/>
    <s v="Y"/>
    <s v="M"/>
  </r>
  <r>
    <x v="1748"/>
    <s v="Q3"/>
    <x v="1"/>
    <x v="1"/>
    <x v="2"/>
    <x v="1"/>
    <n v="37100"/>
    <n v="14630"/>
    <n v="44"/>
    <n v="738980"/>
    <s v="Y"/>
    <s v="M"/>
  </r>
  <r>
    <x v="1749"/>
    <s v="Q3"/>
    <x v="0"/>
    <x v="1"/>
    <x v="2"/>
    <x v="1"/>
    <n v="36050"/>
    <n v="13352"/>
    <n v="31"/>
    <n v="290151"/>
    <s v="N"/>
    <s v="M"/>
  </r>
  <r>
    <x v="1750"/>
    <s v="Q3"/>
    <x v="1"/>
    <x v="1"/>
    <x v="2"/>
    <x v="1"/>
    <n v="38500"/>
    <n v="14630"/>
    <n v="50"/>
    <n v="674892"/>
    <s v="Y"/>
    <s v="F"/>
  </r>
  <r>
    <x v="1751"/>
    <s v="Q3"/>
    <x v="1"/>
    <x v="1"/>
    <x v="2"/>
    <x v="1"/>
    <n v="35700"/>
    <n v="15200"/>
    <n v="28"/>
    <n v="427544"/>
    <s v="N"/>
    <s v="M"/>
  </r>
  <r>
    <x v="1752"/>
    <s v="Q3"/>
    <x v="0"/>
    <x v="1"/>
    <x v="2"/>
    <x v="1"/>
    <n v="36050"/>
    <n v="13597"/>
    <n v="49"/>
    <n v="425754"/>
    <s v="Y"/>
    <s v="F"/>
  </r>
  <r>
    <x v="1753"/>
    <s v="Q3"/>
    <x v="0"/>
    <x v="1"/>
    <x v="2"/>
    <x v="1"/>
    <n v="37450"/>
    <n v="15876"/>
    <n v="45"/>
    <n v="478074"/>
    <s v="Y"/>
    <s v="M"/>
  </r>
  <r>
    <x v="1754"/>
    <s v="Q3"/>
    <x v="2"/>
    <x v="1"/>
    <x v="2"/>
    <x v="1"/>
    <n v="38520"/>
    <n v="17658"/>
    <n v="34"/>
    <n v="619316"/>
    <s v="N"/>
    <s v="M"/>
  </r>
  <r>
    <x v="1755"/>
    <s v="Q3"/>
    <x v="2"/>
    <x v="1"/>
    <x v="2"/>
    <x v="1"/>
    <n v="36720"/>
    <n v="15202"/>
    <n v="33"/>
    <n v="660135"/>
    <s v="Y"/>
    <s v="F"/>
  </r>
  <r>
    <x v="1756"/>
    <s v="Q3"/>
    <x v="0"/>
    <x v="1"/>
    <x v="2"/>
    <x v="1"/>
    <n v="40700"/>
    <n v="14252"/>
    <n v="46"/>
    <n v="625082"/>
    <s v="N"/>
    <s v="M"/>
  </r>
  <r>
    <x v="1757"/>
    <s v="Q3"/>
    <x v="1"/>
    <x v="1"/>
    <x v="2"/>
    <x v="1"/>
    <n v="40560"/>
    <n v="14718"/>
    <n v="28"/>
    <n v="616390"/>
    <s v="Y"/>
    <s v="M"/>
  </r>
  <r>
    <x v="1758"/>
    <s v="Q3"/>
    <x v="2"/>
    <x v="1"/>
    <x v="2"/>
    <x v="1"/>
    <n v="46870"/>
    <n v="17157"/>
    <n v="60"/>
    <n v="395928"/>
    <s v="N"/>
    <s v="M"/>
  </r>
  <r>
    <x v="1759"/>
    <s v="Q3"/>
    <x v="1"/>
    <x v="1"/>
    <x v="2"/>
    <x v="1"/>
    <n v="48300"/>
    <n v="18768"/>
    <n v="53"/>
    <n v="549142"/>
    <s v="Y"/>
    <s v="M"/>
  </r>
  <r>
    <x v="1760"/>
    <s v="Q3"/>
    <x v="1"/>
    <x v="1"/>
    <x v="2"/>
    <x v="1"/>
    <n v="47470"/>
    <n v="20233"/>
    <n v="43"/>
    <n v="475508"/>
    <s v="Y"/>
    <s v="M"/>
  </r>
  <r>
    <x v="1761"/>
    <s v="Q3"/>
    <x v="0"/>
    <x v="1"/>
    <x v="2"/>
    <x v="1"/>
    <n v="51360"/>
    <n v="20073"/>
    <n v="44"/>
    <n v="291490"/>
    <s v="N"/>
    <s v="M"/>
  </r>
  <r>
    <x v="1762"/>
    <s v="Q3"/>
    <x v="1"/>
    <x v="1"/>
    <x v="2"/>
    <x v="1"/>
    <n v="49440"/>
    <n v="20860"/>
    <n v="46"/>
    <n v="425040"/>
    <s v="N"/>
    <s v="M"/>
  </r>
  <r>
    <x v="1763"/>
    <s v="Q3"/>
    <x v="1"/>
    <x v="1"/>
    <x v="2"/>
    <x v="1"/>
    <n v="53000"/>
    <n v="22725"/>
    <n v="55"/>
    <n v="643140"/>
    <s v="N"/>
    <s v="M"/>
  </r>
  <r>
    <x v="1764"/>
    <s v="Q3"/>
    <x v="2"/>
    <x v="1"/>
    <x v="2"/>
    <x v="1"/>
    <n v="54080"/>
    <n v="20352"/>
    <n v="33"/>
    <n v="503670"/>
    <s v="Y"/>
    <s v="M"/>
  </r>
  <r>
    <x v="1765"/>
    <s v="Q3"/>
    <x v="1"/>
    <x v="1"/>
    <x v="2"/>
    <x v="1"/>
    <n v="52520"/>
    <n v="21091"/>
    <n v="63"/>
    <n v="665586"/>
    <s v="N"/>
    <s v="M"/>
  </r>
  <r>
    <x v="1766"/>
    <s v="Q3"/>
    <x v="2"/>
    <x v="1"/>
    <x v="2"/>
    <x v="1"/>
    <n v="58300"/>
    <n v="22896"/>
    <n v="54"/>
    <n v="620736"/>
    <s v="N"/>
    <s v="M"/>
  </r>
  <r>
    <x v="1767"/>
    <s v="Q3"/>
    <x v="0"/>
    <x v="1"/>
    <x v="2"/>
    <x v="1"/>
    <n v="56160"/>
    <n v="22361"/>
    <n v="34"/>
    <n v="478272"/>
    <s v="N"/>
    <s v="F"/>
  </r>
  <r>
    <x v="1768"/>
    <s v="Q3"/>
    <x v="0"/>
    <x v="1"/>
    <x v="2"/>
    <x v="1"/>
    <n v="56560"/>
    <n v="26712"/>
    <n v="45"/>
    <n v="731341"/>
    <s v="N"/>
    <s v="F"/>
  </r>
  <r>
    <x v="1769"/>
    <s v="Q3"/>
    <x v="1"/>
    <x v="1"/>
    <x v="2"/>
    <x v="1"/>
    <n v="56560"/>
    <n v="24796"/>
    <n v="56"/>
    <n v="519738"/>
    <s v="N"/>
    <s v="F"/>
  </r>
  <r>
    <x v="1770"/>
    <s v="Q3"/>
    <x v="0"/>
    <x v="1"/>
    <x v="2"/>
    <x v="1"/>
    <n v="63220"/>
    <n v="21924"/>
    <n v="44"/>
    <n v="622098"/>
    <s v="N"/>
    <s v="F"/>
  </r>
  <r>
    <x v="1771"/>
    <s v="Q3"/>
    <x v="2"/>
    <x v="1"/>
    <x v="2"/>
    <x v="1"/>
    <n v="63720"/>
    <n v="28143"/>
    <n v="60"/>
    <n v="747088"/>
    <s v="Y"/>
    <s v="M"/>
  </r>
  <r>
    <x v="1772"/>
    <s v="Q3"/>
    <x v="2"/>
    <x v="1"/>
    <x v="2"/>
    <x v="1"/>
    <n v="85600"/>
    <n v="34768"/>
    <n v="51"/>
    <n v="623807"/>
    <s v="N"/>
    <s v="M"/>
  </r>
  <r>
    <x v="1773"/>
    <s v="Q3"/>
    <x v="2"/>
    <x v="1"/>
    <x v="2"/>
    <x v="1"/>
    <n v="86320"/>
    <n v="38346"/>
    <n v="31"/>
    <n v="413898"/>
    <s v="N"/>
    <s v="M"/>
  </r>
  <r>
    <x v="1774"/>
    <s v="Q3"/>
    <x v="2"/>
    <x v="1"/>
    <x v="2"/>
    <x v="1"/>
    <n v="90720"/>
    <n v="35616"/>
    <n v="38"/>
    <n v="574496"/>
    <s v="Y"/>
    <s v="M"/>
  </r>
  <r>
    <x v="1775"/>
    <s v="Q3"/>
    <x v="2"/>
    <x v="1"/>
    <x v="2"/>
    <x v="1"/>
    <n v="92650"/>
    <n v="29376"/>
    <n v="52"/>
    <n v="911756"/>
    <s v="Y"/>
    <s v="M"/>
  </r>
  <r>
    <x v="1776"/>
    <s v="Q3"/>
    <x v="1"/>
    <x v="1"/>
    <x v="2"/>
    <x v="1"/>
    <n v="89250"/>
    <n v="32130"/>
    <n v="31"/>
    <n v="441696"/>
    <s v="N"/>
    <s v="M"/>
  </r>
  <r>
    <x v="1777"/>
    <s v="Q3"/>
    <x v="2"/>
    <x v="1"/>
    <x v="2"/>
    <x v="1"/>
    <n v="93730"/>
    <n v="32168"/>
    <n v="49"/>
    <n v="391820"/>
    <s v="N"/>
    <s v="M"/>
  </r>
  <r>
    <x v="1778"/>
    <s v="Q3"/>
    <x v="2"/>
    <x v="1"/>
    <x v="2"/>
    <x v="1"/>
    <n v="101200"/>
    <n v="37315"/>
    <n v="57"/>
    <n v="374392"/>
    <s v="N"/>
    <s v="M"/>
  </r>
  <r>
    <x v="1779"/>
    <s v="Q3"/>
    <x v="1"/>
    <x v="1"/>
    <x v="2"/>
    <x v="1"/>
    <n v="102720"/>
    <n v="41184"/>
    <n v="47"/>
    <n v="544630"/>
    <s v="N"/>
    <s v="M"/>
  </r>
  <r>
    <x v="1780"/>
    <s v="Q3"/>
    <x v="0"/>
    <x v="1"/>
    <x v="2"/>
    <x v="1"/>
    <n v="101760"/>
    <n v="42931"/>
    <n v="32"/>
    <n v="471135"/>
    <s v="N"/>
    <s v="M"/>
  </r>
  <r>
    <x v="1781"/>
    <s v="Q3"/>
    <x v="0"/>
    <x v="1"/>
    <x v="2"/>
    <x v="1"/>
    <n v="98940"/>
    <n v="38062"/>
    <n v="49"/>
    <n v="392700"/>
    <s v="N"/>
    <s v="M"/>
  </r>
  <r>
    <x v="1782"/>
    <s v="Q3"/>
    <x v="1"/>
    <x v="1"/>
    <x v="2"/>
    <x v="1"/>
    <n v="115500"/>
    <n v="41359"/>
    <n v="30"/>
    <n v="695784"/>
    <s v="Y"/>
    <s v="F"/>
  </r>
  <r>
    <x v="1783"/>
    <s v="Q3"/>
    <x v="1"/>
    <x v="1"/>
    <x v="0"/>
    <x v="1"/>
    <n v="4120"/>
    <n v="1497"/>
    <n v="30"/>
    <n v="604240"/>
    <s v="Y"/>
    <s v="M"/>
  </r>
  <r>
    <x v="1784"/>
    <s v="Q3"/>
    <x v="2"/>
    <x v="1"/>
    <x v="0"/>
    <x v="1"/>
    <n v="4160"/>
    <n v="1438"/>
    <n v="38"/>
    <n v="185976"/>
    <s v="N"/>
    <s v="F"/>
  </r>
  <r>
    <x v="1785"/>
    <s v="Q3"/>
    <x v="0"/>
    <x v="1"/>
    <x v="0"/>
    <x v="1"/>
    <n v="5050"/>
    <n v="2035"/>
    <n v="60"/>
    <n v="748872"/>
    <s v="N"/>
    <s v="M"/>
  </r>
  <r>
    <x v="1786"/>
    <s v="Q3"/>
    <x v="2"/>
    <x v="1"/>
    <x v="0"/>
    <x v="1"/>
    <n v="5450"/>
    <n v="1530"/>
    <n v="35"/>
    <n v="548706"/>
    <s v="N"/>
    <s v="M"/>
  </r>
  <r>
    <x v="1787"/>
    <s v="Q3"/>
    <x v="2"/>
    <x v="1"/>
    <x v="0"/>
    <x v="1"/>
    <n v="5200"/>
    <n v="1508"/>
    <n v="41"/>
    <n v="596311"/>
    <s v="N"/>
    <s v="F"/>
  </r>
  <r>
    <x v="1788"/>
    <s v="Q3"/>
    <x v="2"/>
    <x v="1"/>
    <x v="0"/>
    <x v="1"/>
    <n v="6360"/>
    <n v="2289"/>
    <n v="37"/>
    <n v="360465"/>
    <s v="Y"/>
    <s v="F"/>
  </r>
  <r>
    <x v="1789"/>
    <s v="Q3"/>
    <x v="1"/>
    <x v="1"/>
    <x v="0"/>
    <x v="1"/>
    <n v="6420"/>
    <n v="1914"/>
    <n v="25"/>
    <n v="600372"/>
    <s v="Y"/>
    <s v="M"/>
  </r>
  <r>
    <x v="431"/>
    <s v="Q3"/>
    <x v="0"/>
    <x v="1"/>
    <x v="0"/>
    <x v="1"/>
    <n v="6360"/>
    <n v="2226"/>
    <n v="44"/>
    <n v="256372"/>
    <s v="N"/>
    <s v="M"/>
  </r>
  <r>
    <x v="1790"/>
    <s v="Q3"/>
    <x v="1"/>
    <x v="1"/>
    <x v="0"/>
    <x v="1"/>
    <n v="6360"/>
    <n v="1638"/>
    <n v="41"/>
    <n v="266004"/>
    <s v="N"/>
    <s v="M"/>
  </r>
  <r>
    <x v="1791"/>
    <s v="Q3"/>
    <x v="1"/>
    <x v="1"/>
    <x v="0"/>
    <x v="1"/>
    <n v="6120"/>
    <n v="2203"/>
    <n v="46"/>
    <n v="243760"/>
    <s v="Y"/>
    <s v="M"/>
  </r>
  <r>
    <x v="1792"/>
    <s v="Q3"/>
    <x v="0"/>
    <x v="1"/>
    <x v="0"/>
    <x v="1"/>
    <n v="7560"/>
    <n v="2060"/>
    <n v="55"/>
    <n v="419333"/>
    <s v="Y"/>
    <s v="M"/>
  </r>
  <r>
    <x v="205"/>
    <s v="Q3"/>
    <x v="0"/>
    <x v="1"/>
    <x v="0"/>
    <x v="1"/>
    <n v="7420"/>
    <n v="2022"/>
    <n v="58"/>
    <n v="415695"/>
    <s v="Y"/>
    <s v="M"/>
  </r>
  <r>
    <x v="1793"/>
    <s v="Q3"/>
    <x v="1"/>
    <x v="1"/>
    <x v="0"/>
    <x v="1"/>
    <n v="7490"/>
    <n v="2595"/>
    <n v="49"/>
    <n v="451815"/>
    <s v="Y"/>
    <s v="F"/>
  </r>
  <r>
    <x v="1794"/>
    <s v="Q3"/>
    <x v="0"/>
    <x v="1"/>
    <x v="0"/>
    <x v="1"/>
    <n v="7630"/>
    <n v="2329"/>
    <n v="24"/>
    <n v="549744"/>
    <s v="N"/>
    <s v="M"/>
  </r>
  <r>
    <x v="1795"/>
    <s v="Q3"/>
    <x v="0"/>
    <x v="1"/>
    <x v="0"/>
    <x v="1"/>
    <n v="7070"/>
    <n v="2333"/>
    <n v="51"/>
    <n v="440538"/>
    <s v="N"/>
    <s v="M"/>
  </r>
  <r>
    <x v="834"/>
    <s v="Q3"/>
    <x v="1"/>
    <x v="1"/>
    <x v="0"/>
    <x v="1"/>
    <n v="8160"/>
    <n v="2482"/>
    <n v="49"/>
    <n v="546128"/>
    <s v="N"/>
    <s v="F"/>
  </r>
  <r>
    <x v="1796"/>
    <s v="Q3"/>
    <x v="1"/>
    <x v="1"/>
    <x v="0"/>
    <x v="1"/>
    <n v="8080"/>
    <n v="2204"/>
    <n v="31"/>
    <n v="735315"/>
    <s v="N"/>
    <s v="F"/>
  </r>
  <r>
    <x v="1797"/>
    <s v="Q3"/>
    <x v="2"/>
    <x v="1"/>
    <x v="0"/>
    <x v="1"/>
    <n v="8480"/>
    <n v="2374"/>
    <n v="38"/>
    <n v="632060"/>
    <s v="N"/>
    <s v="M"/>
  </r>
  <r>
    <x v="1798"/>
    <s v="Q3"/>
    <x v="0"/>
    <x v="1"/>
    <x v="0"/>
    <x v="1"/>
    <n v="8240"/>
    <n v="2529"/>
    <n v="40"/>
    <n v="526260"/>
    <s v="N"/>
    <s v="M"/>
  </r>
  <r>
    <x v="1799"/>
    <s v="Q3"/>
    <x v="2"/>
    <x v="1"/>
    <x v="0"/>
    <x v="1"/>
    <n v="9810"/>
    <n v="2362"/>
    <n v="49"/>
    <n v="724290"/>
    <s v="N"/>
    <s v="M"/>
  </r>
  <r>
    <x v="1800"/>
    <s v="Q3"/>
    <x v="2"/>
    <x v="1"/>
    <x v="0"/>
    <x v="1"/>
    <n v="13390"/>
    <n v="3931"/>
    <n v="44"/>
    <n v="620676"/>
    <s v="N"/>
    <s v="M"/>
  </r>
  <r>
    <x v="1801"/>
    <s v="Q3"/>
    <x v="0"/>
    <x v="1"/>
    <x v="0"/>
    <x v="1"/>
    <n v="14140"/>
    <n v="3967"/>
    <n v="45"/>
    <n v="732564"/>
    <s v="N"/>
    <s v="M"/>
  </r>
  <r>
    <x v="1802"/>
    <s v="Q3"/>
    <x v="2"/>
    <x v="1"/>
    <x v="0"/>
    <x v="1"/>
    <n v="15600"/>
    <n v="4374"/>
    <n v="29"/>
    <n v="705557"/>
    <s v="Y"/>
    <s v="F"/>
  </r>
  <r>
    <x v="1803"/>
    <s v="Q3"/>
    <x v="2"/>
    <x v="1"/>
    <x v="0"/>
    <x v="1"/>
    <n v="16960"/>
    <n v="5817"/>
    <n v="27"/>
    <n v="423029"/>
    <s v="N"/>
    <s v="F"/>
  </r>
  <r>
    <x v="1804"/>
    <s v="Q3"/>
    <x v="0"/>
    <x v="1"/>
    <x v="0"/>
    <x v="1"/>
    <n v="18530"/>
    <n v="6366"/>
    <n v="39"/>
    <n v="699624"/>
    <s v="N"/>
    <s v="F"/>
  </r>
  <r>
    <x v="1805"/>
    <s v="Q3"/>
    <x v="0"/>
    <x v="1"/>
    <x v="0"/>
    <x v="1"/>
    <n v="46440"/>
    <n v="15497"/>
    <n v="66"/>
    <n v="890358"/>
    <s v="Y"/>
    <s v="F"/>
  </r>
  <r>
    <x v="1806"/>
    <s v="Q3"/>
    <x v="0"/>
    <x v="1"/>
    <x v="0"/>
    <x v="1"/>
    <n v="43430"/>
    <n v="13467"/>
    <n v="52"/>
    <n v="567454"/>
    <s v="Y"/>
    <s v="M"/>
  </r>
  <r>
    <x v="1807"/>
    <s v="Q3"/>
    <x v="2"/>
    <x v="1"/>
    <x v="0"/>
    <x v="1"/>
    <n v="52430"/>
    <n v="16170"/>
    <n v="45"/>
    <n v="773604"/>
    <s v="N"/>
    <s v="M"/>
  </r>
  <r>
    <x v="1808"/>
    <s v="Q3"/>
    <x v="2"/>
    <x v="1"/>
    <x v="0"/>
    <x v="1"/>
    <n v="84530"/>
    <n v="30983"/>
    <n v="39"/>
    <n v="1028144"/>
    <s v="N"/>
    <s v="M"/>
  </r>
  <r>
    <x v="1809"/>
    <s v="Q3"/>
    <x v="1"/>
    <x v="1"/>
    <x v="0"/>
    <x v="1"/>
    <n v="100440"/>
    <n v="37162"/>
    <n v="49"/>
    <n v="620058"/>
    <s v="Y"/>
    <s v="M"/>
  </r>
  <r>
    <x v="1810"/>
    <s v="Q3"/>
    <x v="0"/>
    <x v="1"/>
    <x v="1"/>
    <x v="1"/>
    <n v="4280"/>
    <n v="1292"/>
    <n v="44"/>
    <n v="426030"/>
    <s v="Y"/>
    <s v="M"/>
  </r>
  <r>
    <x v="1811"/>
    <s v="Q3"/>
    <x v="0"/>
    <x v="1"/>
    <x v="1"/>
    <x v="1"/>
    <n v="4240"/>
    <n v="1830"/>
    <n v="34"/>
    <n v="892701"/>
    <s v="Y"/>
    <s v="M"/>
  </r>
  <r>
    <x v="1812"/>
    <s v="Q3"/>
    <x v="1"/>
    <x v="1"/>
    <x v="1"/>
    <x v="1"/>
    <n v="3030"/>
    <n v="998"/>
    <n v="38"/>
    <n v="650980"/>
    <s v="N"/>
    <s v="M"/>
  </r>
  <r>
    <x v="1813"/>
    <s v="Q3"/>
    <x v="1"/>
    <x v="1"/>
    <x v="1"/>
    <x v="1"/>
    <n v="5100"/>
    <n v="2376"/>
    <n v="37"/>
    <n v="806112"/>
    <s v="N"/>
    <s v="F"/>
  </r>
  <r>
    <x v="1814"/>
    <s v="Q3"/>
    <x v="1"/>
    <x v="1"/>
    <x v="1"/>
    <x v="1"/>
    <n v="5400"/>
    <n v="2152"/>
    <n v="52"/>
    <n v="775178"/>
    <s v="N"/>
    <s v="M"/>
  </r>
  <r>
    <x v="1815"/>
    <s v="Q3"/>
    <x v="1"/>
    <x v="1"/>
    <x v="1"/>
    <x v="1"/>
    <n v="5200"/>
    <n v="2420"/>
    <n v="58"/>
    <n v="647107"/>
    <s v="Y"/>
    <s v="F"/>
  </r>
  <r>
    <x v="1816"/>
    <s v="Q3"/>
    <x v="0"/>
    <x v="1"/>
    <x v="1"/>
    <x v="1"/>
    <n v="5150"/>
    <n v="2369"/>
    <n v="31"/>
    <n v="853270"/>
    <s v="Y"/>
    <s v="M"/>
  </r>
  <r>
    <x v="1817"/>
    <s v="Q3"/>
    <x v="1"/>
    <x v="1"/>
    <x v="1"/>
    <x v="1"/>
    <n v="6420"/>
    <n v="2353"/>
    <n v="24"/>
    <n v="842134"/>
    <s v="Y"/>
    <s v="F"/>
  </r>
  <r>
    <x v="1818"/>
    <s v="Q3"/>
    <x v="0"/>
    <x v="1"/>
    <x v="1"/>
    <x v="1"/>
    <n v="6120"/>
    <n v="2016"/>
    <n v="37"/>
    <n v="715694"/>
    <s v="N"/>
    <s v="M"/>
  </r>
  <r>
    <x v="1819"/>
    <s v="Q3"/>
    <x v="0"/>
    <x v="1"/>
    <x v="1"/>
    <x v="1"/>
    <n v="6120"/>
    <n v="2574"/>
    <n v="51"/>
    <n v="453128"/>
    <s v="Y"/>
    <s v="M"/>
  </r>
  <r>
    <x v="1820"/>
    <s v="Q3"/>
    <x v="2"/>
    <x v="1"/>
    <x v="1"/>
    <x v="1"/>
    <n v="6360"/>
    <n v="1977"/>
    <n v="29"/>
    <n v="788590"/>
    <s v="N"/>
    <s v="M"/>
  </r>
  <r>
    <x v="1821"/>
    <s v="Q3"/>
    <x v="2"/>
    <x v="1"/>
    <x v="1"/>
    <x v="1"/>
    <n v="7630"/>
    <n v="2696"/>
    <n v="26"/>
    <n v="882232"/>
    <s v="N"/>
    <s v="M"/>
  </r>
  <r>
    <x v="1822"/>
    <s v="Q3"/>
    <x v="1"/>
    <x v="1"/>
    <x v="1"/>
    <x v="1"/>
    <n v="7560"/>
    <n v="3234"/>
    <n v="43"/>
    <n v="731640"/>
    <s v="N"/>
    <s v="M"/>
  </r>
  <r>
    <x v="1823"/>
    <s v="Q3"/>
    <x v="1"/>
    <x v="1"/>
    <x v="1"/>
    <x v="1"/>
    <n v="7140"/>
    <n v="2329"/>
    <n v="44"/>
    <n v="804600"/>
    <s v="N"/>
    <s v="F"/>
  </r>
  <r>
    <x v="1824"/>
    <s v="Q3"/>
    <x v="0"/>
    <x v="1"/>
    <x v="1"/>
    <x v="1"/>
    <n v="7560"/>
    <n v="3130"/>
    <n v="28"/>
    <n v="877079"/>
    <s v="N"/>
    <s v="M"/>
  </r>
  <r>
    <x v="1825"/>
    <s v="Q3"/>
    <x v="2"/>
    <x v="1"/>
    <x v="1"/>
    <x v="1"/>
    <n v="7350"/>
    <n v="3628"/>
    <n v="35"/>
    <n v="506532"/>
    <s v="N"/>
    <s v="M"/>
  </r>
  <r>
    <x v="1826"/>
    <s v="Q3"/>
    <x v="1"/>
    <x v="1"/>
    <x v="1"/>
    <x v="1"/>
    <n v="7630"/>
    <n v="3339"/>
    <n v="29"/>
    <n v="722196"/>
    <s v="N"/>
    <s v="M"/>
  </r>
  <r>
    <x v="1827"/>
    <s v="Q3"/>
    <x v="2"/>
    <x v="1"/>
    <x v="1"/>
    <x v="1"/>
    <n v="7350"/>
    <n v="2356"/>
    <n v="27"/>
    <n v="609092"/>
    <s v="N"/>
    <s v="F"/>
  </r>
  <r>
    <x v="1828"/>
    <s v="Q3"/>
    <x v="1"/>
    <x v="1"/>
    <x v="1"/>
    <x v="1"/>
    <n v="8240"/>
    <n v="2966"/>
    <n v="46"/>
    <n v="474010"/>
    <s v="N"/>
    <s v="F"/>
  </r>
  <r>
    <x v="1829"/>
    <s v="Q3"/>
    <x v="2"/>
    <x v="1"/>
    <x v="1"/>
    <x v="1"/>
    <n v="8160"/>
    <n v="3444"/>
    <n v="45"/>
    <n v="838134"/>
    <s v="Y"/>
    <s v="M"/>
  </r>
  <r>
    <x v="1830"/>
    <s v="Q3"/>
    <x v="2"/>
    <x v="1"/>
    <x v="1"/>
    <x v="1"/>
    <n v="24240"/>
    <n v="9921"/>
    <n v="29"/>
    <n v="769410"/>
    <s v="N"/>
    <s v="M"/>
  </r>
  <r>
    <x v="1160"/>
    <s v="Q3"/>
    <x v="1"/>
    <x v="1"/>
    <x v="1"/>
    <x v="1"/>
    <n v="30240"/>
    <n v="12280"/>
    <n v="46"/>
    <n v="719352"/>
    <s v="N"/>
    <s v="M"/>
  </r>
  <r>
    <x v="1831"/>
    <s v="Q3"/>
    <x v="2"/>
    <x v="1"/>
    <x v="1"/>
    <x v="1"/>
    <n v="36360"/>
    <n v="13608"/>
    <n v="55"/>
    <n v="373272"/>
    <s v="Y"/>
    <s v="M"/>
  </r>
  <r>
    <x v="1187"/>
    <s v="Q3"/>
    <x v="2"/>
    <x v="1"/>
    <x v="1"/>
    <x v="1"/>
    <n v="66150"/>
    <n v="24475"/>
    <n v="45"/>
    <n v="453406"/>
    <s v="N"/>
    <s v="M"/>
  </r>
  <r>
    <x v="1832"/>
    <s v="Q3"/>
    <x v="1"/>
    <x v="1"/>
    <x v="1"/>
    <x v="1"/>
    <n v="96820"/>
    <n v="40232"/>
    <n v="35"/>
    <n v="508838"/>
    <s v="Y"/>
    <s v="M"/>
  </r>
  <r>
    <x v="1833"/>
    <s v="Q3"/>
    <x v="0"/>
    <x v="1"/>
    <x v="2"/>
    <x v="1"/>
    <n v="6060"/>
    <n v="2162"/>
    <n v="53"/>
    <n v="827003"/>
    <s v="N"/>
    <s v="F"/>
  </r>
  <r>
    <x v="1834"/>
    <s v="Q3"/>
    <x v="0"/>
    <x v="1"/>
    <x v="2"/>
    <x v="1"/>
    <n v="8400"/>
    <n v="4023"/>
    <n v="25"/>
    <n v="552960"/>
    <s v="N"/>
    <s v="M"/>
  </r>
  <r>
    <x v="1835"/>
    <s v="Q3"/>
    <x v="2"/>
    <x v="1"/>
    <x v="2"/>
    <x v="1"/>
    <n v="2100"/>
    <n v="902"/>
    <n v="36"/>
    <n v="340902"/>
    <s v="N"/>
    <s v="M"/>
  </r>
  <r>
    <x v="1836"/>
    <s v="Q3"/>
    <x v="0"/>
    <x v="1"/>
    <x v="2"/>
    <x v="1"/>
    <n v="4040"/>
    <n v="1484"/>
    <n v="39"/>
    <n v="482936"/>
    <s v="N"/>
    <s v="F"/>
  </r>
  <r>
    <x v="1837"/>
    <s v="Q3"/>
    <x v="2"/>
    <x v="1"/>
    <x v="2"/>
    <x v="1"/>
    <n v="5050"/>
    <n v="2244"/>
    <n v="45"/>
    <n v="748466"/>
    <s v="Y"/>
    <s v="M"/>
  </r>
  <r>
    <x v="1838"/>
    <s v="Q3"/>
    <x v="2"/>
    <x v="1"/>
    <x v="2"/>
    <x v="1"/>
    <n v="6420"/>
    <n v="2059"/>
    <n v="36"/>
    <n v="828604"/>
    <s v="Y"/>
    <s v="M"/>
  </r>
  <r>
    <x v="1839"/>
    <s v="Q3"/>
    <x v="1"/>
    <x v="1"/>
    <x v="2"/>
    <x v="1"/>
    <n v="6300"/>
    <n v="2394"/>
    <n v="40"/>
    <n v="564978"/>
    <s v="Y"/>
    <s v="M"/>
  </r>
  <r>
    <x v="1840"/>
    <s v="Q3"/>
    <x v="0"/>
    <x v="1"/>
    <x v="2"/>
    <x v="1"/>
    <n v="6600"/>
    <n v="2932"/>
    <n v="32"/>
    <n v="645210"/>
    <s v="N"/>
    <s v="F"/>
  </r>
  <r>
    <x v="1841"/>
    <s v="Q3"/>
    <x v="2"/>
    <x v="1"/>
    <x v="2"/>
    <x v="1"/>
    <n v="6120"/>
    <n v="2178"/>
    <n v="41"/>
    <n v="749634"/>
    <s v="N"/>
    <s v="M"/>
  </r>
  <r>
    <x v="1842"/>
    <s v="Q3"/>
    <x v="1"/>
    <x v="1"/>
    <x v="2"/>
    <x v="1"/>
    <n v="6180"/>
    <n v="2772"/>
    <n v="46"/>
    <n v="493991"/>
    <s v="Y"/>
    <s v="M"/>
  </r>
  <r>
    <x v="1843"/>
    <s v="Q3"/>
    <x v="2"/>
    <x v="1"/>
    <x v="2"/>
    <x v="1"/>
    <n v="7140"/>
    <n v="3213"/>
    <n v="52"/>
    <n v="561560"/>
    <s v="N"/>
    <s v="M"/>
  </r>
  <r>
    <x v="1844"/>
    <s v="Q3"/>
    <x v="2"/>
    <x v="1"/>
    <x v="2"/>
    <x v="1"/>
    <n v="7630"/>
    <n v="2772"/>
    <n v="36"/>
    <n v="620472"/>
    <s v="N"/>
    <s v="M"/>
  </r>
  <r>
    <x v="1845"/>
    <s v="Q3"/>
    <x v="2"/>
    <x v="1"/>
    <x v="2"/>
    <x v="1"/>
    <n v="7280"/>
    <n v="3487"/>
    <n v="50"/>
    <n v="984245"/>
    <s v="Y"/>
    <s v="M"/>
  </r>
  <r>
    <x v="1846"/>
    <s v="Q3"/>
    <x v="2"/>
    <x v="1"/>
    <x v="2"/>
    <x v="1"/>
    <n v="7490"/>
    <n v="3234"/>
    <n v="38"/>
    <n v="528105"/>
    <s v="Y"/>
    <s v="M"/>
  </r>
  <r>
    <x v="1847"/>
    <s v="Q3"/>
    <x v="2"/>
    <x v="1"/>
    <x v="2"/>
    <x v="1"/>
    <n v="7420"/>
    <n v="3280"/>
    <n v="50"/>
    <n v="689796"/>
    <s v="N"/>
    <s v="M"/>
  </r>
  <r>
    <x v="1848"/>
    <s v="Q3"/>
    <x v="0"/>
    <x v="1"/>
    <x v="2"/>
    <x v="1"/>
    <n v="7490"/>
    <n v="3087"/>
    <n v="43"/>
    <n v="607068"/>
    <s v="N"/>
    <s v="F"/>
  </r>
  <r>
    <x v="1849"/>
    <s v="Q3"/>
    <x v="0"/>
    <x v="1"/>
    <x v="2"/>
    <x v="1"/>
    <n v="8320"/>
    <n v="3276"/>
    <n v="44"/>
    <n v="549642"/>
    <s v="N"/>
    <s v="F"/>
  </r>
  <r>
    <x v="1850"/>
    <s v="Q3"/>
    <x v="1"/>
    <x v="1"/>
    <x v="2"/>
    <x v="1"/>
    <n v="8720"/>
    <n v="3878"/>
    <n v="50"/>
    <n v="595192"/>
    <s v="Y"/>
    <s v="M"/>
  </r>
  <r>
    <x v="1851"/>
    <s v="Q3"/>
    <x v="1"/>
    <x v="1"/>
    <x v="2"/>
    <x v="1"/>
    <n v="8800"/>
    <n v="3753"/>
    <n v="54"/>
    <n v="791780"/>
    <s v="Y"/>
    <s v="M"/>
  </r>
  <r>
    <x v="1852"/>
    <s v="Q3"/>
    <x v="2"/>
    <x v="1"/>
    <x v="2"/>
    <x v="1"/>
    <n v="9630"/>
    <n v="3465"/>
    <n v="24"/>
    <n v="409596"/>
    <s v="N"/>
    <s v="M"/>
  </r>
  <r>
    <x v="1853"/>
    <s v="Q3"/>
    <x v="2"/>
    <x v="1"/>
    <x v="2"/>
    <x v="1"/>
    <n v="9180"/>
    <n v="4374"/>
    <n v="46"/>
    <n v="995280"/>
    <s v="N"/>
    <s v="F"/>
  </r>
  <r>
    <x v="1854"/>
    <s v="Q3"/>
    <x v="1"/>
    <x v="1"/>
    <x v="2"/>
    <x v="1"/>
    <n v="16200"/>
    <n v="6318"/>
    <n v="62"/>
    <n v="681580"/>
    <s v="N"/>
    <s v="F"/>
  </r>
  <r>
    <x v="1855"/>
    <s v="Q3"/>
    <x v="0"/>
    <x v="1"/>
    <x v="2"/>
    <x v="1"/>
    <n v="38150"/>
    <n v="16222"/>
    <n v="33"/>
    <n v="832032"/>
    <s v="Y"/>
    <s v="M"/>
  </r>
  <r>
    <x v="1856"/>
    <s v="Q3"/>
    <x v="1"/>
    <x v="1"/>
    <x v="2"/>
    <x v="1"/>
    <n v="54500"/>
    <n v="19800"/>
    <n v="56"/>
    <n v="314211"/>
    <s v="Y"/>
    <s v="M"/>
  </r>
  <r>
    <x v="1857"/>
    <s v="Q3"/>
    <x v="1"/>
    <x v="1"/>
    <x v="2"/>
    <x v="1"/>
    <n v="66300"/>
    <n v="26260"/>
    <n v="26"/>
    <n v="351000"/>
    <s v="N"/>
    <s v="M"/>
  </r>
  <r>
    <x v="1858"/>
    <s v="Q3"/>
    <x v="1"/>
    <x v="1"/>
    <x v="2"/>
    <x v="1"/>
    <n v="100440"/>
    <n v="43375"/>
    <n v="39"/>
    <n v="511500"/>
    <s v="N"/>
    <s v="M"/>
  </r>
  <r>
    <x v="1859"/>
    <s v="Q3"/>
    <x v="2"/>
    <x v="2"/>
    <x v="0"/>
    <x v="2"/>
    <n v="86430"/>
    <n v="85629"/>
    <n v="42"/>
    <n v="659430"/>
    <s v="N"/>
    <s v="M"/>
  </r>
  <r>
    <x v="1860"/>
    <s v="Q3"/>
    <x v="2"/>
    <x v="2"/>
    <x v="0"/>
    <x v="2"/>
    <n v="288665"/>
    <n v="299768"/>
    <n v="23"/>
    <n v="1962370"/>
    <s v="N"/>
    <s v="M"/>
  </r>
  <r>
    <x v="1861"/>
    <s v="Q3"/>
    <x v="2"/>
    <x v="2"/>
    <x v="2"/>
    <x v="2"/>
    <n v="191880"/>
    <n v="86475"/>
    <n v="55"/>
    <n v="402210"/>
    <s v="N"/>
    <s v="M"/>
  </r>
  <r>
    <x v="1862"/>
    <s v="Q3"/>
    <x v="1"/>
    <x v="2"/>
    <x v="2"/>
    <x v="2"/>
    <n v="452381"/>
    <n v="171435"/>
    <n v="32"/>
    <n v="3755620"/>
    <s v="N"/>
    <s v="F"/>
  </r>
  <r>
    <x v="1863"/>
    <s v="Q3"/>
    <x v="0"/>
    <x v="2"/>
    <x v="0"/>
    <x v="3"/>
    <n v="27577"/>
    <n v="7957"/>
    <n v="49"/>
    <n v="285192"/>
    <s v="N"/>
    <s v="M"/>
  </r>
  <r>
    <x v="1864"/>
    <s v="Q3"/>
    <x v="1"/>
    <x v="2"/>
    <x v="0"/>
    <x v="3"/>
    <n v="29103"/>
    <n v="12027"/>
    <n v="41"/>
    <n v="306072"/>
    <s v="Y"/>
    <s v="M"/>
  </r>
  <r>
    <x v="1865"/>
    <s v="Q3"/>
    <x v="0"/>
    <x v="2"/>
    <x v="0"/>
    <x v="3"/>
    <n v="33252"/>
    <n v="15093"/>
    <n v="36"/>
    <n v="297024"/>
    <s v="Y"/>
    <s v="M"/>
  </r>
  <r>
    <x v="1866"/>
    <s v="Q3"/>
    <x v="1"/>
    <x v="2"/>
    <x v="0"/>
    <x v="3"/>
    <n v="35970"/>
    <n v="10692"/>
    <n v="43"/>
    <n v="305592"/>
    <s v="N"/>
    <s v="M"/>
  </r>
  <r>
    <x v="1867"/>
    <s v="Q3"/>
    <x v="1"/>
    <x v="2"/>
    <x v="0"/>
    <x v="3"/>
    <n v="35828"/>
    <n v="17846"/>
    <n v="55"/>
    <n v="295404"/>
    <s v="Y"/>
    <s v="M"/>
  </r>
  <r>
    <x v="1868"/>
    <s v="Q3"/>
    <x v="1"/>
    <x v="2"/>
    <x v="0"/>
    <x v="3"/>
    <n v="56160"/>
    <n v="24944"/>
    <n v="54"/>
    <n v="300768"/>
    <s v="N"/>
    <s v="M"/>
  </r>
  <r>
    <x v="1869"/>
    <s v="Q3"/>
    <x v="0"/>
    <x v="2"/>
    <x v="0"/>
    <x v="3"/>
    <n v="49820"/>
    <n v="11372"/>
    <n v="51"/>
    <n v="314580"/>
    <s v="N"/>
    <s v="M"/>
  </r>
  <r>
    <x v="1870"/>
    <s v="Q3"/>
    <x v="2"/>
    <x v="2"/>
    <x v="0"/>
    <x v="3"/>
    <n v="14416"/>
    <n v="5721"/>
    <n v="49"/>
    <n v="324720"/>
    <s v="Y"/>
    <s v="M"/>
  </r>
  <r>
    <x v="1871"/>
    <s v="Q3"/>
    <x v="2"/>
    <x v="2"/>
    <x v="0"/>
    <x v="3"/>
    <n v="22523"/>
    <n v="4604"/>
    <n v="45"/>
    <n v="320112"/>
    <s v="N"/>
    <s v="F"/>
  </r>
  <r>
    <x v="1872"/>
    <s v="Q3"/>
    <x v="0"/>
    <x v="2"/>
    <x v="0"/>
    <x v="3"/>
    <n v="35640"/>
    <n v="16698"/>
    <n v="27"/>
    <n v="304212"/>
    <s v="N"/>
    <s v="M"/>
  </r>
  <r>
    <x v="1873"/>
    <s v="Q3"/>
    <x v="2"/>
    <x v="2"/>
    <x v="0"/>
    <x v="3"/>
    <n v="19838"/>
    <n v="5332"/>
    <n v="33"/>
    <n v="324852"/>
    <s v="N"/>
    <s v="M"/>
  </r>
  <r>
    <x v="1874"/>
    <s v="Q3"/>
    <x v="0"/>
    <x v="2"/>
    <x v="0"/>
    <x v="3"/>
    <n v="41202"/>
    <n v="17675"/>
    <n v="43"/>
    <n v="321816"/>
    <s v="Y"/>
    <s v="M"/>
  </r>
  <r>
    <x v="1875"/>
    <s v="Q3"/>
    <x v="2"/>
    <x v="2"/>
    <x v="0"/>
    <x v="3"/>
    <n v="35855"/>
    <n v="12907"/>
    <n v="31"/>
    <n v="320040"/>
    <s v="N"/>
    <s v="M"/>
  </r>
  <r>
    <x v="1876"/>
    <s v="Q3"/>
    <x v="2"/>
    <x v="2"/>
    <x v="0"/>
    <x v="3"/>
    <n v="5250"/>
    <n v="1562"/>
    <n v="29"/>
    <n v="330480"/>
    <s v="N"/>
    <s v="M"/>
  </r>
  <r>
    <x v="1877"/>
    <s v="Q3"/>
    <x v="2"/>
    <x v="2"/>
    <x v="0"/>
    <x v="3"/>
    <n v="41944"/>
    <n v="19720"/>
    <n v="53"/>
    <n v="312120"/>
    <s v="N"/>
    <s v="M"/>
  </r>
  <r>
    <x v="1878"/>
    <s v="Q3"/>
    <x v="2"/>
    <x v="2"/>
    <x v="0"/>
    <x v="3"/>
    <n v="40891"/>
    <n v="19294"/>
    <n v="37"/>
    <n v="325632"/>
    <s v="N"/>
    <s v="M"/>
  </r>
  <r>
    <x v="1879"/>
    <s v="Q3"/>
    <x v="0"/>
    <x v="2"/>
    <x v="0"/>
    <x v="3"/>
    <n v="43733"/>
    <n v="16341"/>
    <n v="42"/>
    <n v="323820"/>
    <s v="N"/>
    <s v="F"/>
  </r>
  <r>
    <x v="1880"/>
    <s v="Q3"/>
    <x v="2"/>
    <x v="2"/>
    <x v="0"/>
    <x v="3"/>
    <n v="22366"/>
    <n v="9798"/>
    <n v="46"/>
    <n v="311484"/>
    <s v="N"/>
    <s v="F"/>
  </r>
  <r>
    <x v="1881"/>
    <s v="Q3"/>
    <x v="0"/>
    <x v="2"/>
    <x v="0"/>
    <x v="3"/>
    <n v="31610"/>
    <n v="12910"/>
    <n v="37"/>
    <n v="336156"/>
    <s v="Y"/>
    <s v="M"/>
  </r>
  <r>
    <x v="1882"/>
    <s v="Q3"/>
    <x v="1"/>
    <x v="2"/>
    <x v="0"/>
    <x v="3"/>
    <n v="36618"/>
    <n v="18775"/>
    <n v="37"/>
    <n v="321984"/>
    <s v="N"/>
    <s v="F"/>
  </r>
  <r>
    <x v="1883"/>
    <s v="Q3"/>
    <x v="0"/>
    <x v="2"/>
    <x v="0"/>
    <x v="3"/>
    <n v="29536"/>
    <n v="6293"/>
    <n v="50"/>
    <n v="325068"/>
    <s v="N"/>
    <s v="M"/>
  </r>
  <r>
    <x v="1884"/>
    <s v="Q3"/>
    <x v="2"/>
    <x v="2"/>
    <x v="0"/>
    <x v="3"/>
    <n v="12096"/>
    <n v="4985"/>
    <n v="41"/>
    <n v="328776"/>
    <s v="Y"/>
    <s v="M"/>
  </r>
  <r>
    <x v="1885"/>
    <s v="Q3"/>
    <x v="2"/>
    <x v="2"/>
    <x v="0"/>
    <x v="3"/>
    <n v="20056"/>
    <n v="9185"/>
    <n v="32"/>
    <n v="335160"/>
    <s v="N"/>
    <s v="M"/>
  </r>
  <r>
    <x v="1886"/>
    <s v="Q3"/>
    <x v="2"/>
    <x v="2"/>
    <x v="0"/>
    <x v="3"/>
    <n v="34132"/>
    <n v="12287"/>
    <n v="63"/>
    <n v="346032"/>
    <s v="Y"/>
    <s v="M"/>
  </r>
  <r>
    <x v="1887"/>
    <s v="Q3"/>
    <x v="2"/>
    <x v="2"/>
    <x v="0"/>
    <x v="3"/>
    <n v="29610"/>
    <n v="10132"/>
    <n v="48"/>
    <n v="353160"/>
    <s v="N"/>
    <s v="M"/>
  </r>
  <r>
    <x v="1888"/>
    <s v="Q3"/>
    <x v="1"/>
    <x v="2"/>
    <x v="0"/>
    <x v="3"/>
    <n v="18700"/>
    <n v="5855"/>
    <n v="23"/>
    <n v="352800"/>
    <s v="N"/>
    <s v="F"/>
  </r>
  <r>
    <x v="1889"/>
    <s v="Q3"/>
    <x v="2"/>
    <x v="2"/>
    <x v="2"/>
    <x v="3"/>
    <n v="42460"/>
    <n v="19126"/>
    <n v="39"/>
    <n v="385200"/>
    <s v="N"/>
    <s v="F"/>
  </r>
  <r>
    <x v="1890"/>
    <s v="Q3"/>
    <x v="2"/>
    <x v="2"/>
    <x v="1"/>
    <x v="3"/>
    <n v="38250"/>
    <n v="14049"/>
    <n v="45"/>
    <n v="398040"/>
    <s v="N"/>
    <s v="M"/>
  </r>
  <r>
    <x v="1891"/>
    <s v="Q3"/>
    <x v="0"/>
    <x v="2"/>
    <x v="1"/>
    <x v="3"/>
    <n v="37290"/>
    <n v="17377"/>
    <n v="39"/>
    <n v="395640"/>
    <s v="N"/>
    <s v="F"/>
  </r>
  <r>
    <x v="1892"/>
    <s v="Q3"/>
    <x v="1"/>
    <x v="2"/>
    <x v="1"/>
    <x v="3"/>
    <n v="43758"/>
    <n v="18277"/>
    <n v="34"/>
    <n v="422484"/>
    <s v="N"/>
    <s v="M"/>
  </r>
  <r>
    <x v="1893"/>
    <s v="Q3"/>
    <x v="1"/>
    <x v="2"/>
    <x v="1"/>
    <x v="3"/>
    <n v="31290"/>
    <n v="21307"/>
    <n v="57"/>
    <n v="416832"/>
    <s v="N"/>
    <s v="M"/>
  </r>
  <r>
    <x v="1894"/>
    <s v="Q3"/>
    <x v="1"/>
    <x v="2"/>
    <x v="1"/>
    <x v="3"/>
    <n v="58957"/>
    <n v="39038"/>
    <n v="53"/>
    <n v="431424"/>
    <s v="N"/>
    <s v="M"/>
  </r>
  <r>
    <x v="1895"/>
    <s v="Q3"/>
    <x v="0"/>
    <x v="2"/>
    <x v="1"/>
    <x v="3"/>
    <n v="29318"/>
    <n v="13208"/>
    <n v="51"/>
    <n v="433992"/>
    <s v="N"/>
    <s v="M"/>
  </r>
  <r>
    <x v="1896"/>
    <s v="Q3"/>
    <x v="1"/>
    <x v="2"/>
    <x v="1"/>
    <x v="3"/>
    <n v="60696"/>
    <n v="38356"/>
    <n v="46"/>
    <n v="438048"/>
    <s v="N"/>
    <s v="M"/>
  </r>
  <r>
    <x v="1897"/>
    <s v="Q3"/>
    <x v="2"/>
    <x v="2"/>
    <x v="1"/>
    <x v="3"/>
    <n v="45760"/>
    <n v="30602"/>
    <n v="46"/>
    <n v="431208"/>
    <s v="N"/>
    <s v="M"/>
  </r>
  <r>
    <x v="1898"/>
    <s v="Q3"/>
    <x v="1"/>
    <x v="2"/>
    <x v="1"/>
    <x v="3"/>
    <n v="32130"/>
    <n v="9155"/>
    <n v="43"/>
    <n v="421476"/>
    <s v="N"/>
    <s v="F"/>
  </r>
  <r>
    <x v="1899"/>
    <s v="Q3"/>
    <x v="2"/>
    <x v="2"/>
    <x v="1"/>
    <x v="3"/>
    <n v="54600"/>
    <n v="36513"/>
    <n v="38"/>
    <n v="439128"/>
    <s v="N"/>
    <s v="M"/>
  </r>
  <r>
    <x v="1900"/>
    <s v="Q3"/>
    <x v="1"/>
    <x v="2"/>
    <x v="1"/>
    <x v="3"/>
    <n v="24514"/>
    <n v="17017"/>
    <n v="39"/>
    <n v="452760"/>
    <s v="Y"/>
    <s v="F"/>
  </r>
  <r>
    <x v="1901"/>
    <s v="Q3"/>
    <x v="2"/>
    <x v="2"/>
    <x v="1"/>
    <x v="3"/>
    <n v="46008"/>
    <n v="15663"/>
    <n v="30"/>
    <n v="448416"/>
    <s v="N"/>
    <s v="M"/>
  </r>
  <r>
    <x v="1902"/>
    <s v="Q3"/>
    <x v="2"/>
    <x v="2"/>
    <x v="1"/>
    <x v="3"/>
    <n v="57780"/>
    <n v="37209"/>
    <n v="41"/>
    <n v="453876"/>
    <s v="N"/>
    <s v="M"/>
  </r>
  <r>
    <x v="1903"/>
    <s v="Q3"/>
    <x v="1"/>
    <x v="2"/>
    <x v="1"/>
    <x v="3"/>
    <n v="38413"/>
    <n v="14401"/>
    <n v="56"/>
    <n v="449400"/>
    <s v="N"/>
    <s v="F"/>
  </r>
  <r>
    <x v="1904"/>
    <s v="Q3"/>
    <x v="1"/>
    <x v="2"/>
    <x v="1"/>
    <x v="3"/>
    <n v="7800"/>
    <n v="3577"/>
    <n v="55"/>
    <n v="429624"/>
    <s v="N"/>
    <s v="M"/>
  </r>
  <r>
    <x v="1905"/>
    <s v="Q3"/>
    <x v="2"/>
    <x v="2"/>
    <x v="1"/>
    <x v="3"/>
    <n v="69215"/>
    <n v="43751"/>
    <n v="35"/>
    <n v="446472"/>
    <s v="N"/>
    <s v="M"/>
  </r>
  <r>
    <x v="1906"/>
    <s v="Q3"/>
    <x v="0"/>
    <x v="2"/>
    <x v="1"/>
    <x v="3"/>
    <n v="44604"/>
    <n v="29261"/>
    <n v="46"/>
    <n v="453252"/>
    <s v="N"/>
    <s v="M"/>
  </r>
  <r>
    <x v="1907"/>
    <s v="Q3"/>
    <x v="1"/>
    <x v="2"/>
    <x v="1"/>
    <x v="3"/>
    <n v="57200"/>
    <n v="36465"/>
    <n v="46"/>
    <n v="433296"/>
    <s v="N"/>
    <s v="F"/>
  </r>
  <r>
    <x v="1908"/>
    <s v="Q3"/>
    <x v="1"/>
    <x v="2"/>
    <x v="1"/>
    <x v="3"/>
    <n v="40660"/>
    <n v="26923"/>
    <n v="27"/>
    <n v="457104"/>
    <s v="N"/>
    <s v="M"/>
  </r>
  <r>
    <x v="1909"/>
    <s v="Q3"/>
    <x v="2"/>
    <x v="2"/>
    <x v="1"/>
    <x v="3"/>
    <n v="38831"/>
    <n v="26465"/>
    <n v="43"/>
    <n v="462240"/>
    <s v="N"/>
    <s v="M"/>
  </r>
  <r>
    <x v="1910"/>
    <s v="Q3"/>
    <x v="1"/>
    <x v="2"/>
    <x v="1"/>
    <x v="3"/>
    <n v="39104"/>
    <n v="26150"/>
    <n v="29"/>
    <n v="468096"/>
    <s v="N"/>
    <s v="F"/>
  </r>
  <r>
    <x v="1911"/>
    <s v="Q3"/>
    <x v="0"/>
    <x v="2"/>
    <x v="1"/>
    <x v="3"/>
    <n v="60282"/>
    <n v="40719"/>
    <n v="35"/>
    <n v="469368"/>
    <s v="N"/>
    <s v="M"/>
  </r>
  <r>
    <x v="1912"/>
    <s v="Q3"/>
    <x v="0"/>
    <x v="2"/>
    <x v="1"/>
    <x v="3"/>
    <n v="37128"/>
    <n v="25552"/>
    <n v="38"/>
    <n v="454104"/>
    <s v="Y"/>
    <s v="M"/>
  </r>
  <r>
    <x v="1913"/>
    <s v="Q3"/>
    <x v="0"/>
    <x v="2"/>
    <x v="1"/>
    <x v="3"/>
    <n v="52015"/>
    <n v="19557"/>
    <n v="41"/>
    <n v="452076"/>
    <s v="N"/>
    <s v="M"/>
  </r>
  <r>
    <x v="1914"/>
    <s v="Q3"/>
    <x v="0"/>
    <x v="2"/>
    <x v="2"/>
    <x v="3"/>
    <n v="27405"/>
    <n v="8769"/>
    <n v="47"/>
    <n v="480060"/>
    <s v="Y"/>
    <s v="F"/>
  </r>
  <r>
    <x v="1915"/>
    <s v="Q3"/>
    <x v="1"/>
    <x v="2"/>
    <x v="1"/>
    <x v="3"/>
    <n v="16430"/>
    <n v="7418"/>
    <n v="30"/>
    <n v="504288"/>
    <s v="Y"/>
    <s v="M"/>
  </r>
  <r>
    <x v="1916"/>
    <s v="Q3"/>
    <x v="2"/>
    <x v="2"/>
    <x v="1"/>
    <x v="3"/>
    <n v="61182"/>
    <n v="23368"/>
    <n v="63"/>
    <n v="548784"/>
    <s v="N"/>
    <s v="F"/>
  </r>
  <r>
    <x v="1917"/>
    <s v="Q3"/>
    <x v="2"/>
    <x v="2"/>
    <x v="1"/>
    <x v="3"/>
    <n v="7739"/>
    <n v="2571"/>
    <n v="39"/>
    <n v="604560"/>
    <s v="Y"/>
    <s v="F"/>
  </r>
  <r>
    <x v="1918"/>
    <s v="Q3"/>
    <x v="2"/>
    <x v="2"/>
    <x v="2"/>
    <x v="3"/>
    <n v="33354"/>
    <n v="14271"/>
    <n v="41"/>
    <n v="590304"/>
    <s v="N"/>
    <s v="M"/>
  </r>
  <r>
    <x v="1919"/>
    <s v="Q3"/>
    <x v="1"/>
    <x v="2"/>
    <x v="1"/>
    <x v="3"/>
    <n v="12495"/>
    <n v="4290"/>
    <n v="36"/>
    <n v="634068"/>
    <s v="N"/>
    <s v="M"/>
  </r>
  <r>
    <x v="1920"/>
    <s v="Q3"/>
    <x v="1"/>
    <x v="2"/>
    <x v="1"/>
    <x v="3"/>
    <n v="37801"/>
    <n v="12476"/>
    <n v="34"/>
    <n v="652680"/>
    <s v="Y"/>
    <s v="F"/>
  </r>
  <r>
    <x v="1921"/>
    <s v="Q3"/>
    <x v="0"/>
    <x v="2"/>
    <x v="1"/>
    <x v="3"/>
    <n v="24530"/>
    <n v="5449"/>
    <n v="33"/>
    <n v="654840"/>
    <s v="Y"/>
    <s v="M"/>
  </r>
  <r>
    <x v="1922"/>
    <s v="Q3"/>
    <x v="0"/>
    <x v="2"/>
    <x v="1"/>
    <x v="3"/>
    <n v="42718"/>
    <n v="14259"/>
    <n v="48"/>
    <n v="726312"/>
    <s v="N"/>
    <s v="F"/>
  </r>
  <r>
    <x v="1923"/>
    <s v="Q3"/>
    <x v="2"/>
    <x v="2"/>
    <x v="2"/>
    <x v="3"/>
    <n v="33027"/>
    <n v="9147"/>
    <n v="38"/>
    <n v="706248"/>
    <s v="N"/>
    <s v="M"/>
  </r>
  <r>
    <x v="1924"/>
    <s v="Q3"/>
    <x v="0"/>
    <x v="2"/>
    <x v="2"/>
    <x v="3"/>
    <n v="34020"/>
    <n v="16951"/>
    <n v="31"/>
    <n v="771720"/>
    <s v="Y"/>
    <s v="M"/>
  </r>
  <r>
    <x v="1925"/>
    <s v="Q3"/>
    <x v="1"/>
    <x v="2"/>
    <x v="2"/>
    <x v="3"/>
    <n v="16960"/>
    <n v="5307"/>
    <n v="43"/>
    <n v="717504"/>
    <s v="N"/>
    <s v="F"/>
  </r>
  <r>
    <x v="1926"/>
    <s v="Q3"/>
    <x v="0"/>
    <x v="2"/>
    <x v="2"/>
    <x v="3"/>
    <n v="27472"/>
    <n v="13262"/>
    <n v="39"/>
    <n v="753960"/>
    <s v="Y"/>
    <s v="M"/>
  </r>
  <r>
    <x v="1927"/>
    <s v="Q3"/>
    <x v="0"/>
    <x v="2"/>
    <x v="1"/>
    <x v="3"/>
    <n v="33280"/>
    <n v="13572"/>
    <n v="46"/>
    <n v="973152"/>
    <s v="N"/>
    <s v="M"/>
  </r>
  <r>
    <x v="1928"/>
    <s v="Q3"/>
    <x v="0"/>
    <x v="2"/>
    <x v="2"/>
    <x v="3"/>
    <n v="25792"/>
    <n v="11864"/>
    <n v="32"/>
    <n v="986328"/>
    <s v="N"/>
    <s v="M"/>
  </r>
  <r>
    <x v="1929"/>
    <s v="Q3"/>
    <x v="1"/>
    <x v="2"/>
    <x v="2"/>
    <x v="3"/>
    <n v="35088"/>
    <n v="9929"/>
    <n v="50"/>
    <n v="1058172"/>
    <s v="N"/>
    <s v="M"/>
  </r>
  <r>
    <x v="1930"/>
    <s v="Q3"/>
    <x v="0"/>
    <x v="2"/>
    <x v="1"/>
    <x v="3"/>
    <n v="47874"/>
    <n v="21261"/>
    <n v="41"/>
    <n v="1124880"/>
    <s v="N"/>
    <s v="F"/>
  </r>
  <r>
    <x v="1931"/>
    <s v="Q3"/>
    <x v="0"/>
    <x v="2"/>
    <x v="2"/>
    <x v="3"/>
    <n v="16640"/>
    <n v="5544"/>
    <n v="44"/>
    <n v="1111968"/>
    <s v="N"/>
    <s v="F"/>
  </r>
  <r>
    <x v="1932"/>
    <s v="Q3"/>
    <x v="0"/>
    <x v="2"/>
    <x v="0"/>
    <x v="4"/>
    <n v="66490"/>
    <n v="37789"/>
    <n v="42"/>
    <n v="927476"/>
    <s v="N"/>
    <s v="F"/>
  </r>
  <r>
    <x v="1933"/>
    <s v="Q3"/>
    <x v="0"/>
    <x v="2"/>
    <x v="0"/>
    <x v="4"/>
    <n v="69680"/>
    <n v="38270"/>
    <n v="53"/>
    <n v="667224"/>
    <s v="N"/>
    <s v="M"/>
  </r>
  <r>
    <x v="1934"/>
    <s v="Q3"/>
    <x v="1"/>
    <x v="2"/>
    <x v="0"/>
    <x v="4"/>
    <n v="144450"/>
    <n v="80649"/>
    <n v="28"/>
    <n v="968694"/>
    <s v="N"/>
    <s v="F"/>
  </r>
  <r>
    <x v="1935"/>
    <s v="Q3"/>
    <x v="0"/>
    <x v="2"/>
    <x v="0"/>
    <x v="4"/>
    <n v="62060"/>
    <n v="36087"/>
    <n v="57"/>
    <n v="988874"/>
    <s v="N"/>
    <s v="M"/>
  </r>
  <r>
    <x v="1936"/>
    <s v="Q3"/>
    <x v="2"/>
    <x v="2"/>
    <x v="0"/>
    <x v="4"/>
    <n v="122100"/>
    <n v="70884"/>
    <n v="43"/>
    <n v="808395"/>
    <s v="Y"/>
    <s v="M"/>
  </r>
  <r>
    <x v="1937"/>
    <s v="Q3"/>
    <x v="2"/>
    <x v="2"/>
    <x v="0"/>
    <x v="4"/>
    <n v="80560"/>
    <n v="50388"/>
    <n v="38"/>
    <n v="583632"/>
    <s v="N"/>
    <s v="F"/>
  </r>
  <r>
    <x v="1938"/>
    <s v="Q3"/>
    <x v="0"/>
    <x v="2"/>
    <x v="0"/>
    <x v="4"/>
    <n v="40560"/>
    <n v="22737"/>
    <n v="37"/>
    <n v="845138"/>
    <s v="N"/>
    <s v="M"/>
  </r>
  <r>
    <x v="1939"/>
    <s v="Q3"/>
    <x v="1"/>
    <x v="2"/>
    <x v="0"/>
    <x v="4"/>
    <n v="185640"/>
    <n v="117044"/>
    <n v="26"/>
    <n v="262548"/>
    <s v="N"/>
    <s v="M"/>
  </r>
  <r>
    <x v="1940"/>
    <s v="Q3"/>
    <x v="0"/>
    <x v="2"/>
    <x v="0"/>
    <x v="4"/>
    <n v="88810"/>
    <n v="52290"/>
    <n v="65"/>
    <n v="595088"/>
    <s v="N"/>
    <s v="M"/>
  </r>
  <r>
    <x v="1941"/>
    <s v="Q3"/>
    <x v="2"/>
    <x v="2"/>
    <x v="0"/>
    <x v="4"/>
    <n v="38160"/>
    <n v="22680"/>
    <n v="22"/>
    <n v="912175"/>
    <s v="N"/>
    <s v="M"/>
  </r>
  <r>
    <x v="1942"/>
    <s v="Q3"/>
    <x v="1"/>
    <x v="2"/>
    <x v="0"/>
    <x v="4"/>
    <n v="60320"/>
    <n v="36957"/>
    <n v="38"/>
    <n v="736134"/>
    <s v="Y"/>
    <s v="F"/>
  </r>
  <r>
    <x v="1943"/>
    <s v="Q3"/>
    <x v="1"/>
    <x v="2"/>
    <x v="0"/>
    <x v="4"/>
    <n v="64800"/>
    <n v="46200"/>
    <n v="50"/>
    <n v="918916"/>
    <s v="N"/>
    <s v="F"/>
  </r>
  <r>
    <x v="1944"/>
    <s v="Q3"/>
    <x v="2"/>
    <x v="2"/>
    <x v="0"/>
    <x v="4"/>
    <n v="69960"/>
    <n v="40497"/>
    <n v="33"/>
    <n v="887706"/>
    <s v="N"/>
    <s v="M"/>
  </r>
  <r>
    <x v="1945"/>
    <s v="Q3"/>
    <x v="2"/>
    <x v="2"/>
    <x v="0"/>
    <x v="4"/>
    <n v="51840"/>
    <n v="31248"/>
    <n v="33"/>
    <n v="856240"/>
    <s v="N"/>
    <s v="M"/>
  </r>
  <r>
    <x v="1946"/>
    <s v="Q3"/>
    <x v="1"/>
    <x v="2"/>
    <x v="0"/>
    <x v="4"/>
    <n v="69690"/>
    <n v="44774"/>
    <n v="39"/>
    <n v="896184"/>
    <s v="N"/>
    <s v="F"/>
  </r>
  <r>
    <x v="1947"/>
    <s v="Q3"/>
    <x v="0"/>
    <x v="2"/>
    <x v="0"/>
    <x v="4"/>
    <n v="37800"/>
    <n v="24024"/>
    <n v="44"/>
    <n v="506741"/>
    <s v="N"/>
    <s v="M"/>
  </r>
  <r>
    <x v="1948"/>
    <s v="Q3"/>
    <x v="1"/>
    <x v="2"/>
    <x v="0"/>
    <x v="4"/>
    <n v="137160"/>
    <n v="86334"/>
    <n v="40"/>
    <n v="1251330"/>
    <s v="Y"/>
    <s v="F"/>
  </r>
  <r>
    <x v="1949"/>
    <s v="Q3"/>
    <x v="1"/>
    <x v="2"/>
    <x v="0"/>
    <x v="4"/>
    <n v="91300"/>
    <n v="55950"/>
    <n v="36"/>
    <n v="1038988"/>
    <s v="Y"/>
    <s v="F"/>
  </r>
  <r>
    <x v="1950"/>
    <s v="Q3"/>
    <x v="2"/>
    <x v="2"/>
    <x v="1"/>
    <x v="4"/>
    <n v="71400"/>
    <n v="23968"/>
    <n v="50"/>
    <n v="1014950"/>
    <s v="Y"/>
    <s v="M"/>
  </r>
  <r>
    <x v="1951"/>
    <s v="Q3"/>
    <x v="0"/>
    <x v="2"/>
    <x v="1"/>
    <x v="4"/>
    <n v="56680"/>
    <n v="16224"/>
    <n v="41"/>
    <n v="639555"/>
    <s v="N"/>
    <s v="M"/>
  </r>
  <r>
    <x v="1952"/>
    <s v="Q3"/>
    <x v="2"/>
    <x v="2"/>
    <x v="1"/>
    <x v="4"/>
    <n v="58800"/>
    <n v="16564"/>
    <n v="56"/>
    <n v="753763"/>
    <s v="N"/>
    <s v="M"/>
  </r>
  <r>
    <x v="1953"/>
    <s v="Q3"/>
    <x v="1"/>
    <x v="2"/>
    <x v="1"/>
    <x v="4"/>
    <n v="57570"/>
    <n v="19961"/>
    <n v="54"/>
    <n v="513660"/>
    <s v="Y"/>
    <s v="M"/>
  </r>
  <r>
    <x v="1954"/>
    <s v="Q3"/>
    <x v="2"/>
    <x v="2"/>
    <x v="1"/>
    <x v="4"/>
    <n v="70040"/>
    <n v="26928"/>
    <n v="53"/>
    <n v="785808"/>
    <s v="Y"/>
    <s v="F"/>
  </r>
  <r>
    <x v="1955"/>
    <s v="Q3"/>
    <x v="2"/>
    <x v="2"/>
    <x v="1"/>
    <x v="4"/>
    <n v="43430"/>
    <n v="18111"/>
    <n v="26"/>
    <n v="341330"/>
    <s v="Y"/>
    <s v="M"/>
  </r>
  <r>
    <x v="1956"/>
    <s v="Q3"/>
    <x v="2"/>
    <x v="2"/>
    <x v="2"/>
    <x v="4"/>
    <n v="64310"/>
    <n v="22095"/>
    <n v="38"/>
    <n v="998445"/>
    <s v="N"/>
    <s v="M"/>
  </r>
  <r>
    <x v="1957"/>
    <s v="Q4"/>
    <x v="1"/>
    <x v="0"/>
    <x v="0"/>
    <x v="0"/>
    <n v="7568960"/>
    <n v="3715040"/>
    <n v="39"/>
    <n v="3680320"/>
    <s v="N"/>
    <s v="F"/>
  </r>
  <r>
    <x v="1958"/>
    <s v="Q4"/>
    <x v="0"/>
    <x v="0"/>
    <x v="0"/>
    <x v="0"/>
    <n v="387563400"/>
    <n v="95968080"/>
    <n v="36"/>
    <n v="296209170"/>
    <s v="Y"/>
    <s v="M"/>
  </r>
  <r>
    <x v="1959"/>
    <s v="Q4"/>
    <x v="1"/>
    <x v="0"/>
    <x v="1"/>
    <x v="0"/>
    <n v="7870720"/>
    <n v="3973200"/>
    <n v="38"/>
    <n v="3821840"/>
    <s v="Y"/>
    <s v="M"/>
  </r>
  <r>
    <x v="1960"/>
    <s v="Q4"/>
    <x v="2"/>
    <x v="0"/>
    <x v="1"/>
    <x v="0"/>
    <n v="7053840"/>
    <n v="1920600"/>
    <n v="35"/>
    <n v="3596760"/>
    <s v="N"/>
    <s v="M"/>
  </r>
  <r>
    <x v="1961"/>
    <s v="Q4"/>
    <x v="2"/>
    <x v="0"/>
    <x v="1"/>
    <x v="0"/>
    <n v="10511600"/>
    <n v="5016900"/>
    <n v="52"/>
    <n v="3798510"/>
    <s v="N"/>
    <s v="M"/>
  </r>
  <r>
    <x v="1256"/>
    <s v="Q4"/>
    <x v="1"/>
    <x v="0"/>
    <x v="1"/>
    <x v="0"/>
    <n v="15712380"/>
    <n v="5286870"/>
    <n v="55"/>
    <n v="8004420"/>
    <s v="Y"/>
    <s v="F"/>
  </r>
  <r>
    <x v="1962"/>
    <s v="Q4"/>
    <x v="0"/>
    <x v="0"/>
    <x v="2"/>
    <x v="0"/>
    <n v="295078520"/>
    <n v="76634470"/>
    <n v="45"/>
    <n v="236349300"/>
    <s v="Y"/>
    <s v="M"/>
  </r>
  <r>
    <x v="1963"/>
    <s v="Q4"/>
    <x v="0"/>
    <x v="0"/>
    <x v="2"/>
    <x v="0"/>
    <n v="10600000"/>
    <n v="5350000"/>
    <n v="53"/>
    <n v="5300000"/>
    <s v="N"/>
    <s v="M"/>
  </r>
  <r>
    <x v="1041"/>
    <s v="Q4"/>
    <x v="2"/>
    <x v="1"/>
    <x v="1"/>
    <x v="1"/>
    <n v="72080"/>
    <n v="25704"/>
    <n v="52"/>
    <n v="367200"/>
    <s v="N"/>
    <s v="M"/>
  </r>
  <r>
    <x v="1964"/>
    <s v="Q4"/>
    <x v="0"/>
    <x v="1"/>
    <x v="1"/>
    <x v="1"/>
    <n v="75970"/>
    <n v="33703"/>
    <n v="49"/>
    <n v="292520"/>
    <s v="N"/>
    <s v="M"/>
  </r>
  <r>
    <x v="1965"/>
    <s v="Q4"/>
    <x v="1"/>
    <x v="1"/>
    <x v="1"/>
    <x v="1"/>
    <n v="92650"/>
    <n v="33269"/>
    <n v="49"/>
    <n v="780300"/>
    <s v="N"/>
    <s v="M"/>
  </r>
  <r>
    <x v="1966"/>
    <s v="Q4"/>
    <x v="0"/>
    <x v="1"/>
    <x v="1"/>
    <x v="1"/>
    <n v="95700"/>
    <n v="37584"/>
    <n v="47"/>
    <n v="702960"/>
    <s v="N"/>
    <s v="M"/>
  </r>
  <r>
    <x v="1019"/>
    <s v="Q4"/>
    <x v="1"/>
    <x v="1"/>
    <x v="1"/>
    <x v="1"/>
    <n v="87870"/>
    <n v="28997"/>
    <n v="47"/>
    <n v="657720"/>
    <s v="N"/>
    <s v="M"/>
  </r>
  <r>
    <x v="1967"/>
    <s v="Q4"/>
    <x v="0"/>
    <x v="1"/>
    <x v="1"/>
    <x v="1"/>
    <n v="95400"/>
    <n v="49050"/>
    <n v="30"/>
    <n v="588600"/>
    <s v="N"/>
    <s v="F"/>
  </r>
  <r>
    <x v="1968"/>
    <s v="Q4"/>
    <x v="1"/>
    <x v="1"/>
    <x v="1"/>
    <x v="1"/>
    <n v="92920"/>
    <n v="40112"/>
    <n v="34"/>
    <n v="1072720"/>
    <s v="N"/>
    <s v="F"/>
  </r>
  <r>
    <x v="1969"/>
    <s v="Q4"/>
    <x v="1"/>
    <x v="1"/>
    <x v="1"/>
    <x v="1"/>
    <n v="101370"/>
    <n v="44063"/>
    <n v="65"/>
    <n v="976500"/>
    <s v="N"/>
    <s v="M"/>
  </r>
  <r>
    <x v="1970"/>
    <s v="Q4"/>
    <x v="1"/>
    <x v="1"/>
    <x v="1"/>
    <x v="1"/>
    <n v="113400"/>
    <n v="36771"/>
    <n v="45"/>
    <n v="432600"/>
    <s v="Y"/>
    <s v="M"/>
  </r>
  <r>
    <x v="1971"/>
    <s v="Q4"/>
    <x v="0"/>
    <x v="1"/>
    <x v="2"/>
    <x v="1"/>
    <n v="5050"/>
    <n v="1976"/>
    <n v="51"/>
    <n v="50500"/>
    <s v="N"/>
    <s v="F"/>
  </r>
  <r>
    <x v="1972"/>
    <s v="Q4"/>
    <x v="0"/>
    <x v="1"/>
    <x v="2"/>
    <x v="1"/>
    <n v="5400"/>
    <n v="1855"/>
    <n v="47"/>
    <n v="32700"/>
    <s v="N"/>
    <s v="F"/>
  </r>
  <r>
    <x v="1973"/>
    <s v="Q4"/>
    <x v="0"/>
    <x v="1"/>
    <x v="2"/>
    <x v="1"/>
    <n v="13650"/>
    <n v="5434"/>
    <n v="46"/>
    <n v="135200"/>
    <s v="N"/>
    <s v="M"/>
  </r>
  <r>
    <x v="1974"/>
    <s v="Q4"/>
    <x v="0"/>
    <x v="1"/>
    <x v="2"/>
    <x v="1"/>
    <n v="15260"/>
    <n v="6489"/>
    <n v="39"/>
    <n v="104860"/>
    <s v="N"/>
    <s v="F"/>
  </r>
  <r>
    <x v="1975"/>
    <s v="Q4"/>
    <x v="2"/>
    <x v="1"/>
    <x v="2"/>
    <x v="1"/>
    <n v="14560"/>
    <n v="5443"/>
    <n v="36"/>
    <n v="71400"/>
    <s v="Y"/>
    <s v="F"/>
  </r>
  <r>
    <x v="1976"/>
    <s v="Q4"/>
    <x v="0"/>
    <x v="1"/>
    <x v="2"/>
    <x v="1"/>
    <n v="16640"/>
    <n v="7728"/>
    <n v="55"/>
    <n v="909393"/>
    <s v="N"/>
    <s v="F"/>
  </r>
  <r>
    <x v="1977"/>
    <s v="Q4"/>
    <x v="1"/>
    <x v="1"/>
    <x v="2"/>
    <x v="1"/>
    <n v="19800"/>
    <n v="7182"/>
    <n v="58"/>
    <n v="338990"/>
    <s v="Y"/>
    <s v="M"/>
  </r>
  <r>
    <x v="1978"/>
    <s v="Q4"/>
    <x v="0"/>
    <x v="1"/>
    <x v="2"/>
    <x v="1"/>
    <n v="18900"/>
    <n v="7972"/>
    <n v="58"/>
    <n v="515340"/>
    <s v="Y"/>
    <s v="F"/>
  </r>
  <r>
    <x v="1979"/>
    <s v="Q4"/>
    <x v="0"/>
    <x v="1"/>
    <x v="2"/>
    <x v="1"/>
    <n v="25070"/>
    <n v="9190"/>
    <n v="32"/>
    <n v="328755"/>
    <s v="N"/>
    <s v="M"/>
  </r>
  <r>
    <x v="1980"/>
    <s v="Q4"/>
    <x v="0"/>
    <x v="1"/>
    <x v="2"/>
    <x v="1"/>
    <n v="26000"/>
    <n v="8992"/>
    <n v="35"/>
    <n v="551430"/>
    <s v="N"/>
    <s v="M"/>
  </r>
  <r>
    <x v="1981"/>
    <s v="Q4"/>
    <x v="2"/>
    <x v="1"/>
    <x v="2"/>
    <x v="1"/>
    <n v="27040"/>
    <n v="10849"/>
    <n v="41"/>
    <n v="464340"/>
    <s v="N"/>
    <s v="M"/>
  </r>
  <r>
    <x v="1982"/>
    <s v="Q4"/>
    <x v="1"/>
    <x v="1"/>
    <x v="2"/>
    <x v="1"/>
    <n v="27300"/>
    <n v="9908"/>
    <n v="51"/>
    <n v="567320"/>
    <s v="N"/>
    <s v="M"/>
  </r>
  <r>
    <x v="1983"/>
    <s v="Q4"/>
    <x v="1"/>
    <x v="1"/>
    <x v="2"/>
    <x v="1"/>
    <n v="29430"/>
    <n v="11016"/>
    <n v="29"/>
    <n v="552874"/>
    <s v="Y"/>
    <s v="M"/>
  </r>
  <r>
    <x v="1984"/>
    <s v="Q4"/>
    <x v="1"/>
    <x v="1"/>
    <x v="2"/>
    <x v="1"/>
    <n v="36720"/>
    <n v="15565"/>
    <n v="46"/>
    <n v="444502"/>
    <s v="Y"/>
    <s v="F"/>
  </r>
  <r>
    <x v="1985"/>
    <s v="Q4"/>
    <x v="1"/>
    <x v="1"/>
    <x v="2"/>
    <x v="1"/>
    <n v="38500"/>
    <n v="13356"/>
    <n v="31"/>
    <n v="300456"/>
    <s v="N"/>
    <s v="M"/>
  </r>
  <r>
    <x v="1986"/>
    <s v="Q4"/>
    <x v="1"/>
    <x v="1"/>
    <x v="2"/>
    <x v="1"/>
    <n v="36400"/>
    <n v="13433"/>
    <n v="29"/>
    <n v="535600"/>
    <s v="N"/>
    <s v="F"/>
  </r>
  <r>
    <x v="1987"/>
    <s v="Q4"/>
    <x v="0"/>
    <x v="1"/>
    <x v="2"/>
    <x v="1"/>
    <n v="37450"/>
    <n v="13104"/>
    <n v="52"/>
    <n v="668304"/>
    <s v="N"/>
    <s v="F"/>
  </r>
  <r>
    <x v="1988"/>
    <s v="Q4"/>
    <x v="1"/>
    <x v="1"/>
    <x v="2"/>
    <x v="1"/>
    <n v="37080"/>
    <n v="14774"/>
    <n v="40"/>
    <n v="620466"/>
    <s v="Y"/>
    <s v="M"/>
  </r>
  <r>
    <x v="1989"/>
    <s v="Q4"/>
    <x v="2"/>
    <x v="1"/>
    <x v="2"/>
    <x v="1"/>
    <n v="37800"/>
    <n v="13816"/>
    <n v="40"/>
    <n v="281724"/>
    <s v="N"/>
    <s v="F"/>
  </r>
  <r>
    <x v="1990"/>
    <s v="Q4"/>
    <x v="2"/>
    <x v="1"/>
    <x v="2"/>
    <x v="1"/>
    <n v="39960"/>
    <n v="15325"/>
    <n v="50"/>
    <n v="466400"/>
    <s v="N"/>
    <s v="F"/>
  </r>
  <r>
    <x v="1991"/>
    <s v="Q4"/>
    <x v="1"/>
    <x v="1"/>
    <x v="2"/>
    <x v="1"/>
    <n v="38110"/>
    <n v="15007"/>
    <n v="28"/>
    <n v="702975"/>
    <s v="Y"/>
    <s v="M"/>
  </r>
  <r>
    <x v="1992"/>
    <s v="Q4"/>
    <x v="2"/>
    <x v="1"/>
    <x v="2"/>
    <x v="1"/>
    <n v="40700"/>
    <n v="16280"/>
    <n v="52"/>
    <n v="434145"/>
    <s v="N"/>
    <s v="M"/>
  </r>
  <r>
    <x v="1993"/>
    <s v="Q4"/>
    <x v="0"/>
    <x v="1"/>
    <x v="2"/>
    <x v="1"/>
    <n v="39220"/>
    <n v="16768"/>
    <n v="47"/>
    <n v="529152"/>
    <s v="N"/>
    <s v="M"/>
  </r>
  <r>
    <x v="1994"/>
    <s v="Q4"/>
    <x v="1"/>
    <x v="1"/>
    <x v="2"/>
    <x v="1"/>
    <n v="40700"/>
    <n v="13719"/>
    <n v="30"/>
    <n v="451030"/>
    <s v="N"/>
    <s v="F"/>
  </r>
  <r>
    <x v="1995"/>
    <s v="Q4"/>
    <x v="1"/>
    <x v="1"/>
    <x v="2"/>
    <x v="1"/>
    <n v="42840"/>
    <n v="18849"/>
    <n v="57"/>
    <n v="648441"/>
    <s v="Y"/>
    <s v="M"/>
  </r>
  <r>
    <x v="1996"/>
    <s v="Q4"/>
    <x v="1"/>
    <x v="1"/>
    <x v="2"/>
    <x v="1"/>
    <n v="45150"/>
    <n v="20317"/>
    <n v="42"/>
    <n v="529304"/>
    <s v="Y"/>
    <s v="M"/>
  </r>
  <r>
    <x v="1997"/>
    <s v="Q4"/>
    <x v="2"/>
    <x v="1"/>
    <x v="2"/>
    <x v="1"/>
    <n v="46870"/>
    <n v="17501"/>
    <n v="33"/>
    <n v="563976"/>
    <s v="N"/>
    <s v="M"/>
  </r>
  <r>
    <x v="1998"/>
    <s v="Q4"/>
    <x v="2"/>
    <x v="1"/>
    <x v="2"/>
    <x v="1"/>
    <n v="47300"/>
    <n v="16069"/>
    <n v="37"/>
    <n v="335938"/>
    <s v="Y"/>
    <s v="F"/>
  </r>
  <r>
    <x v="1999"/>
    <s v="Q4"/>
    <x v="0"/>
    <x v="1"/>
    <x v="2"/>
    <x v="1"/>
    <n v="46920"/>
    <n v="17829"/>
    <n v="37"/>
    <n v="613234"/>
    <s v="N"/>
    <s v="M"/>
  </r>
  <r>
    <x v="2000"/>
    <s v="Q4"/>
    <x v="0"/>
    <x v="1"/>
    <x v="2"/>
    <x v="1"/>
    <n v="48480"/>
    <n v="17971"/>
    <n v="30"/>
    <n v="564388"/>
    <s v="Y"/>
    <s v="M"/>
  </r>
  <r>
    <x v="2001"/>
    <s v="Q4"/>
    <x v="2"/>
    <x v="1"/>
    <x v="2"/>
    <x v="1"/>
    <n v="49490"/>
    <n v="18179"/>
    <n v="41"/>
    <n v="286760"/>
    <s v="N"/>
    <s v="M"/>
  </r>
  <r>
    <x v="2002"/>
    <s v="Q4"/>
    <x v="0"/>
    <x v="1"/>
    <x v="2"/>
    <x v="1"/>
    <n v="53500"/>
    <n v="21210"/>
    <n v="33"/>
    <n v="563307"/>
    <s v="N"/>
    <s v="M"/>
  </r>
  <r>
    <x v="2003"/>
    <s v="Q4"/>
    <x v="1"/>
    <x v="1"/>
    <x v="2"/>
    <x v="1"/>
    <n v="53040"/>
    <n v="19247"/>
    <n v="43"/>
    <n v="693840"/>
    <s v="N"/>
    <s v="M"/>
  </r>
  <r>
    <x v="2004"/>
    <s v="Q4"/>
    <x v="1"/>
    <x v="1"/>
    <x v="2"/>
    <x v="1"/>
    <n v="56100"/>
    <n v="21481"/>
    <n v="47"/>
    <n v="413710"/>
    <s v="N"/>
    <s v="F"/>
  </r>
  <r>
    <x v="2005"/>
    <s v="Q4"/>
    <x v="0"/>
    <x v="1"/>
    <x v="2"/>
    <x v="1"/>
    <n v="51510"/>
    <n v="19058"/>
    <n v="46"/>
    <n v="561568"/>
    <s v="N"/>
    <s v="F"/>
  </r>
  <r>
    <x v="2006"/>
    <s v="Q4"/>
    <x v="0"/>
    <x v="1"/>
    <x v="2"/>
    <x v="1"/>
    <n v="55640"/>
    <n v="22058"/>
    <n v="33"/>
    <n v="647504"/>
    <s v="N"/>
    <s v="F"/>
  </r>
  <r>
    <x v="2007"/>
    <s v="Q4"/>
    <x v="0"/>
    <x v="1"/>
    <x v="2"/>
    <x v="1"/>
    <n v="58320"/>
    <n v="24267"/>
    <n v="57"/>
    <n v="663186"/>
    <s v="N"/>
    <s v="M"/>
  </r>
  <r>
    <x v="2008"/>
    <s v="Q4"/>
    <x v="0"/>
    <x v="1"/>
    <x v="2"/>
    <x v="1"/>
    <n v="59400"/>
    <n v="22385"/>
    <n v="34"/>
    <n v="433929"/>
    <s v="N"/>
    <s v="M"/>
  </r>
  <r>
    <x v="2009"/>
    <s v="Q4"/>
    <x v="0"/>
    <x v="1"/>
    <x v="2"/>
    <x v="1"/>
    <n v="58240"/>
    <n v="25636"/>
    <n v="52"/>
    <n v="341770"/>
    <s v="Y"/>
    <s v="M"/>
  </r>
  <r>
    <x v="2010"/>
    <s v="Q4"/>
    <x v="2"/>
    <x v="1"/>
    <x v="2"/>
    <x v="1"/>
    <n v="61360"/>
    <n v="24620"/>
    <n v="31"/>
    <n v="328744"/>
    <s v="N"/>
    <s v="F"/>
  </r>
  <r>
    <x v="2011"/>
    <s v="Q4"/>
    <x v="1"/>
    <x v="1"/>
    <x v="2"/>
    <x v="1"/>
    <n v="88000"/>
    <n v="36808"/>
    <n v="29"/>
    <n v="462440"/>
    <s v="N"/>
    <s v="M"/>
  </r>
  <r>
    <x v="2012"/>
    <s v="Q4"/>
    <x v="2"/>
    <x v="1"/>
    <x v="2"/>
    <x v="1"/>
    <n v="90100"/>
    <n v="30642"/>
    <n v="48"/>
    <n v="555601"/>
    <s v="N"/>
    <s v="F"/>
  </r>
  <r>
    <x v="2013"/>
    <s v="Q4"/>
    <x v="1"/>
    <x v="1"/>
    <x v="2"/>
    <x v="1"/>
    <n v="94600"/>
    <n v="38975"/>
    <n v="43"/>
    <n v="572355"/>
    <s v="N"/>
    <s v="M"/>
  </r>
  <r>
    <x v="2014"/>
    <s v="Q4"/>
    <x v="2"/>
    <x v="1"/>
    <x v="2"/>
    <x v="1"/>
    <n v="93740"/>
    <n v="33333"/>
    <n v="45"/>
    <n v="488274"/>
    <s v="N"/>
    <s v="M"/>
  </r>
  <r>
    <x v="2015"/>
    <s v="Q4"/>
    <x v="0"/>
    <x v="1"/>
    <x v="2"/>
    <x v="1"/>
    <n v="94760"/>
    <n v="35420"/>
    <n v="54"/>
    <n v="533074"/>
    <s v="N"/>
    <s v="M"/>
  </r>
  <r>
    <x v="2016"/>
    <s v="Q4"/>
    <x v="1"/>
    <x v="1"/>
    <x v="2"/>
    <x v="1"/>
    <n v="98880"/>
    <n v="36288"/>
    <n v="44"/>
    <n v="359810"/>
    <s v="Y"/>
    <s v="F"/>
  </r>
  <r>
    <x v="2017"/>
    <s v="Q4"/>
    <x v="1"/>
    <x v="1"/>
    <x v="2"/>
    <x v="1"/>
    <n v="104030"/>
    <n v="40804"/>
    <n v="59"/>
    <n v="535408"/>
    <s v="Y"/>
    <s v="M"/>
  </r>
  <r>
    <x v="2018"/>
    <s v="Q4"/>
    <x v="0"/>
    <x v="1"/>
    <x v="2"/>
    <x v="1"/>
    <n v="115500"/>
    <n v="53298"/>
    <n v="50"/>
    <n v="577006"/>
    <s v="N"/>
    <s v="M"/>
  </r>
  <r>
    <x v="2019"/>
    <s v="Q4"/>
    <x v="2"/>
    <x v="1"/>
    <x v="2"/>
    <x v="1"/>
    <n v="117520"/>
    <n v="55426"/>
    <n v="36"/>
    <n v="520065"/>
    <s v="N"/>
    <s v="M"/>
  </r>
  <r>
    <x v="2020"/>
    <s v="Q4"/>
    <x v="1"/>
    <x v="1"/>
    <x v="2"/>
    <x v="1"/>
    <n v="125350"/>
    <n v="50933"/>
    <n v="39"/>
    <n v="558250"/>
    <s v="N"/>
    <s v="M"/>
  </r>
  <r>
    <x v="2021"/>
    <s v="Q4"/>
    <x v="1"/>
    <x v="1"/>
    <x v="2"/>
    <x v="1"/>
    <n v="136250"/>
    <n v="52250"/>
    <n v="57"/>
    <n v="763980"/>
    <s v="Y"/>
    <s v="F"/>
  </r>
  <r>
    <x v="2022"/>
    <s v="Q4"/>
    <x v="1"/>
    <x v="1"/>
    <x v="2"/>
    <x v="1"/>
    <n v="139520"/>
    <n v="51148"/>
    <n v="37"/>
    <n v="426288"/>
    <s v="N"/>
    <s v="M"/>
  </r>
  <r>
    <x v="2023"/>
    <s v="Q4"/>
    <x v="0"/>
    <x v="1"/>
    <x v="0"/>
    <x v="1"/>
    <n v="5400"/>
    <n v="1431"/>
    <n v="42"/>
    <n v="572973"/>
    <s v="N"/>
    <s v="M"/>
  </r>
  <r>
    <x v="2024"/>
    <s v="Q4"/>
    <x v="0"/>
    <x v="1"/>
    <x v="0"/>
    <x v="1"/>
    <n v="6420"/>
    <n v="1652"/>
    <n v="36"/>
    <n v="358771"/>
    <s v="N"/>
    <s v="M"/>
  </r>
  <r>
    <x v="2025"/>
    <s v="Q4"/>
    <x v="1"/>
    <x v="1"/>
    <x v="0"/>
    <x v="1"/>
    <n v="6420"/>
    <n v="2054"/>
    <n v="48"/>
    <n v="308555"/>
    <s v="Y"/>
    <s v="F"/>
  </r>
  <r>
    <x v="2026"/>
    <s v="Q4"/>
    <x v="2"/>
    <x v="1"/>
    <x v="0"/>
    <x v="1"/>
    <n v="6420"/>
    <n v="1652"/>
    <n v="46"/>
    <n v="392598"/>
    <s v="N"/>
    <s v="M"/>
  </r>
  <r>
    <x v="2027"/>
    <s v="Q4"/>
    <x v="1"/>
    <x v="1"/>
    <x v="0"/>
    <x v="1"/>
    <n v="4160"/>
    <n v="1428"/>
    <n v="57"/>
    <n v="544110"/>
    <s v="N"/>
    <s v="M"/>
  </r>
  <r>
    <x v="34"/>
    <s v="Q4"/>
    <x v="0"/>
    <x v="1"/>
    <x v="0"/>
    <x v="1"/>
    <n v="5350"/>
    <n v="1798"/>
    <n v="51"/>
    <n v="284054"/>
    <s v="N"/>
    <s v="F"/>
  </r>
  <r>
    <x v="2028"/>
    <s v="Q4"/>
    <x v="2"/>
    <x v="1"/>
    <x v="0"/>
    <x v="1"/>
    <n v="5050"/>
    <n v="1749"/>
    <n v="26"/>
    <n v="719073"/>
    <s v="N"/>
    <s v="F"/>
  </r>
  <r>
    <x v="2029"/>
    <s v="Q4"/>
    <x v="2"/>
    <x v="1"/>
    <x v="0"/>
    <x v="1"/>
    <n v="5250"/>
    <n v="1526"/>
    <n v="30"/>
    <n v="536910"/>
    <s v="N"/>
    <s v="M"/>
  </r>
  <r>
    <x v="13"/>
    <s v="Q4"/>
    <x v="0"/>
    <x v="1"/>
    <x v="0"/>
    <x v="1"/>
    <n v="6060"/>
    <n v="1999"/>
    <n v="34"/>
    <n v="419828"/>
    <s v="N"/>
    <s v="F"/>
  </r>
  <r>
    <x v="2030"/>
    <s v="Q4"/>
    <x v="2"/>
    <x v="1"/>
    <x v="0"/>
    <x v="1"/>
    <n v="6060"/>
    <n v="1914"/>
    <n v="27"/>
    <n v="682550"/>
    <s v="Y"/>
    <s v="M"/>
  </r>
  <r>
    <x v="2031"/>
    <s v="Q4"/>
    <x v="2"/>
    <x v="1"/>
    <x v="0"/>
    <x v="1"/>
    <n v="6540"/>
    <n v="2242"/>
    <n v="63"/>
    <n v="420552"/>
    <s v="N"/>
    <s v="F"/>
  </r>
  <r>
    <x v="2032"/>
    <s v="Q4"/>
    <x v="1"/>
    <x v="1"/>
    <x v="0"/>
    <x v="1"/>
    <n v="6480"/>
    <n v="1575"/>
    <n v="38"/>
    <n v="644586"/>
    <s v="Y"/>
    <s v="M"/>
  </r>
  <r>
    <x v="2033"/>
    <s v="Q4"/>
    <x v="1"/>
    <x v="1"/>
    <x v="0"/>
    <x v="1"/>
    <n v="6480"/>
    <n v="1545"/>
    <n v="36"/>
    <n v="414128"/>
    <s v="Y"/>
    <s v="M"/>
  </r>
  <r>
    <x v="2034"/>
    <s v="Q4"/>
    <x v="1"/>
    <x v="1"/>
    <x v="0"/>
    <x v="1"/>
    <n v="6240"/>
    <n v="2244"/>
    <n v="42"/>
    <n v="703268"/>
    <s v="Y"/>
    <s v="M"/>
  </r>
  <r>
    <x v="2035"/>
    <s v="Q4"/>
    <x v="2"/>
    <x v="1"/>
    <x v="0"/>
    <x v="1"/>
    <n v="6480"/>
    <n v="2121"/>
    <n v="40"/>
    <n v="521766"/>
    <s v="N"/>
    <s v="M"/>
  </r>
  <r>
    <x v="2036"/>
    <s v="Q4"/>
    <x v="1"/>
    <x v="1"/>
    <x v="0"/>
    <x v="1"/>
    <n v="6420"/>
    <n v="2419"/>
    <n v="58"/>
    <n v="574344"/>
    <s v="N"/>
    <s v="F"/>
  </r>
  <r>
    <x v="2037"/>
    <s v="Q4"/>
    <x v="0"/>
    <x v="1"/>
    <x v="0"/>
    <x v="1"/>
    <n v="6120"/>
    <n v="1996"/>
    <n v="34"/>
    <n v="433218"/>
    <s v="N"/>
    <s v="F"/>
  </r>
  <r>
    <x v="2038"/>
    <s v="Q4"/>
    <x v="1"/>
    <x v="1"/>
    <x v="0"/>
    <x v="1"/>
    <n v="6360"/>
    <n v="1606"/>
    <n v="58"/>
    <n v="504697"/>
    <s v="N"/>
    <s v="M"/>
  </r>
  <r>
    <x v="2039"/>
    <s v="Q4"/>
    <x v="2"/>
    <x v="1"/>
    <x v="0"/>
    <x v="1"/>
    <n v="7140"/>
    <n v="2233"/>
    <n v="51"/>
    <n v="734076"/>
    <s v="Y"/>
    <s v="F"/>
  </r>
  <r>
    <x v="2040"/>
    <s v="Q4"/>
    <x v="1"/>
    <x v="1"/>
    <x v="0"/>
    <x v="1"/>
    <n v="7560"/>
    <n v="2772"/>
    <n v="33"/>
    <n v="547239"/>
    <s v="N"/>
    <s v="M"/>
  </r>
  <r>
    <x v="2041"/>
    <s v="Q4"/>
    <x v="1"/>
    <x v="1"/>
    <x v="0"/>
    <x v="1"/>
    <n v="7700"/>
    <n v="1984"/>
    <n v="32"/>
    <n v="485994"/>
    <s v="N"/>
    <s v="M"/>
  </r>
  <r>
    <x v="2042"/>
    <s v="Q4"/>
    <x v="1"/>
    <x v="1"/>
    <x v="0"/>
    <x v="1"/>
    <n v="7070"/>
    <n v="2310"/>
    <n v="52"/>
    <n v="396270"/>
    <s v="Y"/>
    <s v="M"/>
  </r>
  <r>
    <x v="2043"/>
    <s v="Q4"/>
    <x v="1"/>
    <x v="1"/>
    <x v="0"/>
    <x v="1"/>
    <n v="7070"/>
    <n v="2771"/>
    <n v="50"/>
    <n v="515679"/>
    <s v="N"/>
    <s v="M"/>
  </r>
  <r>
    <x v="2044"/>
    <s v="Q4"/>
    <x v="1"/>
    <x v="1"/>
    <x v="0"/>
    <x v="1"/>
    <n v="7350"/>
    <n v="2427"/>
    <n v="46"/>
    <n v="466115"/>
    <s v="Y"/>
    <s v="M"/>
  </r>
  <r>
    <x v="209"/>
    <s v="Q4"/>
    <x v="0"/>
    <x v="1"/>
    <x v="0"/>
    <x v="1"/>
    <n v="7140"/>
    <n v="2365"/>
    <n v="60"/>
    <n v="655490"/>
    <s v="N"/>
    <s v="M"/>
  </r>
  <r>
    <x v="2045"/>
    <s v="Q4"/>
    <x v="1"/>
    <x v="1"/>
    <x v="0"/>
    <x v="1"/>
    <n v="8560"/>
    <n v="2828"/>
    <n v="36"/>
    <n v="777195"/>
    <s v="N"/>
    <s v="M"/>
  </r>
  <r>
    <x v="2046"/>
    <s v="Q4"/>
    <x v="0"/>
    <x v="1"/>
    <x v="0"/>
    <x v="1"/>
    <n v="8160"/>
    <n v="2745"/>
    <n v="50"/>
    <n v="139885"/>
    <s v="N"/>
    <s v="F"/>
  </r>
  <r>
    <x v="2047"/>
    <s v="Q4"/>
    <x v="0"/>
    <x v="1"/>
    <x v="0"/>
    <x v="1"/>
    <n v="8720"/>
    <n v="3024"/>
    <n v="40"/>
    <n v="497829"/>
    <s v="Y"/>
    <s v="M"/>
  </r>
  <r>
    <x v="2048"/>
    <s v="Q4"/>
    <x v="1"/>
    <x v="1"/>
    <x v="0"/>
    <x v="1"/>
    <n v="8480"/>
    <n v="3024"/>
    <n v="37"/>
    <n v="481624"/>
    <s v="Y"/>
    <s v="M"/>
  </r>
  <r>
    <x v="2049"/>
    <s v="Q4"/>
    <x v="2"/>
    <x v="1"/>
    <x v="0"/>
    <x v="1"/>
    <n v="8080"/>
    <n v="2142"/>
    <n v="32"/>
    <n v="710373"/>
    <s v="N"/>
    <s v="M"/>
  </r>
  <r>
    <x v="2050"/>
    <s v="Q4"/>
    <x v="2"/>
    <x v="1"/>
    <x v="0"/>
    <x v="1"/>
    <n v="9540"/>
    <n v="3024"/>
    <n v="39"/>
    <n v="449106"/>
    <s v="N"/>
    <s v="M"/>
  </r>
  <r>
    <x v="2051"/>
    <s v="Q4"/>
    <x v="1"/>
    <x v="1"/>
    <x v="0"/>
    <x v="1"/>
    <n v="9630"/>
    <n v="3182"/>
    <n v="36"/>
    <n v="1007530"/>
    <s v="N"/>
    <s v="M"/>
  </r>
  <r>
    <x v="2052"/>
    <s v="Q4"/>
    <x v="0"/>
    <x v="1"/>
    <x v="0"/>
    <x v="1"/>
    <n v="12960"/>
    <n v="3272"/>
    <n v="40"/>
    <n v="371280"/>
    <s v="Y"/>
    <s v="M"/>
  </r>
  <r>
    <x v="2053"/>
    <s v="Q4"/>
    <x v="1"/>
    <x v="1"/>
    <x v="0"/>
    <x v="1"/>
    <n v="12600"/>
    <n v="3993"/>
    <n v="40"/>
    <n v="626913"/>
    <s v="N"/>
    <s v="M"/>
  </r>
  <r>
    <x v="2054"/>
    <s v="Q4"/>
    <x v="0"/>
    <x v="1"/>
    <x v="0"/>
    <x v="1"/>
    <n v="16320"/>
    <n v="6336"/>
    <n v="65"/>
    <n v="579904"/>
    <s v="Y"/>
    <s v="M"/>
  </r>
  <r>
    <x v="2055"/>
    <s v="Q4"/>
    <x v="2"/>
    <x v="1"/>
    <x v="0"/>
    <x v="1"/>
    <n v="27820"/>
    <n v="6890"/>
    <n v="46"/>
    <n v="843230"/>
    <s v="N"/>
    <s v="F"/>
  </r>
  <r>
    <x v="2056"/>
    <s v="Q4"/>
    <x v="1"/>
    <x v="1"/>
    <x v="0"/>
    <x v="1"/>
    <n v="36400"/>
    <n v="12138"/>
    <n v="40"/>
    <n v="1036402"/>
    <s v="N"/>
    <s v="M"/>
  </r>
  <r>
    <x v="2057"/>
    <s v="Q4"/>
    <x v="0"/>
    <x v="1"/>
    <x v="0"/>
    <x v="1"/>
    <n v="51510"/>
    <n v="18033"/>
    <n v="42"/>
    <n v="692580"/>
    <s v="N"/>
    <s v="F"/>
  </r>
  <r>
    <x v="2058"/>
    <s v="Q4"/>
    <x v="0"/>
    <x v="1"/>
    <x v="0"/>
    <x v="1"/>
    <n v="58240"/>
    <n v="15142"/>
    <n v="35"/>
    <n v="-61800"/>
    <s v="Y"/>
    <s v="M"/>
  </r>
  <r>
    <x v="2059"/>
    <s v="Q4"/>
    <x v="1"/>
    <x v="1"/>
    <x v="0"/>
    <x v="1"/>
    <n v="59360"/>
    <n v="20927"/>
    <n v="42"/>
    <n v="1008420"/>
    <s v="N"/>
    <s v="M"/>
  </r>
  <r>
    <x v="2060"/>
    <s v="Q4"/>
    <x v="0"/>
    <x v="1"/>
    <x v="0"/>
    <x v="1"/>
    <n v="68480"/>
    <n v="25344"/>
    <n v="54"/>
    <n v="723470"/>
    <s v="N"/>
    <s v="M"/>
  </r>
  <r>
    <x v="2061"/>
    <s v="Q4"/>
    <x v="0"/>
    <x v="1"/>
    <x v="0"/>
    <x v="1"/>
    <n v="90720"/>
    <n v="22058"/>
    <n v="34"/>
    <n v="631018"/>
    <s v="N"/>
    <s v="F"/>
  </r>
  <r>
    <x v="2062"/>
    <s v="Q4"/>
    <x v="0"/>
    <x v="1"/>
    <x v="1"/>
    <x v="1"/>
    <n v="6300"/>
    <n v="2353"/>
    <n v="26"/>
    <n v="659200"/>
    <s v="Y"/>
    <s v="M"/>
  </r>
  <r>
    <x v="2063"/>
    <s v="Q4"/>
    <x v="1"/>
    <x v="1"/>
    <x v="1"/>
    <x v="1"/>
    <n v="7140"/>
    <n v="3696"/>
    <n v="65"/>
    <n v="569796"/>
    <s v="N"/>
    <s v="M"/>
  </r>
  <r>
    <x v="2064"/>
    <s v="Q4"/>
    <x v="2"/>
    <x v="1"/>
    <x v="1"/>
    <x v="1"/>
    <n v="7210"/>
    <n v="3542"/>
    <n v="46"/>
    <n v="618248"/>
    <s v="N"/>
    <s v="F"/>
  </r>
  <r>
    <x v="2065"/>
    <s v="Q4"/>
    <x v="0"/>
    <x v="1"/>
    <x v="1"/>
    <x v="1"/>
    <n v="2160"/>
    <n v="679"/>
    <n v="36"/>
    <n v="411290"/>
    <s v="N"/>
    <s v="M"/>
  </r>
  <r>
    <x v="2066"/>
    <s v="Q4"/>
    <x v="2"/>
    <x v="1"/>
    <x v="1"/>
    <x v="1"/>
    <n v="5250"/>
    <n v="1683"/>
    <n v="26"/>
    <n v="629090"/>
    <s v="N"/>
    <s v="M"/>
  </r>
  <r>
    <x v="2067"/>
    <s v="Q4"/>
    <x v="0"/>
    <x v="1"/>
    <x v="1"/>
    <x v="1"/>
    <n v="5250"/>
    <n v="1818"/>
    <n v="31"/>
    <n v="730275"/>
    <s v="Y"/>
    <s v="F"/>
  </r>
  <r>
    <x v="2068"/>
    <s v="Q4"/>
    <x v="1"/>
    <x v="1"/>
    <x v="1"/>
    <x v="1"/>
    <n v="5450"/>
    <n v="1836"/>
    <n v="33"/>
    <n v="602616"/>
    <s v="N"/>
    <s v="M"/>
  </r>
  <r>
    <x v="2069"/>
    <s v="Q4"/>
    <x v="1"/>
    <x v="1"/>
    <x v="1"/>
    <x v="1"/>
    <n v="6120"/>
    <n v="2727"/>
    <n v="61"/>
    <n v="392945"/>
    <s v="N"/>
    <s v="M"/>
  </r>
  <r>
    <x v="2070"/>
    <s v="Q4"/>
    <x v="0"/>
    <x v="1"/>
    <x v="1"/>
    <x v="1"/>
    <n v="6060"/>
    <n v="2772"/>
    <n v="49"/>
    <n v="726110"/>
    <s v="Y"/>
    <s v="F"/>
  </r>
  <r>
    <x v="2071"/>
    <s v="Q4"/>
    <x v="0"/>
    <x v="1"/>
    <x v="1"/>
    <x v="1"/>
    <n v="6540"/>
    <n v="2353"/>
    <n v="34"/>
    <n v="519223"/>
    <s v="Y"/>
    <s v="M"/>
  </r>
  <r>
    <x v="2072"/>
    <s v="Q4"/>
    <x v="0"/>
    <x v="1"/>
    <x v="1"/>
    <x v="1"/>
    <n v="6600"/>
    <n v="2666"/>
    <n v="35"/>
    <n v="474096"/>
    <s v="Y"/>
    <s v="M"/>
  </r>
  <r>
    <x v="2073"/>
    <s v="Q4"/>
    <x v="2"/>
    <x v="1"/>
    <x v="1"/>
    <x v="1"/>
    <n v="6360"/>
    <n v="3168"/>
    <n v="35"/>
    <n v="1032884"/>
    <s v="Y"/>
    <s v="F"/>
  </r>
  <r>
    <x v="2074"/>
    <s v="Q4"/>
    <x v="1"/>
    <x v="1"/>
    <x v="1"/>
    <x v="1"/>
    <n v="6180"/>
    <n v="1939"/>
    <n v="53"/>
    <n v="618828"/>
    <s v="N"/>
    <s v="F"/>
  </r>
  <r>
    <x v="2075"/>
    <s v="Q4"/>
    <x v="2"/>
    <x v="1"/>
    <x v="1"/>
    <x v="1"/>
    <n v="6420"/>
    <n v="2448"/>
    <n v="37"/>
    <n v="939924"/>
    <s v="Y"/>
    <s v="M"/>
  </r>
  <r>
    <x v="2076"/>
    <s v="Q4"/>
    <x v="2"/>
    <x v="1"/>
    <x v="1"/>
    <x v="1"/>
    <n v="7560"/>
    <n v="2522"/>
    <n v="33"/>
    <n v="518805"/>
    <s v="Y"/>
    <s v="M"/>
  </r>
  <r>
    <x v="2077"/>
    <s v="Q4"/>
    <x v="1"/>
    <x v="1"/>
    <x v="1"/>
    <x v="1"/>
    <n v="7280"/>
    <n v="2771"/>
    <n v="38"/>
    <n v="1106014"/>
    <s v="N"/>
    <s v="F"/>
  </r>
  <r>
    <x v="2078"/>
    <s v="Q4"/>
    <x v="0"/>
    <x v="1"/>
    <x v="1"/>
    <x v="1"/>
    <n v="7700"/>
    <n v="3116"/>
    <n v="41"/>
    <n v="778508"/>
    <s v="N"/>
    <s v="M"/>
  </r>
  <r>
    <x v="2079"/>
    <s v="Q4"/>
    <x v="0"/>
    <x v="1"/>
    <x v="1"/>
    <x v="1"/>
    <n v="7560"/>
    <n v="3542"/>
    <n v="41"/>
    <n v="354952"/>
    <s v="N"/>
    <s v="M"/>
  </r>
  <r>
    <x v="2080"/>
    <s v="Q4"/>
    <x v="0"/>
    <x v="1"/>
    <x v="1"/>
    <x v="1"/>
    <n v="7070"/>
    <n v="3370"/>
    <n v="28"/>
    <n v="324166"/>
    <s v="N"/>
    <s v="F"/>
  </r>
  <r>
    <x v="2081"/>
    <s v="Q4"/>
    <x v="1"/>
    <x v="1"/>
    <x v="1"/>
    <x v="1"/>
    <n v="7560"/>
    <n v="3110"/>
    <n v="34"/>
    <n v="629948"/>
    <s v="N"/>
    <s v="M"/>
  </r>
  <r>
    <x v="2082"/>
    <s v="Q4"/>
    <x v="1"/>
    <x v="1"/>
    <x v="1"/>
    <x v="1"/>
    <n v="7210"/>
    <n v="3234"/>
    <n v="37"/>
    <n v="856902"/>
    <s v="Y"/>
    <s v="M"/>
  </r>
  <r>
    <x v="2083"/>
    <s v="Q4"/>
    <x v="0"/>
    <x v="1"/>
    <x v="1"/>
    <x v="1"/>
    <n v="7070"/>
    <n v="2621"/>
    <n v="27"/>
    <n v="817797"/>
    <s v="N"/>
    <s v="F"/>
  </r>
  <r>
    <x v="2084"/>
    <s v="Q4"/>
    <x v="0"/>
    <x v="1"/>
    <x v="1"/>
    <x v="1"/>
    <n v="8480"/>
    <n v="3338"/>
    <n v="27"/>
    <n v="637035"/>
    <s v="N"/>
    <s v="F"/>
  </r>
  <r>
    <x v="2085"/>
    <s v="Q4"/>
    <x v="2"/>
    <x v="1"/>
    <x v="1"/>
    <x v="1"/>
    <n v="8560"/>
    <n v="3716"/>
    <n v="25"/>
    <n v="610378"/>
    <s v="N"/>
    <s v="M"/>
  </r>
  <r>
    <x v="2086"/>
    <s v="Q4"/>
    <x v="1"/>
    <x v="1"/>
    <x v="1"/>
    <x v="1"/>
    <n v="11110"/>
    <n v="4633"/>
    <n v="55"/>
    <n v="603824"/>
    <s v="N"/>
    <s v="F"/>
  </r>
  <r>
    <x v="2087"/>
    <s v="Q4"/>
    <x v="2"/>
    <x v="1"/>
    <x v="1"/>
    <x v="1"/>
    <n v="14170"/>
    <n v="6279"/>
    <n v="25"/>
    <n v="594377"/>
    <s v="N"/>
    <s v="M"/>
  </r>
  <r>
    <x v="2088"/>
    <s v="Q4"/>
    <x v="1"/>
    <x v="1"/>
    <x v="1"/>
    <x v="1"/>
    <n v="14170"/>
    <n v="6721"/>
    <n v="61"/>
    <n v="678150"/>
    <s v="N"/>
    <s v="M"/>
  </r>
  <r>
    <x v="1031"/>
    <s v="Q4"/>
    <x v="2"/>
    <x v="1"/>
    <x v="1"/>
    <x v="1"/>
    <n v="14280"/>
    <n v="6314"/>
    <n v="57"/>
    <n v="669924"/>
    <s v="N"/>
    <s v="M"/>
  </r>
  <r>
    <x v="2089"/>
    <s v="Q4"/>
    <x v="2"/>
    <x v="1"/>
    <x v="1"/>
    <x v="1"/>
    <n v="16500"/>
    <n v="5406"/>
    <n v="43"/>
    <n v="599735"/>
    <s v="N"/>
    <s v="M"/>
  </r>
  <r>
    <x v="2090"/>
    <s v="Q4"/>
    <x v="0"/>
    <x v="1"/>
    <x v="1"/>
    <x v="1"/>
    <n v="16640"/>
    <n v="8294"/>
    <n v="31"/>
    <n v="630700"/>
    <s v="Y"/>
    <s v="M"/>
  </r>
  <r>
    <x v="2091"/>
    <s v="Q4"/>
    <x v="2"/>
    <x v="1"/>
    <x v="1"/>
    <x v="1"/>
    <n v="17120"/>
    <n v="8160"/>
    <n v="34"/>
    <n v="428584"/>
    <s v="Y"/>
    <s v="M"/>
  </r>
  <r>
    <x v="2092"/>
    <s v="Q4"/>
    <x v="1"/>
    <x v="1"/>
    <x v="1"/>
    <x v="1"/>
    <n v="18530"/>
    <n v="7109"/>
    <n v="46"/>
    <n v="676668"/>
    <s v="Y"/>
    <s v="M"/>
  </r>
  <r>
    <x v="2093"/>
    <s v="Q4"/>
    <x v="0"/>
    <x v="1"/>
    <x v="1"/>
    <x v="1"/>
    <n v="28080"/>
    <n v="13996"/>
    <n v="37"/>
    <n v="725670"/>
    <s v="N"/>
    <s v="F"/>
  </r>
  <r>
    <x v="2094"/>
    <s v="Q4"/>
    <x v="0"/>
    <x v="1"/>
    <x v="1"/>
    <x v="1"/>
    <n v="28890"/>
    <n v="9417"/>
    <n v="34"/>
    <n v="632988"/>
    <s v="N"/>
    <s v="M"/>
  </r>
  <r>
    <x v="2095"/>
    <s v="Q4"/>
    <x v="1"/>
    <x v="1"/>
    <x v="1"/>
    <x v="1"/>
    <n v="35970"/>
    <n v="15100"/>
    <n v="40"/>
    <n v="423144"/>
    <s v="N"/>
    <s v="F"/>
  </r>
  <r>
    <x v="2096"/>
    <s v="Q4"/>
    <x v="0"/>
    <x v="1"/>
    <x v="1"/>
    <x v="1"/>
    <n v="38380"/>
    <n v="13011"/>
    <n v="38"/>
    <n v="641740"/>
    <s v="N"/>
    <s v="M"/>
  </r>
  <r>
    <x v="2097"/>
    <s v="Q4"/>
    <x v="2"/>
    <x v="1"/>
    <x v="1"/>
    <x v="1"/>
    <n v="58850"/>
    <n v="27577"/>
    <n v="33"/>
    <n v="727980"/>
    <s v="Y"/>
    <s v="F"/>
  </r>
  <r>
    <x v="2098"/>
    <s v="Q4"/>
    <x v="0"/>
    <x v="1"/>
    <x v="1"/>
    <x v="1"/>
    <n v="57200"/>
    <n v="26664"/>
    <n v="51"/>
    <n v="740328"/>
    <s v="N"/>
    <s v="M"/>
  </r>
  <r>
    <x v="2099"/>
    <s v="Q4"/>
    <x v="2"/>
    <x v="1"/>
    <x v="1"/>
    <x v="1"/>
    <n v="165680"/>
    <n v="57988"/>
    <n v="55"/>
    <n v="746028"/>
    <s v="N"/>
    <s v="F"/>
  </r>
  <r>
    <x v="2100"/>
    <s v="Q4"/>
    <x v="1"/>
    <x v="1"/>
    <x v="2"/>
    <x v="1"/>
    <n v="6420"/>
    <n v="2354"/>
    <n v="40"/>
    <n v="518022"/>
    <s v="N"/>
    <s v="F"/>
  </r>
  <r>
    <x v="2101"/>
    <s v="Q4"/>
    <x v="2"/>
    <x v="1"/>
    <x v="2"/>
    <x v="1"/>
    <n v="7420"/>
    <n v="3561"/>
    <n v="48"/>
    <n v="421170"/>
    <s v="N"/>
    <s v="F"/>
  </r>
  <r>
    <x v="2102"/>
    <s v="Q4"/>
    <x v="0"/>
    <x v="1"/>
    <x v="2"/>
    <x v="1"/>
    <n v="5300"/>
    <n v="1782"/>
    <n v="33"/>
    <n v="1103324"/>
    <s v="Y"/>
    <s v="M"/>
  </r>
  <r>
    <x v="2103"/>
    <s v="Q4"/>
    <x v="2"/>
    <x v="1"/>
    <x v="2"/>
    <x v="1"/>
    <n v="5250"/>
    <n v="2392"/>
    <n v="56"/>
    <n v="763152"/>
    <s v="Y"/>
    <s v="F"/>
  </r>
  <r>
    <x v="2104"/>
    <s v="Q4"/>
    <x v="0"/>
    <x v="1"/>
    <x v="2"/>
    <x v="1"/>
    <n v="5400"/>
    <n v="1890"/>
    <n v="60"/>
    <n v="566255"/>
    <s v="N"/>
    <s v="F"/>
  </r>
  <r>
    <x v="2105"/>
    <s v="Q4"/>
    <x v="0"/>
    <x v="1"/>
    <x v="2"/>
    <x v="1"/>
    <n v="5450"/>
    <n v="1854"/>
    <n v="25"/>
    <n v="603396"/>
    <s v="N"/>
    <s v="F"/>
  </r>
  <r>
    <x v="2106"/>
    <s v="Q4"/>
    <x v="2"/>
    <x v="1"/>
    <x v="2"/>
    <x v="1"/>
    <n v="5300"/>
    <n v="2090"/>
    <n v="29"/>
    <n v="429553"/>
    <s v="N"/>
    <s v="F"/>
  </r>
  <r>
    <x v="2107"/>
    <s v="Q4"/>
    <x v="2"/>
    <x v="1"/>
    <x v="2"/>
    <x v="1"/>
    <n v="5250"/>
    <n v="1785"/>
    <n v="35"/>
    <n v="700334"/>
    <s v="N"/>
    <s v="M"/>
  </r>
  <r>
    <x v="2108"/>
    <s v="Q4"/>
    <x v="2"/>
    <x v="1"/>
    <x v="2"/>
    <x v="1"/>
    <n v="6180"/>
    <n v="2646"/>
    <n v="52"/>
    <n v="436724"/>
    <s v="N"/>
    <s v="F"/>
  </r>
  <r>
    <x v="2109"/>
    <s v="Q4"/>
    <x v="0"/>
    <x v="1"/>
    <x v="2"/>
    <x v="1"/>
    <n v="6420"/>
    <n v="2353"/>
    <n v="31"/>
    <n v="359652"/>
    <s v="Y"/>
    <s v="F"/>
  </r>
  <r>
    <x v="2110"/>
    <s v="Q4"/>
    <x v="2"/>
    <x v="1"/>
    <x v="2"/>
    <x v="1"/>
    <n v="6060"/>
    <n v="2595"/>
    <n v="43"/>
    <n v="323620"/>
    <s v="Y"/>
    <s v="F"/>
  </r>
  <r>
    <x v="2111"/>
    <s v="Q4"/>
    <x v="1"/>
    <x v="1"/>
    <x v="2"/>
    <x v="1"/>
    <n v="6300"/>
    <n v="1996"/>
    <n v="34"/>
    <n v="780104"/>
    <s v="N"/>
    <s v="F"/>
  </r>
  <r>
    <x v="2112"/>
    <s v="Q4"/>
    <x v="1"/>
    <x v="1"/>
    <x v="2"/>
    <x v="1"/>
    <n v="6300"/>
    <n v="2039"/>
    <n v="45"/>
    <n v="688444"/>
    <s v="N"/>
    <s v="M"/>
  </r>
  <r>
    <x v="2113"/>
    <s v="Q4"/>
    <x v="0"/>
    <x v="1"/>
    <x v="2"/>
    <x v="1"/>
    <n v="6420"/>
    <n v="2568"/>
    <n v="32"/>
    <n v="719472"/>
    <s v="N"/>
    <s v="F"/>
  </r>
  <r>
    <x v="2114"/>
    <s v="Q4"/>
    <x v="1"/>
    <x v="1"/>
    <x v="2"/>
    <x v="1"/>
    <n v="7210"/>
    <n v="3028"/>
    <n v="51"/>
    <n v="679124"/>
    <s v="N"/>
    <s v="M"/>
  </r>
  <r>
    <x v="2115"/>
    <s v="Q4"/>
    <x v="0"/>
    <x v="1"/>
    <x v="2"/>
    <x v="1"/>
    <n v="7420"/>
    <n v="2595"/>
    <n v="51"/>
    <n v="304856"/>
    <s v="N"/>
    <s v="F"/>
  </r>
  <r>
    <x v="2116"/>
    <s v="Q4"/>
    <x v="1"/>
    <x v="1"/>
    <x v="2"/>
    <x v="1"/>
    <n v="7140"/>
    <n v="3234"/>
    <n v="42"/>
    <n v="708855"/>
    <s v="Y"/>
    <s v="M"/>
  </r>
  <r>
    <x v="2117"/>
    <s v="Q4"/>
    <x v="0"/>
    <x v="1"/>
    <x v="2"/>
    <x v="1"/>
    <n v="8400"/>
    <n v="3019"/>
    <n v="52"/>
    <n v="766395"/>
    <s v="Y"/>
    <s v="F"/>
  </r>
  <r>
    <x v="2118"/>
    <s v="Q4"/>
    <x v="1"/>
    <x v="1"/>
    <x v="2"/>
    <x v="1"/>
    <n v="8320"/>
    <n v="3608"/>
    <n v="30"/>
    <n v="401676"/>
    <s v="N"/>
    <s v="F"/>
  </r>
  <r>
    <x v="2119"/>
    <s v="Q4"/>
    <x v="0"/>
    <x v="1"/>
    <x v="2"/>
    <x v="1"/>
    <n v="8560"/>
    <n v="3024"/>
    <n v="60"/>
    <n v="554982"/>
    <s v="Y"/>
    <s v="M"/>
  </r>
  <r>
    <x v="2120"/>
    <s v="Q4"/>
    <x v="2"/>
    <x v="1"/>
    <x v="2"/>
    <x v="1"/>
    <n v="8080"/>
    <n v="4070"/>
    <n v="46"/>
    <n v="611415"/>
    <s v="Y"/>
    <s v="F"/>
  </r>
  <r>
    <x v="2121"/>
    <s v="Q4"/>
    <x v="0"/>
    <x v="1"/>
    <x v="2"/>
    <x v="1"/>
    <n v="9540"/>
    <n v="3433"/>
    <n v="40"/>
    <n v="383093"/>
    <s v="N"/>
    <s v="M"/>
  </r>
  <r>
    <x v="2122"/>
    <s v="Q4"/>
    <x v="0"/>
    <x v="1"/>
    <x v="2"/>
    <x v="1"/>
    <n v="9720"/>
    <n v="3370"/>
    <n v="43"/>
    <n v="461052"/>
    <s v="N"/>
    <s v="M"/>
  </r>
  <r>
    <x v="2123"/>
    <s v="Q4"/>
    <x v="1"/>
    <x v="1"/>
    <x v="2"/>
    <x v="1"/>
    <n v="11000"/>
    <n v="3502"/>
    <n v="54"/>
    <n v="622440"/>
    <s v="Y"/>
    <s v="M"/>
  </r>
  <r>
    <x v="2124"/>
    <s v="Q4"/>
    <x v="0"/>
    <x v="1"/>
    <x v="2"/>
    <x v="1"/>
    <n v="11000"/>
    <n v="3488"/>
    <n v="42"/>
    <n v="700915"/>
    <s v="N"/>
    <s v="F"/>
  </r>
  <r>
    <x v="2125"/>
    <s v="Q4"/>
    <x v="1"/>
    <x v="1"/>
    <x v="2"/>
    <x v="1"/>
    <n v="10400"/>
    <n v="4687"/>
    <n v="54"/>
    <n v="691130"/>
    <s v="N"/>
    <s v="M"/>
  </r>
  <r>
    <x v="2126"/>
    <s v="Q4"/>
    <x v="0"/>
    <x v="1"/>
    <x v="2"/>
    <x v="1"/>
    <n v="11110"/>
    <n v="4961"/>
    <n v="49"/>
    <n v="719221"/>
    <s v="Y"/>
    <s v="F"/>
  </r>
  <r>
    <x v="2127"/>
    <s v="Q4"/>
    <x v="2"/>
    <x v="1"/>
    <x v="2"/>
    <x v="1"/>
    <n v="11330"/>
    <n v="5596"/>
    <n v="40"/>
    <n v="564729"/>
    <s v="Y"/>
    <s v="F"/>
  </r>
  <r>
    <x v="2128"/>
    <s v="Q4"/>
    <x v="0"/>
    <x v="1"/>
    <x v="2"/>
    <x v="1"/>
    <n v="17440"/>
    <n v="7344"/>
    <n v="60"/>
    <n v="682990"/>
    <s v="Y"/>
    <s v="M"/>
  </r>
  <r>
    <x v="2129"/>
    <s v="Q4"/>
    <x v="0"/>
    <x v="1"/>
    <x v="2"/>
    <x v="1"/>
    <n v="17680"/>
    <n v="8262"/>
    <n v="37"/>
    <n v="558360"/>
    <s v="Y"/>
    <s v="M"/>
  </r>
  <r>
    <x v="2130"/>
    <s v="Q4"/>
    <x v="1"/>
    <x v="1"/>
    <x v="2"/>
    <x v="1"/>
    <n v="27040"/>
    <n v="10571"/>
    <n v="37"/>
    <n v="608828"/>
    <s v="N"/>
    <s v="M"/>
  </r>
  <r>
    <x v="2131"/>
    <s v="Q4"/>
    <x v="0"/>
    <x v="1"/>
    <x v="2"/>
    <x v="1"/>
    <n v="39390"/>
    <n v="16629"/>
    <n v="54"/>
    <n v="747136"/>
    <s v="Y"/>
    <s v="M"/>
  </r>
  <r>
    <x v="2132"/>
    <s v="Q4"/>
    <x v="0"/>
    <x v="1"/>
    <x v="2"/>
    <x v="1"/>
    <n v="53000"/>
    <n v="18540"/>
    <n v="47"/>
    <n v="765071"/>
    <s v="N"/>
    <s v="M"/>
  </r>
  <r>
    <x v="2133"/>
    <s v="Q4"/>
    <x v="0"/>
    <x v="1"/>
    <x v="2"/>
    <x v="1"/>
    <n v="55080"/>
    <n v="22888"/>
    <n v="49"/>
    <n v="477360"/>
    <s v="N"/>
    <s v="F"/>
  </r>
  <r>
    <x v="2134"/>
    <s v="Q4"/>
    <x v="1"/>
    <x v="1"/>
    <x v="2"/>
    <x v="1"/>
    <n v="71500"/>
    <n v="28886"/>
    <n v="32"/>
    <n v="459550"/>
    <s v="Y"/>
    <s v="M"/>
  </r>
  <r>
    <x v="2135"/>
    <s v="Q4"/>
    <x v="1"/>
    <x v="1"/>
    <x v="2"/>
    <x v="1"/>
    <n v="89880"/>
    <n v="37203"/>
    <n v="23"/>
    <n v="997920"/>
    <s v="N"/>
    <s v="M"/>
  </r>
  <r>
    <x v="2136"/>
    <s v="Q4"/>
    <x v="0"/>
    <x v="1"/>
    <x v="2"/>
    <x v="1"/>
    <n v="92400"/>
    <n v="38975"/>
    <n v="42"/>
    <n v="543840"/>
    <s v="N"/>
    <s v="F"/>
  </r>
  <r>
    <x v="2137"/>
    <s v="Q4"/>
    <x v="0"/>
    <x v="1"/>
    <x v="2"/>
    <x v="1"/>
    <n v="121000"/>
    <n v="45980"/>
    <n v="36"/>
    <n v="1111000"/>
    <s v="N"/>
    <s v="F"/>
  </r>
  <r>
    <x v="2138"/>
    <s v="Q4"/>
    <x v="0"/>
    <x v="1"/>
    <x v="2"/>
    <x v="1"/>
    <n v="126440"/>
    <n v="43430"/>
    <n v="56"/>
    <n v="751680"/>
    <s v="Y"/>
    <s v="M"/>
  </r>
  <r>
    <x v="2139"/>
    <s v="Q4"/>
    <x v="1"/>
    <x v="1"/>
    <x v="2"/>
    <x v="1"/>
    <n v="126360"/>
    <n v="48906"/>
    <n v="52"/>
    <n v="1581840"/>
    <s v="Y"/>
    <s v="M"/>
  </r>
  <r>
    <x v="2140"/>
    <s v="Q4"/>
    <x v="0"/>
    <x v="2"/>
    <x v="0"/>
    <x v="2"/>
    <n v="178321"/>
    <n v="174924"/>
    <n v="43"/>
    <n v="2425172"/>
    <s v="Y"/>
    <s v="M"/>
  </r>
  <r>
    <x v="2141"/>
    <s v="Q4"/>
    <x v="2"/>
    <x v="2"/>
    <x v="0"/>
    <x v="2"/>
    <n v="297567"/>
    <n v="303345"/>
    <n v="47"/>
    <n v="2730105"/>
    <s v="Y"/>
    <s v="M"/>
  </r>
  <r>
    <x v="2142"/>
    <s v="Q4"/>
    <x v="2"/>
    <x v="2"/>
    <x v="1"/>
    <x v="2"/>
    <n v="211155"/>
    <n v="83919"/>
    <n v="39"/>
    <n v="1624888"/>
    <s v="N"/>
    <s v="F"/>
  </r>
  <r>
    <x v="2143"/>
    <s v="Q4"/>
    <x v="0"/>
    <x v="2"/>
    <x v="1"/>
    <x v="2"/>
    <n v="218978"/>
    <n v="98731"/>
    <n v="49"/>
    <n v="3154984"/>
    <s v="N"/>
    <s v="M"/>
  </r>
  <r>
    <x v="2144"/>
    <s v="Q4"/>
    <x v="1"/>
    <x v="2"/>
    <x v="1"/>
    <x v="2"/>
    <n v="293068"/>
    <n v="279244"/>
    <n v="33"/>
    <n v="4478976"/>
    <s v="N"/>
    <s v="M"/>
  </r>
  <r>
    <x v="2145"/>
    <s v="Q4"/>
    <x v="1"/>
    <x v="2"/>
    <x v="2"/>
    <x v="2"/>
    <n v="239820"/>
    <n v="106114"/>
    <n v="39"/>
    <n v="3485384"/>
    <s v="N"/>
    <s v="M"/>
  </r>
  <r>
    <x v="2146"/>
    <s v="Q4"/>
    <x v="2"/>
    <x v="2"/>
    <x v="2"/>
    <x v="3"/>
    <n v="32100"/>
    <n v="15527"/>
    <n v="57"/>
    <n v="175032"/>
    <s v="N"/>
    <s v="M"/>
  </r>
  <r>
    <x v="2147"/>
    <s v="Q4"/>
    <x v="1"/>
    <x v="2"/>
    <x v="0"/>
    <x v="3"/>
    <n v="38480"/>
    <n v="13586"/>
    <n v="40"/>
    <n v="292092"/>
    <s v="Y"/>
    <s v="F"/>
  </r>
  <r>
    <x v="2148"/>
    <s v="Q4"/>
    <x v="2"/>
    <x v="2"/>
    <x v="0"/>
    <x v="3"/>
    <n v="24910"/>
    <n v="12455"/>
    <n v="38"/>
    <n v="321408"/>
    <s v="Y"/>
    <s v="F"/>
  </r>
  <r>
    <x v="2149"/>
    <s v="Q4"/>
    <x v="2"/>
    <x v="2"/>
    <x v="0"/>
    <x v="3"/>
    <n v="31828"/>
    <n v="15639"/>
    <n v="46"/>
    <n v="325692"/>
    <s v="N"/>
    <s v="M"/>
  </r>
  <r>
    <x v="2150"/>
    <s v="Q4"/>
    <x v="2"/>
    <x v="2"/>
    <x v="0"/>
    <x v="3"/>
    <n v="18511"/>
    <n v="4768"/>
    <n v="49"/>
    <n v="303000"/>
    <s v="Y"/>
    <s v="M"/>
  </r>
  <r>
    <x v="2151"/>
    <s v="Q4"/>
    <x v="1"/>
    <x v="2"/>
    <x v="0"/>
    <x v="3"/>
    <n v="22572"/>
    <n v="8991"/>
    <n v="52"/>
    <n v="303000"/>
    <s v="N"/>
    <s v="M"/>
  </r>
  <r>
    <x v="2152"/>
    <s v="Q4"/>
    <x v="0"/>
    <x v="2"/>
    <x v="0"/>
    <x v="3"/>
    <n v="29610"/>
    <n v="9779"/>
    <n v="50"/>
    <n v="310236"/>
    <s v="N"/>
    <s v="M"/>
  </r>
  <r>
    <x v="2153"/>
    <s v="Q4"/>
    <x v="0"/>
    <x v="2"/>
    <x v="0"/>
    <x v="3"/>
    <n v="36396"/>
    <n v="10969"/>
    <n v="55"/>
    <n v="305424"/>
    <s v="N"/>
    <s v="M"/>
  </r>
  <r>
    <x v="2154"/>
    <s v="Q4"/>
    <x v="1"/>
    <x v="2"/>
    <x v="0"/>
    <x v="3"/>
    <n v="11960"/>
    <n v="4595"/>
    <n v="25"/>
    <n v="314496"/>
    <s v="N"/>
    <s v="M"/>
  </r>
  <r>
    <x v="2155"/>
    <s v="Q4"/>
    <x v="2"/>
    <x v="2"/>
    <x v="0"/>
    <x v="3"/>
    <n v="28196"/>
    <n v="12752"/>
    <n v="25"/>
    <n v="337920"/>
    <s v="N"/>
    <s v="M"/>
  </r>
  <r>
    <x v="2156"/>
    <s v="Q4"/>
    <x v="0"/>
    <x v="2"/>
    <x v="1"/>
    <x v="3"/>
    <n v="36410"/>
    <n v="22590"/>
    <n v="48"/>
    <n v="315120"/>
    <s v="Y"/>
    <s v="F"/>
  </r>
  <r>
    <x v="2157"/>
    <s v="Q4"/>
    <x v="0"/>
    <x v="2"/>
    <x v="0"/>
    <x v="3"/>
    <n v="32130"/>
    <n v="12807"/>
    <n v="46"/>
    <n v="319464"/>
    <s v="N"/>
    <s v="M"/>
  </r>
  <r>
    <x v="2158"/>
    <s v="Q4"/>
    <x v="2"/>
    <x v="2"/>
    <x v="0"/>
    <x v="3"/>
    <n v="34128"/>
    <n v="13992"/>
    <n v="55"/>
    <n v="333900"/>
    <s v="N"/>
    <s v="M"/>
  </r>
  <r>
    <x v="2159"/>
    <s v="Q4"/>
    <x v="2"/>
    <x v="2"/>
    <x v="1"/>
    <x v="3"/>
    <n v="90576"/>
    <n v="60028"/>
    <n v="47"/>
    <n v="372360"/>
    <s v="Y"/>
    <s v="F"/>
  </r>
  <r>
    <x v="2160"/>
    <s v="Q4"/>
    <x v="0"/>
    <x v="2"/>
    <x v="1"/>
    <x v="3"/>
    <n v="26394"/>
    <n v="16832"/>
    <n v="35"/>
    <n v="435456"/>
    <s v="N"/>
    <s v="M"/>
  </r>
  <r>
    <x v="2161"/>
    <s v="Q4"/>
    <x v="0"/>
    <x v="2"/>
    <x v="0"/>
    <x v="3"/>
    <n v="32538"/>
    <n v="15881"/>
    <n v="39"/>
    <n v="430560"/>
    <s v="N"/>
    <s v="M"/>
  </r>
  <r>
    <x v="2162"/>
    <s v="Q4"/>
    <x v="0"/>
    <x v="2"/>
    <x v="1"/>
    <x v="3"/>
    <n v="34125"/>
    <n v="12052"/>
    <n v="38"/>
    <n v="505440"/>
    <s v="N"/>
    <s v="M"/>
  </r>
  <r>
    <x v="2163"/>
    <s v="Q4"/>
    <x v="0"/>
    <x v="2"/>
    <x v="1"/>
    <x v="3"/>
    <n v="57459"/>
    <n v="35952"/>
    <n v="50"/>
    <n v="520020"/>
    <s v="N"/>
    <s v="M"/>
  </r>
  <r>
    <x v="2164"/>
    <s v="Q4"/>
    <x v="1"/>
    <x v="2"/>
    <x v="1"/>
    <x v="3"/>
    <n v="20196"/>
    <n v="12276"/>
    <n v="36"/>
    <n v="539880"/>
    <s v="Y"/>
    <s v="M"/>
  </r>
  <r>
    <x v="2165"/>
    <s v="Q4"/>
    <x v="2"/>
    <x v="2"/>
    <x v="1"/>
    <x v="3"/>
    <n v="46759"/>
    <n v="18995"/>
    <n v="34"/>
    <n v="520416"/>
    <s v="N"/>
    <s v="M"/>
  </r>
  <r>
    <x v="2166"/>
    <s v="Q4"/>
    <x v="0"/>
    <x v="2"/>
    <x v="1"/>
    <x v="3"/>
    <n v="47088"/>
    <n v="30326"/>
    <n v="53"/>
    <n v="583440"/>
    <s v="N"/>
    <s v="M"/>
  </r>
  <r>
    <x v="2167"/>
    <s v="Q4"/>
    <x v="2"/>
    <x v="2"/>
    <x v="1"/>
    <x v="3"/>
    <n v="40800"/>
    <n v="28600"/>
    <n v="35"/>
    <n v="548352"/>
    <s v="N"/>
    <s v="M"/>
  </r>
  <r>
    <x v="2168"/>
    <s v="Q4"/>
    <x v="2"/>
    <x v="2"/>
    <x v="1"/>
    <x v="3"/>
    <n v="25300"/>
    <n v="15996"/>
    <n v="46"/>
    <n v="562848"/>
    <s v="Y"/>
    <s v="M"/>
  </r>
  <r>
    <x v="2169"/>
    <s v="Q4"/>
    <x v="0"/>
    <x v="2"/>
    <x v="1"/>
    <x v="3"/>
    <n v="40845"/>
    <n v="13334"/>
    <n v="50"/>
    <n v="605472"/>
    <s v="N"/>
    <s v="M"/>
  </r>
  <r>
    <x v="2170"/>
    <s v="Q4"/>
    <x v="2"/>
    <x v="2"/>
    <x v="1"/>
    <x v="3"/>
    <n v="36668"/>
    <n v="16763"/>
    <n v="32"/>
    <n v="610560"/>
    <s v="N"/>
    <s v="M"/>
  </r>
  <r>
    <x v="2171"/>
    <s v="Q4"/>
    <x v="2"/>
    <x v="2"/>
    <x v="1"/>
    <x v="3"/>
    <n v="11130"/>
    <n v="3300"/>
    <n v="49"/>
    <n v="627876"/>
    <s v="N"/>
    <s v="F"/>
  </r>
  <r>
    <x v="2172"/>
    <s v="Q4"/>
    <x v="2"/>
    <x v="2"/>
    <x v="1"/>
    <x v="3"/>
    <n v="71910"/>
    <n v="46741"/>
    <n v="48"/>
    <n v="617760"/>
    <s v="N"/>
    <s v="F"/>
  </r>
  <r>
    <x v="2173"/>
    <s v="Q4"/>
    <x v="2"/>
    <x v="2"/>
    <x v="1"/>
    <x v="3"/>
    <n v="38902"/>
    <n v="24570"/>
    <n v="58"/>
    <n v="633456"/>
    <s v="N"/>
    <s v="M"/>
  </r>
  <r>
    <x v="2174"/>
    <s v="Q4"/>
    <x v="1"/>
    <x v="2"/>
    <x v="2"/>
    <x v="3"/>
    <n v="17952"/>
    <n v="5674"/>
    <n v="47"/>
    <n v="658680"/>
    <s v="Y"/>
    <s v="F"/>
  </r>
  <r>
    <x v="2175"/>
    <s v="Q4"/>
    <x v="0"/>
    <x v="2"/>
    <x v="1"/>
    <x v="3"/>
    <n v="27664"/>
    <n v="7484"/>
    <n v="38"/>
    <n v="671880"/>
    <s v="Y"/>
    <s v="M"/>
  </r>
  <r>
    <x v="2176"/>
    <s v="Q4"/>
    <x v="2"/>
    <x v="2"/>
    <x v="1"/>
    <x v="3"/>
    <n v="23744"/>
    <n v="5497"/>
    <n v="33"/>
    <n v="645120"/>
    <s v="Y"/>
    <s v="M"/>
  </r>
  <r>
    <x v="2177"/>
    <s v="Q4"/>
    <x v="2"/>
    <x v="2"/>
    <x v="1"/>
    <x v="3"/>
    <n v="51088"/>
    <n v="19609"/>
    <n v="43"/>
    <n v="652536"/>
    <s v="N"/>
    <s v="M"/>
  </r>
  <r>
    <x v="2178"/>
    <s v="Q4"/>
    <x v="0"/>
    <x v="2"/>
    <x v="1"/>
    <x v="3"/>
    <n v="55348"/>
    <n v="36688"/>
    <n v="52"/>
    <n v="650136"/>
    <s v="Y"/>
    <s v="M"/>
  </r>
  <r>
    <x v="2179"/>
    <s v="Q4"/>
    <x v="0"/>
    <x v="2"/>
    <x v="2"/>
    <x v="3"/>
    <n v="21210"/>
    <n v="10566"/>
    <n v="38"/>
    <n v="680520"/>
    <s v="Y"/>
    <s v="M"/>
  </r>
  <r>
    <x v="2180"/>
    <s v="Q4"/>
    <x v="1"/>
    <x v="2"/>
    <x v="1"/>
    <x v="3"/>
    <n v="19822"/>
    <n v="5981"/>
    <n v="27"/>
    <n v="677976"/>
    <s v="N"/>
    <s v="F"/>
  </r>
  <r>
    <x v="2181"/>
    <s v="Q4"/>
    <x v="2"/>
    <x v="2"/>
    <x v="1"/>
    <x v="3"/>
    <n v="58422"/>
    <n v="37619"/>
    <n v="60"/>
    <n v="679248"/>
    <s v="Y"/>
    <s v="M"/>
  </r>
  <r>
    <x v="2182"/>
    <s v="Q4"/>
    <x v="2"/>
    <x v="2"/>
    <x v="1"/>
    <x v="3"/>
    <n v="38160"/>
    <n v="14092"/>
    <n v="41"/>
    <n v="701088"/>
    <s v="N"/>
    <s v="M"/>
  </r>
  <r>
    <x v="2183"/>
    <s v="Q4"/>
    <x v="0"/>
    <x v="2"/>
    <x v="1"/>
    <x v="3"/>
    <n v="47528"/>
    <n v="18694"/>
    <n v="31"/>
    <n v="679800"/>
    <s v="N"/>
    <s v="M"/>
  </r>
  <r>
    <x v="2184"/>
    <s v="Q4"/>
    <x v="0"/>
    <x v="2"/>
    <x v="1"/>
    <x v="3"/>
    <n v="26288"/>
    <n v="17732"/>
    <n v="61"/>
    <n v="752424"/>
    <s v="N"/>
    <s v="M"/>
  </r>
  <r>
    <x v="2185"/>
    <s v="Q4"/>
    <x v="0"/>
    <x v="2"/>
    <x v="1"/>
    <x v="3"/>
    <n v="23004"/>
    <n v="8352"/>
    <n v="51"/>
    <n v="734472"/>
    <s v="N"/>
    <s v="M"/>
  </r>
  <r>
    <x v="2186"/>
    <s v="Q4"/>
    <x v="1"/>
    <x v="2"/>
    <x v="1"/>
    <x v="3"/>
    <n v="34505"/>
    <n v="11309"/>
    <n v="56"/>
    <n v="830748"/>
    <s v="N"/>
    <s v="M"/>
  </r>
  <r>
    <x v="2187"/>
    <s v="Q4"/>
    <x v="0"/>
    <x v="2"/>
    <x v="1"/>
    <x v="3"/>
    <n v="36487"/>
    <n v="16580"/>
    <n v="31"/>
    <n v="816192"/>
    <s v="Y"/>
    <s v="M"/>
  </r>
  <r>
    <x v="2188"/>
    <s v="Q4"/>
    <x v="0"/>
    <x v="2"/>
    <x v="2"/>
    <x v="3"/>
    <n v="29640"/>
    <n v="13241"/>
    <n v="33"/>
    <n v="877392"/>
    <s v="N"/>
    <s v="F"/>
  </r>
  <r>
    <x v="2189"/>
    <s v="Q4"/>
    <x v="0"/>
    <x v="2"/>
    <x v="1"/>
    <x v="3"/>
    <n v="7128"/>
    <n v="3484"/>
    <n v="30"/>
    <n v="867504"/>
    <s v="N"/>
    <s v="M"/>
  </r>
  <r>
    <x v="2190"/>
    <s v="Q4"/>
    <x v="0"/>
    <x v="2"/>
    <x v="2"/>
    <x v="3"/>
    <n v="51612"/>
    <n v="11556"/>
    <n v="29"/>
    <n v="1296000"/>
    <s v="N"/>
    <s v="M"/>
  </r>
  <r>
    <x v="2191"/>
    <s v="Q4"/>
    <x v="1"/>
    <x v="2"/>
    <x v="1"/>
    <x v="3"/>
    <n v="10185"/>
    <n v="4649"/>
    <n v="55"/>
    <n v="1555200"/>
    <s v="Y"/>
    <s v="M"/>
  </r>
  <r>
    <x v="2192"/>
    <s v="Q4"/>
    <x v="0"/>
    <x v="2"/>
    <x v="0"/>
    <x v="4"/>
    <n v="55000"/>
    <n v="32445"/>
    <n v="35"/>
    <n v="834395"/>
    <s v="Y"/>
    <s v="M"/>
  </r>
  <r>
    <x v="2193"/>
    <s v="Q4"/>
    <x v="1"/>
    <x v="2"/>
    <x v="0"/>
    <x v="4"/>
    <n v="55120"/>
    <n v="34496"/>
    <n v="53"/>
    <n v="538936"/>
    <s v="N"/>
    <s v="F"/>
  </r>
  <r>
    <x v="2194"/>
    <s v="Q4"/>
    <x v="2"/>
    <x v="2"/>
    <x v="0"/>
    <x v="4"/>
    <n v="25680"/>
    <n v="17688"/>
    <n v="28"/>
    <n v="971850"/>
    <s v="N"/>
    <s v="M"/>
  </r>
  <r>
    <x v="2195"/>
    <s v="Q4"/>
    <x v="2"/>
    <x v="2"/>
    <x v="0"/>
    <x v="4"/>
    <n v="58860"/>
    <n v="34149"/>
    <n v="55"/>
    <n v="621708"/>
    <s v="Y"/>
    <s v="M"/>
  </r>
  <r>
    <x v="2196"/>
    <s v="Q4"/>
    <x v="0"/>
    <x v="2"/>
    <x v="0"/>
    <x v="4"/>
    <n v="67410"/>
    <n v="44635"/>
    <n v="53"/>
    <n v="1084698"/>
    <s v="N"/>
    <s v="M"/>
  </r>
  <r>
    <x v="2197"/>
    <s v="Q4"/>
    <x v="2"/>
    <x v="2"/>
    <x v="0"/>
    <x v="4"/>
    <n v="81370"/>
    <n v="48569"/>
    <n v="52"/>
    <n v="967470"/>
    <s v="N"/>
    <s v="M"/>
  </r>
  <r>
    <x v="2198"/>
    <s v="Q4"/>
    <x v="1"/>
    <x v="2"/>
    <x v="0"/>
    <x v="4"/>
    <n v="63630"/>
    <n v="38808"/>
    <n v="48"/>
    <n v="990345"/>
    <s v="Y"/>
    <s v="M"/>
  </r>
  <r>
    <x v="2199"/>
    <s v="Q4"/>
    <x v="2"/>
    <x v="2"/>
    <x v="0"/>
    <x v="4"/>
    <n v="64890"/>
    <n v="43898"/>
    <n v="27"/>
    <n v="1155248"/>
    <s v="Y"/>
    <s v="M"/>
  </r>
  <r>
    <x v="2200"/>
    <s v="Q4"/>
    <x v="1"/>
    <x v="2"/>
    <x v="0"/>
    <x v="4"/>
    <n v="62830"/>
    <n v="43127"/>
    <n v="38"/>
    <n v="414884"/>
    <s v="N"/>
    <s v="F"/>
  </r>
  <r>
    <x v="2201"/>
    <s v="Q4"/>
    <x v="0"/>
    <x v="2"/>
    <x v="0"/>
    <x v="4"/>
    <n v="101370"/>
    <n v="54730"/>
    <n v="48"/>
    <n v="947428"/>
    <s v="N"/>
    <s v="F"/>
  </r>
  <r>
    <x v="2202"/>
    <s v="Q4"/>
    <x v="2"/>
    <x v="2"/>
    <x v="1"/>
    <x v="4"/>
    <n v="89250"/>
    <n v="30939"/>
    <n v="42"/>
    <n v="787160"/>
    <s v="Y"/>
    <s v="M"/>
  </r>
  <r>
    <x v="2203"/>
    <s v="Q4"/>
    <x v="0"/>
    <x v="2"/>
    <x v="1"/>
    <x v="4"/>
    <n v="63860"/>
    <n v="22766"/>
    <n v="47"/>
    <n v="688608"/>
    <s v="N"/>
    <s v="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1">
  <r>
    <x v="0"/>
    <s v="Q1"/>
    <x v="0"/>
    <x v="0"/>
    <x v="0"/>
    <x v="0"/>
    <x v="0"/>
    <n v="83238940"/>
    <n v="53"/>
    <n v="84002600"/>
    <x v="0"/>
    <x v="0"/>
  </r>
  <r>
    <x v="1"/>
    <s v="Q1"/>
    <x v="1"/>
    <x v="0"/>
    <x v="0"/>
    <x v="0"/>
    <x v="1"/>
    <n v="2676500"/>
    <n v="51"/>
    <n v="5406000"/>
    <x v="0"/>
    <x v="1"/>
  </r>
  <r>
    <x v="2"/>
    <s v="Q1"/>
    <x v="2"/>
    <x v="0"/>
    <x v="0"/>
    <x v="0"/>
    <x v="2"/>
    <n v="5117700"/>
    <n v="55"/>
    <n v="7676550"/>
    <x v="0"/>
    <x v="0"/>
  </r>
  <r>
    <x v="3"/>
    <s v="Q1"/>
    <x v="0"/>
    <x v="0"/>
    <x v="0"/>
    <x v="0"/>
    <x v="3"/>
    <n v="2719440"/>
    <n v="31"/>
    <n v="2058465"/>
    <x v="0"/>
    <x v="0"/>
  </r>
  <r>
    <x v="4"/>
    <s v="Q1"/>
    <x v="0"/>
    <x v="0"/>
    <x v="1"/>
    <x v="0"/>
    <x v="4"/>
    <n v="3962700"/>
    <n v="43"/>
    <n v="6293700"/>
    <x v="1"/>
    <x v="0"/>
  </r>
  <r>
    <x v="5"/>
    <s v="Q1"/>
    <x v="1"/>
    <x v="0"/>
    <x v="1"/>
    <x v="0"/>
    <x v="5"/>
    <n v="4585350"/>
    <n v="29"/>
    <n v="11026675"/>
    <x v="0"/>
    <x v="0"/>
  </r>
  <r>
    <x v="6"/>
    <s v="Q1"/>
    <x v="0"/>
    <x v="0"/>
    <x v="2"/>
    <x v="0"/>
    <x v="6"/>
    <n v="4434150"/>
    <n v="52"/>
    <n v="4845892"/>
    <x v="0"/>
    <x v="0"/>
  </r>
  <r>
    <x v="7"/>
    <s v="Q1"/>
    <x v="2"/>
    <x v="0"/>
    <x v="2"/>
    <x v="0"/>
    <x v="7"/>
    <n v="3340290"/>
    <n v="61"/>
    <n v="5205015"/>
    <x v="0"/>
    <x v="1"/>
  </r>
  <r>
    <x v="8"/>
    <s v="Q1"/>
    <x v="0"/>
    <x v="0"/>
    <x v="2"/>
    <x v="0"/>
    <x v="8"/>
    <n v="5958750"/>
    <n v="53"/>
    <n v="4639312"/>
    <x v="0"/>
    <x v="0"/>
  </r>
  <r>
    <x v="9"/>
    <s v="Q1"/>
    <x v="0"/>
    <x v="1"/>
    <x v="0"/>
    <x v="1"/>
    <x v="9"/>
    <n v="2136"/>
    <n v="57"/>
    <n v="508830"/>
    <x v="0"/>
    <x v="0"/>
  </r>
  <r>
    <x v="10"/>
    <s v="Q1"/>
    <x v="2"/>
    <x v="1"/>
    <x v="0"/>
    <x v="1"/>
    <x v="10"/>
    <n v="2111"/>
    <n v="33"/>
    <n v="841734"/>
    <x v="1"/>
    <x v="1"/>
  </r>
  <r>
    <x v="11"/>
    <s v="Q1"/>
    <x v="2"/>
    <x v="1"/>
    <x v="0"/>
    <x v="1"/>
    <x v="11"/>
    <n v="3413"/>
    <n v="40"/>
    <n v="520590"/>
    <x v="0"/>
    <x v="0"/>
  </r>
  <r>
    <x v="12"/>
    <s v="Q1"/>
    <x v="1"/>
    <x v="1"/>
    <x v="0"/>
    <x v="1"/>
    <x v="12"/>
    <n v="5194"/>
    <n v="29"/>
    <n v="917318"/>
    <x v="0"/>
    <x v="1"/>
  </r>
  <r>
    <x v="13"/>
    <s v="Q1"/>
    <x v="0"/>
    <x v="1"/>
    <x v="0"/>
    <x v="1"/>
    <x v="13"/>
    <n v="4741"/>
    <n v="33"/>
    <n v="358752"/>
    <x v="1"/>
    <x v="0"/>
  </r>
  <r>
    <x v="14"/>
    <s v="Q1"/>
    <x v="0"/>
    <x v="1"/>
    <x v="0"/>
    <x v="1"/>
    <x v="14"/>
    <n v="4696"/>
    <n v="29"/>
    <n v="892383"/>
    <x v="1"/>
    <x v="1"/>
  </r>
  <r>
    <x v="15"/>
    <s v="Q1"/>
    <x v="1"/>
    <x v="1"/>
    <x v="0"/>
    <x v="1"/>
    <x v="15"/>
    <n v="5656"/>
    <n v="35"/>
    <n v="916264"/>
    <x v="1"/>
    <x v="0"/>
  </r>
  <r>
    <x v="16"/>
    <s v="Q1"/>
    <x v="2"/>
    <x v="1"/>
    <x v="0"/>
    <x v="1"/>
    <x v="16"/>
    <n v="8812"/>
    <n v="54"/>
    <n v="627622"/>
    <x v="0"/>
    <x v="0"/>
  </r>
  <r>
    <x v="17"/>
    <s v="Q1"/>
    <x v="0"/>
    <x v="1"/>
    <x v="0"/>
    <x v="1"/>
    <x v="17"/>
    <n v="9537"/>
    <n v="33"/>
    <n v="140238"/>
    <x v="1"/>
    <x v="0"/>
  </r>
  <r>
    <x v="18"/>
    <s v="Q1"/>
    <x v="1"/>
    <x v="1"/>
    <x v="0"/>
    <x v="1"/>
    <x v="18"/>
    <n v="8624"/>
    <n v="35"/>
    <n v="839414"/>
    <x v="1"/>
    <x v="1"/>
  </r>
  <r>
    <x v="19"/>
    <s v="Q1"/>
    <x v="2"/>
    <x v="1"/>
    <x v="0"/>
    <x v="1"/>
    <x v="19"/>
    <n v="7150"/>
    <n v="47"/>
    <n v="858388"/>
    <x v="0"/>
    <x v="0"/>
  </r>
  <r>
    <x v="20"/>
    <s v="Q1"/>
    <x v="1"/>
    <x v="1"/>
    <x v="0"/>
    <x v="1"/>
    <x v="19"/>
    <n v="6952"/>
    <n v="51"/>
    <n v="1074098"/>
    <x v="0"/>
    <x v="0"/>
  </r>
  <r>
    <x v="21"/>
    <s v="Q1"/>
    <x v="1"/>
    <x v="1"/>
    <x v="0"/>
    <x v="1"/>
    <x v="20"/>
    <n v="12441"/>
    <n v="38"/>
    <n v="667376"/>
    <x v="1"/>
    <x v="1"/>
  </r>
  <r>
    <x v="22"/>
    <s v="Q1"/>
    <x v="1"/>
    <x v="1"/>
    <x v="0"/>
    <x v="1"/>
    <x v="21"/>
    <n v="9105"/>
    <n v="35"/>
    <n v="698855"/>
    <x v="0"/>
    <x v="1"/>
  </r>
  <r>
    <x v="23"/>
    <s v="Q1"/>
    <x v="2"/>
    <x v="1"/>
    <x v="0"/>
    <x v="1"/>
    <x v="22"/>
    <n v="10400"/>
    <n v="36"/>
    <n v="794664"/>
    <x v="0"/>
    <x v="0"/>
  </r>
  <r>
    <x v="24"/>
    <s v="Q1"/>
    <x v="0"/>
    <x v="1"/>
    <x v="0"/>
    <x v="1"/>
    <x v="23"/>
    <n v="11695"/>
    <n v="52"/>
    <n v="752918"/>
    <x v="0"/>
    <x v="1"/>
  </r>
  <r>
    <x v="25"/>
    <s v="Q1"/>
    <x v="1"/>
    <x v="1"/>
    <x v="0"/>
    <x v="1"/>
    <x v="24"/>
    <n v="15952"/>
    <n v="49"/>
    <n v="647496"/>
    <x v="1"/>
    <x v="0"/>
  </r>
  <r>
    <x v="26"/>
    <s v="Q1"/>
    <x v="1"/>
    <x v="1"/>
    <x v="0"/>
    <x v="1"/>
    <x v="25"/>
    <n v="16734"/>
    <n v="52"/>
    <n v="598794"/>
    <x v="0"/>
    <x v="0"/>
  </r>
  <r>
    <x v="27"/>
    <s v="Q1"/>
    <x v="2"/>
    <x v="1"/>
    <x v="0"/>
    <x v="1"/>
    <x v="26"/>
    <n v="13291"/>
    <n v="46"/>
    <n v="504468"/>
    <x v="0"/>
    <x v="1"/>
  </r>
  <r>
    <x v="28"/>
    <s v="Q1"/>
    <x v="0"/>
    <x v="1"/>
    <x v="0"/>
    <x v="1"/>
    <x v="27"/>
    <n v="18033"/>
    <n v="37"/>
    <n v="933648"/>
    <x v="1"/>
    <x v="0"/>
  </r>
  <r>
    <x v="29"/>
    <s v="Q1"/>
    <x v="2"/>
    <x v="1"/>
    <x v="0"/>
    <x v="1"/>
    <x v="28"/>
    <n v="14739"/>
    <n v="48"/>
    <n v="632840"/>
    <x v="0"/>
    <x v="1"/>
  </r>
  <r>
    <x v="30"/>
    <s v="Q1"/>
    <x v="0"/>
    <x v="1"/>
    <x v="0"/>
    <x v="1"/>
    <x v="29"/>
    <n v="16830"/>
    <n v="39"/>
    <n v="885697"/>
    <x v="1"/>
    <x v="0"/>
  </r>
  <r>
    <x v="31"/>
    <s v="Q1"/>
    <x v="2"/>
    <x v="1"/>
    <x v="0"/>
    <x v="1"/>
    <x v="30"/>
    <n v="20394"/>
    <n v="34"/>
    <n v="985916"/>
    <x v="0"/>
    <x v="0"/>
  </r>
  <r>
    <x v="32"/>
    <s v="Q1"/>
    <x v="0"/>
    <x v="1"/>
    <x v="0"/>
    <x v="1"/>
    <x v="31"/>
    <n v="17955"/>
    <n v="52"/>
    <n v="1084552"/>
    <x v="1"/>
    <x v="1"/>
  </r>
  <r>
    <x v="33"/>
    <s v="Q1"/>
    <x v="0"/>
    <x v="1"/>
    <x v="0"/>
    <x v="1"/>
    <x v="32"/>
    <n v="26880"/>
    <n v="42"/>
    <n v="777000"/>
    <x v="0"/>
    <x v="1"/>
  </r>
  <r>
    <x v="34"/>
    <s v="Q1"/>
    <x v="0"/>
    <x v="1"/>
    <x v="0"/>
    <x v="1"/>
    <x v="33"/>
    <n v="34259"/>
    <n v="51"/>
    <n v="519384"/>
    <x v="0"/>
    <x v="0"/>
  </r>
  <r>
    <x v="35"/>
    <s v="Q1"/>
    <x v="2"/>
    <x v="1"/>
    <x v="0"/>
    <x v="1"/>
    <x v="34"/>
    <n v="39088"/>
    <n v="42"/>
    <n v="1002336"/>
    <x v="1"/>
    <x v="1"/>
  </r>
  <r>
    <x v="36"/>
    <s v="Q1"/>
    <x v="1"/>
    <x v="1"/>
    <x v="0"/>
    <x v="1"/>
    <x v="35"/>
    <n v="37642"/>
    <n v="44"/>
    <n v="328982"/>
    <x v="1"/>
    <x v="1"/>
  </r>
  <r>
    <x v="37"/>
    <s v="Q1"/>
    <x v="0"/>
    <x v="1"/>
    <x v="1"/>
    <x v="1"/>
    <x v="10"/>
    <n v="3295"/>
    <n v="42"/>
    <n v="711009"/>
    <x v="1"/>
    <x v="0"/>
  </r>
  <r>
    <x v="38"/>
    <s v="Q1"/>
    <x v="0"/>
    <x v="1"/>
    <x v="1"/>
    <x v="1"/>
    <x v="36"/>
    <n v="4179"/>
    <n v="47"/>
    <n v="549576"/>
    <x v="0"/>
    <x v="0"/>
  </r>
  <r>
    <x v="39"/>
    <s v="Q1"/>
    <x v="0"/>
    <x v="1"/>
    <x v="1"/>
    <x v="1"/>
    <x v="37"/>
    <n v="6039"/>
    <n v="51"/>
    <n v="604841"/>
    <x v="0"/>
    <x v="1"/>
  </r>
  <r>
    <x v="40"/>
    <s v="Q1"/>
    <x v="1"/>
    <x v="1"/>
    <x v="1"/>
    <x v="1"/>
    <x v="38"/>
    <n v="7416"/>
    <n v="39"/>
    <n v="776580"/>
    <x v="0"/>
    <x v="0"/>
  </r>
  <r>
    <x v="41"/>
    <s v="Q1"/>
    <x v="0"/>
    <x v="1"/>
    <x v="1"/>
    <x v="1"/>
    <x v="39"/>
    <n v="7480"/>
    <n v="38"/>
    <n v="904150"/>
    <x v="0"/>
    <x v="0"/>
  </r>
  <r>
    <x v="42"/>
    <s v="Q1"/>
    <x v="0"/>
    <x v="1"/>
    <x v="1"/>
    <x v="1"/>
    <x v="40"/>
    <n v="7896"/>
    <n v="31"/>
    <n v="470907"/>
    <x v="0"/>
    <x v="0"/>
  </r>
  <r>
    <x v="43"/>
    <s v="Q1"/>
    <x v="2"/>
    <x v="1"/>
    <x v="1"/>
    <x v="1"/>
    <x v="41"/>
    <n v="7548"/>
    <n v="55"/>
    <n v="864863"/>
    <x v="1"/>
    <x v="1"/>
  </r>
  <r>
    <x v="44"/>
    <s v="Q1"/>
    <x v="2"/>
    <x v="1"/>
    <x v="1"/>
    <x v="1"/>
    <x v="42"/>
    <n v="11025"/>
    <n v="34"/>
    <n v="618322"/>
    <x v="1"/>
    <x v="1"/>
  </r>
  <r>
    <x v="45"/>
    <s v="Q1"/>
    <x v="0"/>
    <x v="1"/>
    <x v="1"/>
    <x v="1"/>
    <x v="43"/>
    <n v="8720"/>
    <n v="32"/>
    <n v="947700"/>
    <x v="0"/>
    <x v="0"/>
  </r>
  <r>
    <x v="46"/>
    <s v="Q1"/>
    <x v="0"/>
    <x v="1"/>
    <x v="1"/>
    <x v="1"/>
    <x v="44"/>
    <n v="10748"/>
    <n v="37"/>
    <n v="444906"/>
    <x v="1"/>
    <x v="0"/>
  </r>
  <r>
    <x v="47"/>
    <s v="Q1"/>
    <x v="2"/>
    <x v="1"/>
    <x v="1"/>
    <x v="1"/>
    <x v="45"/>
    <n v="17170"/>
    <n v="55"/>
    <n v="494550"/>
    <x v="1"/>
    <x v="0"/>
  </r>
  <r>
    <x v="48"/>
    <s v="Q1"/>
    <x v="1"/>
    <x v="1"/>
    <x v="1"/>
    <x v="1"/>
    <x v="46"/>
    <n v="12495"/>
    <n v="47"/>
    <n v="432630"/>
    <x v="0"/>
    <x v="0"/>
  </r>
  <r>
    <x v="49"/>
    <s v="Q1"/>
    <x v="0"/>
    <x v="1"/>
    <x v="1"/>
    <x v="1"/>
    <x v="47"/>
    <n v="17976"/>
    <n v="55"/>
    <n v="900660"/>
    <x v="0"/>
    <x v="0"/>
  </r>
  <r>
    <x v="50"/>
    <s v="Q1"/>
    <x v="0"/>
    <x v="1"/>
    <x v="1"/>
    <x v="1"/>
    <x v="47"/>
    <n v="17136"/>
    <n v="26"/>
    <n v="960617"/>
    <x v="0"/>
    <x v="0"/>
  </r>
  <r>
    <x v="51"/>
    <s v="Q1"/>
    <x v="1"/>
    <x v="1"/>
    <x v="1"/>
    <x v="1"/>
    <x v="22"/>
    <n v="12117"/>
    <n v="24"/>
    <n v="392587"/>
    <x v="0"/>
    <x v="0"/>
  </r>
  <r>
    <x v="52"/>
    <s v="Q1"/>
    <x v="0"/>
    <x v="1"/>
    <x v="1"/>
    <x v="1"/>
    <x v="22"/>
    <n v="16873"/>
    <n v="36"/>
    <n v="780936"/>
    <x v="0"/>
    <x v="0"/>
  </r>
  <r>
    <x v="53"/>
    <s v="Q1"/>
    <x v="1"/>
    <x v="1"/>
    <x v="1"/>
    <x v="1"/>
    <x v="48"/>
    <n v="17766"/>
    <n v="40"/>
    <n v="698565"/>
    <x v="0"/>
    <x v="1"/>
  </r>
  <r>
    <x v="54"/>
    <s v="Q1"/>
    <x v="0"/>
    <x v="1"/>
    <x v="1"/>
    <x v="1"/>
    <x v="49"/>
    <n v="16027"/>
    <n v="33"/>
    <n v="766815"/>
    <x v="0"/>
    <x v="0"/>
  </r>
  <r>
    <x v="55"/>
    <s v="Q1"/>
    <x v="2"/>
    <x v="1"/>
    <x v="1"/>
    <x v="1"/>
    <x v="50"/>
    <n v="14237"/>
    <n v="25"/>
    <n v="1134093"/>
    <x v="0"/>
    <x v="0"/>
  </r>
  <r>
    <x v="56"/>
    <s v="Q1"/>
    <x v="0"/>
    <x v="1"/>
    <x v="1"/>
    <x v="1"/>
    <x v="51"/>
    <n v="19761"/>
    <n v="35"/>
    <n v="598083"/>
    <x v="1"/>
    <x v="0"/>
  </r>
  <r>
    <x v="57"/>
    <s v="Q1"/>
    <x v="0"/>
    <x v="1"/>
    <x v="1"/>
    <x v="1"/>
    <x v="52"/>
    <n v="12646"/>
    <n v="41"/>
    <n v="704718"/>
    <x v="1"/>
    <x v="0"/>
  </r>
  <r>
    <x v="58"/>
    <s v="Q1"/>
    <x v="2"/>
    <x v="1"/>
    <x v="1"/>
    <x v="1"/>
    <x v="53"/>
    <n v="18060"/>
    <n v="48"/>
    <n v="1603950"/>
    <x v="1"/>
    <x v="0"/>
  </r>
  <r>
    <x v="59"/>
    <s v="Q1"/>
    <x v="2"/>
    <x v="1"/>
    <x v="1"/>
    <x v="1"/>
    <x v="54"/>
    <n v="19216"/>
    <n v="34"/>
    <n v="1183506"/>
    <x v="1"/>
    <x v="1"/>
  </r>
  <r>
    <x v="60"/>
    <s v="Q1"/>
    <x v="0"/>
    <x v="1"/>
    <x v="1"/>
    <x v="1"/>
    <x v="55"/>
    <n v="17452"/>
    <n v="31"/>
    <n v="1139710"/>
    <x v="1"/>
    <x v="0"/>
  </r>
  <r>
    <x v="61"/>
    <s v="Q1"/>
    <x v="2"/>
    <x v="1"/>
    <x v="1"/>
    <x v="1"/>
    <x v="56"/>
    <n v="26436"/>
    <n v="43"/>
    <n v="1043081"/>
    <x v="0"/>
    <x v="0"/>
  </r>
  <r>
    <x v="62"/>
    <s v="Q1"/>
    <x v="0"/>
    <x v="1"/>
    <x v="1"/>
    <x v="1"/>
    <x v="57"/>
    <n v="26733"/>
    <n v="41"/>
    <n v="683445"/>
    <x v="0"/>
    <x v="1"/>
  </r>
  <r>
    <x v="63"/>
    <s v="Q1"/>
    <x v="0"/>
    <x v="1"/>
    <x v="1"/>
    <x v="1"/>
    <x v="58"/>
    <n v="31968"/>
    <n v="37"/>
    <n v="1563076"/>
    <x v="0"/>
    <x v="0"/>
  </r>
  <r>
    <x v="64"/>
    <s v="Q1"/>
    <x v="0"/>
    <x v="1"/>
    <x v="1"/>
    <x v="1"/>
    <x v="59"/>
    <n v="34927"/>
    <n v="65"/>
    <n v="252144"/>
    <x v="0"/>
    <x v="0"/>
  </r>
  <r>
    <x v="65"/>
    <s v="Q1"/>
    <x v="2"/>
    <x v="1"/>
    <x v="1"/>
    <x v="1"/>
    <x v="60"/>
    <n v="26707"/>
    <n v="49"/>
    <n v="1596912"/>
    <x v="0"/>
    <x v="1"/>
  </r>
  <r>
    <x v="66"/>
    <s v="Q1"/>
    <x v="1"/>
    <x v="1"/>
    <x v="1"/>
    <x v="1"/>
    <x v="61"/>
    <n v="29200"/>
    <n v="64"/>
    <n v="2001090"/>
    <x v="1"/>
    <x v="0"/>
  </r>
  <r>
    <x v="67"/>
    <s v="Q1"/>
    <x v="2"/>
    <x v="1"/>
    <x v="1"/>
    <x v="1"/>
    <x v="62"/>
    <n v="43296"/>
    <n v="26"/>
    <n v="813126"/>
    <x v="1"/>
    <x v="0"/>
  </r>
  <r>
    <x v="68"/>
    <s v="Q1"/>
    <x v="0"/>
    <x v="1"/>
    <x v="2"/>
    <x v="1"/>
    <x v="63"/>
    <n v="428"/>
    <n v="41"/>
    <n v="366336"/>
    <x v="0"/>
    <x v="1"/>
  </r>
  <r>
    <x v="69"/>
    <s v="Q1"/>
    <x v="0"/>
    <x v="1"/>
    <x v="2"/>
    <x v="1"/>
    <x v="64"/>
    <n v="2558"/>
    <n v="55"/>
    <n v="399672"/>
    <x v="1"/>
    <x v="1"/>
  </r>
  <r>
    <x v="70"/>
    <s v="Q1"/>
    <x v="1"/>
    <x v="1"/>
    <x v="2"/>
    <x v="1"/>
    <x v="65"/>
    <n v="3596"/>
    <n v="58"/>
    <n v="349788"/>
    <x v="1"/>
    <x v="1"/>
  </r>
  <r>
    <x v="71"/>
    <s v="Q1"/>
    <x v="0"/>
    <x v="1"/>
    <x v="2"/>
    <x v="1"/>
    <x v="66"/>
    <n v="8064"/>
    <n v="28"/>
    <n v="394580"/>
    <x v="1"/>
    <x v="0"/>
  </r>
  <r>
    <x v="72"/>
    <s v="Q1"/>
    <x v="1"/>
    <x v="1"/>
    <x v="2"/>
    <x v="1"/>
    <x v="67"/>
    <n v="8894"/>
    <n v="46"/>
    <n v="375258"/>
    <x v="1"/>
    <x v="0"/>
  </r>
  <r>
    <x v="73"/>
    <s v="Q1"/>
    <x v="2"/>
    <x v="1"/>
    <x v="2"/>
    <x v="1"/>
    <x v="68"/>
    <n v="9089"/>
    <n v="37"/>
    <n v="425984"/>
    <x v="0"/>
    <x v="1"/>
  </r>
  <r>
    <x v="74"/>
    <s v="Q1"/>
    <x v="1"/>
    <x v="1"/>
    <x v="2"/>
    <x v="1"/>
    <x v="69"/>
    <n v="10967"/>
    <n v="28"/>
    <n v="474933"/>
    <x v="0"/>
    <x v="0"/>
  </r>
  <r>
    <x v="75"/>
    <s v="Q1"/>
    <x v="2"/>
    <x v="1"/>
    <x v="2"/>
    <x v="1"/>
    <x v="17"/>
    <n v="11070"/>
    <n v="46"/>
    <n v="435383"/>
    <x v="1"/>
    <x v="0"/>
  </r>
  <r>
    <x v="76"/>
    <s v="Q1"/>
    <x v="2"/>
    <x v="1"/>
    <x v="2"/>
    <x v="1"/>
    <x v="70"/>
    <n v="11330"/>
    <n v="55"/>
    <n v="251580"/>
    <x v="0"/>
    <x v="0"/>
  </r>
  <r>
    <x v="77"/>
    <s v="Q1"/>
    <x v="1"/>
    <x v="1"/>
    <x v="2"/>
    <x v="1"/>
    <x v="71"/>
    <n v="13260"/>
    <n v="39"/>
    <n v="411468"/>
    <x v="0"/>
    <x v="0"/>
  </r>
  <r>
    <x v="78"/>
    <s v="Q1"/>
    <x v="0"/>
    <x v="1"/>
    <x v="2"/>
    <x v="1"/>
    <x v="72"/>
    <n v="12584"/>
    <n v="34"/>
    <n v="282660"/>
    <x v="0"/>
    <x v="1"/>
  </r>
  <r>
    <x v="79"/>
    <s v="Q1"/>
    <x v="2"/>
    <x v="1"/>
    <x v="2"/>
    <x v="1"/>
    <x v="73"/>
    <n v="10389"/>
    <n v="55"/>
    <n v="231655"/>
    <x v="0"/>
    <x v="1"/>
  </r>
  <r>
    <x v="80"/>
    <s v="Q1"/>
    <x v="2"/>
    <x v="1"/>
    <x v="2"/>
    <x v="1"/>
    <x v="71"/>
    <n v="9828"/>
    <n v="39"/>
    <n v="526350"/>
    <x v="0"/>
    <x v="0"/>
  </r>
  <r>
    <x v="81"/>
    <s v="Q1"/>
    <x v="2"/>
    <x v="1"/>
    <x v="2"/>
    <x v="1"/>
    <x v="72"/>
    <n v="11739"/>
    <n v="44"/>
    <n v="446578"/>
    <x v="0"/>
    <x v="0"/>
  </r>
  <r>
    <x v="82"/>
    <s v="Q1"/>
    <x v="2"/>
    <x v="1"/>
    <x v="2"/>
    <x v="1"/>
    <x v="74"/>
    <n v="10589"/>
    <n v="58"/>
    <n v="326564"/>
    <x v="1"/>
    <x v="0"/>
  </r>
  <r>
    <x v="83"/>
    <s v="Q1"/>
    <x v="1"/>
    <x v="1"/>
    <x v="2"/>
    <x v="1"/>
    <x v="75"/>
    <n v="12556"/>
    <n v="55"/>
    <n v="390456"/>
    <x v="0"/>
    <x v="1"/>
  </r>
  <r>
    <x v="84"/>
    <s v="Q1"/>
    <x v="0"/>
    <x v="1"/>
    <x v="2"/>
    <x v="1"/>
    <x v="76"/>
    <n v="14071"/>
    <n v="27"/>
    <n v="336398"/>
    <x v="0"/>
    <x v="0"/>
  </r>
  <r>
    <x v="85"/>
    <s v="Q1"/>
    <x v="1"/>
    <x v="1"/>
    <x v="2"/>
    <x v="1"/>
    <x v="45"/>
    <n v="14708"/>
    <n v="45"/>
    <n v="325890"/>
    <x v="0"/>
    <x v="0"/>
  </r>
  <r>
    <x v="86"/>
    <s v="Q1"/>
    <x v="2"/>
    <x v="1"/>
    <x v="2"/>
    <x v="1"/>
    <x v="77"/>
    <n v="14422"/>
    <n v="39"/>
    <n v="430114"/>
    <x v="1"/>
    <x v="0"/>
  </r>
  <r>
    <x v="87"/>
    <s v="Q1"/>
    <x v="0"/>
    <x v="1"/>
    <x v="2"/>
    <x v="1"/>
    <x v="78"/>
    <n v="17388"/>
    <n v="34"/>
    <n v="503470"/>
    <x v="0"/>
    <x v="0"/>
  </r>
  <r>
    <x v="88"/>
    <s v="Q1"/>
    <x v="0"/>
    <x v="1"/>
    <x v="2"/>
    <x v="1"/>
    <x v="21"/>
    <n v="13104"/>
    <n v="58"/>
    <n v="359661"/>
    <x v="0"/>
    <x v="0"/>
  </r>
  <r>
    <x v="89"/>
    <s v="Q1"/>
    <x v="0"/>
    <x v="1"/>
    <x v="2"/>
    <x v="1"/>
    <x v="47"/>
    <n v="17325"/>
    <n v="25"/>
    <n v="317148"/>
    <x v="0"/>
    <x v="0"/>
  </r>
  <r>
    <x v="90"/>
    <s v="Q1"/>
    <x v="2"/>
    <x v="1"/>
    <x v="2"/>
    <x v="1"/>
    <x v="79"/>
    <n v="15876"/>
    <n v="29"/>
    <n v="352070"/>
    <x v="0"/>
    <x v="0"/>
  </r>
  <r>
    <x v="91"/>
    <s v="Q1"/>
    <x v="2"/>
    <x v="1"/>
    <x v="2"/>
    <x v="1"/>
    <x v="80"/>
    <n v="16254"/>
    <n v="27"/>
    <n v="433860"/>
    <x v="0"/>
    <x v="1"/>
  </r>
  <r>
    <x v="92"/>
    <s v="Q1"/>
    <x v="0"/>
    <x v="1"/>
    <x v="2"/>
    <x v="1"/>
    <x v="23"/>
    <n v="17501"/>
    <n v="30"/>
    <n v="295680"/>
    <x v="0"/>
    <x v="0"/>
  </r>
  <r>
    <x v="93"/>
    <s v="Q1"/>
    <x v="0"/>
    <x v="1"/>
    <x v="2"/>
    <x v="1"/>
    <x v="81"/>
    <n v="17556"/>
    <n v="30"/>
    <n v="355740"/>
    <x v="0"/>
    <x v="0"/>
  </r>
  <r>
    <x v="94"/>
    <s v="Q1"/>
    <x v="1"/>
    <x v="1"/>
    <x v="2"/>
    <x v="1"/>
    <x v="82"/>
    <n v="16279"/>
    <n v="55"/>
    <n v="304094"/>
    <x v="1"/>
    <x v="0"/>
  </r>
  <r>
    <x v="95"/>
    <s v="Q1"/>
    <x v="2"/>
    <x v="1"/>
    <x v="2"/>
    <x v="1"/>
    <x v="83"/>
    <n v="15656"/>
    <n v="57"/>
    <n v="321732"/>
    <x v="0"/>
    <x v="1"/>
  </r>
  <r>
    <x v="96"/>
    <s v="Q1"/>
    <x v="0"/>
    <x v="1"/>
    <x v="2"/>
    <x v="1"/>
    <x v="84"/>
    <n v="19372"/>
    <n v="36"/>
    <n v="356103"/>
    <x v="0"/>
    <x v="1"/>
  </r>
  <r>
    <x v="97"/>
    <s v="Q1"/>
    <x v="1"/>
    <x v="1"/>
    <x v="2"/>
    <x v="1"/>
    <x v="85"/>
    <n v="19866"/>
    <n v="54"/>
    <n v="494019"/>
    <x v="0"/>
    <x v="0"/>
  </r>
  <r>
    <x v="98"/>
    <s v="Q1"/>
    <x v="1"/>
    <x v="1"/>
    <x v="2"/>
    <x v="1"/>
    <x v="86"/>
    <n v="15728"/>
    <n v="53"/>
    <n v="306234"/>
    <x v="0"/>
    <x v="0"/>
  </r>
  <r>
    <x v="99"/>
    <s v="Q1"/>
    <x v="1"/>
    <x v="1"/>
    <x v="2"/>
    <x v="1"/>
    <x v="87"/>
    <n v="15695"/>
    <n v="31"/>
    <n v="340808"/>
    <x v="1"/>
    <x v="0"/>
  </r>
  <r>
    <x v="100"/>
    <s v="Q1"/>
    <x v="0"/>
    <x v="1"/>
    <x v="2"/>
    <x v="1"/>
    <x v="88"/>
    <n v="21083"/>
    <n v="43"/>
    <n v="353923"/>
    <x v="1"/>
    <x v="1"/>
  </r>
  <r>
    <x v="101"/>
    <s v="Q1"/>
    <x v="1"/>
    <x v="1"/>
    <x v="2"/>
    <x v="1"/>
    <x v="89"/>
    <n v="20405"/>
    <n v="42"/>
    <n v="345289"/>
    <x v="1"/>
    <x v="0"/>
  </r>
  <r>
    <x v="102"/>
    <s v="Q1"/>
    <x v="1"/>
    <x v="1"/>
    <x v="2"/>
    <x v="1"/>
    <x v="90"/>
    <n v="24024"/>
    <n v="53"/>
    <n v="377312"/>
    <x v="1"/>
    <x v="0"/>
  </r>
  <r>
    <x v="103"/>
    <s v="Q1"/>
    <x v="0"/>
    <x v="1"/>
    <x v="2"/>
    <x v="1"/>
    <x v="91"/>
    <n v="23452"/>
    <n v="54"/>
    <n v="327128"/>
    <x v="0"/>
    <x v="0"/>
  </r>
  <r>
    <x v="104"/>
    <s v="Q1"/>
    <x v="0"/>
    <x v="1"/>
    <x v="2"/>
    <x v="1"/>
    <x v="92"/>
    <n v="25239"/>
    <n v="30"/>
    <n v="320586"/>
    <x v="0"/>
    <x v="0"/>
  </r>
  <r>
    <x v="105"/>
    <s v="Q1"/>
    <x v="1"/>
    <x v="1"/>
    <x v="2"/>
    <x v="1"/>
    <x v="93"/>
    <n v="23977"/>
    <n v="54"/>
    <n v="312612"/>
    <x v="0"/>
    <x v="0"/>
  </r>
  <r>
    <x v="106"/>
    <s v="Q1"/>
    <x v="1"/>
    <x v="1"/>
    <x v="2"/>
    <x v="1"/>
    <x v="93"/>
    <n v="26883"/>
    <n v="50"/>
    <n v="474198"/>
    <x v="0"/>
    <x v="0"/>
  </r>
  <r>
    <x v="107"/>
    <s v="Q1"/>
    <x v="1"/>
    <x v="1"/>
    <x v="2"/>
    <x v="1"/>
    <x v="94"/>
    <n v="24437"/>
    <n v="29"/>
    <n v="272195"/>
    <x v="1"/>
    <x v="0"/>
  </r>
  <r>
    <x v="108"/>
    <s v="Q1"/>
    <x v="0"/>
    <x v="1"/>
    <x v="2"/>
    <x v="1"/>
    <x v="95"/>
    <n v="30618"/>
    <n v="45"/>
    <n v="350595"/>
    <x v="0"/>
    <x v="1"/>
  </r>
  <r>
    <x v="109"/>
    <s v="Q1"/>
    <x v="2"/>
    <x v="1"/>
    <x v="2"/>
    <x v="1"/>
    <x v="96"/>
    <n v="26044"/>
    <n v="42"/>
    <n v="323948"/>
    <x v="0"/>
    <x v="0"/>
  </r>
  <r>
    <x v="110"/>
    <s v="Q1"/>
    <x v="1"/>
    <x v="1"/>
    <x v="2"/>
    <x v="1"/>
    <x v="97"/>
    <n v="27456"/>
    <n v="50"/>
    <n v="363792"/>
    <x v="0"/>
    <x v="0"/>
  </r>
  <r>
    <x v="111"/>
    <s v="Q1"/>
    <x v="0"/>
    <x v="1"/>
    <x v="2"/>
    <x v="1"/>
    <x v="98"/>
    <n v="27955"/>
    <n v="30"/>
    <n v="335175"/>
    <x v="0"/>
    <x v="0"/>
  </r>
  <r>
    <x v="112"/>
    <s v="Q1"/>
    <x v="0"/>
    <x v="1"/>
    <x v="2"/>
    <x v="1"/>
    <x v="99"/>
    <n v="32456"/>
    <n v="41"/>
    <n v="399949"/>
    <x v="0"/>
    <x v="0"/>
  </r>
  <r>
    <x v="113"/>
    <s v="Q1"/>
    <x v="1"/>
    <x v="1"/>
    <x v="2"/>
    <x v="1"/>
    <x v="100"/>
    <n v="35226"/>
    <n v="52"/>
    <n v="251136"/>
    <x v="0"/>
    <x v="0"/>
  </r>
  <r>
    <x v="114"/>
    <s v="Q1"/>
    <x v="0"/>
    <x v="1"/>
    <x v="2"/>
    <x v="1"/>
    <x v="101"/>
    <n v="29203"/>
    <n v="60"/>
    <n v="331704"/>
    <x v="0"/>
    <x v="0"/>
  </r>
  <r>
    <x v="115"/>
    <s v="Q1"/>
    <x v="2"/>
    <x v="1"/>
    <x v="2"/>
    <x v="1"/>
    <x v="102"/>
    <n v="36519"/>
    <n v="58"/>
    <n v="421520"/>
    <x v="1"/>
    <x v="0"/>
  </r>
  <r>
    <x v="116"/>
    <s v="Q1"/>
    <x v="0"/>
    <x v="1"/>
    <x v="2"/>
    <x v="1"/>
    <x v="103"/>
    <n v="43605"/>
    <n v="41"/>
    <n v="384356"/>
    <x v="0"/>
    <x v="0"/>
  </r>
  <r>
    <x v="117"/>
    <s v="Q1"/>
    <x v="0"/>
    <x v="1"/>
    <x v="2"/>
    <x v="1"/>
    <x v="104"/>
    <n v="39304"/>
    <n v="61"/>
    <n v="1446900"/>
    <x v="1"/>
    <x v="0"/>
  </r>
  <r>
    <x v="118"/>
    <s v="Q1"/>
    <x v="1"/>
    <x v="1"/>
    <x v="2"/>
    <x v="1"/>
    <x v="105"/>
    <n v="43894"/>
    <n v="53"/>
    <n v="1235960"/>
    <x v="0"/>
    <x v="0"/>
  </r>
  <r>
    <x v="119"/>
    <s v="Q1"/>
    <x v="2"/>
    <x v="1"/>
    <x v="2"/>
    <x v="1"/>
    <x v="106"/>
    <n v="50980"/>
    <n v="32"/>
    <n v="1436400"/>
    <x v="0"/>
    <x v="1"/>
  </r>
  <r>
    <x v="120"/>
    <s v="Q1"/>
    <x v="0"/>
    <x v="1"/>
    <x v="2"/>
    <x v="1"/>
    <x v="107"/>
    <n v="52038"/>
    <n v="55"/>
    <n v="1104480"/>
    <x v="0"/>
    <x v="0"/>
  </r>
  <r>
    <x v="121"/>
    <s v="Q1"/>
    <x v="1"/>
    <x v="2"/>
    <x v="0"/>
    <x v="2"/>
    <x v="108"/>
    <n v="48708"/>
    <n v="49"/>
    <n v="2072304"/>
    <x v="0"/>
    <x v="0"/>
  </r>
  <r>
    <x v="122"/>
    <s v="Q1"/>
    <x v="2"/>
    <x v="2"/>
    <x v="0"/>
    <x v="2"/>
    <x v="109"/>
    <n v="34544"/>
    <n v="45"/>
    <n v="2516290"/>
    <x v="0"/>
    <x v="0"/>
  </r>
  <r>
    <x v="123"/>
    <s v="Q1"/>
    <x v="0"/>
    <x v="2"/>
    <x v="0"/>
    <x v="2"/>
    <x v="110"/>
    <n v="97308"/>
    <n v="32"/>
    <n v="1155600"/>
    <x v="1"/>
    <x v="1"/>
  </r>
  <r>
    <x v="124"/>
    <s v="Q1"/>
    <x v="0"/>
    <x v="2"/>
    <x v="0"/>
    <x v="2"/>
    <x v="111"/>
    <n v="117674"/>
    <n v="41"/>
    <n v="1258790"/>
    <x v="1"/>
    <x v="0"/>
  </r>
  <r>
    <x v="125"/>
    <s v="Q1"/>
    <x v="0"/>
    <x v="2"/>
    <x v="1"/>
    <x v="2"/>
    <x v="112"/>
    <n v="361919"/>
    <n v="33"/>
    <n v="5751292"/>
    <x v="0"/>
    <x v="1"/>
  </r>
  <r>
    <x v="126"/>
    <s v="Q1"/>
    <x v="1"/>
    <x v="2"/>
    <x v="2"/>
    <x v="2"/>
    <x v="113"/>
    <n v="109283"/>
    <n v="40"/>
    <n v="2850540"/>
    <x v="0"/>
    <x v="0"/>
  </r>
  <r>
    <x v="127"/>
    <s v="Q1"/>
    <x v="0"/>
    <x v="2"/>
    <x v="2"/>
    <x v="2"/>
    <x v="114"/>
    <n v="200749"/>
    <n v="44"/>
    <n v="3554841"/>
    <x v="0"/>
    <x v="0"/>
  </r>
  <r>
    <x v="128"/>
    <s v="Q1"/>
    <x v="1"/>
    <x v="2"/>
    <x v="1"/>
    <x v="3"/>
    <x v="115"/>
    <n v="20123"/>
    <n v="56"/>
    <n v="322875"/>
    <x v="0"/>
    <x v="0"/>
  </r>
  <r>
    <x v="129"/>
    <s v="Q1"/>
    <x v="1"/>
    <x v="2"/>
    <x v="2"/>
    <x v="3"/>
    <x v="116"/>
    <n v="12812"/>
    <n v="51"/>
    <n v="394937"/>
    <x v="0"/>
    <x v="0"/>
  </r>
  <r>
    <x v="130"/>
    <s v="Q1"/>
    <x v="1"/>
    <x v="2"/>
    <x v="1"/>
    <x v="3"/>
    <x v="117"/>
    <n v="7747"/>
    <n v="32"/>
    <n v="439449"/>
    <x v="0"/>
    <x v="0"/>
  </r>
  <r>
    <x v="131"/>
    <s v="Q1"/>
    <x v="1"/>
    <x v="2"/>
    <x v="1"/>
    <x v="3"/>
    <x v="118"/>
    <n v="19780"/>
    <n v="55"/>
    <n v="436170"/>
    <x v="0"/>
    <x v="0"/>
  </r>
  <r>
    <x v="132"/>
    <s v="Q1"/>
    <x v="1"/>
    <x v="2"/>
    <x v="1"/>
    <x v="3"/>
    <x v="119"/>
    <n v="23357"/>
    <n v="33"/>
    <n v="467316"/>
    <x v="1"/>
    <x v="0"/>
  </r>
  <r>
    <x v="133"/>
    <s v="Q1"/>
    <x v="1"/>
    <x v="2"/>
    <x v="1"/>
    <x v="3"/>
    <x v="120"/>
    <n v="5586"/>
    <n v="49"/>
    <n v="467142"/>
    <x v="0"/>
    <x v="0"/>
  </r>
  <r>
    <x v="134"/>
    <s v="Q1"/>
    <x v="0"/>
    <x v="2"/>
    <x v="1"/>
    <x v="3"/>
    <x v="121"/>
    <n v="10311"/>
    <n v="40"/>
    <n v="453692"/>
    <x v="1"/>
    <x v="0"/>
  </r>
  <r>
    <x v="135"/>
    <s v="Q1"/>
    <x v="2"/>
    <x v="2"/>
    <x v="1"/>
    <x v="3"/>
    <x v="122"/>
    <n v="15640"/>
    <n v="34"/>
    <n v="495495"/>
    <x v="1"/>
    <x v="1"/>
  </r>
  <r>
    <x v="136"/>
    <s v="Q1"/>
    <x v="2"/>
    <x v="2"/>
    <x v="2"/>
    <x v="3"/>
    <x v="123"/>
    <n v="3288"/>
    <n v="39"/>
    <n v="574776"/>
    <x v="1"/>
    <x v="1"/>
  </r>
  <r>
    <x v="137"/>
    <s v="Q1"/>
    <x v="2"/>
    <x v="2"/>
    <x v="2"/>
    <x v="3"/>
    <x v="124"/>
    <n v="14626"/>
    <n v="49"/>
    <n v="675138"/>
    <x v="0"/>
    <x v="0"/>
  </r>
  <r>
    <x v="138"/>
    <s v="Q1"/>
    <x v="0"/>
    <x v="2"/>
    <x v="1"/>
    <x v="3"/>
    <x v="125"/>
    <n v="5443"/>
    <n v="48"/>
    <n v="692984"/>
    <x v="0"/>
    <x v="0"/>
  </r>
  <r>
    <x v="139"/>
    <s v="Q1"/>
    <x v="1"/>
    <x v="2"/>
    <x v="0"/>
    <x v="3"/>
    <x v="126"/>
    <n v="24252"/>
    <n v="42"/>
    <n v="682861"/>
    <x v="0"/>
    <x v="1"/>
  </r>
  <r>
    <x v="140"/>
    <s v="Q1"/>
    <x v="0"/>
    <x v="2"/>
    <x v="2"/>
    <x v="3"/>
    <x v="127"/>
    <n v="17234"/>
    <n v="31"/>
    <n v="719249"/>
    <x v="1"/>
    <x v="0"/>
  </r>
  <r>
    <x v="141"/>
    <s v="Q1"/>
    <x v="2"/>
    <x v="2"/>
    <x v="0"/>
    <x v="3"/>
    <x v="128"/>
    <n v="8482"/>
    <n v="57"/>
    <n v="801041"/>
    <x v="1"/>
    <x v="1"/>
  </r>
  <r>
    <x v="142"/>
    <s v="Q1"/>
    <x v="1"/>
    <x v="2"/>
    <x v="0"/>
    <x v="3"/>
    <x v="129"/>
    <n v="6345"/>
    <n v="27"/>
    <n v="786878"/>
    <x v="0"/>
    <x v="1"/>
  </r>
  <r>
    <x v="143"/>
    <s v="Q1"/>
    <x v="1"/>
    <x v="2"/>
    <x v="1"/>
    <x v="3"/>
    <x v="130"/>
    <n v="16734"/>
    <n v="58"/>
    <n v="808596"/>
    <x v="0"/>
    <x v="0"/>
  </r>
  <r>
    <x v="144"/>
    <s v="Q1"/>
    <x v="2"/>
    <x v="2"/>
    <x v="0"/>
    <x v="3"/>
    <x v="131"/>
    <n v="22522"/>
    <n v="55"/>
    <n v="841720"/>
    <x v="0"/>
    <x v="0"/>
  </r>
  <r>
    <x v="145"/>
    <s v="Q1"/>
    <x v="2"/>
    <x v="2"/>
    <x v="0"/>
    <x v="3"/>
    <x v="132"/>
    <n v="17636"/>
    <n v="56"/>
    <n v="795090"/>
    <x v="0"/>
    <x v="1"/>
  </r>
  <r>
    <x v="146"/>
    <s v="Q1"/>
    <x v="2"/>
    <x v="2"/>
    <x v="1"/>
    <x v="3"/>
    <x v="133"/>
    <n v="15982"/>
    <n v="56"/>
    <n v="803148"/>
    <x v="1"/>
    <x v="0"/>
  </r>
  <r>
    <x v="147"/>
    <s v="Q1"/>
    <x v="0"/>
    <x v="2"/>
    <x v="1"/>
    <x v="3"/>
    <x v="134"/>
    <n v="27702"/>
    <n v="37"/>
    <n v="859852"/>
    <x v="1"/>
    <x v="0"/>
  </r>
  <r>
    <x v="148"/>
    <s v="Q1"/>
    <x v="0"/>
    <x v="2"/>
    <x v="0"/>
    <x v="3"/>
    <x v="135"/>
    <n v="12787"/>
    <n v="35"/>
    <n v="867877"/>
    <x v="0"/>
    <x v="0"/>
  </r>
  <r>
    <x v="149"/>
    <s v="Q1"/>
    <x v="2"/>
    <x v="2"/>
    <x v="0"/>
    <x v="3"/>
    <x v="136"/>
    <n v="17146"/>
    <n v="63"/>
    <n v="857784"/>
    <x v="1"/>
    <x v="0"/>
  </r>
  <r>
    <x v="150"/>
    <s v="Q1"/>
    <x v="0"/>
    <x v="2"/>
    <x v="2"/>
    <x v="3"/>
    <x v="137"/>
    <n v="12020"/>
    <n v="36"/>
    <n v="870978"/>
    <x v="0"/>
    <x v="1"/>
  </r>
  <r>
    <x v="151"/>
    <s v="Q1"/>
    <x v="2"/>
    <x v="2"/>
    <x v="1"/>
    <x v="3"/>
    <x v="138"/>
    <n v="6444"/>
    <n v="29"/>
    <n v="923616"/>
    <x v="0"/>
    <x v="1"/>
  </r>
  <r>
    <x v="152"/>
    <s v="Q1"/>
    <x v="1"/>
    <x v="2"/>
    <x v="1"/>
    <x v="3"/>
    <x v="139"/>
    <n v="21090"/>
    <n v="38"/>
    <n v="950400"/>
    <x v="0"/>
    <x v="0"/>
  </r>
  <r>
    <x v="153"/>
    <s v="Q1"/>
    <x v="2"/>
    <x v="2"/>
    <x v="0"/>
    <x v="3"/>
    <x v="140"/>
    <n v="9692"/>
    <n v="40"/>
    <n v="953480"/>
    <x v="0"/>
    <x v="0"/>
  </r>
  <r>
    <x v="154"/>
    <s v="Q1"/>
    <x v="2"/>
    <x v="2"/>
    <x v="1"/>
    <x v="3"/>
    <x v="141"/>
    <n v="17922"/>
    <n v="53"/>
    <n v="972216"/>
    <x v="0"/>
    <x v="0"/>
  </r>
  <r>
    <x v="155"/>
    <s v="Q1"/>
    <x v="2"/>
    <x v="2"/>
    <x v="1"/>
    <x v="3"/>
    <x v="142"/>
    <n v="10355"/>
    <n v="39"/>
    <n v="974916"/>
    <x v="1"/>
    <x v="1"/>
  </r>
  <r>
    <x v="156"/>
    <s v="Q1"/>
    <x v="0"/>
    <x v="2"/>
    <x v="1"/>
    <x v="3"/>
    <x v="143"/>
    <n v="8815"/>
    <n v="55"/>
    <n v="937584"/>
    <x v="0"/>
    <x v="0"/>
  </r>
  <r>
    <x v="157"/>
    <s v="Q1"/>
    <x v="1"/>
    <x v="2"/>
    <x v="2"/>
    <x v="3"/>
    <x v="144"/>
    <n v="10536"/>
    <n v="31"/>
    <n v="1009340"/>
    <x v="1"/>
    <x v="1"/>
  </r>
  <r>
    <x v="158"/>
    <s v="Q1"/>
    <x v="0"/>
    <x v="2"/>
    <x v="1"/>
    <x v="3"/>
    <x v="145"/>
    <n v="20377"/>
    <n v="48"/>
    <n v="1042822"/>
    <x v="0"/>
    <x v="0"/>
  </r>
  <r>
    <x v="159"/>
    <s v="Q1"/>
    <x v="2"/>
    <x v="2"/>
    <x v="0"/>
    <x v="3"/>
    <x v="146"/>
    <n v="12870"/>
    <n v="39"/>
    <n v="1045512"/>
    <x v="1"/>
    <x v="0"/>
  </r>
  <r>
    <x v="160"/>
    <s v="Q1"/>
    <x v="0"/>
    <x v="2"/>
    <x v="1"/>
    <x v="3"/>
    <x v="147"/>
    <n v="16115"/>
    <n v="35"/>
    <n v="1120632"/>
    <x v="1"/>
    <x v="1"/>
  </r>
  <r>
    <x v="161"/>
    <s v="Q1"/>
    <x v="2"/>
    <x v="2"/>
    <x v="1"/>
    <x v="3"/>
    <x v="148"/>
    <n v="10736"/>
    <n v="56"/>
    <n v="1138696"/>
    <x v="0"/>
    <x v="0"/>
  </r>
  <r>
    <x v="162"/>
    <s v="Q1"/>
    <x v="0"/>
    <x v="2"/>
    <x v="2"/>
    <x v="3"/>
    <x v="149"/>
    <n v="12798"/>
    <n v="29"/>
    <n v="1231677"/>
    <x v="0"/>
    <x v="0"/>
  </r>
  <r>
    <x v="163"/>
    <s v="Q1"/>
    <x v="2"/>
    <x v="2"/>
    <x v="0"/>
    <x v="3"/>
    <x v="150"/>
    <n v="7448"/>
    <n v="44"/>
    <n v="1370520"/>
    <x v="1"/>
    <x v="0"/>
  </r>
  <r>
    <x v="164"/>
    <s v="Q1"/>
    <x v="2"/>
    <x v="2"/>
    <x v="1"/>
    <x v="3"/>
    <x v="151"/>
    <n v="17766"/>
    <n v="39"/>
    <n v="1454344"/>
    <x v="0"/>
    <x v="1"/>
  </r>
  <r>
    <x v="165"/>
    <s v="Q1"/>
    <x v="0"/>
    <x v="2"/>
    <x v="0"/>
    <x v="4"/>
    <x v="152"/>
    <n v="3760"/>
    <n v="51"/>
    <n v="1069860"/>
    <x v="1"/>
    <x v="0"/>
  </r>
  <r>
    <x v="166"/>
    <s v="Q1"/>
    <x v="0"/>
    <x v="2"/>
    <x v="0"/>
    <x v="4"/>
    <x v="153"/>
    <n v="6844"/>
    <n v="27"/>
    <n v="1816560"/>
    <x v="0"/>
    <x v="1"/>
  </r>
  <r>
    <x v="167"/>
    <s v="Q1"/>
    <x v="2"/>
    <x v="2"/>
    <x v="0"/>
    <x v="4"/>
    <x v="154"/>
    <n v="7865"/>
    <n v="63"/>
    <n v="424320"/>
    <x v="1"/>
    <x v="0"/>
  </r>
  <r>
    <x v="168"/>
    <s v="Q1"/>
    <x v="2"/>
    <x v="2"/>
    <x v="0"/>
    <x v="4"/>
    <x v="155"/>
    <n v="19105"/>
    <n v="42"/>
    <n v="774466"/>
    <x v="1"/>
    <x v="0"/>
  </r>
  <r>
    <x v="169"/>
    <s v="Q1"/>
    <x v="1"/>
    <x v="2"/>
    <x v="0"/>
    <x v="4"/>
    <x v="156"/>
    <n v="10648"/>
    <n v="29"/>
    <n v="777783"/>
    <x v="0"/>
    <x v="0"/>
  </r>
  <r>
    <x v="170"/>
    <s v="Q1"/>
    <x v="1"/>
    <x v="2"/>
    <x v="0"/>
    <x v="4"/>
    <x v="157"/>
    <n v="10785"/>
    <n v="47"/>
    <n v="626755"/>
    <x v="1"/>
    <x v="0"/>
  </r>
  <r>
    <x v="171"/>
    <s v="Q1"/>
    <x v="0"/>
    <x v="2"/>
    <x v="0"/>
    <x v="4"/>
    <x v="158"/>
    <n v="14850"/>
    <n v="59"/>
    <n v="802152"/>
    <x v="0"/>
    <x v="0"/>
  </r>
  <r>
    <x v="172"/>
    <s v="Q1"/>
    <x v="1"/>
    <x v="2"/>
    <x v="0"/>
    <x v="4"/>
    <x v="159"/>
    <n v="20236"/>
    <n v="28"/>
    <n v="793275"/>
    <x v="0"/>
    <x v="1"/>
  </r>
  <r>
    <x v="173"/>
    <s v="Q1"/>
    <x v="2"/>
    <x v="2"/>
    <x v="0"/>
    <x v="4"/>
    <x v="84"/>
    <n v="27638"/>
    <n v="53"/>
    <n v="895483"/>
    <x v="1"/>
    <x v="1"/>
  </r>
  <r>
    <x v="174"/>
    <s v="Q1"/>
    <x v="1"/>
    <x v="2"/>
    <x v="0"/>
    <x v="4"/>
    <x v="160"/>
    <n v="36176"/>
    <n v="41"/>
    <n v="947752"/>
    <x v="0"/>
    <x v="0"/>
  </r>
  <r>
    <x v="175"/>
    <s v="Q1"/>
    <x v="1"/>
    <x v="2"/>
    <x v="0"/>
    <x v="4"/>
    <x v="161"/>
    <n v="22470"/>
    <n v="36"/>
    <n v="692368"/>
    <x v="1"/>
    <x v="0"/>
  </r>
  <r>
    <x v="176"/>
    <s v="Q1"/>
    <x v="1"/>
    <x v="2"/>
    <x v="0"/>
    <x v="4"/>
    <x v="162"/>
    <n v="32340"/>
    <n v="29"/>
    <n v="797092"/>
    <x v="0"/>
    <x v="0"/>
  </r>
  <r>
    <x v="177"/>
    <s v="Q1"/>
    <x v="0"/>
    <x v="2"/>
    <x v="0"/>
    <x v="4"/>
    <x v="163"/>
    <n v="24852"/>
    <n v="39"/>
    <n v="172370"/>
    <x v="0"/>
    <x v="0"/>
  </r>
  <r>
    <x v="178"/>
    <s v="Q1"/>
    <x v="2"/>
    <x v="2"/>
    <x v="0"/>
    <x v="4"/>
    <x v="48"/>
    <n v="22132"/>
    <n v="26"/>
    <n v="1048464"/>
    <x v="0"/>
    <x v="0"/>
  </r>
  <r>
    <x v="179"/>
    <s v="Q1"/>
    <x v="2"/>
    <x v="2"/>
    <x v="0"/>
    <x v="4"/>
    <x v="126"/>
    <n v="29040"/>
    <n v="38"/>
    <n v="262899"/>
    <x v="1"/>
    <x v="1"/>
  </r>
  <r>
    <x v="180"/>
    <s v="Q1"/>
    <x v="0"/>
    <x v="2"/>
    <x v="0"/>
    <x v="4"/>
    <x v="164"/>
    <n v="38584"/>
    <n v="36"/>
    <n v="1289310"/>
    <x v="0"/>
    <x v="0"/>
  </r>
  <r>
    <x v="181"/>
    <s v="Q1"/>
    <x v="0"/>
    <x v="2"/>
    <x v="1"/>
    <x v="4"/>
    <x v="165"/>
    <n v="28035"/>
    <n v="37"/>
    <n v="1161405"/>
    <x v="1"/>
    <x v="1"/>
  </r>
  <r>
    <x v="182"/>
    <s v="Q1"/>
    <x v="0"/>
    <x v="2"/>
    <x v="1"/>
    <x v="4"/>
    <x v="166"/>
    <n v="13184"/>
    <n v="54"/>
    <n v="569415"/>
    <x v="1"/>
    <x v="0"/>
  </r>
  <r>
    <x v="183"/>
    <s v="Q1"/>
    <x v="1"/>
    <x v="2"/>
    <x v="1"/>
    <x v="4"/>
    <x v="167"/>
    <n v="13064"/>
    <n v="63"/>
    <n v="556509"/>
    <x v="0"/>
    <x v="0"/>
  </r>
  <r>
    <x v="184"/>
    <s v="Q1"/>
    <x v="2"/>
    <x v="2"/>
    <x v="1"/>
    <x v="4"/>
    <x v="168"/>
    <n v="15974"/>
    <n v="31"/>
    <n v="292950"/>
    <x v="0"/>
    <x v="0"/>
  </r>
  <r>
    <x v="185"/>
    <s v="Q1"/>
    <x v="2"/>
    <x v="2"/>
    <x v="1"/>
    <x v="4"/>
    <x v="169"/>
    <n v="10560"/>
    <n v="39"/>
    <n v="252306"/>
    <x v="0"/>
    <x v="0"/>
  </r>
  <r>
    <x v="186"/>
    <s v="Q1"/>
    <x v="0"/>
    <x v="2"/>
    <x v="1"/>
    <x v="4"/>
    <x v="170"/>
    <n v="14358"/>
    <n v="47"/>
    <n v="455054"/>
    <x v="0"/>
    <x v="0"/>
  </r>
  <r>
    <x v="187"/>
    <s v="Q1"/>
    <x v="0"/>
    <x v="2"/>
    <x v="1"/>
    <x v="4"/>
    <x v="171"/>
    <n v="20638"/>
    <n v="40"/>
    <n v="828555"/>
    <x v="0"/>
    <x v="1"/>
  </r>
  <r>
    <x v="188"/>
    <s v="Q1"/>
    <x v="2"/>
    <x v="2"/>
    <x v="1"/>
    <x v="4"/>
    <x v="172"/>
    <n v="38734"/>
    <n v="49"/>
    <n v="1088692"/>
    <x v="1"/>
    <x v="1"/>
  </r>
  <r>
    <x v="189"/>
    <s v="Q2"/>
    <x v="0"/>
    <x v="0"/>
    <x v="0"/>
    <x v="0"/>
    <x v="173"/>
    <n v="3857760"/>
    <n v="28"/>
    <n v="4420350"/>
    <x v="0"/>
    <x v="0"/>
  </r>
  <r>
    <x v="190"/>
    <s v="Q2"/>
    <x v="2"/>
    <x v="0"/>
    <x v="1"/>
    <x v="0"/>
    <x v="174"/>
    <n v="2170190"/>
    <n v="29"/>
    <n v="3135825"/>
    <x v="1"/>
    <x v="0"/>
  </r>
  <r>
    <x v="191"/>
    <s v="Q2"/>
    <x v="0"/>
    <x v="0"/>
    <x v="1"/>
    <x v="0"/>
    <x v="175"/>
    <n v="3068160"/>
    <n v="46"/>
    <n v="4963200"/>
    <x v="1"/>
    <x v="1"/>
  </r>
  <r>
    <x v="192"/>
    <s v="Q2"/>
    <x v="1"/>
    <x v="0"/>
    <x v="1"/>
    <x v="0"/>
    <x v="176"/>
    <n v="4556200"/>
    <n v="50"/>
    <n v="8621250"/>
    <x v="0"/>
    <x v="0"/>
  </r>
  <r>
    <x v="193"/>
    <s v="Q2"/>
    <x v="2"/>
    <x v="0"/>
    <x v="1"/>
    <x v="0"/>
    <x v="177"/>
    <n v="2484600"/>
    <n v="46"/>
    <n v="1992600"/>
    <x v="1"/>
    <x v="0"/>
  </r>
  <r>
    <x v="194"/>
    <s v="Q2"/>
    <x v="2"/>
    <x v="1"/>
    <x v="0"/>
    <x v="1"/>
    <x v="178"/>
    <n v="2289"/>
    <n v="27"/>
    <n v="905112"/>
    <x v="0"/>
    <x v="0"/>
  </r>
  <r>
    <x v="195"/>
    <s v="Q2"/>
    <x v="1"/>
    <x v="1"/>
    <x v="0"/>
    <x v="1"/>
    <x v="179"/>
    <n v="5508"/>
    <n v="31"/>
    <n v="682482"/>
    <x v="0"/>
    <x v="1"/>
  </r>
  <r>
    <x v="196"/>
    <s v="Q2"/>
    <x v="1"/>
    <x v="1"/>
    <x v="0"/>
    <x v="1"/>
    <x v="14"/>
    <n v="5355"/>
    <n v="35"/>
    <n v="469200"/>
    <x v="0"/>
    <x v="1"/>
  </r>
  <r>
    <x v="197"/>
    <s v="Q2"/>
    <x v="2"/>
    <x v="1"/>
    <x v="0"/>
    <x v="1"/>
    <x v="180"/>
    <n v="5580"/>
    <n v="44"/>
    <n v="880542"/>
    <x v="1"/>
    <x v="0"/>
  </r>
  <r>
    <x v="198"/>
    <s v="Q2"/>
    <x v="1"/>
    <x v="1"/>
    <x v="0"/>
    <x v="1"/>
    <x v="181"/>
    <n v="4400"/>
    <n v="53"/>
    <n v="702780"/>
    <x v="0"/>
    <x v="1"/>
  </r>
  <r>
    <x v="199"/>
    <s v="Q2"/>
    <x v="1"/>
    <x v="1"/>
    <x v="0"/>
    <x v="1"/>
    <x v="181"/>
    <n v="5491"/>
    <n v="32"/>
    <n v="599563"/>
    <x v="0"/>
    <x v="0"/>
  </r>
  <r>
    <x v="200"/>
    <s v="Q2"/>
    <x v="0"/>
    <x v="1"/>
    <x v="0"/>
    <x v="1"/>
    <x v="182"/>
    <n v="6048"/>
    <n v="39"/>
    <n v="580261"/>
    <x v="0"/>
    <x v="1"/>
  </r>
  <r>
    <x v="201"/>
    <s v="Q2"/>
    <x v="2"/>
    <x v="1"/>
    <x v="0"/>
    <x v="1"/>
    <x v="183"/>
    <n v="7337"/>
    <n v="54"/>
    <n v="719840"/>
    <x v="1"/>
    <x v="0"/>
  </r>
  <r>
    <x v="202"/>
    <s v="Q2"/>
    <x v="1"/>
    <x v="1"/>
    <x v="0"/>
    <x v="1"/>
    <x v="184"/>
    <n v="6801"/>
    <n v="36"/>
    <n v="904150"/>
    <x v="0"/>
    <x v="0"/>
  </r>
  <r>
    <x v="203"/>
    <s v="Q2"/>
    <x v="1"/>
    <x v="1"/>
    <x v="0"/>
    <x v="1"/>
    <x v="43"/>
    <n v="8250"/>
    <n v="40"/>
    <n v="666824"/>
    <x v="0"/>
    <x v="0"/>
  </r>
  <r>
    <x v="204"/>
    <s v="Q2"/>
    <x v="2"/>
    <x v="1"/>
    <x v="0"/>
    <x v="1"/>
    <x v="185"/>
    <n v="9191"/>
    <n v="35"/>
    <n v="1141230"/>
    <x v="1"/>
    <x v="1"/>
  </r>
  <r>
    <x v="205"/>
    <s v="Q2"/>
    <x v="1"/>
    <x v="1"/>
    <x v="0"/>
    <x v="1"/>
    <x v="71"/>
    <n v="9438"/>
    <n v="36"/>
    <n v="480908"/>
    <x v="0"/>
    <x v="1"/>
  </r>
  <r>
    <x v="206"/>
    <s v="Q2"/>
    <x v="2"/>
    <x v="1"/>
    <x v="0"/>
    <x v="1"/>
    <x v="186"/>
    <n v="7938"/>
    <n v="31"/>
    <n v="286220"/>
    <x v="0"/>
    <x v="0"/>
  </r>
  <r>
    <x v="207"/>
    <s v="Q2"/>
    <x v="2"/>
    <x v="1"/>
    <x v="0"/>
    <x v="1"/>
    <x v="187"/>
    <n v="9408"/>
    <n v="49"/>
    <n v="690624"/>
    <x v="1"/>
    <x v="0"/>
  </r>
  <r>
    <x v="208"/>
    <s v="Q2"/>
    <x v="2"/>
    <x v="1"/>
    <x v="0"/>
    <x v="1"/>
    <x v="188"/>
    <n v="10536"/>
    <n v="48"/>
    <n v="691092"/>
    <x v="1"/>
    <x v="0"/>
  </r>
  <r>
    <x v="209"/>
    <s v="Q2"/>
    <x v="1"/>
    <x v="1"/>
    <x v="0"/>
    <x v="1"/>
    <x v="189"/>
    <n v="10164"/>
    <n v="42"/>
    <n v="677700"/>
    <x v="0"/>
    <x v="0"/>
  </r>
  <r>
    <x v="210"/>
    <s v="Q2"/>
    <x v="2"/>
    <x v="1"/>
    <x v="0"/>
    <x v="1"/>
    <x v="190"/>
    <n v="9639"/>
    <n v="27"/>
    <n v="860868"/>
    <x v="0"/>
    <x v="1"/>
  </r>
  <r>
    <x v="211"/>
    <s v="Q2"/>
    <x v="1"/>
    <x v="1"/>
    <x v="0"/>
    <x v="1"/>
    <x v="191"/>
    <n v="9615"/>
    <n v="24"/>
    <n v="220752"/>
    <x v="0"/>
    <x v="1"/>
  </r>
  <r>
    <x v="212"/>
    <s v="Q2"/>
    <x v="2"/>
    <x v="1"/>
    <x v="0"/>
    <x v="1"/>
    <x v="21"/>
    <n v="12484"/>
    <n v="35"/>
    <n v="449189"/>
    <x v="0"/>
    <x v="0"/>
  </r>
  <r>
    <x v="213"/>
    <s v="Q2"/>
    <x v="1"/>
    <x v="1"/>
    <x v="0"/>
    <x v="1"/>
    <x v="192"/>
    <n v="12971"/>
    <n v="44"/>
    <n v="825740"/>
    <x v="0"/>
    <x v="0"/>
  </r>
  <r>
    <x v="214"/>
    <s v="Q2"/>
    <x v="1"/>
    <x v="1"/>
    <x v="0"/>
    <x v="1"/>
    <x v="21"/>
    <n v="11760"/>
    <n v="32"/>
    <n v="222099"/>
    <x v="0"/>
    <x v="0"/>
  </r>
  <r>
    <x v="215"/>
    <s v="Q2"/>
    <x v="1"/>
    <x v="1"/>
    <x v="0"/>
    <x v="1"/>
    <x v="78"/>
    <n v="12019"/>
    <n v="65"/>
    <n v="1170492"/>
    <x v="1"/>
    <x v="1"/>
  </r>
  <r>
    <x v="216"/>
    <s v="Q2"/>
    <x v="0"/>
    <x v="1"/>
    <x v="0"/>
    <x v="1"/>
    <x v="193"/>
    <n v="10454"/>
    <n v="50"/>
    <n v="241072"/>
    <x v="0"/>
    <x v="0"/>
  </r>
  <r>
    <x v="217"/>
    <s v="Q2"/>
    <x v="2"/>
    <x v="1"/>
    <x v="0"/>
    <x v="1"/>
    <x v="194"/>
    <n v="11266"/>
    <n v="59"/>
    <n v="1301265"/>
    <x v="1"/>
    <x v="0"/>
  </r>
  <r>
    <x v="218"/>
    <s v="Q2"/>
    <x v="0"/>
    <x v="1"/>
    <x v="0"/>
    <x v="1"/>
    <x v="195"/>
    <n v="15308"/>
    <n v="54"/>
    <n v="956780"/>
    <x v="0"/>
    <x v="0"/>
  </r>
  <r>
    <x v="219"/>
    <s v="Q2"/>
    <x v="2"/>
    <x v="1"/>
    <x v="0"/>
    <x v="1"/>
    <x v="196"/>
    <n v="15087"/>
    <n v="37"/>
    <n v="726974"/>
    <x v="0"/>
    <x v="1"/>
  </r>
  <r>
    <x v="220"/>
    <s v="Q2"/>
    <x v="0"/>
    <x v="1"/>
    <x v="0"/>
    <x v="1"/>
    <x v="197"/>
    <n v="13631"/>
    <n v="40"/>
    <n v="1018585"/>
    <x v="1"/>
    <x v="0"/>
  </r>
  <r>
    <x v="221"/>
    <s v="Q2"/>
    <x v="0"/>
    <x v="1"/>
    <x v="0"/>
    <x v="1"/>
    <x v="198"/>
    <n v="15683"/>
    <n v="47"/>
    <n v="866378"/>
    <x v="0"/>
    <x v="0"/>
  </r>
  <r>
    <x v="222"/>
    <s v="Q2"/>
    <x v="2"/>
    <x v="1"/>
    <x v="0"/>
    <x v="1"/>
    <x v="199"/>
    <n v="19938"/>
    <n v="44"/>
    <n v="797792"/>
    <x v="0"/>
    <x v="1"/>
  </r>
  <r>
    <x v="223"/>
    <s v="Q2"/>
    <x v="2"/>
    <x v="1"/>
    <x v="0"/>
    <x v="1"/>
    <x v="200"/>
    <n v="21340"/>
    <n v="59"/>
    <n v="684780"/>
    <x v="1"/>
    <x v="1"/>
  </r>
  <r>
    <x v="224"/>
    <s v="Q2"/>
    <x v="1"/>
    <x v="1"/>
    <x v="0"/>
    <x v="1"/>
    <x v="201"/>
    <n v="24601"/>
    <n v="53"/>
    <n v="1065645"/>
    <x v="0"/>
    <x v="1"/>
  </r>
  <r>
    <x v="225"/>
    <s v="Q2"/>
    <x v="1"/>
    <x v="1"/>
    <x v="0"/>
    <x v="1"/>
    <x v="202"/>
    <n v="27456"/>
    <n v="44"/>
    <n v="1138060"/>
    <x v="1"/>
    <x v="0"/>
  </r>
  <r>
    <x v="226"/>
    <s v="Q2"/>
    <x v="0"/>
    <x v="1"/>
    <x v="0"/>
    <x v="1"/>
    <x v="203"/>
    <n v="25515"/>
    <n v="39"/>
    <n v="837917"/>
    <x v="0"/>
    <x v="0"/>
  </r>
  <r>
    <x v="227"/>
    <s v="Q2"/>
    <x v="2"/>
    <x v="1"/>
    <x v="0"/>
    <x v="1"/>
    <x v="204"/>
    <n v="30754"/>
    <n v="24"/>
    <n v="614686"/>
    <x v="0"/>
    <x v="0"/>
  </r>
  <r>
    <x v="228"/>
    <s v="Q2"/>
    <x v="2"/>
    <x v="1"/>
    <x v="0"/>
    <x v="1"/>
    <x v="205"/>
    <n v="25660"/>
    <n v="30"/>
    <n v="411878"/>
    <x v="0"/>
    <x v="1"/>
  </r>
  <r>
    <x v="229"/>
    <s v="Q2"/>
    <x v="1"/>
    <x v="1"/>
    <x v="0"/>
    <x v="1"/>
    <x v="206"/>
    <n v="35053"/>
    <n v="50"/>
    <n v="520127"/>
    <x v="0"/>
    <x v="0"/>
  </r>
  <r>
    <x v="230"/>
    <s v="Q2"/>
    <x v="1"/>
    <x v="1"/>
    <x v="0"/>
    <x v="1"/>
    <x v="207"/>
    <n v="30210"/>
    <n v="39"/>
    <n v="771640"/>
    <x v="1"/>
    <x v="0"/>
  </r>
  <r>
    <x v="231"/>
    <s v="Q2"/>
    <x v="0"/>
    <x v="1"/>
    <x v="0"/>
    <x v="1"/>
    <x v="208"/>
    <n v="30671"/>
    <n v="30"/>
    <n v="506044"/>
    <x v="0"/>
    <x v="0"/>
  </r>
  <r>
    <x v="232"/>
    <s v="Q2"/>
    <x v="1"/>
    <x v="1"/>
    <x v="0"/>
    <x v="1"/>
    <x v="209"/>
    <n v="30844"/>
    <n v="41"/>
    <n v="1034100"/>
    <x v="1"/>
    <x v="0"/>
  </r>
  <r>
    <x v="233"/>
    <s v="Q2"/>
    <x v="0"/>
    <x v="1"/>
    <x v="0"/>
    <x v="1"/>
    <x v="210"/>
    <n v="36057"/>
    <n v="50"/>
    <n v="259267"/>
    <x v="0"/>
    <x v="0"/>
  </r>
  <r>
    <x v="234"/>
    <s v="Q2"/>
    <x v="0"/>
    <x v="1"/>
    <x v="0"/>
    <x v="1"/>
    <x v="211"/>
    <n v="42000"/>
    <n v="30"/>
    <n v="476850"/>
    <x v="0"/>
    <x v="0"/>
  </r>
  <r>
    <x v="235"/>
    <s v="Q2"/>
    <x v="2"/>
    <x v="1"/>
    <x v="1"/>
    <x v="1"/>
    <x v="212"/>
    <n v="1760"/>
    <n v="53"/>
    <n v="835380"/>
    <x v="1"/>
    <x v="0"/>
  </r>
  <r>
    <x v="236"/>
    <s v="Q2"/>
    <x v="2"/>
    <x v="1"/>
    <x v="1"/>
    <x v="1"/>
    <x v="213"/>
    <n v="2396"/>
    <n v="27"/>
    <n v="615450"/>
    <x v="0"/>
    <x v="0"/>
  </r>
  <r>
    <x v="237"/>
    <s v="Q2"/>
    <x v="1"/>
    <x v="1"/>
    <x v="1"/>
    <x v="1"/>
    <x v="214"/>
    <n v="2739"/>
    <n v="31"/>
    <n v="717007"/>
    <x v="1"/>
    <x v="0"/>
  </r>
  <r>
    <x v="238"/>
    <s v="Q2"/>
    <x v="2"/>
    <x v="1"/>
    <x v="1"/>
    <x v="1"/>
    <x v="215"/>
    <n v="5722"/>
    <n v="33"/>
    <n v="832545"/>
    <x v="1"/>
    <x v="1"/>
  </r>
  <r>
    <x v="239"/>
    <s v="Q2"/>
    <x v="1"/>
    <x v="1"/>
    <x v="1"/>
    <x v="1"/>
    <x v="215"/>
    <n v="6489"/>
    <n v="42"/>
    <n v="857560"/>
    <x v="0"/>
    <x v="0"/>
  </r>
  <r>
    <x v="240"/>
    <s v="Q2"/>
    <x v="2"/>
    <x v="1"/>
    <x v="1"/>
    <x v="1"/>
    <x v="181"/>
    <n v="7324"/>
    <n v="34"/>
    <n v="514250"/>
    <x v="0"/>
    <x v="0"/>
  </r>
  <r>
    <x v="241"/>
    <s v="Q2"/>
    <x v="0"/>
    <x v="1"/>
    <x v="1"/>
    <x v="1"/>
    <x v="181"/>
    <n v="7580"/>
    <n v="32"/>
    <n v="658216"/>
    <x v="0"/>
    <x v="1"/>
  </r>
  <r>
    <x v="242"/>
    <s v="Q2"/>
    <x v="2"/>
    <x v="1"/>
    <x v="1"/>
    <x v="1"/>
    <x v="216"/>
    <n v="8121"/>
    <n v="29"/>
    <n v="936576"/>
    <x v="0"/>
    <x v="1"/>
  </r>
  <r>
    <x v="243"/>
    <s v="Q2"/>
    <x v="0"/>
    <x v="1"/>
    <x v="1"/>
    <x v="1"/>
    <x v="217"/>
    <n v="5656"/>
    <n v="51"/>
    <n v="1314040"/>
    <x v="0"/>
    <x v="0"/>
  </r>
  <r>
    <x v="244"/>
    <s v="Q2"/>
    <x v="1"/>
    <x v="1"/>
    <x v="1"/>
    <x v="1"/>
    <x v="217"/>
    <n v="8388"/>
    <n v="54"/>
    <n v="1058928"/>
    <x v="0"/>
    <x v="0"/>
  </r>
  <r>
    <x v="245"/>
    <s v="Q2"/>
    <x v="0"/>
    <x v="1"/>
    <x v="1"/>
    <x v="1"/>
    <x v="218"/>
    <n v="6604"/>
    <n v="26"/>
    <n v="842231"/>
    <x v="0"/>
    <x v="1"/>
  </r>
  <r>
    <x v="246"/>
    <s v="Q2"/>
    <x v="0"/>
    <x v="1"/>
    <x v="1"/>
    <x v="1"/>
    <x v="219"/>
    <n v="6961"/>
    <n v="63"/>
    <n v="530145"/>
    <x v="0"/>
    <x v="0"/>
  </r>
  <r>
    <x v="247"/>
    <s v="Q2"/>
    <x v="0"/>
    <x v="1"/>
    <x v="1"/>
    <x v="1"/>
    <x v="40"/>
    <n v="6242"/>
    <n v="57"/>
    <n v="1073260"/>
    <x v="0"/>
    <x v="1"/>
  </r>
  <r>
    <x v="248"/>
    <s v="Q2"/>
    <x v="1"/>
    <x v="1"/>
    <x v="1"/>
    <x v="1"/>
    <x v="220"/>
    <n v="9525"/>
    <n v="47"/>
    <n v="675688"/>
    <x v="0"/>
    <x v="0"/>
  </r>
  <r>
    <x v="249"/>
    <s v="Q2"/>
    <x v="0"/>
    <x v="1"/>
    <x v="1"/>
    <x v="1"/>
    <x v="221"/>
    <n v="9613"/>
    <n v="31"/>
    <n v="836987"/>
    <x v="0"/>
    <x v="0"/>
  </r>
  <r>
    <x v="250"/>
    <s v="Q2"/>
    <x v="2"/>
    <x v="1"/>
    <x v="1"/>
    <x v="1"/>
    <x v="222"/>
    <n v="8812"/>
    <n v="39"/>
    <n v="403208"/>
    <x v="0"/>
    <x v="1"/>
  </r>
  <r>
    <x v="251"/>
    <s v="Q2"/>
    <x v="0"/>
    <x v="1"/>
    <x v="1"/>
    <x v="1"/>
    <x v="223"/>
    <n v="7833"/>
    <n v="52"/>
    <n v="383214"/>
    <x v="0"/>
    <x v="0"/>
  </r>
  <r>
    <x v="252"/>
    <s v="Q2"/>
    <x v="2"/>
    <x v="1"/>
    <x v="1"/>
    <x v="1"/>
    <x v="70"/>
    <n v="10967"/>
    <n v="56"/>
    <n v="558468"/>
    <x v="1"/>
    <x v="1"/>
  </r>
  <r>
    <x v="253"/>
    <s v="Q2"/>
    <x v="1"/>
    <x v="1"/>
    <x v="1"/>
    <x v="1"/>
    <x v="224"/>
    <n v="8400"/>
    <n v="46"/>
    <n v="769860"/>
    <x v="0"/>
    <x v="0"/>
  </r>
  <r>
    <x v="254"/>
    <s v="Q2"/>
    <x v="2"/>
    <x v="1"/>
    <x v="1"/>
    <x v="1"/>
    <x v="225"/>
    <n v="12985"/>
    <n v="42"/>
    <n v="746028"/>
    <x v="0"/>
    <x v="0"/>
  </r>
  <r>
    <x v="255"/>
    <s v="Q2"/>
    <x v="2"/>
    <x v="1"/>
    <x v="1"/>
    <x v="1"/>
    <x v="71"/>
    <n v="13036"/>
    <n v="50"/>
    <n v="652165"/>
    <x v="0"/>
    <x v="0"/>
  </r>
  <r>
    <x v="256"/>
    <s v="Q2"/>
    <x v="2"/>
    <x v="1"/>
    <x v="1"/>
    <x v="1"/>
    <x v="72"/>
    <n v="14170"/>
    <n v="44"/>
    <n v="854256"/>
    <x v="1"/>
    <x v="0"/>
  </r>
  <r>
    <x v="257"/>
    <s v="Q2"/>
    <x v="0"/>
    <x v="1"/>
    <x v="1"/>
    <x v="1"/>
    <x v="185"/>
    <n v="10101"/>
    <n v="51"/>
    <n v="938520"/>
    <x v="1"/>
    <x v="0"/>
  </r>
  <r>
    <x v="258"/>
    <s v="Q2"/>
    <x v="1"/>
    <x v="1"/>
    <x v="1"/>
    <x v="1"/>
    <x v="226"/>
    <n v="13886"/>
    <n v="48"/>
    <n v="695304"/>
    <x v="1"/>
    <x v="1"/>
  </r>
  <r>
    <x v="259"/>
    <s v="Q2"/>
    <x v="1"/>
    <x v="1"/>
    <x v="1"/>
    <x v="1"/>
    <x v="227"/>
    <n v="11934"/>
    <n v="30"/>
    <n v="419655"/>
    <x v="0"/>
    <x v="0"/>
  </r>
  <r>
    <x v="260"/>
    <s v="Q2"/>
    <x v="0"/>
    <x v="1"/>
    <x v="1"/>
    <x v="1"/>
    <x v="228"/>
    <n v="11291"/>
    <n v="44"/>
    <n v="476136"/>
    <x v="1"/>
    <x v="0"/>
  </r>
  <r>
    <x v="261"/>
    <s v="Q2"/>
    <x v="1"/>
    <x v="1"/>
    <x v="1"/>
    <x v="1"/>
    <x v="229"/>
    <n v="10987"/>
    <n v="31"/>
    <n v="450864"/>
    <x v="0"/>
    <x v="0"/>
  </r>
  <r>
    <x v="262"/>
    <s v="Q2"/>
    <x v="2"/>
    <x v="1"/>
    <x v="1"/>
    <x v="1"/>
    <x v="230"/>
    <n v="9408"/>
    <n v="57"/>
    <n v="681824"/>
    <x v="0"/>
    <x v="0"/>
  </r>
  <r>
    <x v="263"/>
    <s v="Q2"/>
    <x v="0"/>
    <x v="1"/>
    <x v="1"/>
    <x v="1"/>
    <x v="46"/>
    <n v="16632"/>
    <n v="37"/>
    <n v="931140"/>
    <x v="0"/>
    <x v="0"/>
  </r>
  <r>
    <x v="264"/>
    <s v="Q2"/>
    <x v="2"/>
    <x v="1"/>
    <x v="1"/>
    <x v="1"/>
    <x v="48"/>
    <n v="13608"/>
    <n v="49"/>
    <n v="699887"/>
    <x v="0"/>
    <x v="1"/>
  </r>
  <r>
    <x v="265"/>
    <s v="Q2"/>
    <x v="2"/>
    <x v="1"/>
    <x v="1"/>
    <x v="1"/>
    <x v="231"/>
    <n v="13953"/>
    <n v="47"/>
    <n v="324060"/>
    <x v="0"/>
    <x v="0"/>
  </r>
  <r>
    <x v="266"/>
    <s v="Q2"/>
    <x v="2"/>
    <x v="1"/>
    <x v="1"/>
    <x v="1"/>
    <x v="194"/>
    <n v="12550"/>
    <n v="36"/>
    <n v="1456950"/>
    <x v="0"/>
    <x v="1"/>
  </r>
  <r>
    <x v="267"/>
    <s v="Q2"/>
    <x v="0"/>
    <x v="1"/>
    <x v="1"/>
    <x v="1"/>
    <x v="232"/>
    <n v="18492"/>
    <n v="44"/>
    <n v="578763"/>
    <x v="0"/>
    <x v="0"/>
  </r>
  <r>
    <x v="268"/>
    <s v="Q2"/>
    <x v="1"/>
    <x v="1"/>
    <x v="1"/>
    <x v="1"/>
    <x v="233"/>
    <n v="16005"/>
    <n v="46"/>
    <n v="976956"/>
    <x v="0"/>
    <x v="0"/>
  </r>
  <r>
    <x v="269"/>
    <s v="Q2"/>
    <x v="2"/>
    <x v="1"/>
    <x v="1"/>
    <x v="1"/>
    <x v="234"/>
    <n v="13786"/>
    <n v="46"/>
    <n v="733590"/>
    <x v="0"/>
    <x v="0"/>
  </r>
  <r>
    <x v="270"/>
    <s v="Q2"/>
    <x v="0"/>
    <x v="1"/>
    <x v="1"/>
    <x v="1"/>
    <x v="235"/>
    <n v="19635"/>
    <n v="53"/>
    <n v="997704"/>
    <x v="0"/>
    <x v="0"/>
  </r>
  <r>
    <x v="271"/>
    <s v="Q2"/>
    <x v="1"/>
    <x v="1"/>
    <x v="1"/>
    <x v="1"/>
    <x v="236"/>
    <n v="25311"/>
    <n v="41"/>
    <n v="1333956"/>
    <x v="1"/>
    <x v="0"/>
  </r>
  <r>
    <x v="272"/>
    <s v="Q2"/>
    <x v="1"/>
    <x v="1"/>
    <x v="1"/>
    <x v="1"/>
    <x v="237"/>
    <n v="33170"/>
    <n v="40"/>
    <n v="911458"/>
    <x v="0"/>
    <x v="1"/>
  </r>
  <r>
    <x v="273"/>
    <s v="Q2"/>
    <x v="0"/>
    <x v="1"/>
    <x v="1"/>
    <x v="1"/>
    <x v="238"/>
    <n v="38346"/>
    <n v="36"/>
    <n v="1226940"/>
    <x v="1"/>
    <x v="1"/>
  </r>
  <r>
    <x v="274"/>
    <s v="Q2"/>
    <x v="0"/>
    <x v="1"/>
    <x v="1"/>
    <x v="1"/>
    <x v="239"/>
    <n v="40545"/>
    <n v="29"/>
    <n v="795476"/>
    <x v="0"/>
    <x v="1"/>
  </r>
  <r>
    <x v="275"/>
    <s v="Q2"/>
    <x v="1"/>
    <x v="1"/>
    <x v="1"/>
    <x v="1"/>
    <x v="240"/>
    <n v="35298"/>
    <n v="53"/>
    <n v="2052688"/>
    <x v="1"/>
    <x v="0"/>
  </r>
  <r>
    <x v="276"/>
    <s v="Q2"/>
    <x v="1"/>
    <x v="1"/>
    <x v="1"/>
    <x v="1"/>
    <x v="241"/>
    <n v="46662"/>
    <n v="36"/>
    <n v="918808"/>
    <x v="0"/>
    <x v="1"/>
  </r>
  <r>
    <x v="277"/>
    <s v="Q2"/>
    <x v="0"/>
    <x v="1"/>
    <x v="2"/>
    <x v="1"/>
    <x v="242"/>
    <n v="1221"/>
    <n v="29"/>
    <n v="400920"/>
    <x v="0"/>
    <x v="1"/>
  </r>
  <r>
    <x v="278"/>
    <s v="Q2"/>
    <x v="1"/>
    <x v="1"/>
    <x v="2"/>
    <x v="1"/>
    <x v="243"/>
    <n v="2016"/>
    <n v="26"/>
    <n v="362516"/>
    <x v="1"/>
    <x v="0"/>
  </r>
  <r>
    <x v="279"/>
    <s v="Q2"/>
    <x v="2"/>
    <x v="1"/>
    <x v="2"/>
    <x v="1"/>
    <x v="244"/>
    <n v="1939"/>
    <n v="53"/>
    <n v="281505"/>
    <x v="0"/>
    <x v="0"/>
  </r>
  <r>
    <x v="280"/>
    <s v="Q2"/>
    <x v="1"/>
    <x v="1"/>
    <x v="2"/>
    <x v="1"/>
    <x v="245"/>
    <n v="3570"/>
    <n v="39"/>
    <n v="334360"/>
    <x v="1"/>
    <x v="0"/>
  </r>
  <r>
    <x v="281"/>
    <s v="Q2"/>
    <x v="0"/>
    <x v="1"/>
    <x v="2"/>
    <x v="1"/>
    <x v="246"/>
    <n v="7085"/>
    <n v="51"/>
    <n v="322704"/>
    <x v="0"/>
    <x v="0"/>
  </r>
  <r>
    <x v="282"/>
    <s v="Q2"/>
    <x v="2"/>
    <x v="1"/>
    <x v="2"/>
    <x v="1"/>
    <x v="181"/>
    <n v="7499"/>
    <n v="45"/>
    <n v="276780"/>
    <x v="1"/>
    <x v="0"/>
  </r>
  <r>
    <x v="283"/>
    <s v="Q2"/>
    <x v="2"/>
    <x v="1"/>
    <x v="2"/>
    <x v="1"/>
    <x v="247"/>
    <n v="9758"/>
    <n v="35"/>
    <n v="354042"/>
    <x v="1"/>
    <x v="0"/>
  </r>
  <r>
    <x v="284"/>
    <s v="Q2"/>
    <x v="1"/>
    <x v="1"/>
    <x v="2"/>
    <x v="1"/>
    <x v="248"/>
    <n v="8692"/>
    <n v="38"/>
    <n v="383778"/>
    <x v="0"/>
    <x v="0"/>
  </r>
  <r>
    <x v="285"/>
    <s v="Q2"/>
    <x v="2"/>
    <x v="1"/>
    <x v="2"/>
    <x v="1"/>
    <x v="249"/>
    <n v="9828"/>
    <n v="59"/>
    <n v="247800"/>
    <x v="0"/>
    <x v="0"/>
  </r>
  <r>
    <x v="286"/>
    <s v="Q2"/>
    <x v="2"/>
    <x v="1"/>
    <x v="2"/>
    <x v="1"/>
    <x v="250"/>
    <n v="9331"/>
    <n v="55"/>
    <n v="392730"/>
    <x v="1"/>
    <x v="1"/>
  </r>
  <r>
    <x v="287"/>
    <s v="Q2"/>
    <x v="0"/>
    <x v="1"/>
    <x v="2"/>
    <x v="1"/>
    <x v="250"/>
    <n v="8726"/>
    <n v="51"/>
    <n v="346902"/>
    <x v="0"/>
    <x v="0"/>
  </r>
  <r>
    <x v="288"/>
    <s v="Q2"/>
    <x v="0"/>
    <x v="1"/>
    <x v="2"/>
    <x v="1"/>
    <x v="17"/>
    <n v="11925"/>
    <n v="37"/>
    <n v="360030"/>
    <x v="0"/>
    <x v="0"/>
  </r>
  <r>
    <x v="289"/>
    <s v="Q2"/>
    <x v="1"/>
    <x v="1"/>
    <x v="2"/>
    <x v="1"/>
    <x v="43"/>
    <n v="11990"/>
    <n v="42"/>
    <n v="450933"/>
    <x v="0"/>
    <x v="0"/>
  </r>
  <r>
    <x v="290"/>
    <s v="Q2"/>
    <x v="1"/>
    <x v="1"/>
    <x v="2"/>
    <x v="1"/>
    <x v="19"/>
    <n v="9812"/>
    <n v="55"/>
    <n v="352070"/>
    <x v="0"/>
    <x v="0"/>
  </r>
  <r>
    <x v="291"/>
    <s v="Q2"/>
    <x v="2"/>
    <x v="1"/>
    <x v="2"/>
    <x v="1"/>
    <x v="227"/>
    <n v="11575"/>
    <n v="61"/>
    <n v="357439"/>
    <x v="0"/>
    <x v="0"/>
  </r>
  <r>
    <x v="292"/>
    <s v="Q2"/>
    <x v="1"/>
    <x v="1"/>
    <x v="2"/>
    <x v="1"/>
    <x v="71"/>
    <n v="9828"/>
    <n v="45"/>
    <n v="482982"/>
    <x v="1"/>
    <x v="1"/>
  </r>
  <r>
    <x v="293"/>
    <s v="Q2"/>
    <x v="1"/>
    <x v="1"/>
    <x v="2"/>
    <x v="1"/>
    <x v="251"/>
    <n v="12012"/>
    <n v="29"/>
    <n v="386628"/>
    <x v="1"/>
    <x v="0"/>
  </r>
  <r>
    <x v="294"/>
    <s v="Q2"/>
    <x v="1"/>
    <x v="1"/>
    <x v="2"/>
    <x v="1"/>
    <x v="228"/>
    <n v="11180"/>
    <n v="62"/>
    <n v="308556"/>
    <x v="0"/>
    <x v="0"/>
  </r>
  <r>
    <x v="295"/>
    <s v="Q2"/>
    <x v="2"/>
    <x v="1"/>
    <x v="2"/>
    <x v="1"/>
    <x v="252"/>
    <n v="10111"/>
    <n v="39"/>
    <n v="257022"/>
    <x v="0"/>
    <x v="1"/>
  </r>
  <r>
    <x v="296"/>
    <s v="Q2"/>
    <x v="2"/>
    <x v="1"/>
    <x v="2"/>
    <x v="1"/>
    <x v="253"/>
    <n v="10300"/>
    <n v="52"/>
    <n v="456084"/>
    <x v="1"/>
    <x v="0"/>
  </r>
  <r>
    <x v="297"/>
    <s v="Q2"/>
    <x v="0"/>
    <x v="1"/>
    <x v="2"/>
    <x v="1"/>
    <x v="254"/>
    <n v="13530"/>
    <n v="58"/>
    <n v="331194"/>
    <x v="1"/>
    <x v="1"/>
  </r>
  <r>
    <x v="298"/>
    <s v="Q2"/>
    <x v="2"/>
    <x v="1"/>
    <x v="2"/>
    <x v="1"/>
    <x v="255"/>
    <n v="11718"/>
    <n v="53"/>
    <n v="401556"/>
    <x v="0"/>
    <x v="1"/>
  </r>
  <r>
    <x v="299"/>
    <s v="Q2"/>
    <x v="1"/>
    <x v="1"/>
    <x v="2"/>
    <x v="1"/>
    <x v="256"/>
    <n v="15295"/>
    <n v="60"/>
    <n v="433243"/>
    <x v="0"/>
    <x v="0"/>
  </r>
  <r>
    <x v="300"/>
    <s v="Q2"/>
    <x v="2"/>
    <x v="1"/>
    <x v="2"/>
    <x v="1"/>
    <x v="257"/>
    <n v="13899"/>
    <n v="46"/>
    <n v="534189"/>
    <x v="0"/>
    <x v="1"/>
  </r>
  <r>
    <x v="301"/>
    <s v="Q2"/>
    <x v="1"/>
    <x v="1"/>
    <x v="2"/>
    <x v="1"/>
    <x v="190"/>
    <n v="16065"/>
    <n v="43"/>
    <n v="266135"/>
    <x v="0"/>
    <x v="1"/>
  </r>
  <r>
    <x v="302"/>
    <s v="Q2"/>
    <x v="0"/>
    <x v="1"/>
    <x v="2"/>
    <x v="1"/>
    <x v="258"/>
    <n v="15109"/>
    <n v="30"/>
    <n v="343350"/>
    <x v="0"/>
    <x v="0"/>
  </r>
  <r>
    <x v="303"/>
    <s v="Q2"/>
    <x v="1"/>
    <x v="1"/>
    <x v="2"/>
    <x v="1"/>
    <x v="231"/>
    <n v="12852"/>
    <n v="53"/>
    <n v="270270"/>
    <x v="0"/>
    <x v="0"/>
  </r>
  <r>
    <x v="304"/>
    <s v="Q2"/>
    <x v="0"/>
    <x v="1"/>
    <x v="2"/>
    <x v="1"/>
    <x v="192"/>
    <n v="15120"/>
    <n v="34"/>
    <n v="512346"/>
    <x v="1"/>
    <x v="1"/>
  </r>
  <r>
    <x v="305"/>
    <s v="Q2"/>
    <x v="0"/>
    <x v="1"/>
    <x v="2"/>
    <x v="1"/>
    <x v="259"/>
    <n v="15998"/>
    <n v="41"/>
    <n v="421285"/>
    <x v="0"/>
    <x v="0"/>
  </r>
  <r>
    <x v="306"/>
    <s v="Q2"/>
    <x v="1"/>
    <x v="1"/>
    <x v="2"/>
    <x v="1"/>
    <x v="232"/>
    <n v="17482"/>
    <n v="31"/>
    <n v="322812"/>
    <x v="0"/>
    <x v="0"/>
  </r>
  <r>
    <x v="307"/>
    <s v="Q2"/>
    <x v="1"/>
    <x v="1"/>
    <x v="2"/>
    <x v="1"/>
    <x v="260"/>
    <n v="18057"/>
    <n v="28"/>
    <n v="517859"/>
    <x v="0"/>
    <x v="0"/>
  </r>
  <r>
    <x v="308"/>
    <s v="Q2"/>
    <x v="0"/>
    <x v="1"/>
    <x v="2"/>
    <x v="1"/>
    <x v="261"/>
    <n v="17816"/>
    <n v="35"/>
    <n v="339360"/>
    <x v="1"/>
    <x v="0"/>
  </r>
  <r>
    <x v="309"/>
    <s v="Q2"/>
    <x v="0"/>
    <x v="1"/>
    <x v="2"/>
    <x v="1"/>
    <x v="262"/>
    <n v="17256"/>
    <n v="35"/>
    <n v="342063"/>
    <x v="1"/>
    <x v="0"/>
  </r>
  <r>
    <x v="310"/>
    <s v="Q2"/>
    <x v="1"/>
    <x v="1"/>
    <x v="2"/>
    <x v="1"/>
    <x v="263"/>
    <n v="20073"/>
    <n v="29"/>
    <n v="313110"/>
    <x v="0"/>
    <x v="1"/>
  </r>
  <r>
    <x v="311"/>
    <s v="Q2"/>
    <x v="1"/>
    <x v="1"/>
    <x v="2"/>
    <x v="1"/>
    <x v="264"/>
    <n v="23232"/>
    <n v="50"/>
    <n v="449460"/>
    <x v="1"/>
    <x v="0"/>
  </r>
  <r>
    <x v="312"/>
    <s v="Q2"/>
    <x v="0"/>
    <x v="1"/>
    <x v="2"/>
    <x v="1"/>
    <x v="265"/>
    <n v="18969"/>
    <n v="28"/>
    <n v="366240"/>
    <x v="1"/>
    <x v="0"/>
  </r>
  <r>
    <x v="313"/>
    <s v="Q2"/>
    <x v="1"/>
    <x v="1"/>
    <x v="2"/>
    <x v="1"/>
    <x v="266"/>
    <n v="18360"/>
    <n v="50"/>
    <n v="327436"/>
    <x v="1"/>
    <x v="0"/>
  </r>
  <r>
    <x v="314"/>
    <s v="Q2"/>
    <x v="0"/>
    <x v="1"/>
    <x v="2"/>
    <x v="1"/>
    <x v="267"/>
    <n v="23638"/>
    <n v="46"/>
    <n v="374302"/>
    <x v="1"/>
    <x v="1"/>
  </r>
  <r>
    <x v="315"/>
    <s v="Q2"/>
    <x v="2"/>
    <x v="1"/>
    <x v="2"/>
    <x v="1"/>
    <x v="268"/>
    <n v="21848"/>
    <n v="56"/>
    <n v="340896"/>
    <x v="0"/>
    <x v="0"/>
  </r>
  <r>
    <x v="316"/>
    <s v="Q2"/>
    <x v="0"/>
    <x v="1"/>
    <x v="2"/>
    <x v="1"/>
    <x v="269"/>
    <n v="23925"/>
    <n v="49"/>
    <n v="394460"/>
    <x v="0"/>
    <x v="1"/>
  </r>
  <r>
    <x v="317"/>
    <s v="Q2"/>
    <x v="1"/>
    <x v="1"/>
    <x v="2"/>
    <x v="1"/>
    <x v="270"/>
    <n v="25506"/>
    <n v="51"/>
    <n v="356203"/>
    <x v="0"/>
    <x v="0"/>
  </r>
  <r>
    <x v="318"/>
    <s v="Q2"/>
    <x v="1"/>
    <x v="1"/>
    <x v="2"/>
    <x v="1"/>
    <x v="28"/>
    <n v="24952"/>
    <n v="39"/>
    <n v="380520"/>
    <x v="1"/>
    <x v="0"/>
  </r>
  <r>
    <x v="319"/>
    <s v="Q2"/>
    <x v="2"/>
    <x v="1"/>
    <x v="2"/>
    <x v="1"/>
    <x v="271"/>
    <n v="21691"/>
    <n v="58"/>
    <n v="364208"/>
    <x v="0"/>
    <x v="0"/>
  </r>
  <r>
    <x v="320"/>
    <s v="Q2"/>
    <x v="2"/>
    <x v="1"/>
    <x v="2"/>
    <x v="1"/>
    <x v="272"/>
    <n v="22572"/>
    <n v="52"/>
    <n v="340704"/>
    <x v="1"/>
    <x v="1"/>
  </r>
  <r>
    <x v="321"/>
    <s v="Q2"/>
    <x v="2"/>
    <x v="1"/>
    <x v="2"/>
    <x v="1"/>
    <x v="273"/>
    <n v="26977"/>
    <n v="56"/>
    <n v="441803"/>
    <x v="0"/>
    <x v="0"/>
  </r>
  <r>
    <x v="322"/>
    <s v="Q2"/>
    <x v="1"/>
    <x v="1"/>
    <x v="2"/>
    <x v="1"/>
    <x v="56"/>
    <n v="23391"/>
    <n v="53"/>
    <n v="312620"/>
    <x v="0"/>
    <x v="0"/>
  </r>
  <r>
    <x v="323"/>
    <s v="Q2"/>
    <x v="0"/>
    <x v="1"/>
    <x v="2"/>
    <x v="1"/>
    <x v="274"/>
    <n v="33165"/>
    <n v="33"/>
    <n v="217560"/>
    <x v="1"/>
    <x v="0"/>
  </r>
  <r>
    <x v="324"/>
    <s v="Q2"/>
    <x v="1"/>
    <x v="1"/>
    <x v="2"/>
    <x v="1"/>
    <x v="275"/>
    <n v="31680"/>
    <n v="36"/>
    <n v="285722"/>
    <x v="0"/>
    <x v="1"/>
  </r>
  <r>
    <x v="325"/>
    <s v="Q2"/>
    <x v="0"/>
    <x v="1"/>
    <x v="2"/>
    <x v="1"/>
    <x v="276"/>
    <n v="38148"/>
    <n v="41"/>
    <n v="430848"/>
    <x v="1"/>
    <x v="0"/>
  </r>
  <r>
    <x v="326"/>
    <s v="Q2"/>
    <x v="2"/>
    <x v="1"/>
    <x v="2"/>
    <x v="1"/>
    <x v="277"/>
    <n v="41409"/>
    <n v="37"/>
    <n v="397698"/>
    <x v="1"/>
    <x v="0"/>
  </r>
  <r>
    <x v="327"/>
    <s v="Q2"/>
    <x v="2"/>
    <x v="1"/>
    <x v="2"/>
    <x v="1"/>
    <x v="278"/>
    <n v="39547"/>
    <n v="53"/>
    <n v="427648"/>
    <x v="0"/>
    <x v="0"/>
  </r>
  <r>
    <x v="328"/>
    <s v="Q2"/>
    <x v="2"/>
    <x v="1"/>
    <x v="2"/>
    <x v="1"/>
    <x v="279"/>
    <n v="45441"/>
    <n v="34"/>
    <n v="262903"/>
    <x v="1"/>
    <x v="0"/>
  </r>
  <r>
    <x v="329"/>
    <s v="Q2"/>
    <x v="1"/>
    <x v="1"/>
    <x v="2"/>
    <x v="1"/>
    <x v="280"/>
    <n v="39501"/>
    <n v="23"/>
    <n v="727650"/>
    <x v="0"/>
    <x v="0"/>
  </r>
  <r>
    <x v="330"/>
    <s v="Q2"/>
    <x v="2"/>
    <x v="1"/>
    <x v="2"/>
    <x v="1"/>
    <x v="281"/>
    <n v="48535"/>
    <n v="40"/>
    <n v="982260"/>
    <x v="1"/>
    <x v="0"/>
  </r>
  <r>
    <x v="331"/>
    <s v="Q2"/>
    <x v="2"/>
    <x v="1"/>
    <x v="2"/>
    <x v="1"/>
    <x v="241"/>
    <n v="49442"/>
    <n v="27"/>
    <n v="839300"/>
    <x v="1"/>
    <x v="1"/>
  </r>
  <r>
    <x v="332"/>
    <s v="Q2"/>
    <x v="1"/>
    <x v="1"/>
    <x v="2"/>
    <x v="1"/>
    <x v="282"/>
    <n v="44969"/>
    <n v="53"/>
    <n v="1543440"/>
    <x v="0"/>
    <x v="1"/>
  </r>
  <r>
    <x v="333"/>
    <s v="Q2"/>
    <x v="0"/>
    <x v="1"/>
    <x v="2"/>
    <x v="1"/>
    <x v="283"/>
    <n v="52332"/>
    <n v="38"/>
    <n v="1785680"/>
    <x v="0"/>
    <x v="0"/>
  </r>
  <r>
    <x v="122"/>
    <s v="Q2"/>
    <x v="1"/>
    <x v="2"/>
    <x v="0"/>
    <x v="2"/>
    <x v="284"/>
    <n v="87500"/>
    <n v="59"/>
    <n v="945952"/>
    <x v="1"/>
    <x v="0"/>
  </r>
  <r>
    <x v="334"/>
    <s v="Q2"/>
    <x v="2"/>
    <x v="2"/>
    <x v="1"/>
    <x v="2"/>
    <x v="285"/>
    <n v="76923"/>
    <n v="46"/>
    <n v="2507120"/>
    <x v="0"/>
    <x v="1"/>
  </r>
  <r>
    <x v="335"/>
    <s v="Q2"/>
    <x v="0"/>
    <x v="2"/>
    <x v="1"/>
    <x v="2"/>
    <x v="286"/>
    <n v="289993"/>
    <n v="55"/>
    <n v="1397239"/>
    <x v="0"/>
    <x v="0"/>
  </r>
  <r>
    <x v="336"/>
    <s v="Q2"/>
    <x v="0"/>
    <x v="2"/>
    <x v="2"/>
    <x v="2"/>
    <x v="287"/>
    <n v="166647"/>
    <n v="29"/>
    <n v="3993540"/>
    <x v="0"/>
    <x v="0"/>
  </r>
  <r>
    <x v="337"/>
    <s v="Q2"/>
    <x v="0"/>
    <x v="2"/>
    <x v="1"/>
    <x v="3"/>
    <x v="288"/>
    <n v="11994"/>
    <n v="40"/>
    <n v="294617"/>
    <x v="0"/>
    <x v="0"/>
  </r>
  <r>
    <x v="338"/>
    <s v="Q2"/>
    <x v="1"/>
    <x v="2"/>
    <x v="2"/>
    <x v="3"/>
    <x v="289"/>
    <n v="19727"/>
    <n v="48"/>
    <n v="388926"/>
    <x v="0"/>
    <x v="0"/>
  </r>
  <r>
    <x v="339"/>
    <s v="Q2"/>
    <x v="1"/>
    <x v="2"/>
    <x v="1"/>
    <x v="3"/>
    <x v="290"/>
    <n v="6789"/>
    <n v="33"/>
    <n v="420970"/>
    <x v="0"/>
    <x v="0"/>
  </r>
  <r>
    <x v="340"/>
    <s v="Q2"/>
    <x v="1"/>
    <x v="2"/>
    <x v="1"/>
    <x v="3"/>
    <x v="291"/>
    <n v="23654"/>
    <n v="33"/>
    <n v="535815"/>
    <x v="1"/>
    <x v="1"/>
  </r>
  <r>
    <x v="341"/>
    <s v="Q2"/>
    <x v="2"/>
    <x v="2"/>
    <x v="1"/>
    <x v="3"/>
    <x v="292"/>
    <n v="14064"/>
    <n v="48"/>
    <n v="596448"/>
    <x v="1"/>
    <x v="0"/>
  </r>
  <r>
    <x v="342"/>
    <s v="Q2"/>
    <x v="1"/>
    <x v="2"/>
    <x v="1"/>
    <x v="3"/>
    <x v="293"/>
    <n v="6732"/>
    <n v="46"/>
    <n v="596775"/>
    <x v="1"/>
    <x v="0"/>
  </r>
  <r>
    <x v="343"/>
    <s v="Q2"/>
    <x v="2"/>
    <x v="2"/>
    <x v="0"/>
    <x v="3"/>
    <x v="294"/>
    <n v="10526"/>
    <n v="30"/>
    <n v="568731"/>
    <x v="0"/>
    <x v="0"/>
  </r>
  <r>
    <x v="344"/>
    <s v="Q2"/>
    <x v="0"/>
    <x v="2"/>
    <x v="1"/>
    <x v="3"/>
    <x v="295"/>
    <n v="9484"/>
    <n v="52"/>
    <n v="625240"/>
    <x v="1"/>
    <x v="0"/>
  </r>
  <r>
    <x v="345"/>
    <s v="Q2"/>
    <x v="2"/>
    <x v="2"/>
    <x v="1"/>
    <x v="3"/>
    <x v="296"/>
    <n v="12774"/>
    <n v="35"/>
    <n v="683640"/>
    <x v="0"/>
    <x v="1"/>
  </r>
  <r>
    <x v="346"/>
    <s v="Q2"/>
    <x v="0"/>
    <x v="2"/>
    <x v="2"/>
    <x v="3"/>
    <x v="297"/>
    <n v="11597"/>
    <n v="33"/>
    <n v="676397"/>
    <x v="0"/>
    <x v="0"/>
  </r>
  <r>
    <x v="347"/>
    <s v="Q2"/>
    <x v="0"/>
    <x v="2"/>
    <x v="1"/>
    <x v="3"/>
    <x v="254"/>
    <n v="10197"/>
    <n v="33"/>
    <n v="739152"/>
    <x v="0"/>
    <x v="0"/>
  </r>
  <r>
    <x v="348"/>
    <s v="Q2"/>
    <x v="2"/>
    <x v="2"/>
    <x v="1"/>
    <x v="3"/>
    <x v="298"/>
    <n v="2369"/>
    <n v="55"/>
    <n v="757768"/>
    <x v="0"/>
    <x v="1"/>
  </r>
  <r>
    <x v="349"/>
    <s v="Q2"/>
    <x v="2"/>
    <x v="2"/>
    <x v="1"/>
    <x v="3"/>
    <x v="299"/>
    <n v="11032"/>
    <n v="49"/>
    <n v="776520"/>
    <x v="0"/>
    <x v="0"/>
  </r>
  <r>
    <x v="350"/>
    <s v="Q2"/>
    <x v="2"/>
    <x v="2"/>
    <x v="0"/>
    <x v="3"/>
    <x v="300"/>
    <n v="17240"/>
    <n v="30"/>
    <n v="763875"/>
    <x v="0"/>
    <x v="0"/>
  </r>
  <r>
    <x v="351"/>
    <s v="Q2"/>
    <x v="2"/>
    <x v="2"/>
    <x v="1"/>
    <x v="3"/>
    <x v="301"/>
    <n v="11770"/>
    <n v="49"/>
    <n v="786664"/>
    <x v="0"/>
    <x v="0"/>
  </r>
  <r>
    <x v="352"/>
    <s v="Q2"/>
    <x v="2"/>
    <x v="2"/>
    <x v="1"/>
    <x v="3"/>
    <x v="302"/>
    <n v="7947"/>
    <n v="33"/>
    <n v="785142"/>
    <x v="0"/>
    <x v="0"/>
  </r>
  <r>
    <x v="353"/>
    <s v="Q2"/>
    <x v="0"/>
    <x v="2"/>
    <x v="1"/>
    <x v="3"/>
    <x v="303"/>
    <n v="14718"/>
    <n v="28"/>
    <n v="750632"/>
    <x v="0"/>
    <x v="0"/>
  </r>
  <r>
    <x v="354"/>
    <s v="Q2"/>
    <x v="0"/>
    <x v="2"/>
    <x v="1"/>
    <x v="3"/>
    <x v="304"/>
    <n v="6633"/>
    <n v="43"/>
    <n v="808278"/>
    <x v="0"/>
    <x v="1"/>
  </r>
  <r>
    <x v="355"/>
    <s v="Q2"/>
    <x v="0"/>
    <x v="2"/>
    <x v="1"/>
    <x v="3"/>
    <x v="305"/>
    <n v="8282"/>
    <n v="27"/>
    <n v="789672"/>
    <x v="0"/>
    <x v="0"/>
  </r>
  <r>
    <x v="356"/>
    <s v="Q2"/>
    <x v="0"/>
    <x v="2"/>
    <x v="0"/>
    <x v="3"/>
    <x v="306"/>
    <n v="8639"/>
    <n v="39"/>
    <n v="839055"/>
    <x v="0"/>
    <x v="1"/>
  </r>
  <r>
    <x v="357"/>
    <s v="Q2"/>
    <x v="0"/>
    <x v="2"/>
    <x v="1"/>
    <x v="3"/>
    <x v="307"/>
    <n v="9221"/>
    <n v="36"/>
    <n v="881100"/>
    <x v="1"/>
    <x v="0"/>
  </r>
  <r>
    <x v="358"/>
    <s v="Q2"/>
    <x v="2"/>
    <x v="2"/>
    <x v="2"/>
    <x v="3"/>
    <x v="308"/>
    <n v="16343"/>
    <n v="44"/>
    <n v="839904"/>
    <x v="1"/>
    <x v="0"/>
  </r>
  <r>
    <x v="359"/>
    <s v="Q2"/>
    <x v="1"/>
    <x v="2"/>
    <x v="1"/>
    <x v="3"/>
    <x v="309"/>
    <n v="8191"/>
    <n v="30"/>
    <n v="910008"/>
    <x v="0"/>
    <x v="0"/>
  </r>
  <r>
    <x v="360"/>
    <s v="Q2"/>
    <x v="0"/>
    <x v="2"/>
    <x v="1"/>
    <x v="3"/>
    <x v="310"/>
    <n v="9374"/>
    <n v="60"/>
    <n v="881268"/>
    <x v="0"/>
    <x v="1"/>
  </r>
  <r>
    <x v="361"/>
    <s v="Q2"/>
    <x v="1"/>
    <x v="2"/>
    <x v="2"/>
    <x v="3"/>
    <x v="311"/>
    <n v="8008"/>
    <n v="34"/>
    <n v="897416"/>
    <x v="1"/>
    <x v="0"/>
  </r>
  <r>
    <x v="362"/>
    <s v="Q2"/>
    <x v="1"/>
    <x v="2"/>
    <x v="1"/>
    <x v="3"/>
    <x v="312"/>
    <n v="20065"/>
    <n v="30"/>
    <n v="970276"/>
    <x v="0"/>
    <x v="0"/>
  </r>
  <r>
    <x v="363"/>
    <s v="Q2"/>
    <x v="1"/>
    <x v="2"/>
    <x v="1"/>
    <x v="3"/>
    <x v="218"/>
    <n v="8523"/>
    <n v="42"/>
    <n v="1002855"/>
    <x v="0"/>
    <x v="1"/>
  </r>
  <r>
    <x v="364"/>
    <s v="Q2"/>
    <x v="1"/>
    <x v="2"/>
    <x v="1"/>
    <x v="3"/>
    <x v="313"/>
    <n v="17540"/>
    <n v="51"/>
    <n v="1155291"/>
    <x v="0"/>
    <x v="1"/>
  </r>
  <r>
    <x v="365"/>
    <s v="Q2"/>
    <x v="1"/>
    <x v="2"/>
    <x v="2"/>
    <x v="3"/>
    <x v="314"/>
    <n v="17574"/>
    <n v="24"/>
    <n v="1180548"/>
    <x v="0"/>
    <x v="1"/>
  </r>
  <r>
    <x v="366"/>
    <s v="Q2"/>
    <x v="2"/>
    <x v="2"/>
    <x v="2"/>
    <x v="3"/>
    <x v="315"/>
    <n v="9694"/>
    <n v="30"/>
    <n v="1615432"/>
    <x v="0"/>
    <x v="0"/>
  </r>
  <r>
    <x v="367"/>
    <s v="Q2"/>
    <x v="0"/>
    <x v="2"/>
    <x v="0"/>
    <x v="4"/>
    <x v="196"/>
    <n v="28839"/>
    <n v="27"/>
    <n v="748000"/>
    <x v="0"/>
    <x v="0"/>
  </r>
  <r>
    <x v="368"/>
    <s v="Q2"/>
    <x v="0"/>
    <x v="2"/>
    <x v="0"/>
    <x v="4"/>
    <x v="272"/>
    <n v="32886"/>
    <n v="38"/>
    <n v="1000010"/>
    <x v="1"/>
    <x v="0"/>
  </r>
  <r>
    <x v="369"/>
    <s v="Q2"/>
    <x v="0"/>
    <x v="2"/>
    <x v="0"/>
    <x v="4"/>
    <x v="260"/>
    <n v="21527"/>
    <n v="36"/>
    <n v="881712"/>
    <x v="0"/>
    <x v="0"/>
  </r>
  <r>
    <x v="370"/>
    <s v="Q2"/>
    <x v="1"/>
    <x v="2"/>
    <x v="0"/>
    <x v="4"/>
    <x v="316"/>
    <n v="34700"/>
    <n v="61"/>
    <n v="209613"/>
    <x v="0"/>
    <x v="1"/>
  </r>
  <r>
    <x v="371"/>
    <s v="Q2"/>
    <x v="1"/>
    <x v="2"/>
    <x v="0"/>
    <x v="4"/>
    <x v="317"/>
    <n v="29547"/>
    <n v="39"/>
    <n v="789786"/>
    <x v="0"/>
    <x v="0"/>
  </r>
  <r>
    <x v="372"/>
    <s v="Q2"/>
    <x v="1"/>
    <x v="2"/>
    <x v="0"/>
    <x v="4"/>
    <x v="318"/>
    <n v="27213"/>
    <n v="33"/>
    <n v="548640"/>
    <x v="0"/>
    <x v="0"/>
  </r>
  <r>
    <x v="373"/>
    <s v="Q2"/>
    <x v="2"/>
    <x v="2"/>
    <x v="0"/>
    <x v="4"/>
    <x v="319"/>
    <n v="31752"/>
    <n v="41"/>
    <n v="918274"/>
    <x v="0"/>
    <x v="1"/>
  </r>
  <r>
    <x v="374"/>
    <s v="Q2"/>
    <x v="1"/>
    <x v="2"/>
    <x v="0"/>
    <x v="4"/>
    <x v="320"/>
    <n v="23072"/>
    <n v="32"/>
    <n v="704106"/>
    <x v="0"/>
    <x v="0"/>
  </r>
  <r>
    <x v="375"/>
    <s v="Q2"/>
    <x v="0"/>
    <x v="2"/>
    <x v="0"/>
    <x v="4"/>
    <x v="82"/>
    <n v="25969"/>
    <n v="40"/>
    <n v="168708"/>
    <x v="0"/>
    <x v="0"/>
  </r>
  <r>
    <x v="376"/>
    <s v="Q2"/>
    <x v="0"/>
    <x v="2"/>
    <x v="0"/>
    <x v="4"/>
    <x v="87"/>
    <n v="25578"/>
    <n v="50"/>
    <n v="492440"/>
    <x v="0"/>
    <x v="1"/>
  </r>
  <r>
    <x v="377"/>
    <s v="Q2"/>
    <x v="0"/>
    <x v="2"/>
    <x v="0"/>
    <x v="4"/>
    <x v="91"/>
    <n v="31969"/>
    <n v="26"/>
    <n v="789030"/>
    <x v="0"/>
    <x v="0"/>
  </r>
  <r>
    <x v="378"/>
    <s v="Q2"/>
    <x v="1"/>
    <x v="2"/>
    <x v="0"/>
    <x v="4"/>
    <x v="159"/>
    <n v="21185"/>
    <n v="47"/>
    <n v="935544"/>
    <x v="0"/>
    <x v="0"/>
  </r>
  <r>
    <x v="379"/>
    <s v="Q2"/>
    <x v="1"/>
    <x v="2"/>
    <x v="0"/>
    <x v="4"/>
    <x v="196"/>
    <n v="32599"/>
    <n v="45"/>
    <n v="1095952"/>
    <x v="1"/>
    <x v="0"/>
  </r>
  <r>
    <x v="380"/>
    <s v="Q2"/>
    <x v="1"/>
    <x v="2"/>
    <x v="0"/>
    <x v="4"/>
    <x v="321"/>
    <n v="32614"/>
    <n v="34"/>
    <n v="1099280"/>
    <x v="1"/>
    <x v="0"/>
  </r>
  <r>
    <x v="381"/>
    <s v="Q2"/>
    <x v="2"/>
    <x v="2"/>
    <x v="1"/>
    <x v="4"/>
    <x v="322"/>
    <n v="29293"/>
    <n v="25"/>
    <n v="577720"/>
    <x v="0"/>
    <x v="0"/>
  </r>
  <r>
    <x v="382"/>
    <s v="Q2"/>
    <x v="2"/>
    <x v="2"/>
    <x v="1"/>
    <x v="4"/>
    <x v="89"/>
    <n v="18364"/>
    <n v="31"/>
    <n v="976064"/>
    <x v="1"/>
    <x v="1"/>
  </r>
  <r>
    <x v="383"/>
    <s v="Q2"/>
    <x v="1"/>
    <x v="2"/>
    <x v="1"/>
    <x v="4"/>
    <x v="323"/>
    <n v="16695"/>
    <n v="30"/>
    <n v="534088"/>
    <x v="0"/>
    <x v="1"/>
  </r>
  <r>
    <x v="384"/>
    <s v="Q2"/>
    <x v="0"/>
    <x v="2"/>
    <x v="1"/>
    <x v="4"/>
    <x v="324"/>
    <n v="21452"/>
    <n v="36"/>
    <n v="708340"/>
    <x v="1"/>
    <x v="0"/>
  </r>
  <r>
    <x v="385"/>
    <s v="Q2"/>
    <x v="1"/>
    <x v="2"/>
    <x v="1"/>
    <x v="4"/>
    <x v="41"/>
    <n v="6912"/>
    <n v="45"/>
    <n v="581570"/>
    <x v="0"/>
    <x v="1"/>
  </r>
  <r>
    <x v="386"/>
    <s v="Q2"/>
    <x v="2"/>
    <x v="2"/>
    <x v="1"/>
    <x v="4"/>
    <x v="325"/>
    <n v="4719"/>
    <n v="45"/>
    <n v="478992"/>
    <x v="1"/>
    <x v="0"/>
  </r>
  <r>
    <x v="387"/>
    <s v="Q2"/>
    <x v="0"/>
    <x v="2"/>
    <x v="1"/>
    <x v="4"/>
    <x v="91"/>
    <n v="23380"/>
    <n v="38"/>
    <n v="562483"/>
    <x v="1"/>
    <x v="0"/>
  </r>
  <r>
    <x v="388"/>
    <s v="Q2"/>
    <x v="0"/>
    <x v="2"/>
    <x v="1"/>
    <x v="4"/>
    <x v="24"/>
    <n v="15204"/>
    <n v="47"/>
    <n v="529788"/>
    <x v="0"/>
    <x v="0"/>
  </r>
  <r>
    <x v="389"/>
    <s v="Q2"/>
    <x v="2"/>
    <x v="2"/>
    <x v="1"/>
    <x v="4"/>
    <x v="326"/>
    <n v="19992"/>
    <n v="31"/>
    <n v="650522"/>
    <x v="0"/>
    <x v="0"/>
  </r>
  <r>
    <x v="390"/>
    <s v="Q2"/>
    <x v="1"/>
    <x v="2"/>
    <x v="1"/>
    <x v="4"/>
    <x v="327"/>
    <n v="15641"/>
    <n v="57"/>
    <n v="937872"/>
    <x v="1"/>
    <x v="0"/>
  </r>
  <r>
    <x v="391"/>
    <s v="Q2"/>
    <x v="2"/>
    <x v="2"/>
    <x v="1"/>
    <x v="4"/>
    <x v="85"/>
    <n v="16178"/>
    <n v="31"/>
    <n v="570885"/>
    <x v="0"/>
    <x v="1"/>
  </r>
  <r>
    <x v="392"/>
    <s v="Q2"/>
    <x v="0"/>
    <x v="2"/>
    <x v="1"/>
    <x v="4"/>
    <x v="237"/>
    <n v="21501"/>
    <n v="28"/>
    <n v="644299"/>
    <x v="0"/>
    <x v="1"/>
  </r>
  <r>
    <x v="393"/>
    <s v="Q2"/>
    <x v="0"/>
    <x v="2"/>
    <x v="2"/>
    <x v="4"/>
    <x v="328"/>
    <n v="26295"/>
    <n v="46"/>
    <n v="1376648"/>
    <x v="1"/>
    <x v="0"/>
  </r>
  <r>
    <x v="394"/>
    <s v="Q3"/>
    <x v="1"/>
    <x v="0"/>
    <x v="0"/>
    <x v="0"/>
    <x v="329"/>
    <n v="78329680"/>
    <n v="52"/>
    <n v="62136525"/>
    <x v="0"/>
    <x v="0"/>
  </r>
  <r>
    <x v="395"/>
    <s v="Q3"/>
    <x v="0"/>
    <x v="0"/>
    <x v="0"/>
    <x v="0"/>
    <x v="330"/>
    <n v="3864760"/>
    <n v="28"/>
    <n v="14903025"/>
    <x v="0"/>
    <x v="0"/>
  </r>
  <r>
    <x v="396"/>
    <s v="Q3"/>
    <x v="0"/>
    <x v="0"/>
    <x v="0"/>
    <x v="0"/>
    <x v="331"/>
    <n v="3593400"/>
    <n v="54"/>
    <n v="4004437"/>
    <x v="0"/>
    <x v="0"/>
  </r>
  <r>
    <x v="397"/>
    <s v="Q3"/>
    <x v="1"/>
    <x v="0"/>
    <x v="1"/>
    <x v="0"/>
    <x v="332"/>
    <n v="5875800"/>
    <n v="51"/>
    <n v="5651960"/>
    <x v="1"/>
    <x v="0"/>
  </r>
  <r>
    <x v="398"/>
    <s v="Q3"/>
    <x v="2"/>
    <x v="0"/>
    <x v="1"/>
    <x v="0"/>
    <x v="333"/>
    <n v="4253700"/>
    <n v="59"/>
    <n v="9957525"/>
    <x v="0"/>
    <x v="0"/>
  </r>
  <r>
    <x v="399"/>
    <s v="Q3"/>
    <x v="1"/>
    <x v="0"/>
    <x v="2"/>
    <x v="0"/>
    <x v="334"/>
    <n v="89769650"/>
    <n v="35"/>
    <n v="207864675"/>
    <x v="0"/>
    <x v="1"/>
  </r>
  <r>
    <x v="400"/>
    <s v="Q3"/>
    <x v="0"/>
    <x v="0"/>
    <x v="2"/>
    <x v="0"/>
    <x v="335"/>
    <n v="88857080"/>
    <n v="50"/>
    <n v="181035920"/>
    <x v="0"/>
    <x v="0"/>
  </r>
  <r>
    <x v="401"/>
    <s v="Q3"/>
    <x v="1"/>
    <x v="0"/>
    <x v="2"/>
    <x v="0"/>
    <x v="336"/>
    <n v="2102760"/>
    <n v="29"/>
    <n v="2949705"/>
    <x v="0"/>
    <x v="1"/>
  </r>
  <r>
    <x v="402"/>
    <s v="Q3"/>
    <x v="2"/>
    <x v="1"/>
    <x v="0"/>
    <x v="1"/>
    <x v="337"/>
    <n v="2703"/>
    <n v="55"/>
    <n v="459672"/>
    <x v="1"/>
    <x v="0"/>
  </r>
  <r>
    <x v="403"/>
    <s v="Q3"/>
    <x v="0"/>
    <x v="1"/>
    <x v="0"/>
    <x v="1"/>
    <x v="338"/>
    <n v="5194"/>
    <n v="54"/>
    <n v="1117584"/>
    <x v="1"/>
    <x v="1"/>
  </r>
  <r>
    <x v="404"/>
    <s v="Q3"/>
    <x v="1"/>
    <x v="1"/>
    <x v="0"/>
    <x v="1"/>
    <x v="12"/>
    <n v="4600"/>
    <n v="34"/>
    <n v="593101"/>
    <x v="0"/>
    <x v="0"/>
  </r>
  <r>
    <x v="405"/>
    <s v="Q3"/>
    <x v="0"/>
    <x v="1"/>
    <x v="0"/>
    <x v="1"/>
    <x v="13"/>
    <n v="5994"/>
    <n v="30"/>
    <n v="762161"/>
    <x v="1"/>
    <x v="1"/>
  </r>
  <r>
    <x v="406"/>
    <s v="Q3"/>
    <x v="0"/>
    <x v="1"/>
    <x v="0"/>
    <x v="1"/>
    <x v="339"/>
    <n v="4654"/>
    <n v="57"/>
    <n v="666095"/>
    <x v="1"/>
    <x v="0"/>
  </r>
  <r>
    <x v="407"/>
    <s v="Q3"/>
    <x v="0"/>
    <x v="1"/>
    <x v="0"/>
    <x v="1"/>
    <x v="340"/>
    <n v="4992"/>
    <n v="62"/>
    <n v="337584"/>
    <x v="0"/>
    <x v="0"/>
  </r>
  <r>
    <x v="408"/>
    <s v="Q3"/>
    <x v="1"/>
    <x v="1"/>
    <x v="0"/>
    <x v="1"/>
    <x v="181"/>
    <n v="4779"/>
    <n v="27"/>
    <n v="567732"/>
    <x v="0"/>
    <x v="0"/>
  </r>
  <r>
    <x v="409"/>
    <s v="Q3"/>
    <x v="0"/>
    <x v="1"/>
    <x v="0"/>
    <x v="1"/>
    <x v="216"/>
    <n v="4492"/>
    <n v="55"/>
    <n v="1004350"/>
    <x v="0"/>
    <x v="0"/>
  </r>
  <r>
    <x v="410"/>
    <s v="Q3"/>
    <x v="1"/>
    <x v="1"/>
    <x v="0"/>
    <x v="1"/>
    <x v="341"/>
    <n v="5744"/>
    <n v="29"/>
    <n v="793355"/>
    <x v="0"/>
    <x v="0"/>
  </r>
  <r>
    <x v="411"/>
    <s v="Q3"/>
    <x v="2"/>
    <x v="1"/>
    <x v="0"/>
    <x v="1"/>
    <x v="342"/>
    <n v="6801"/>
    <n v="32"/>
    <n v="891931"/>
    <x v="0"/>
    <x v="1"/>
  </r>
  <r>
    <x v="412"/>
    <s v="Q3"/>
    <x v="2"/>
    <x v="1"/>
    <x v="0"/>
    <x v="1"/>
    <x v="224"/>
    <n v="8332"/>
    <n v="32"/>
    <n v="743057"/>
    <x v="0"/>
    <x v="0"/>
  </r>
  <r>
    <x v="413"/>
    <s v="Q3"/>
    <x v="0"/>
    <x v="1"/>
    <x v="0"/>
    <x v="1"/>
    <x v="42"/>
    <n v="9450"/>
    <n v="48"/>
    <n v="926406"/>
    <x v="0"/>
    <x v="0"/>
  </r>
  <r>
    <x v="414"/>
    <s v="Q3"/>
    <x v="0"/>
    <x v="1"/>
    <x v="0"/>
    <x v="1"/>
    <x v="343"/>
    <n v="10789"/>
    <n v="34"/>
    <n v="613217"/>
    <x v="0"/>
    <x v="0"/>
  </r>
  <r>
    <x v="415"/>
    <s v="Q3"/>
    <x v="2"/>
    <x v="1"/>
    <x v="0"/>
    <x v="1"/>
    <x v="343"/>
    <n v="9914"/>
    <n v="48"/>
    <n v="731294"/>
    <x v="1"/>
    <x v="0"/>
  </r>
  <r>
    <x v="416"/>
    <s v="Q3"/>
    <x v="0"/>
    <x v="1"/>
    <x v="0"/>
    <x v="1"/>
    <x v="252"/>
    <n v="9733"/>
    <n v="59"/>
    <n v="675216"/>
    <x v="0"/>
    <x v="0"/>
  </r>
  <r>
    <x v="417"/>
    <s v="Q3"/>
    <x v="1"/>
    <x v="1"/>
    <x v="0"/>
    <x v="1"/>
    <x v="253"/>
    <n v="8164"/>
    <n v="56"/>
    <n v="532140"/>
    <x v="0"/>
    <x v="0"/>
  </r>
  <r>
    <x v="418"/>
    <s v="Q3"/>
    <x v="2"/>
    <x v="1"/>
    <x v="0"/>
    <x v="1"/>
    <x v="167"/>
    <n v="13856"/>
    <n v="49"/>
    <n v="437992"/>
    <x v="0"/>
    <x v="1"/>
  </r>
  <r>
    <x v="419"/>
    <s v="Q3"/>
    <x v="2"/>
    <x v="1"/>
    <x v="0"/>
    <x v="1"/>
    <x v="194"/>
    <n v="14237"/>
    <n v="28"/>
    <n v="840950"/>
    <x v="1"/>
    <x v="0"/>
  </r>
  <r>
    <x v="420"/>
    <s v="Q3"/>
    <x v="1"/>
    <x v="1"/>
    <x v="0"/>
    <x v="1"/>
    <x v="344"/>
    <n v="13178"/>
    <n v="39"/>
    <n v="331760"/>
    <x v="0"/>
    <x v="0"/>
  </r>
  <r>
    <x v="421"/>
    <s v="Q3"/>
    <x v="2"/>
    <x v="1"/>
    <x v="0"/>
    <x v="1"/>
    <x v="53"/>
    <n v="13332"/>
    <n v="44"/>
    <n v="645192"/>
    <x v="0"/>
    <x v="0"/>
  </r>
  <r>
    <x v="422"/>
    <s v="Q3"/>
    <x v="1"/>
    <x v="1"/>
    <x v="0"/>
    <x v="1"/>
    <x v="345"/>
    <n v="14824"/>
    <n v="45"/>
    <n v="640656"/>
    <x v="1"/>
    <x v="0"/>
  </r>
  <r>
    <x v="423"/>
    <s v="Q3"/>
    <x v="2"/>
    <x v="1"/>
    <x v="0"/>
    <x v="1"/>
    <x v="346"/>
    <n v="11880"/>
    <n v="40"/>
    <n v="472983"/>
    <x v="0"/>
    <x v="0"/>
  </r>
  <r>
    <x v="424"/>
    <s v="Q3"/>
    <x v="2"/>
    <x v="1"/>
    <x v="0"/>
    <x v="1"/>
    <x v="347"/>
    <n v="13165"/>
    <n v="39"/>
    <n v="918060"/>
    <x v="1"/>
    <x v="0"/>
  </r>
  <r>
    <x v="425"/>
    <s v="Q3"/>
    <x v="0"/>
    <x v="1"/>
    <x v="0"/>
    <x v="1"/>
    <x v="348"/>
    <n v="15180"/>
    <n v="35"/>
    <n v="703522"/>
    <x v="0"/>
    <x v="0"/>
  </r>
  <r>
    <x v="426"/>
    <s v="Q3"/>
    <x v="2"/>
    <x v="1"/>
    <x v="0"/>
    <x v="1"/>
    <x v="349"/>
    <n v="15120"/>
    <n v="35"/>
    <n v="897130"/>
    <x v="1"/>
    <x v="0"/>
  </r>
  <r>
    <x v="427"/>
    <s v="Q3"/>
    <x v="2"/>
    <x v="1"/>
    <x v="0"/>
    <x v="1"/>
    <x v="263"/>
    <n v="14246"/>
    <n v="32"/>
    <n v="735626"/>
    <x v="1"/>
    <x v="0"/>
  </r>
  <r>
    <x v="428"/>
    <s v="Q3"/>
    <x v="0"/>
    <x v="1"/>
    <x v="0"/>
    <x v="1"/>
    <x v="350"/>
    <n v="14170"/>
    <n v="35"/>
    <n v="680838"/>
    <x v="1"/>
    <x v="0"/>
  </r>
  <r>
    <x v="429"/>
    <s v="Q3"/>
    <x v="0"/>
    <x v="1"/>
    <x v="0"/>
    <x v="1"/>
    <x v="270"/>
    <n v="20797"/>
    <n v="48"/>
    <n v="878599"/>
    <x v="0"/>
    <x v="0"/>
  </r>
  <r>
    <x v="430"/>
    <s v="Q3"/>
    <x v="0"/>
    <x v="1"/>
    <x v="0"/>
    <x v="1"/>
    <x v="351"/>
    <n v="22237"/>
    <n v="43"/>
    <n v="848308"/>
    <x v="0"/>
    <x v="0"/>
  </r>
  <r>
    <x v="431"/>
    <s v="Q3"/>
    <x v="0"/>
    <x v="1"/>
    <x v="0"/>
    <x v="1"/>
    <x v="99"/>
    <n v="27195"/>
    <n v="32"/>
    <n v="588194"/>
    <x v="0"/>
    <x v="1"/>
  </r>
  <r>
    <x v="432"/>
    <s v="Q3"/>
    <x v="0"/>
    <x v="1"/>
    <x v="0"/>
    <x v="1"/>
    <x v="352"/>
    <n v="30073"/>
    <n v="36"/>
    <n v="725532"/>
    <x v="0"/>
    <x v="1"/>
  </r>
  <r>
    <x v="433"/>
    <s v="Q3"/>
    <x v="1"/>
    <x v="1"/>
    <x v="0"/>
    <x v="1"/>
    <x v="353"/>
    <n v="26487"/>
    <n v="21"/>
    <n v="921882"/>
    <x v="1"/>
    <x v="0"/>
  </r>
  <r>
    <x v="434"/>
    <s v="Q3"/>
    <x v="0"/>
    <x v="1"/>
    <x v="0"/>
    <x v="1"/>
    <x v="354"/>
    <n v="27876"/>
    <n v="59"/>
    <n v="657087"/>
    <x v="0"/>
    <x v="0"/>
  </r>
  <r>
    <x v="435"/>
    <s v="Q3"/>
    <x v="2"/>
    <x v="1"/>
    <x v="0"/>
    <x v="1"/>
    <x v="355"/>
    <n v="30337"/>
    <n v="42"/>
    <n v="996930"/>
    <x v="1"/>
    <x v="1"/>
  </r>
  <r>
    <x v="436"/>
    <s v="Q3"/>
    <x v="0"/>
    <x v="1"/>
    <x v="0"/>
    <x v="1"/>
    <x v="356"/>
    <n v="40473"/>
    <n v="37"/>
    <n v="719509"/>
    <x v="1"/>
    <x v="0"/>
  </r>
  <r>
    <x v="437"/>
    <s v="Q3"/>
    <x v="2"/>
    <x v="1"/>
    <x v="1"/>
    <x v="1"/>
    <x v="357"/>
    <n v="3150"/>
    <n v="28"/>
    <n v="1226232"/>
    <x v="1"/>
    <x v="0"/>
  </r>
  <r>
    <x v="438"/>
    <s v="Q3"/>
    <x v="1"/>
    <x v="1"/>
    <x v="1"/>
    <x v="1"/>
    <x v="358"/>
    <n v="5443"/>
    <n v="32"/>
    <n v="1050954"/>
    <x v="1"/>
    <x v="0"/>
  </r>
  <r>
    <x v="439"/>
    <s v="Q3"/>
    <x v="0"/>
    <x v="1"/>
    <x v="1"/>
    <x v="1"/>
    <x v="359"/>
    <n v="4108"/>
    <n v="52"/>
    <n v="833580"/>
    <x v="1"/>
    <x v="0"/>
  </r>
  <r>
    <x v="440"/>
    <s v="Q3"/>
    <x v="2"/>
    <x v="1"/>
    <x v="1"/>
    <x v="1"/>
    <x v="360"/>
    <n v="6376"/>
    <n v="60"/>
    <n v="506022"/>
    <x v="1"/>
    <x v="1"/>
  </r>
  <r>
    <x v="441"/>
    <s v="Q3"/>
    <x v="2"/>
    <x v="1"/>
    <x v="1"/>
    <x v="1"/>
    <x v="361"/>
    <n v="5827"/>
    <n v="38"/>
    <n v="393660"/>
    <x v="1"/>
    <x v="0"/>
  </r>
  <r>
    <x v="442"/>
    <s v="Q3"/>
    <x v="1"/>
    <x v="1"/>
    <x v="1"/>
    <x v="1"/>
    <x v="341"/>
    <n v="7293"/>
    <n v="48"/>
    <n v="587858"/>
    <x v="0"/>
    <x v="1"/>
  </r>
  <r>
    <x v="443"/>
    <s v="Q3"/>
    <x v="0"/>
    <x v="1"/>
    <x v="1"/>
    <x v="1"/>
    <x v="341"/>
    <n v="7956"/>
    <n v="26"/>
    <n v="476518"/>
    <x v="1"/>
    <x v="0"/>
  </r>
  <r>
    <x v="444"/>
    <s v="Q3"/>
    <x v="0"/>
    <x v="1"/>
    <x v="1"/>
    <x v="1"/>
    <x v="121"/>
    <n v="9424"/>
    <n v="53"/>
    <n v="698292"/>
    <x v="1"/>
    <x v="1"/>
  </r>
  <r>
    <x v="445"/>
    <s v="Q3"/>
    <x v="1"/>
    <x v="1"/>
    <x v="1"/>
    <x v="1"/>
    <x v="362"/>
    <n v="8080"/>
    <n v="42"/>
    <n v="210430"/>
    <x v="1"/>
    <x v="1"/>
  </r>
  <r>
    <x v="446"/>
    <s v="Q3"/>
    <x v="2"/>
    <x v="1"/>
    <x v="1"/>
    <x v="1"/>
    <x v="72"/>
    <n v="12519"/>
    <n v="42"/>
    <n v="290048"/>
    <x v="0"/>
    <x v="1"/>
  </r>
  <r>
    <x v="447"/>
    <s v="Q3"/>
    <x v="2"/>
    <x v="1"/>
    <x v="1"/>
    <x v="1"/>
    <x v="363"/>
    <n v="12792"/>
    <n v="37"/>
    <n v="937684"/>
    <x v="1"/>
    <x v="1"/>
  </r>
  <r>
    <x v="448"/>
    <s v="Q3"/>
    <x v="0"/>
    <x v="1"/>
    <x v="1"/>
    <x v="1"/>
    <x v="364"/>
    <n v="14664"/>
    <n v="30"/>
    <n v="217845"/>
    <x v="1"/>
    <x v="0"/>
  </r>
  <r>
    <x v="449"/>
    <s v="Q3"/>
    <x v="0"/>
    <x v="1"/>
    <x v="1"/>
    <x v="1"/>
    <x v="256"/>
    <n v="11781"/>
    <n v="44"/>
    <n v="839052"/>
    <x v="0"/>
    <x v="1"/>
  </r>
  <r>
    <x v="450"/>
    <s v="Q3"/>
    <x v="2"/>
    <x v="1"/>
    <x v="1"/>
    <x v="1"/>
    <x v="257"/>
    <n v="11299"/>
    <n v="37"/>
    <n v="892815"/>
    <x v="0"/>
    <x v="0"/>
  </r>
  <r>
    <x v="451"/>
    <s v="Q3"/>
    <x v="0"/>
    <x v="1"/>
    <x v="1"/>
    <x v="1"/>
    <x v="45"/>
    <n v="14188"/>
    <n v="47"/>
    <n v="640500"/>
    <x v="0"/>
    <x v="0"/>
  </r>
  <r>
    <x v="452"/>
    <s v="Q3"/>
    <x v="2"/>
    <x v="1"/>
    <x v="1"/>
    <x v="1"/>
    <x v="365"/>
    <n v="18900"/>
    <n v="45"/>
    <n v="762090"/>
    <x v="0"/>
    <x v="0"/>
  </r>
  <r>
    <x v="453"/>
    <s v="Q3"/>
    <x v="1"/>
    <x v="1"/>
    <x v="1"/>
    <x v="1"/>
    <x v="366"/>
    <n v="11865"/>
    <n v="33"/>
    <n v="581152"/>
    <x v="0"/>
    <x v="1"/>
  </r>
  <r>
    <x v="454"/>
    <s v="Q3"/>
    <x v="2"/>
    <x v="1"/>
    <x v="1"/>
    <x v="1"/>
    <x v="367"/>
    <n v="18574"/>
    <n v="59"/>
    <n v="1695855"/>
    <x v="0"/>
    <x v="0"/>
  </r>
  <r>
    <x v="455"/>
    <s v="Q3"/>
    <x v="2"/>
    <x v="1"/>
    <x v="1"/>
    <x v="1"/>
    <x v="81"/>
    <n v="17829"/>
    <n v="27"/>
    <n v="1904148"/>
    <x v="0"/>
    <x v="1"/>
  </r>
  <r>
    <x v="456"/>
    <s v="Q3"/>
    <x v="1"/>
    <x v="1"/>
    <x v="1"/>
    <x v="1"/>
    <x v="367"/>
    <n v="13292"/>
    <n v="38"/>
    <n v="1579095"/>
    <x v="1"/>
    <x v="1"/>
  </r>
  <r>
    <x v="457"/>
    <s v="Q3"/>
    <x v="0"/>
    <x v="1"/>
    <x v="1"/>
    <x v="1"/>
    <x v="368"/>
    <n v="24652"/>
    <n v="55"/>
    <n v="829056"/>
    <x v="0"/>
    <x v="0"/>
  </r>
  <r>
    <x v="458"/>
    <s v="Q3"/>
    <x v="1"/>
    <x v="1"/>
    <x v="1"/>
    <x v="1"/>
    <x v="369"/>
    <n v="19461"/>
    <n v="40"/>
    <n v="855088"/>
    <x v="1"/>
    <x v="0"/>
  </r>
  <r>
    <x v="459"/>
    <s v="Q3"/>
    <x v="0"/>
    <x v="1"/>
    <x v="1"/>
    <x v="1"/>
    <x v="370"/>
    <n v="19714"/>
    <n v="53"/>
    <n v="1719036"/>
    <x v="0"/>
    <x v="0"/>
  </r>
  <r>
    <x v="460"/>
    <s v="Q3"/>
    <x v="0"/>
    <x v="1"/>
    <x v="1"/>
    <x v="1"/>
    <x v="371"/>
    <n v="42768"/>
    <n v="32"/>
    <n v="1694424"/>
    <x v="1"/>
    <x v="0"/>
  </r>
  <r>
    <x v="461"/>
    <s v="Q3"/>
    <x v="2"/>
    <x v="1"/>
    <x v="1"/>
    <x v="1"/>
    <x v="372"/>
    <n v="42525"/>
    <n v="28"/>
    <n v="1154055"/>
    <x v="1"/>
    <x v="1"/>
  </r>
  <r>
    <x v="462"/>
    <s v="Q3"/>
    <x v="2"/>
    <x v="1"/>
    <x v="1"/>
    <x v="1"/>
    <x v="373"/>
    <n v="34171"/>
    <n v="37"/>
    <n v="823302"/>
    <x v="0"/>
    <x v="0"/>
  </r>
  <r>
    <x v="463"/>
    <s v="Q3"/>
    <x v="2"/>
    <x v="1"/>
    <x v="1"/>
    <x v="1"/>
    <x v="374"/>
    <n v="32630"/>
    <n v="34"/>
    <n v="1735326"/>
    <x v="0"/>
    <x v="0"/>
  </r>
  <r>
    <x v="464"/>
    <s v="Q3"/>
    <x v="2"/>
    <x v="1"/>
    <x v="1"/>
    <x v="1"/>
    <x v="375"/>
    <n v="54674"/>
    <n v="41"/>
    <n v="1180277"/>
    <x v="1"/>
    <x v="0"/>
  </r>
  <r>
    <x v="453"/>
    <s v="Q3"/>
    <x v="2"/>
    <x v="1"/>
    <x v="1"/>
    <x v="1"/>
    <x v="376"/>
    <n v="57628"/>
    <n v="39"/>
    <n v="919404"/>
    <x v="0"/>
    <x v="1"/>
  </r>
  <r>
    <x v="465"/>
    <s v="Q3"/>
    <x v="0"/>
    <x v="1"/>
    <x v="2"/>
    <x v="1"/>
    <x v="377"/>
    <n v="3328"/>
    <n v="40"/>
    <n v="429284"/>
    <x v="1"/>
    <x v="0"/>
  </r>
  <r>
    <x v="466"/>
    <s v="Q3"/>
    <x v="0"/>
    <x v="1"/>
    <x v="2"/>
    <x v="1"/>
    <x v="378"/>
    <n v="6200"/>
    <n v="39"/>
    <n v="454634"/>
    <x v="1"/>
    <x v="0"/>
  </r>
  <r>
    <x v="467"/>
    <s v="Q3"/>
    <x v="2"/>
    <x v="1"/>
    <x v="2"/>
    <x v="1"/>
    <x v="181"/>
    <n v="6614"/>
    <n v="47"/>
    <n v="464808"/>
    <x v="0"/>
    <x v="1"/>
  </r>
  <r>
    <x v="468"/>
    <s v="Q3"/>
    <x v="1"/>
    <x v="1"/>
    <x v="2"/>
    <x v="1"/>
    <x v="379"/>
    <n v="7180"/>
    <n v="45"/>
    <n v="369834"/>
    <x v="0"/>
    <x v="0"/>
  </r>
  <r>
    <x v="469"/>
    <s v="Q3"/>
    <x v="0"/>
    <x v="1"/>
    <x v="2"/>
    <x v="1"/>
    <x v="380"/>
    <n v="8731"/>
    <n v="36"/>
    <n v="341145"/>
    <x v="0"/>
    <x v="1"/>
  </r>
  <r>
    <x v="470"/>
    <s v="Q3"/>
    <x v="2"/>
    <x v="1"/>
    <x v="2"/>
    <x v="1"/>
    <x v="219"/>
    <n v="7109"/>
    <n v="58"/>
    <n v="412880"/>
    <x v="1"/>
    <x v="0"/>
  </r>
  <r>
    <x v="471"/>
    <s v="Q3"/>
    <x v="2"/>
    <x v="1"/>
    <x v="2"/>
    <x v="1"/>
    <x v="182"/>
    <n v="8343"/>
    <n v="34"/>
    <n v="404940"/>
    <x v="0"/>
    <x v="1"/>
  </r>
  <r>
    <x v="472"/>
    <s v="Q3"/>
    <x v="0"/>
    <x v="1"/>
    <x v="2"/>
    <x v="1"/>
    <x v="381"/>
    <n v="10582"/>
    <n v="39"/>
    <n v="278521"/>
    <x v="1"/>
    <x v="1"/>
  </r>
  <r>
    <x v="473"/>
    <s v="Q3"/>
    <x v="0"/>
    <x v="1"/>
    <x v="2"/>
    <x v="1"/>
    <x v="225"/>
    <n v="9900"/>
    <n v="32"/>
    <n v="275808"/>
    <x v="0"/>
    <x v="0"/>
  </r>
  <r>
    <x v="474"/>
    <s v="Q3"/>
    <x v="0"/>
    <x v="1"/>
    <x v="2"/>
    <x v="1"/>
    <x v="18"/>
    <n v="10670"/>
    <n v="42"/>
    <n v="369183"/>
    <x v="1"/>
    <x v="0"/>
  </r>
  <r>
    <x v="475"/>
    <s v="Q3"/>
    <x v="2"/>
    <x v="1"/>
    <x v="2"/>
    <x v="1"/>
    <x v="73"/>
    <n v="11897"/>
    <n v="50"/>
    <n v="202068"/>
    <x v="0"/>
    <x v="0"/>
  </r>
  <r>
    <x v="476"/>
    <s v="Q3"/>
    <x v="1"/>
    <x v="1"/>
    <x v="2"/>
    <x v="1"/>
    <x v="343"/>
    <n v="10889"/>
    <n v="65"/>
    <n v="301245"/>
    <x v="1"/>
    <x v="1"/>
  </r>
  <r>
    <x v="477"/>
    <s v="Q3"/>
    <x v="0"/>
    <x v="1"/>
    <x v="2"/>
    <x v="1"/>
    <x v="45"/>
    <n v="14453"/>
    <n v="41"/>
    <n v="455112"/>
    <x v="0"/>
    <x v="0"/>
  </r>
  <r>
    <x v="478"/>
    <s v="Q3"/>
    <x v="2"/>
    <x v="1"/>
    <x v="2"/>
    <x v="1"/>
    <x v="192"/>
    <n v="14420"/>
    <n v="36"/>
    <n v="305395"/>
    <x v="0"/>
    <x v="0"/>
  </r>
  <r>
    <x v="479"/>
    <s v="Q3"/>
    <x v="0"/>
    <x v="1"/>
    <x v="2"/>
    <x v="1"/>
    <x v="193"/>
    <n v="12852"/>
    <n v="49"/>
    <n v="283618"/>
    <x v="0"/>
    <x v="0"/>
  </r>
  <r>
    <x v="480"/>
    <s v="Q3"/>
    <x v="2"/>
    <x v="1"/>
    <x v="2"/>
    <x v="1"/>
    <x v="231"/>
    <n v="15067"/>
    <n v="61"/>
    <n v="330068"/>
    <x v="0"/>
    <x v="1"/>
  </r>
  <r>
    <x v="481"/>
    <s v="Q3"/>
    <x v="2"/>
    <x v="1"/>
    <x v="2"/>
    <x v="1"/>
    <x v="366"/>
    <n v="15552"/>
    <n v="36"/>
    <n v="296738"/>
    <x v="1"/>
    <x v="0"/>
  </r>
  <r>
    <x v="482"/>
    <s v="Q3"/>
    <x v="0"/>
    <x v="1"/>
    <x v="2"/>
    <x v="1"/>
    <x v="194"/>
    <n v="15776"/>
    <n v="41"/>
    <n v="266069"/>
    <x v="1"/>
    <x v="0"/>
  </r>
  <r>
    <x v="483"/>
    <s v="Q3"/>
    <x v="1"/>
    <x v="1"/>
    <x v="2"/>
    <x v="1"/>
    <x v="233"/>
    <n v="16119"/>
    <n v="37"/>
    <n v="466070"/>
    <x v="0"/>
    <x v="0"/>
  </r>
  <r>
    <x v="484"/>
    <s v="Q3"/>
    <x v="0"/>
    <x v="1"/>
    <x v="2"/>
    <x v="1"/>
    <x v="382"/>
    <n v="21624"/>
    <n v="31"/>
    <n v="523160"/>
    <x v="1"/>
    <x v="1"/>
  </r>
  <r>
    <x v="485"/>
    <s v="Q3"/>
    <x v="1"/>
    <x v="1"/>
    <x v="2"/>
    <x v="1"/>
    <x v="383"/>
    <n v="20134"/>
    <n v="43"/>
    <n v="272950"/>
    <x v="0"/>
    <x v="0"/>
  </r>
  <r>
    <x v="486"/>
    <s v="Q3"/>
    <x v="2"/>
    <x v="1"/>
    <x v="2"/>
    <x v="1"/>
    <x v="263"/>
    <n v="18292"/>
    <n v="46"/>
    <n v="581280"/>
    <x v="0"/>
    <x v="0"/>
  </r>
  <r>
    <x v="487"/>
    <s v="Q3"/>
    <x v="1"/>
    <x v="1"/>
    <x v="2"/>
    <x v="1"/>
    <x v="384"/>
    <n v="23005"/>
    <n v="41"/>
    <n v="357102"/>
    <x v="0"/>
    <x v="0"/>
  </r>
  <r>
    <x v="488"/>
    <s v="Q3"/>
    <x v="0"/>
    <x v="1"/>
    <x v="2"/>
    <x v="1"/>
    <x v="385"/>
    <n v="18720"/>
    <n v="41"/>
    <n v="316680"/>
    <x v="0"/>
    <x v="1"/>
  </r>
  <r>
    <x v="489"/>
    <s v="Q3"/>
    <x v="0"/>
    <x v="1"/>
    <x v="2"/>
    <x v="1"/>
    <x v="270"/>
    <n v="20020"/>
    <n v="36"/>
    <n v="354358"/>
    <x v="0"/>
    <x v="0"/>
  </r>
  <r>
    <x v="490"/>
    <s v="Q3"/>
    <x v="0"/>
    <x v="1"/>
    <x v="2"/>
    <x v="1"/>
    <x v="386"/>
    <n v="25758"/>
    <n v="29"/>
    <n v="207124"/>
    <x v="0"/>
    <x v="0"/>
  </r>
  <r>
    <x v="491"/>
    <s v="Q3"/>
    <x v="1"/>
    <x v="1"/>
    <x v="2"/>
    <x v="1"/>
    <x v="386"/>
    <n v="20945"/>
    <n v="30"/>
    <n v="410655"/>
    <x v="1"/>
    <x v="0"/>
  </r>
  <r>
    <x v="492"/>
    <s v="Q3"/>
    <x v="0"/>
    <x v="1"/>
    <x v="2"/>
    <x v="1"/>
    <x v="387"/>
    <n v="20196"/>
    <n v="42"/>
    <n v="359964"/>
    <x v="1"/>
    <x v="1"/>
  </r>
  <r>
    <x v="493"/>
    <s v="Q3"/>
    <x v="1"/>
    <x v="1"/>
    <x v="2"/>
    <x v="1"/>
    <x v="273"/>
    <n v="24354"/>
    <n v="52"/>
    <n v="412271"/>
    <x v="0"/>
    <x v="0"/>
  </r>
  <r>
    <x v="494"/>
    <s v="Q3"/>
    <x v="2"/>
    <x v="1"/>
    <x v="2"/>
    <x v="1"/>
    <x v="55"/>
    <n v="25179"/>
    <n v="65"/>
    <n v="455071"/>
    <x v="0"/>
    <x v="0"/>
  </r>
  <r>
    <x v="495"/>
    <s v="Q3"/>
    <x v="1"/>
    <x v="1"/>
    <x v="2"/>
    <x v="1"/>
    <x v="388"/>
    <n v="24024"/>
    <n v="52"/>
    <n v="378138"/>
    <x v="0"/>
    <x v="0"/>
  </r>
  <r>
    <x v="496"/>
    <s v="Q3"/>
    <x v="0"/>
    <x v="1"/>
    <x v="2"/>
    <x v="1"/>
    <x v="31"/>
    <n v="21751"/>
    <n v="39"/>
    <n v="418710"/>
    <x v="0"/>
    <x v="0"/>
  </r>
  <r>
    <x v="497"/>
    <s v="Q3"/>
    <x v="1"/>
    <x v="1"/>
    <x v="2"/>
    <x v="1"/>
    <x v="389"/>
    <n v="22514"/>
    <n v="36"/>
    <n v="344304"/>
    <x v="0"/>
    <x v="1"/>
  </r>
  <r>
    <x v="498"/>
    <s v="Q3"/>
    <x v="0"/>
    <x v="1"/>
    <x v="2"/>
    <x v="1"/>
    <x v="94"/>
    <n v="23765"/>
    <n v="61"/>
    <n v="420034"/>
    <x v="0"/>
    <x v="0"/>
  </r>
  <r>
    <x v="499"/>
    <s v="Q3"/>
    <x v="0"/>
    <x v="1"/>
    <x v="2"/>
    <x v="1"/>
    <x v="390"/>
    <n v="23088"/>
    <n v="53"/>
    <n v="365150"/>
    <x v="0"/>
    <x v="0"/>
  </r>
  <r>
    <x v="500"/>
    <s v="Q3"/>
    <x v="1"/>
    <x v="1"/>
    <x v="2"/>
    <x v="1"/>
    <x v="391"/>
    <n v="24290"/>
    <n v="55"/>
    <n v="394230"/>
    <x v="0"/>
    <x v="0"/>
  </r>
  <r>
    <x v="501"/>
    <s v="Q3"/>
    <x v="2"/>
    <x v="1"/>
    <x v="2"/>
    <x v="1"/>
    <x v="392"/>
    <n v="35637"/>
    <n v="31"/>
    <n v="424935"/>
    <x v="0"/>
    <x v="0"/>
  </r>
  <r>
    <x v="502"/>
    <s v="Q3"/>
    <x v="1"/>
    <x v="1"/>
    <x v="2"/>
    <x v="1"/>
    <x v="62"/>
    <n v="38745"/>
    <n v="49"/>
    <n v="411112"/>
    <x v="0"/>
    <x v="0"/>
  </r>
  <r>
    <x v="503"/>
    <s v="Q3"/>
    <x v="0"/>
    <x v="1"/>
    <x v="2"/>
    <x v="1"/>
    <x v="393"/>
    <n v="47187"/>
    <n v="31"/>
    <n v="517386"/>
    <x v="1"/>
    <x v="0"/>
  </r>
  <r>
    <x v="504"/>
    <s v="Q3"/>
    <x v="0"/>
    <x v="1"/>
    <x v="2"/>
    <x v="1"/>
    <x v="394"/>
    <n v="41312"/>
    <n v="45"/>
    <n v="466305"/>
    <x v="0"/>
    <x v="0"/>
  </r>
  <r>
    <x v="505"/>
    <s v="Q3"/>
    <x v="2"/>
    <x v="1"/>
    <x v="2"/>
    <x v="1"/>
    <x v="395"/>
    <n v="38160"/>
    <n v="55"/>
    <n v="1155000"/>
    <x v="0"/>
    <x v="0"/>
  </r>
  <r>
    <x v="506"/>
    <s v="Q3"/>
    <x v="0"/>
    <x v="1"/>
    <x v="2"/>
    <x v="1"/>
    <x v="396"/>
    <n v="43632"/>
    <n v="48"/>
    <n v="735280"/>
    <x v="0"/>
    <x v="1"/>
  </r>
  <r>
    <x v="507"/>
    <s v="Q3"/>
    <x v="2"/>
    <x v="1"/>
    <x v="2"/>
    <x v="1"/>
    <x v="397"/>
    <n v="46904"/>
    <n v="28"/>
    <n v="749840"/>
    <x v="0"/>
    <x v="0"/>
  </r>
  <r>
    <x v="508"/>
    <s v="Q3"/>
    <x v="2"/>
    <x v="1"/>
    <x v="2"/>
    <x v="1"/>
    <x v="398"/>
    <n v="37485"/>
    <n v="26"/>
    <n v="1247400"/>
    <x v="1"/>
    <x v="0"/>
  </r>
  <r>
    <x v="509"/>
    <s v="Q3"/>
    <x v="2"/>
    <x v="1"/>
    <x v="2"/>
    <x v="1"/>
    <x v="399"/>
    <n v="38584"/>
    <n v="37"/>
    <n v="1297440"/>
    <x v="0"/>
    <x v="0"/>
  </r>
  <r>
    <x v="510"/>
    <s v="Q3"/>
    <x v="2"/>
    <x v="1"/>
    <x v="2"/>
    <x v="1"/>
    <x v="400"/>
    <n v="42985"/>
    <n v="41"/>
    <n v="1048320"/>
    <x v="1"/>
    <x v="1"/>
  </r>
  <r>
    <x v="511"/>
    <s v="Q3"/>
    <x v="1"/>
    <x v="1"/>
    <x v="2"/>
    <x v="1"/>
    <x v="401"/>
    <n v="51019"/>
    <n v="31"/>
    <n v="994400"/>
    <x v="1"/>
    <x v="0"/>
  </r>
  <r>
    <x v="512"/>
    <s v="Q3"/>
    <x v="2"/>
    <x v="1"/>
    <x v="2"/>
    <x v="1"/>
    <x v="402"/>
    <n v="54907"/>
    <n v="31"/>
    <n v="1621920"/>
    <x v="0"/>
    <x v="0"/>
  </r>
  <r>
    <x v="513"/>
    <s v="Q3"/>
    <x v="0"/>
    <x v="2"/>
    <x v="0"/>
    <x v="2"/>
    <x v="403"/>
    <n v="54777"/>
    <n v="53"/>
    <n v="3420690"/>
    <x v="0"/>
    <x v="0"/>
  </r>
  <r>
    <x v="514"/>
    <s v="Q3"/>
    <x v="0"/>
    <x v="2"/>
    <x v="0"/>
    <x v="2"/>
    <x v="404"/>
    <n v="83437"/>
    <n v="52"/>
    <n v="2639760"/>
    <x v="0"/>
    <x v="0"/>
  </r>
  <r>
    <x v="515"/>
    <s v="Q3"/>
    <x v="2"/>
    <x v="2"/>
    <x v="1"/>
    <x v="2"/>
    <x v="405"/>
    <n v="391820"/>
    <n v="56"/>
    <n v="5432735"/>
    <x v="1"/>
    <x v="1"/>
  </r>
  <r>
    <x v="516"/>
    <s v="Q3"/>
    <x v="2"/>
    <x v="2"/>
    <x v="2"/>
    <x v="2"/>
    <x v="406"/>
    <n v="109016"/>
    <n v="53"/>
    <n v="3006850"/>
    <x v="0"/>
    <x v="1"/>
  </r>
  <r>
    <x v="517"/>
    <s v="Q3"/>
    <x v="2"/>
    <x v="2"/>
    <x v="2"/>
    <x v="2"/>
    <x v="407"/>
    <n v="115831"/>
    <n v="49"/>
    <n v="3927240"/>
    <x v="0"/>
    <x v="1"/>
  </r>
  <r>
    <x v="518"/>
    <s v="Q3"/>
    <x v="0"/>
    <x v="2"/>
    <x v="2"/>
    <x v="2"/>
    <x v="408"/>
    <n v="799289"/>
    <n v="24"/>
    <n v="19052377"/>
    <x v="0"/>
    <x v="0"/>
  </r>
  <r>
    <x v="519"/>
    <s v="Q3"/>
    <x v="1"/>
    <x v="2"/>
    <x v="1"/>
    <x v="3"/>
    <x v="409"/>
    <n v="10862"/>
    <n v="41"/>
    <n v="347672"/>
    <x v="0"/>
    <x v="0"/>
  </r>
  <r>
    <x v="520"/>
    <s v="Q3"/>
    <x v="0"/>
    <x v="2"/>
    <x v="1"/>
    <x v="3"/>
    <x v="410"/>
    <n v="8044"/>
    <n v="43"/>
    <n v="377895"/>
    <x v="0"/>
    <x v="0"/>
  </r>
  <r>
    <x v="521"/>
    <s v="Q3"/>
    <x v="2"/>
    <x v="2"/>
    <x v="1"/>
    <x v="3"/>
    <x v="302"/>
    <n v="9583"/>
    <n v="30"/>
    <n v="416466"/>
    <x v="0"/>
    <x v="1"/>
  </r>
  <r>
    <x v="522"/>
    <s v="Q3"/>
    <x v="2"/>
    <x v="2"/>
    <x v="1"/>
    <x v="3"/>
    <x v="411"/>
    <n v="18729"/>
    <n v="42"/>
    <n v="448698"/>
    <x v="0"/>
    <x v="1"/>
  </r>
  <r>
    <x v="523"/>
    <s v="Q3"/>
    <x v="1"/>
    <x v="2"/>
    <x v="2"/>
    <x v="3"/>
    <x v="412"/>
    <n v="3930"/>
    <n v="29"/>
    <n v="615860"/>
    <x v="0"/>
    <x v="0"/>
  </r>
  <r>
    <x v="524"/>
    <s v="Q3"/>
    <x v="0"/>
    <x v="2"/>
    <x v="1"/>
    <x v="3"/>
    <x v="413"/>
    <n v="7438"/>
    <n v="44"/>
    <n v="695090"/>
    <x v="0"/>
    <x v="0"/>
  </r>
  <r>
    <x v="525"/>
    <s v="Q3"/>
    <x v="0"/>
    <x v="2"/>
    <x v="2"/>
    <x v="3"/>
    <x v="414"/>
    <n v="21201"/>
    <n v="50"/>
    <n v="680096"/>
    <x v="0"/>
    <x v="0"/>
  </r>
  <r>
    <x v="526"/>
    <s v="Q3"/>
    <x v="0"/>
    <x v="2"/>
    <x v="1"/>
    <x v="3"/>
    <x v="415"/>
    <n v="22717"/>
    <n v="38"/>
    <n v="675360"/>
    <x v="0"/>
    <x v="1"/>
  </r>
  <r>
    <x v="527"/>
    <s v="Q3"/>
    <x v="2"/>
    <x v="2"/>
    <x v="1"/>
    <x v="3"/>
    <x v="416"/>
    <n v="13480"/>
    <n v="55"/>
    <n v="709280"/>
    <x v="0"/>
    <x v="1"/>
  </r>
  <r>
    <x v="528"/>
    <s v="Q3"/>
    <x v="1"/>
    <x v="2"/>
    <x v="1"/>
    <x v="3"/>
    <x v="417"/>
    <n v="13068"/>
    <n v="52"/>
    <n v="697426"/>
    <x v="0"/>
    <x v="1"/>
  </r>
  <r>
    <x v="529"/>
    <s v="Q3"/>
    <x v="2"/>
    <x v="2"/>
    <x v="1"/>
    <x v="3"/>
    <x v="418"/>
    <n v="11336"/>
    <n v="50"/>
    <n v="735840"/>
    <x v="0"/>
    <x v="0"/>
  </r>
  <r>
    <x v="530"/>
    <s v="Q3"/>
    <x v="1"/>
    <x v="2"/>
    <x v="0"/>
    <x v="3"/>
    <x v="419"/>
    <n v="11804"/>
    <n v="55"/>
    <n v="741000"/>
    <x v="0"/>
    <x v="1"/>
  </r>
  <r>
    <x v="531"/>
    <s v="Q3"/>
    <x v="0"/>
    <x v="2"/>
    <x v="1"/>
    <x v="3"/>
    <x v="420"/>
    <n v="8482"/>
    <n v="29"/>
    <n v="778248"/>
    <x v="0"/>
    <x v="0"/>
  </r>
  <r>
    <x v="532"/>
    <s v="Q3"/>
    <x v="1"/>
    <x v="2"/>
    <x v="1"/>
    <x v="3"/>
    <x v="157"/>
    <n v="6489"/>
    <n v="46"/>
    <n v="750464"/>
    <x v="1"/>
    <x v="0"/>
  </r>
  <r>
    <x v="533"/>
    <s v="Q3"/>
    <x v="0"/>
    <x v="2"/>
    <x v="1"/>
    <x v="3"/>
    <x v="120"/>
    <n v="5586"/>
    <n v="38"/>
    <n v="785059"/>
    <x v="0"/>
    <x v="0"/>
  </r>
  <r>
    <x v="534"/>
    <s v="Q3"/>
    <x v="2"/>
    <x v="2"/>
    <x v="0"/>
    <x v="3"/>
    <x v="421"/>
    <n v="19779"/>
    <n v="31"/>
    <n v="825077"/>
    <x v="1"/>
    <x v="0"/>
  </r>
  <r>
    <x v="535"/>
    <s v="Q3"/>
    <x v="1"/>
    <x v="2"/>
    <x v="0"/>
    <x v="3"/>
    <x v="422"/>
    <n v="16191"/>
    <n v="35"/>
    <n v="791418"/>
    <x v="0"/>
    <x v="0"/>
  </r>
  <r>
    <x v="536"/>
    <s v="Q3"/>
    <x v="2"/>
    <x v="2"/>
    <x v="1"/>
    <x v="3"/>
    <x v="423"/>
    <n v="15400"/>
    <n v="45"/>
    <n v="856980"/>
    <x v="0"/>
    <x v="1"/>
  </r>
  <r>
    <x v="537"/>
    <s v="Q3"/>
    <x v="2"/>
    <x v="2"/>
    <x v="1"/>
    <x v="3"/>
    <x v="137"/>
    <n v="7825"/>
    <n v="34"/>
    <n v="885080"/>
    <x v="1"/>
    <x v="1"/>
  </r>
  <r>
    <x v="538"/>
    <s v="Q3"/>
    <x v="0"/>
    <x v="2"/>
    <x v="2"/>
    <x v="3"/>
    <x v="424"/>
    <n v="10771"/>
    <n v="27"/>
    <n v="883298"/>
    <x v="1"/>
    <x v="0"/>
  </r>
  <r>
    <x v="539"/>
    <s v="Q3"/>
    <x v="0"/>
    <x v="2"/>
    <x v="2"/>
    <x v="3"/>
    <x v="425"/>
    <n v="14151"/>
    <n v="36"/>
    <n v="879585"/>
    <x v="1"/>
    <x v="1"/>
  </r>
  <r>
    <x v="540"/>
    <s v="Q3"/>
    <x v="1"/>
    <x v="2"/>
    <x v="2"/>
    <x v="3"/>
    <x v="426"/>
    <n v="11850"/>
    <n v="44"/>
    <n v="897409"/>
    <x v="1"/>
    <x v="0"/>
  </r>
  <r>
    <x v="541"/>
    <s v="Q3"/>
    <x v="1"/>
    <x v="2"/>
    <x v="2"/>
    <x v="3"/>
    <x v="427"/>
    <n v="8859"/>
    <n v="40"/>
    <n v="929390"/>
    <x v="0"/>
    <x v="1"/>
  </r>
  <r>
    <x v="542"/>
    <s v="Q3"/>
    <x v="2"/>
    <x v="2"/>
    <x v="1"/>
    <x v="3"/>
    <x v="428"/>
    <n v="17749"/>
    <n v="32"/>
    <n v="871483"/>
    <x v="0"/>
    <x v="1"/>
  </r>
  <r>
    <x v="543"/>
    <s v="Q3"/>
    <x v="2"/>
    <x v="2"/>
    <x v="1"/>
    <x v="3"/>
    <x v="429"/>
    <n v="17729"/>
    <n v="41"/>
    <n v="899911"/>
    <x v="1"/>
    <x v="0"/>
  </r>
  <r>
    <x v="544"/>
    <s v="Q3"/>
    <x v="0"/>
    <x v="2"/>
    <x v="1"/>
    <x v="3"/>
    <x v="430"/>
    <n v="14481"/>
    <n v="48"/>
    <n v="952333"/>
    <x v="0"/>
    <x v="0"/>
  </r>
  <r>
    <x v="545"/>
    <s v="Q3"/>
    <x v="2"/>
    <x v="2"/>
    <x v="0"/>
    <x v="3"/>
    <x v="431"/>
    <n v="6015"/>
    <n v="49"/>
    <n v="957129"/>
    <x v="0"/>
    <x v="1"/>
  </r>
  <r>
    <x v="546"/>
    <s v="Q3"/>
    <x v="1"/>
    <x v="2"/>
    <x v="1"/>
    <x v="3"/>
    <x v="432"/>
    <n v="16434"/>
    <n v="22"/>
    <n v="891123"/>
    <x v="1"/>
    <x v="0"/>
  </r>
  <r>
    <x v="547"/>
    <s v="Q3"/>
    <x v="0"/>
    <x v="2"/>
    <x v="0"/>
    <x v="3"/>
    <x v="433"/>
    <n v="12436"/>
    <n v="44"/>
    <n v="976204"/>
    <x v="0"/>
    <x v="0"/>
  </r>
  <r>
    <x v="548"/>
    <s v="Q3"/>
    <x v="1"/>
    <x v="2"/>
    <x v="0"/>
    <x v="3"/>
    <x v="434"/>
    <n v="15196"/>
    <n v="41"/>
    <n v="951252"/>
    <x v="1"/>
    <x v="0"/>
  </r>
  <r>
    <x v="549"/>
    <s v="Q3"/>
    <x v="1"/>
    <x v="2"/>
    <x v="1"/>
    <x v="3"/>
    <x v="435"/>
    <n v="14185"/>
    <n v="34"/>
    <n v="1031076"/>
    <x v="1"/>
    <x v="0"/>
  </r>
  <r>
    <x v="550"/>
    <s v="Q3"/>
    <x v="1"/>
    <x v="2"/>
    <x v="0"/>
    <x v="3"/>
    <x v="436"/>
    <n v="14570"/>
    <n v="52"/>
    <n v="1010100"/>
    <x v="1"/>
    <x v="0"/>
  </r>
  <r>
    <x v="551"/>
    <s v="Q3"/>
    <x v="0"/>
    <x v="2"/>
    <x v="2"/>
    <x v="3"/>
    <x v="437"/>
    <n v="8465"/>
    <n v="51"/>
    <n v="1062033"/>
    <x v="1"/>
    <x v="0"/>
  </r>
  <r>
    <x v="552"/>
    <s v="Q3"/>
    <x v="1"/>
    <x v="2"/>
    <x v="2"/>
    <x v="3"/>
    <x v="438"/>
    <n v="15737"/>
    <n v="52"/>
    <n v="1295019"/>
    <x v="0"/>
    <x v="0"/>
  </r>
  <r>
    <x v="553"/>
    <s v="Q3"/>
    <x v="2"/>
    <x v="2"/>
    <x v="1"/>
    <x v="3"/>
    <x v="439"/>
    <n v="14028"/>
    <n v="37"/>
    <n v="1364688"/>
    <x v="0"/>
    <x v="0"/>
  </r>
  <r>
    <x v="554"/>
    <s v="Q3"/>
    <x v="2"/>
    <x v="2"/>
    <x v="0"/>
    <x v="4"/>
    <x v="49"/>
    <n v="22302"/>
    <n v="57"/>
    <n v="970318"/>
    <x v="0"/>
    <x v="0"/>
  </r>
  <r>
    <x v="555"/>
    <s v="Q3"/>
    <x v="2"/>
    <x v="2"/>
    <x v="0"/>
    <x v="4"/>
    <x v="440"/>
    <n v="29458"/>
    <n v="40"/>
    <n v="97716"/>
    <x v="1"/>
    <x v="0"/>
  </r>
  <r>
    <x v="556"/>
    <s v="Q3"/>
    <x v="0"/>
    <x v="2"/>
    <x v="0"/>
    <x v="4"/>
    <x v="441"/>
    <n v="34051"/>
    <n v="27"/>
    <n v="805200"/>
    <x v="1"/>
    <x v="0"/>
  </r>
  <r>
    <x v="557"/>
    <s v="Q3"/>
    <x v="1"/>
    <x v="2"/>
    <x v="0"/>
    <x v="4"/>
    <x v="442"/>
    <n v="28620"/>
    <n v="44"/>
    <n v="1248048"/>
    <x v="0"/>
    <x v="1"/>
  </r>
  <r>
    <x v="558"/>
    <s v="Q3"/>
    <x v="1"/>
    <x v="2"/>
    <x v="0"/>
    <x v="4"/>
    <x v="443"/>
    <n v="32506"/>
    <n v="34"/>
    <n v="842088"/>
    <x v="1"/>
    <x v="0"/>
  </r>
  <r>
    <x v="559"/>
    <s v="Q3"/>
    <x v="1"/>
    <x v="2"/>
    <x v="0"/>
    <x v="4"/>
    <x v="444"/>
    <n v="44730"/>
    <n v="35"/>
    <n v="1050830"/>
    <x v="0"/>
    <x v="1"/>
  </r>
  <r>
    <x v="560"/>
    <s v="Q3"/>
    <x v="0"/>
    <x v="2"/>
    <x v="0"/>
    <x v="4"/>
    <x v="91"/>
    <n v="32774"/>
    <n v="51"/>
    <n v="277776"/>
    <x v="0"/>
    <x v="1"/>
  </r>
  <r>
    <x v="561"/>
    <s v="Q3"/>
    <x v="0"/>
    <x v="2"/>
    <x v="0"/>
    <x v="4"/>
    <x v="445"/>
    <n v="45066"/>
    <n v="29"/>
    <n v="646387"/>
    <x v="0"/>
    <x v="1"/>
  </r>
  <r>
    <x v="562"/>
    <s v="Q3"/>
    <x v="0"/>
    <x v="2"/>
    <x v="0"/>
    <x v="4"/>
    <x v="446"/>
    <n v="45207"/>
    <n v="29"/>
    <n v="153684"/>
    <x v="1"/>
    <x v="0"/>
  </r>
  <r>
    <x v="563"/>
    <s v="Q3"/>
    <x v="2"/>
    <x v="2"/>
    <x v="0"/>
    <x v="4"/>
    <x v="447"/>
    <n v="35845"/>
    <n v="46"/>
    <n v="1403440"/>
    <x v="1"/>
    <x v="0"/>
  </r>
  <r>
    <x v="564"/>
    <s v="Q3"/>
    <x v="1"/>
    <x v="2"/>
    <x v="0"/>
    <x v="4"/>
    <x v="88"/>
    <n v="28611"/>
    <n v="37"/>
    <n v="1218000"/>
    <x v="0"/>
    <x v="0"/>
  </r>
  <r>
    <x v="565"/>
    <s v="Q3"/>
    <x v="1"/>
    <x v="2"/>
    <x v="0"/>
    <x v="4"/>
    <x v="448"/>
    <n v="33660"/>
    <n v="34"/>
    <n v="517400"/>
    <x v="0"/>
    <x v="1"/>
  </r>
  <r>
    <x v="566"/>
    <s v="Q3"/>
    <x v="0"/>
    <x v="2"/>
    <x v="0"/>
    <x v="4"/>
    <x v="449"/>
    <n v="45838"/>
    <n v="42"/>
    <n v="1195185"/>
    <x v="0"/>
    <x v="1"/>
  </r>
  <r>
    <x v="567"/>
    <s v="Q3"/>
    <x v="0"/>
    <x v="2"/>
    <x v="0"/>
    <x v="4"/>
    <x v="450"/>
    <n v="43260"/>
    <n v="39"/>
    <n v="649272"/>
    <x v="1"/>
    <x v="0"/>
  </r>
  <r>
    <x v="568"/>
    <s v="Q3"/>
    <x v="2"/>
    <x v="2"/>
    <x v="0"/>
    <x v="4"/>
    <x v="451"/>
    <n v="31800"/>
    <n v="34"/>
    <n v="598846"/>
    <x v="0"/>
    <x v="0"/>
  </r>
  <r>
    <x v="569"/>
    <s v="Q3"/>
    <x v="1"/>
    <x v="2"/>
    <x v="0"/>
    <x v="4"/>
    <x v="452"/>
    <n v="41359"/>
    <n v="30"/>
    <n v="1302400"/>
    <x v="0"/>
    <x v="1"/>
  </r>
  <r>
    <x v="570"/>
    <s v="Q3"/>
    <x v="1"/>
    <x v="2"/>
    <x v="0"/>
    <x v="4"/>
    <x v="89"/>
    <n v="36146"/>
    <n v="42"/>
    <n v="752400"/>
    <x v="0"/>
    <x v="0"/>
  </r>
  <r>
    <x v="571"/>
    <s v="Q3"/>
    <x v="0"/>
    <x v="2"/>
    <x v="0"/>
    <x v="4"/>
    <x v="453"/>
    <n v="49896"/>
    <n v="57"/>
    <n v="988285"/>
    <x v="1"/>
    <x v="1"/>
  </r>
  <r>
    <x v="572"/>
    <s v="Q3"/>
    <x v="2"/>
    <x v="2"/>
    <x v="0"/>
    <x v="4"/>
    <x v="454"/>
    <n v="40576"/>
    <n v="55"/>
    <n v="742050"/>
    <x v="1"/>
    <x v="1"/>
  </r>
  <r>
    <x v="573"/>
    <s v="Q3"/>
    <x v="1"/>
    <x v="2"/>
    <x v="0"/>
    <x v="4"/>
    <x v="455"/>
    <n v="35506"/>
    <n v="45"/>
    <n v="713062"/>
    <x v="1"/>
    <x v="0"/>
  </r>
  <r>
    <x v="574"/>
    <s v="Q3"/>
    <x v="1"/>
    <x v="2"/>
    <x v="0"/>
    <x v="4"/>
    <x v="388"/>
    <n v="34182"/>
    <n v="45"/>
    <n v="368550"/>
    <x v="0"/>
    <x v="0"/>
  </r>
  <r>
    <x v="575"/>
    <s v="Q3"/>
    <x v="1"/>
    <x v="2"/>
    <x v="0"/>
    <x v="4"/>
    <x v="456"/>
    <n v="38134"/>
    <n v="50"/>
    <n v="181074"/>
    <x v="1"/>
    <x v="0"/>
  </r>
  <r>
    <x v="576"/>
    <s v="Q3"/>
    <x v="1"/>
    <x v="2"/>
    <x v="0"/>
    <x v="4"/>
    <x v="457"/>
    <n v="49980"/>
    <n v="34"/>
    <n v="1422096"/>
    <x v="1"/>
    <x v="1"/>
  </r>
  <r>
    <x v="577"/>
    <s v="Q3"/>
    <x v="2"/>
    <x v="2"/>
    <x v="0"/>
    <x v="4"/>
    <x v="448"/>
    <n v="33481"/>
    <n v="33"/>
    <n v="511160"/>
    <x v="0"/>
    <x v="1"/>
  </r>
  <r>
    <x v="578"/>
    <s v="Q3"/>
    <x v="2"/>
    <x v="2"/>
    <x v="0"/>
    <x v="4"/>
    <x v="458"/>
    <n v="42527"/>
    <n v="28"/>
    <n v="660439"/>
    <x v="0"/>
    <x v="0"/>
  </r>
  <r>
    <x v="579"/>
    <s v="Q3"/>
    <x v="2"/>
    <x v="2"/>
    <x v="1"/>
    <x v="4"/>
    <x v="387"/>
    <n v="23380"/>
    <n v="32"/>
    <n v="694656"/>
    <x v="0"/>
    <x v="0"/>
  </r>
  <r>
    <x v="580"/>
    <s v="Q3"/>
    <x v="2"/>
    <x v="2"/>
    <x v="1"/>
    <x v="4"/>
    <x v="459"/>
    <n v="19992"/>
    <n v="29"/>
    <n v="460994"/>
    <x v="0"/>
    <x v="0"/>
  </r>
  <r>
    <x v="581"/>
    <s v="Q3"/>
    <x v="2"/>
    <x v="2"/>
    <x v="1"/>
    <x v="4"/>
    <x v="348"/>
    <n v="15686"/>
    <n v="37"/>
    <n v="628220"/>
    <x v="1"/>
    <x v="0"/>
  </r>
  <r>
    <x v="582"/>
    <s v="Q3"/>
    <x v="2"/>
    <x v="2"/>
    <x v="1"/>
    <x v="4"/>
    <x v="460"/>
    <n v="14688"/>
    <n v="50"/>
    <n v="540457"/>
    <x v="0"/>
    <x v="1"/>
  </r>
  <r>
    <x v="583"/>
    <s v="Q3"/>
    <x v="2"/>
    <x v="2"/>
    <x v="1"/>
    <x v="4"/>
    <x v="461"/>
    <n v="19824"/>
    <n v="58"/>
    <n v="1142647"/>
    <x v="0"/>
    <x v="0"/>
  </r>
  <r>
    <x v="584"/>
    <s v="Q3"/>
    <x v="2"/>
    <x v="2"/>
    <x v="1"/>
    <x v="4"/>
    <x v="462"/>
    <n v="25567"/>
    <n v="57"/>
    <n v="734400"/>
    <x v="0"/>
    <x v="0"/>
  </r>
  <r>
    <x v="585"/>
    <s v="Q3"/>
    <x v="2"/>
    <x v="2"/>
    <x v="1"/>
    <x v="4"/>
    <x v="463"/>
    <n v="27633"/>
    <n v="52"/>
    <n v="864756"/>
    <x v="1"/>
    <x v="1"/>
  </r>
  <r>
    <x v="586"/>
    <s v="Q3"/>
    <x v="0"/>
    <x v="2"/>
    <x v="1"/>
    <x v="4"/>
    <x v="464"/>
    <n v="14757"/>
    <n v="59"/>
    <n v="572990"/>
    <x v="0"/>
    <x v="0"/>
  </r>
  <r>
    <x v="587"/>
    <s v="Q4"/>
    <x v="1"/>
    <x v="0"/>
    <x v="0"/>
    <x v="0"/>
    <x v="465"/>
    <n v="4293040"/>
    <n v="49"/>
    <n v="8596500"/>
    <x v="1"/>
    <x v="1"/>
  </r>
  <r>
    <x v="588"/>
    <s v="Q4"/>
    <x v="0"/>
    <x v="0"/>
    <x v="0"/>
    <x v="0"/>
    <x v="466"/>
    <n v="4536920"/>
    <n v="46"/>
    <n v="7007520"/>
    <x v="0"/>
    <x v="0"/>
  </r>
  <r>
    <x v="589"/>
    <s v="Q4"/>
    <x v="0"/>
    <x v="0"/>
    <x v="0"/>
    <x v="0"/>
    <x v="467"/>
    <n v="2684670"/>
    <n v="40"/>
    <n v="4756668"/>
    <x v="1"/>
    <x v="0"/>
  </r>
  <r>
    <x v="590"/>
    <s v="Q4"/>
    <x v="2"/>
    <x v="0"/>
    <x v="0"/>
    <x v="0"/>
    <x v="468"/>
    <n v="3095700"/>
    <n v="38"/>
    <n v="3619237"/>
    <x v="0"/>
    <x v="1"/>
  </r>
  <r>
    <x v="591"/>
    <s v="Q4"/>
    <x v="1"/>
    <x v="0"/>
    <x v="2"/>
    <x v="0"/>
    <x v="469"/>
    <n v="4230600"/>
    <n v="39"/>
    <n v="5999760"/>
    <x v="0"/>
    <x v="1"/>
  </r>
  <r>
    <x v="592"/>
    <s v="Q4"/>
    <x v="2"/>
    <x v="1"/>
    <x v="0"/>
    <x v="1"/>
    <x v="470"/>
    <n v="2002"/>
    <n v="44"/>
    <n v="616408"/>
    <x v="1"/>
    <x v="0"/>
  </r>
  <r>
    <x v="593"/>
    <s v="Q4"/>
    <x v="2"/>
    <x v="1"/>
    <x v="0"/>
    <x v="1"/>
    <x v="178"/>
    <n v="2572"/>
    <n v="36"/>
    <n v="1350378"/>
    <x v="0"/>
    <x v="0"/>
  </r>
  <r>
    <x v="594"/>
    <s v="Q4"/>
    <x v="2"/>
    <x v="1"/>
    <x v="0"/>
    <x v="1"/>
    <x v="471"/>
    <n v="4807"/>
    <n v="26"/>
    <n v="533208"/>
    <x v="1"/>
    <x v="0"/>
  </r>
  <r>
    <x v="595"/>
    <s v="Q4"/>
    <x v="0"/>
    <x v="1"/>
    <x v="0"/>
    <x v="1"/>
    <x v="471"/>
    <n v="5594"/>
    <n v="56"/>
    <n v="745582"/>
    <x v="0"/>
    <x v="1"/>
  </r>
  <r>
    <x v="596"/>
    <s v="Q4"/>
    <x v="2"/>
    <x v="1"/>
    <x v="0"/>
    <x v="1"/>
    <x v="361"/>
    <n v="4125"/>
    <n v="45"/>
    <n v="608430"/>
    <x v="1"/>
    <x v="0"/>
  </r>
  <r>
    <x v="597"/>
    <s v="Q4"/>
    <x v="0"/>
    <x v="1"/>
    <x v="0"/>
    <x v="1"/>
    <x v="13"/>
    <n v="5617"/>
    <n v="52"/>
    <n v="913432"/>
    <x v="0"/>
    <x v="0"/>
  </r>
  <r>
    <x v="598"/>
    <s v="Q4"/>
    <x v="2"/>
    <x v="1"/>
    <x v="0"/>
    <x v="1"/>
    <x v="180"/>
    <n v="4040"/>
    <n v="41"/>
    <n v="698776"/>
    <x v="0"/>
    <x v="1"/>
  </r>
  <r>
    <x v="599"/>
    <s v="Q4"/>
    <x v="1"/>
    <x v="1"/>
    <x v="0"/>
    <x v="1"/>
    <x v="219"/>
    <n v="5176"/>
    <n v="52"/>
    <n v="1056990"/>
    <x v="0"/>
    <x v="0"/>
  </r>
  <r>
    <x v="600"/>
    <s v="Q4"/>
    <x v="2"/>
    <x v="1"/>
    <x v="0"/>
    <x v="1"/>
    <x v="341"/>
    <n v="6478"/>
    <n v="54"/>
    <n v="762045"/>
    <x v="0"/>
    <x v="1"/>
  </r>
  <r>
    <x v="601"/>
    <s v="Q4"/>
    <x v="2"/>
    <x v="1"/>
    <x v="0"/>
    <x v="1"/>
    <x v="219"/>
    <n v="4505"/>
    <n v="32"/>
    <n v="424490"/>
    <x v="1"/>
    <x v="0"/>
  </r>
  <r>
    <x v="602"/>
    <s v="Q4"/>
    <x v="2"/>
    <x v="1"/>
    <x v="0"/>
    <x v="1"/>
    <x v="156"/>
    <n v="4292"/>
    <n v="48"/>
    <n v="741400"/>
    <x v="0"/>
    <x v="0"/>
  </r>
  <r>
    <x v="603"/>
    <s v="Q4"/>
    <x v="0"/>
    <x v="1"/>
    <x v="0"/>
    <x v="1"/>
    <x v="472"/>
    <n v="5272"/>
    <n v="37"/>
    <n v="334268"/>
    <x v="0"/>
    <x v="1"/>
  </r>
  <r>
    <x v="604"/>
    <s v="Q4"/>
    <x v="0"/>
    <x v="1"/>
    <x v="0"/>
    <x v="1"/>
    <x v="473"/>
    <n v="6609"/>
    <n v="35"/>
    <n v="941004"/>
    <x v="0"/>
    <x v="0"/>
  </r>
  <r>
    <x v="605"/>
    <s v="Q4"/>
    <x v="2"/>
    <x v="1"/>
    <x v="0"/>
    <x v="1"/>
    <x v="423"/>
    <n v="7155"/>
    <n v="25"/>
    <n v="665489"/>
    <x v="0"/>
    <x v="1"/>
  </r>
  <r>
    <x v="606"/>
    <s v="Q4"/>
    <x v="0"/>
    <x v="1"/>
    <x v="0"/>
    <x v="1"/>
    <x v="73"/>
    <n v="10296"/>
    <n v="52"/>
    <n v="981327"/>
    <x v="1"/>
    <x v="0"/>
  </r>
  <r>
    <x v="607"/>
    <s v="Q4"/>
    <x v="2"/>
    <x v="1"/>
    <x v="0"/>
    <x v="1"/>
    <x v="474"/>
    <n v="8262"/>
    <n v="53"/>
    <n v="717221"/>
    <x v="0"/>
    <x v="1"/>
  </r>
  <r>
    <x v="608"/>
    <s v="Q4"/>
    <x v="1"/>
    <x v="1"/>
    <x v="0"/>
    <x v="1"/>
    <x v="343"/>
    <n v="7908"/>
    <n v="27"/>
    <n v="1018080"/>
    <x v="0"/>
    <x v="0"/>
  </r>
  <r>
    <x v="609"/>
    <s v="Q4"/>
    <x v="0"/>
    <x v="1"/>
    <x v="0"/>
    <x v="1"/>
    <x v="186"/>
    <n v="9517"/>
    <n v="24"/>
    <n v="302400"/>
    <x v="0"/>
    <x v="0"/>
  </r>
  <r>
    <x v="610"/>
    <s v="Q4"/>
    <x v="2"/>
    <x v="1"/>
    <x v="0"/>
    <x v="1"/>
    <x v="475"/>
    <n v="8624"/>
    <n v="43"/>
    <n v="340046"/>
    <x v="0"/>
    <x v="0"/>
  </r>
  <r>
    <x v="611"/>
    <s v="Q4"/>
    <x v="1"/>
    <x v="1"/>
    <x v="0"/>
    <x v="1"/>
    <x v="77"/>
    <n v="10608"/>
    <n v="30"/>
    <n v="802672"/>
    <x v="1"/>
    <x v="0"/>
  </r>
  <r>
    <x v="612"/>
    <s v="Q4"/>
    <x v="1"/>
    <x v="1"/>
    <x v="0"/>
    <x v="1"/>
    <x v="46"/>
    <n v="11501"/>
    <n v="41"/>
    <n v="820575"/>
    <x v="1"/>
    <x v="0"/>
  </r>
  <r>
    <x v="613"/>
    <s v="Q4"/>
    <x v="0"/>
    <x v="1"/>
    <x v="0"/>
    <x v="1"/>
    <x v="21"/>
    <n v="11872"/>
    <n v="36"/>
    <n v="975348"/>
    <x v="1"/>
    <x v="0"/>
  </r>
  <r>
    <x v="614"/>
    <s v="Q4"/>
    <x v="0"/>
    <x v="1"/>
    <x v="0"/>
    <x v="1"/>
    <x v="259"/>
    <n v="9360"/>
    <n v="36"/>
    <n v="535040"/>
    <x v="0"/>
    <x v="1"/>
  </r>
  <r>
    <x v="615"/>
    <s v="Q4"/>
    <x v="1"/>
    <x v="1"/>
    <x v="0"/>
    <x v="1"/>
    <x v="262"/>
    <n v="11130"/>
    <n v="38"/>
    <n v="797838"/>
    <x v="0"/>
    <x v="0"/>
  </r>
  <r>
    <x v="616"/>
    <s v="Q4"/>
    <x v="1"/>
    <x v="1"/>
    <x v="0"/>
    <x v="1"/>
    <x v="476"/>
    <n v="14968"/>
    <n v="36"/>
    <n v="426924"/>
    <x v="1"/>
    <x v="0"/>
  </r>
  <r>
    <x v="617"/>
    <s v="Q4"/>
    <x v="2"/>
    <x v="1"/>
    <x v="0"/>
    <x v="1"/>
    <x v="441"/>
    <n v="17930"/>
    <n v="59"/>
    <n v="1009862"/>
    <x v="1"/>
    <x v="1"/>
  </r>
  <r>
    <x v="618"/>
    <s v="Q4"/>
    <x v="1"/>
    <x v="1"/>
    <x v="0"/>
    <x v="1"/>
    <x v="168"/>
    <n v="16948"/>
    <n v="51"/>
    <n v="439707"/>
    <x v="0"/>
    <x v="1"/>
  </r>
  <r>
    <x v="619"/>
    <s v="Q4"/>
    <x v="1"/>
    <x v="1"/>
    <x v="0"/>
    <x v="1"/>
    <x v="168"/>
    <n v="14976"/>
    <n v="41"/>
    <n v="866378"/>
    <x v="0"/>
    <x v="1"/>
  </r>
  <r>
    <x v="620"/>
    <s v="Q4"/>
    <x v="0"/>
    <x v="1"/>
    <x v="0"/>
    <x v="1"/>
    <x v="270"/>
    <n v="13650"/>
    <n v="30"/>
    <n v="776600"/>
    <x v="0"/>
    <x v="0"/>
  </r>
  <r>
    <x v="621"/>
    <s v="Q4"/>
    <x v="2"/>
    <x v="1"/>
    <x v="0"/>
    <x v="1"/>
    <x v="93"/>
    <n v="17864"/>
    <n v="39"/>
    <n v="195546"/>
    <x v="1"/>
    <x v="0"/>
  </r>
  <r>
    <x v="622"/>
    <s v="Q4"/>
    <x v="0"/>
    <x v="1"/>
    <x v="0"/>
    <x v="1"/>
    <x v="171"/>
    <n v="20260"/>
    <n v="31"/>
    <n v="600045"/>
    <x v="0"/>
    <x v="1"/>
  </r>
  <r>
    <x v="623"/>
    <s v="Q4"/>
    <x v="1"/>
    <x v="1"/>
    <x v="0"/>
    <x v="1"/>
    <x v="477"/>
    <n v="22776"/>
    <n v="54"/>
    <n v="927675"/>
    <x v="1"/>
    <x v="0"/>
  </r>
  <r>
    <x v="624"/>
    <s v="Q4"/>
    <x v="2"/>
    <x v="1"/>
    <x v="0"/>
    <x v="1"/>
    <x v="478"/>
    <n v="23803"/>
    <n v="66"/>
    <n v="323626"/>
    <x v="1"/>
    <x v="1"/>
  </r>
  <r>
    <x v="625"/>
    <s v="Q4"/>
    <x v="0"/>
    <x v="1"/>
    <x v="0"/>
    <x v="1"/>
    <x v="479"/>
    <n v="25179"/>
    <n v="49"/>
    <n v="585332"/>
    <x v="1"/>
    <x v="0"/>
  </r>
  <r>
    <x v="626"/>
    <s v="Q4"/>
    <x v="0"/>
    <x v="1"/>
    <x v="0"/>
    <x v="1"/>
    <x v="480"/>
    <n v="27602"/>
    <n v="45"/>
    <n v="943205"/>
    <x v="0"/>
    <x v="0"/>
  </r>
  <r>
    <x v="627"/>
    <s v="Q4"/>
    <x v="2"/>
    <x v="1"/>
    <x v="0"/>
    <x v="1"/>
    <x v="481"/>
    <n v="30251"/>
    <n v="39"/>
    <n v="912580"/>
    <x v="0"/>
    <x v="1"/>
  </r>
  <r>
    <x v="628"/>
    <s v="Q4"/>
    <x v="1"/>
    <x v="1"/>
    <x v="0"/>
    <x v="1"/>
    <x v="482"/>
    <n v="30681"/>
    <n v="30"/>
    <n v="325728"/>
    <x v="1"/>
    <x v="0"/>
  </r>
  <r>
    <x v="629"/>
    <s v="Q4"/>
    <x v="0"/>
    <x v="1"/>
    <x v="0"/>
    <x v="1"/>
    <x v="483"/>
    <n v="40299"/>
    <n v="52"/>
    <n v="728280"/>
    <x v="0"/>
    <x v="0"/>
  </r>
  <r>
    <x v="630"/>
    <s v="Q4"/>
    <x v="2"/>
    <x v="1"/>
    <x v="0"/>
    <x v="1"/>
    <x v="484"/>
    <n v="45570"/>
    <n v="55"/>
    <n v="448136"/>
    <x v="1"/>
    <x v="0"/>
  </r>
  <r>
    <x v="631"/>
    <s v="Q4"/>
    <x v="1"/>
    <x v="1"/>
    <x v="1"/>
    <x v="1"/>
    <x v="485"/>
    <n v="2754"/>
    <n v="39"/>
    <n v="768060"/>
    <x v="0"/>
    <x v="0"/>
  </r>
  <r>
    <x v="632"/>
    <s v="Q4"/>
    <x v="1"/>
    <x v="1"/>
    <x v="1"/>
    <x v="1"/>
    <x v="10"/>
    <n v="3628"/>
    <n v="38"/>
    <n v="1045332"/>
    <x v="0"/>
    <x v="0"/>
  </r>
  <r>
    <x v="633"/>
    <s v="Q4"/>
    <x v="1"/>
    <x v="1"/>
    <x v="1"/>
    <x v="1"/>
    <x v="486"/>
    <n v="4147"/>
    <n v="28"/>
    <n v="825210"/>
    <x v="0"/>
    <x v="0"/>
  </r>
  <r>
    <x v="634"/>
    <s v="Q4"/>
    <x v="2"/>
    <x v="1"/>
    <x v="1"/>
    <x v="1"/>
    <x v="13"/>
    <n v="6105"/>
    <n v="54"/>
    <n v="197450"/>
    <x v="1"/>
    <x v="0"/>
  </r>
  <r>
    <x v="635"/>
    <s v="Q4"/>
    <x v="0"/>
    <x v="1"/>
    <x v="1"/>
    <x v="1"/>
    <x v="215"/>
    <n v="5407"/>
    <n v="29"/>
    <n v="546309"/>
    <x v="0"/>
    <x v="1"/>
  </r>
  <r>
    <x v="636"/>
    <s v="Q4"/>
    <x v="2"/>
    <x v="1"/>
    <x v="1"/>
    <x v="1"/>
    <x v="217"/>
    <n v="5979"/>
    <n v="52"/>
    <n v="310942"/>
    <x v="1"/>
    <x v="0"/>
  </r>
  <r>
    <x v="637"/>
    <s v="Q4"/>
    <x v="1"/>
    <x v="1"/>
    <x v="1"/>
    <x v="1"/>
    <x v="379"/>
    <n v="5755"/>
    <n v="40"/>
    <n v="761090"/>
    <x v="0"/>
    <x v="0"/>
  </r>
  <r>
    <x v="638"/>
    <s v="Q4"/>
    <x v="1"/>
    <x v="1"/>
    <x v="1"/>
    <x v="1"/>
    <x v="181"/>
    <n v="7084"/>
    <n v="53"/>
    <n v="846263"/>
    <x v="0"/>
    <x v="0"/>
  </r>
  <r>
    <x v="639"/>
    <s v="Q4"/>
    <x v="0"/>
    <x v="1"/>
    <x v="1"/>
    <x v="1"/>
    <x v="67"/>
    <n v="7928"/>
    <n v="30"/>
    <n v="853710"/>
    <x v="0"/>
    <x v="0"/>
  </r>
  <r>
    <x v="640"/>
    <s v="Q4"/>
    <x v="0"/>
    <x v="1"/>
    <x v="1"/>
    <x v="1"/>
    <x v="487"/>
    <n v="7293"/>
    <n v="54"/>
    <n v="650310"/>
    <x v="1"/>
    <x v="0"/>
  </r>
  <r>
    <x v="641"/>
    <s v="Q4"/>
    <x v="1"/>
    <x v="1"/>
    <x v="1"/>
    <x v="1"/>
    <x v="221"/>
    <n v="7259"/>
    <n v="37"/>
    <n v="955760"/>
    <x v="1"/>
    <x v="0"/>
  </r>
  <r>
    <x v="642"/>
    <s v="Q4"/>
    <x v="0"/>
    <x v="1"/>
    <x v="1"/>
    <x v="1"/>
    <x v="68"/>
    <n v="8987"/>
    <n v="30"/>
    <n v="796401"/>
    <x v="0"/>
    <x v="0"/>
  </r>
  <r>
    <x v="643"/>
    <s v="Q4"/>
    <x v="2"/>
    <x v="1"/>
    <x v="1"/>
    <x v="1"/>
    <x v="362"/>
    <n v="10557"/>
    <n v="41"/>
    <n v="566055"/>
    <x v="1"/>
    <x v="0"/>
  </r>
  <r>
    <x v="644"/>
    <s v="Q4"/>
    <x v="1"/>
    <x v="1"/>
    <x v="1"/>
    <x v="1"/>
    <x v="71"/>
    <n v="9646"/>
    <n v="56"/>
    <n v="933900"/>
    <x v="0"/>
    <x v="1"/>
  </r>
  <r>
    <x v="645"/>
    <s v="Q4"/>
    <x v="2"/>
    <x v="1"/>
    <x v="1"/>
    <x v="1"/>
    <x v="228"/>
    <n v="10303"/>
    <n v="40"/>
    <n v="812879"/>
    <x v="0"/>
    <x v="0"/>
  </r>
  <r>
    <x v="646"/>
    <s v="Q4"/>
    <x v="1"/>
    <x v="1"/>
    <x v="1"/>
    <x v="1"/>
    <x v="228"/>
    <n v="11844"/>
    <n v="36"/>
    <n v="680134"/>
    <x v="1"/>
    <x v="0"/>
  </r>
  <r>
    <x v="647"/>
    <s v="Q4"/>
    <x v="0"/>
    <x v="1"/>
    <x v="1"/>
    <x v="1"/>
    <x v="488"/>
    <n v="11594"/>
    <n v="43"/>
    <n v="748280"/>
    <x v="1"/>
    <x v="0"/>
  </r>
  <r>
    <x v="648"/>
    <s v="Q4"/>
    <x v="2"/>
    <x v="1"/>
    <x v="1"/>
    <x v="1"/>
    <x v="191"/>
    <n v="14552"/>
    <n v="55"/>
    <n v="278424"/>
    <x v="0"/>
    <x v="0"/>
  </r>
  <r>
    <x v="649"/>
    <s v="Q4"/>
    <x v="2"/>
    <x v="1"/>
    <x v="1"/>
    <x v="1"/>
    <x v="45"/>
    <n v="12342"/>
    <n v="33"/>
    <n v="522156"/>
    <x v="0"/>
    <x v="0"/>
  </r>
  <r>
    <x v="650"/>
    <s v="Q4"/>
    <x v="1"/>
    <x v="1"/>
    <x v="1"/>
    <x v="1"/>
    <x v="365"/>
    <n v="16940"/>
    <n v="35"/>
    <n v="716904"/>
    <x v="0"/>
    <x v="0"/>
  </r>
  <r>
    <x v="651"/>
    <s v="Q4"/>
    <x v="1"/>
    <x v="1"/>
    <x v="1"/>
    <x v="1"/>
    <x v="489"/>
    <n v="14320"/>
    <n v="31"/>
    <n v="886174"/>
    <x v="1"/>
    <x v="0"/>
  </r>
  <r>
    <x v="652"/>
    <s v="Q4"/>
    <x v="0"/>
    <x v="1"/>
    <x v="1"/>
    <x v="1"/>
    <x v="490"/>
    <n v="14332"/>
    <n v="36"/>
    <n v="611600"/>
    <x v="0"/>
    <x v="0"/>
  </r>
  <r>
    <x v="653"/>
    <s v="Q4"/>
    <x v="1"/>
    <x v="1"/>
    <x v="1"/>
    <x v="1"/>
    <x v="86"/>
    <n v="19656"/>
    <n v="27"/>
    <n v="1318570"/>
    <x v="1"/>
    <x v="1"/>
  </r>
  <r>
    <x v="654"/>
    <s v="Q4"/>
    <x v="2"/>
    <x v="1"/>
    <x v="1"/>
    <x v="1"/>
    <x v="491"/>
    <n v="18920"/>
    <n v="50"/>
    <n v="514696"/>
    <x v="0"/>
    <x v="0"/>
  </r>
  <r>
    <x v="655"/>
    <s v="Q4"/>
    <x v="0"/>
    <x v="1"/>
    <x v="1"/>
    <x v="1"/>
    <x v="492"/>
    <n v="20394"/>
    <n v="36"/>
    <n v="444754"/>
    <x v="0"/>
    <x v="0"/>
  </r>
  <r>
    <x v="656"/>
    <s v="Q4"/>
    <x v="2"/>
    <x v="1"/>
    <x v="1"/>
    <x v="1"/>
    <x v="386"/>
    <n v="27475"/>
    <n v="58"/>
    <n v="154224"/>
    <x v="1"/>
    <x v="0"/>
  </r>
  <r>
    <x v="657"/>
    <s v="Q4"/>
    <x v="1"/>
    <x v="1"/>
    <x v="1"/>
    <x v="1"/>
    <x v="236"/>
    <n v="27081"/>
    <n v="58"/>
    <n v="1684280"/>
    <x v="0"/>
    <x v="1"/>
  </r>
  <r>
    <x v="658"/>
    <s v="Q4"/>
    <x v="0"/>
    <x v="1"/>
    <x v="1"/>
    <x v="1"/>
    <x v="493"/>
    <n v="33390"/>
    <n v="41"/>
    <n v="1457347"/>
    <x v="0"/>
    <x v="1"/>
  </r>
  <r>
    <x v="659"/>
    <s v="Q4"/>
    <x v="0"/>
    <x v="1"/>
    <x v="1"/>
    <x v="1"/>
    <x v="494"/>
    <n v="38433"/>
    <n v="42"/>
    <n v="1535768"/>
    <x v="1"/>
    <x v="0"/>
  </r>
  <r>
    <x v="64"/>
    <s v="Q4"/>
    <x v="0"/>
    <x v="1"/>
    <x v="1"/>
    <x v="1"/>
    <x v="495"/>
    <n v="30950"/>
    <n v="31"/>
    <n v="843920"/>
    <x v="1"/>
    <x v="1"/>
  </r>
  <r>
    <x v="660"/>
    <s v="Q4"/>
    <x v="0"/>
    <x v="1"/>
    <x v="1"/>
    <x v="1"/>
    <x v="496"/>
    <n v="38577"/>
    <n v="31"/>
    <n v="699608"/>
    <x v="0"/>
    <x v="0"/>
  </r>
  <r>
    <x v="661"/>
    <s v="Q4"/>
    <x v="2"/>
    <x v="1"/>
    <x v="1"/>
    <x v="1"/>
    <x v="398"/>
    <n v="46746"/>
    <n v="46"/>
    <n v="1462376"/>
    <x v="0"/>
    <x v="1"/>
  </r>
  <r>
    <x v="662"/>
    <s v="Q4"/>
    <x v="2"/>
    <x v="1"/>
    <x v="2"/>
    <x v="1"/>
    <x v="9"/>
    <n v="2739"/>
    <n v="60"/>
    <n v="413820"/>
    <x v="0"/>
    <x v="0"/>
  </r>
  <r>
    <x v="663"/>
    <s v="Q4"/>
    <x v="2"/>
    <x v="1"/>
    <x v="2"/>
    <x v="1"/>
    <x v="497"/>
    <n v="4347"/>
    <n v="31"/>
    <n v="505682"/>
    <x v="0"/>
    <x v="1"/>
  </r>
  <r>
    <x v="664"/>
    <s v="Q4"/>
    <x v="0"/>
    <x v="1"/>
    <x v="2"/>
    <x v="1"/>
    <x v="14"/>
    <n v="6211"/>
    <n v="35"/>
    <n v="357940"/>
    <x v="0"/>
    <x v="0"/>
  </r>
  <r>
    <x v="665"/>
    <s v="Q4"/>
    <x v="0"/>
    <x v="1"/>
    <x v="2"/>
    <x v="1"/>
    <x v="181"/>
    <n v="7595"/>
    <n v="28"/>
    <n v="414288"/>
    <x v="0"/>
    <x v="1"/>
  </r>
  <r>
    <x v="666"/>
    <s v="Q4"/>
    <x v="0"/>
    <x v="1"/>
    <x v="2"/>
    <x v="1"/>
    <x v="180"/>
    <n v="7392"/>
    <n v="35"/>
    <n v="331038"/>
    <x v="0"/>
    <x v="0"/>
  </r>
  <r>
    <x v="667"/>
    <s v="Q4"/>
    <x v="0"/>
    <x v="1"/>
    <x v="2"/>
    <x v="1"/>
    <x v="487"/>
    <n v="8185"/>
    <n v="40"/>
    <n v="352188"/>
    <x v="0"/>
    <x v="0"/>
  </r>
  <r>
    <x v="668"/>
    <s v="Q4"/>
    <x v="1"/>
    <x v="1"/>
    <x v="2"/>
    <x v="1"/>
    <x v="223"/>
    <n v="11088"/>
    <n v="49"/>
    <n v="322594"/>
    <x v="1"/>
    <x v="0"/>
  </r>
  <r>
    <x v="669"/>
    <s v="Q4"/>
    <x v="2"/>
    <x v="1"/>
    <x v="2"/>
    <x v="1"/>
    <x v="69"/>
    <n v="9187"/>
    <n v="32"/>
    <n v="364442"/>
    <x v="1"/>
    <x v="0"/>
  </r>
  <r>
    <x v="670"/>
    <s v="Q4"/>
    <x v="0"/>
    <x v="1"/>
    <x v="2"/>
    <x v="1"/>
    <x v="69"/>
    <n v="10965"/>
    <n v="55"/>
    <n v="297440"/>
    <x v="1"/>
    <x v="1"/>
  </r>
  <r>
    <x v="671"/>
    <s v="Q4"/>
    <x v="0"/>
    <x v="1"/>
    <x v="2"/>
    <x v="1"/>
    <x v="72"/>
    <n v="10504"/>
    <n v="55"/>
    <n v="326268"/>
    <x v="1"/>
    <x v="0"/>
  </r>
  <r>
    <x v="672"/>
    <s v="Q4"/>
    <x v="1"/>
    <x v="1"/>
    <x v="2"/>
    <x v="1"/>
    <x v="474"/>
    <n v="12190"/>
    <n v="31"/>
    <n v="358348"/>
    <x v="1"/>
    <x v="0"/>
  </r>
  <r>
    <x v="673"/>
    <s v="Q4"/>
    <x v="2"/>
    <x v="1"/>
    <x v="2"/>
    <x v="1"/>
    <x v="252"/>
    <n v="12771"/>
    <n v="52"/>
    <n v="351750"/>
    <x v="0"/>
    <x v="1"/>
  </r>
  <r>
    <x v="674"/>
    <s v="Q4"/>
    <x v="2"/>
    <x v="1"/>
    <x v="2"/>
    <x v="1"/>
    <x v="474"/>
    <n v="12514"/>
    <n v="28"/>
    <n v="441180"/>
    <x v="0"/>
    <x v="0"/>
  </r>
  <r>
    <x v="675"/>
    <s v="Q4"/>
    <x v="2"/>
    <x v="1"/>
    <x v="2"/>
    <x v="1"/>
    <x v="311"/>
    <n v="12112"/>
    <n v="53"/>
    <n v="400998"/>
    <x v="0"/>
    <x v="1"/>
  </r>
  <r>
    <x v="676"/>
    <s v="Q4"/>
    <x v="1"/>
    <x v="1"/>
    <x v="2"/>
    <x v="1"/>
    <x v="475"/>
    <n v="12628"/>
    <n v="25"/>
    <n v="375054"/>
    <x v="1"/>
    <x v="0"/>
  </r>
  <r>
    <x v="677"/>
    <s v="Q4"/>
    <x v="0"/>
    <x v="1"/>
    <x v="2"/>
    <x v="1"/>
    <x v="75"/>
    <n v="12326"/>
    <n v="34"/>
    <n v="370470"/>
    <x v="0"/>
    <x v="0"/>
  </r>
  <r>
    <x v="678"/>
    <s v="Q4"/>
    <x v="1"/>
    <x v="1"/>
    <x v="2"/>
    <x v="1"/>
    <x v="187"/>
    <n v="14998"/>
    <n v="41"/>
    <n v="291940"/>
    <x v="0"/>
    <x v="0"/>
  </r>
  <r>
    <x v="679"/>
    <s v="Q4"/>
    <x v="1"/>
    <x v="1"/>
    <x v="2"/>
    <x v="1"/>
    <x v="498"/>
    <n v="14830"/>
    <n v="48"/>
    <n v="380192"/>
    <x v="0"/>
    <x v="1"/>
  </r>
  <r>
    <x v="680"/>
    <s v="Q4"/>
    <x v="0"/>
    <x v="1"/>
    <x v="2"/>
    <x v="1"/>
    <x v="499"/>
    <n v="13728"/>
    <n v="39"/>
    <n v="402164"/>
    <x v="1"/>
    <x v="0"/>
  </r>
  <r>
    <x v="681"/>
    <s v="Q4"/>
    <x v="1"/>
    <x v="1"/>
    <x v="2"/>
    <x v="1"/>
    <x v="258"/>
    <n v="14851"/>
    <n v="53"/>
    <n v="400575"/>
    <x v="0"/>
    <x v="0"/>
  </r>
  <r>
    <x v="682"/>
    <s v="Q4"/>
    <x v="0"/>
    <x v="1"/>
    <x v="2"/>
    <x v="1"/>
    <x v="79"/>
    <n v="13786"/>
    <n v="39"/>
    <n v="384800"/>
    <x v="0"/>
    <x v="0"/>
  </r>
  <r>
    <x v="683"/>
    <s v="Q4"/>
    <x v="2"/>
    <x v="1"/>
    <x v="2"/>
    <x v="1"/>
    <x v="489"/>
    <n v="14119"/>
    <n v="40"/>
    <n v="348516"/>
    <x v="1"/>
    <x v="0"/>
  </r>
  <r>
    <x v="684"/>
    <s v="Q4"/>
    <x v="0"/>
    <x v="1"/>
    <x v="2"/>
    <x v="1"/>
    <x v="500"/>
    <n v="13986"/>
    <n v="32"/>
    <n v="421473"/>
    <x v="0"/>
    <x v="0"/>
  </r>
  <r>
    <x v="685"/>
    <s v="Q4"/>
    <x v="1"/>
    <x v="1"/>
    <x v="2"/>
    <x v="1"/>
    <x v="163"/>
    <n v="15960"/>
    <n v="52"/>
    <n v="365594"/>
    <x v="0"/>
    <x v="0"/>
  </r>
  <r>
    <x v="686"/>
    <s v="Q4"/>
    <x v="0"/>
    <x v="1"/>
    <x v="2"/>
    <x v="1"/>
    <x v="440"/>
    <n v="19483"/>
    <n v="34"/>
    <n v="312400"/>
    <x v="1"/>
    <x v="0"/>
  </r>
  <r>
    <x v="687"/>
    <s v="Q4"/>
    <x v="1"/>
    <x v="1"/>
    <x v="2"/>
    <x v="1"/>
    <x v="368"/>
    <n v="20846"/>
    <n v="56"/>
    <n v="342870"/>
    <x v="1"/>
    <x v="0"/>
  </r>
  <r>
    <x v="688"/>
    <s v="Q4"/>
    <x v="1"/>
    <x v="1"/>
    <x v="2"/>
    <x v="1"/>
    <x v="160"/>
    <n v="18345"/>
    <n v="54"/>
    <n v="334748"/>
    <x v="0"/>
    <x v="0"/>
  </r>
  <r>
    <x v="689"/>
    <s v="Q4"/>
    <x v="1"/>
    <x v="1"/>
    <x v="2"/>
    <x v="1"/>
    <x v="501"/>
    <n v="19404"/>
    <n v="40"/>
    <n v="369144"/>
    <x v="0"/>
    <x v="0"/>
  </r>
  <r>
    <x v="690"/>
    <s v="Q4"/>
    <x v="2"/>
    <x v="1"/>
    <x v="2"/>
    <x v="1"/>
    <x v="501"/>
    <n v="22544"/>
    <n v="53"/>
    <n v="338416"/>
    <x v="1"/>
    <x v="1"/>
  </r>
  <r>
    <x v="691"/>
    <s v="Q4"/>
    <x v="2"/>
    <x v="1"/>
    <x v="2"/>
    <x v="1"/>
    <x v="502"/>
    <n v="22220"/>
    <n v="56"/>
    <n v="410363"/>
    <x v="0"/>
    <x v="0"/>
  </r>
  <r>
    <x v="692"/>
    <s v="Q4"/>
    <x v="1"/>
    <x v="1"/>
    <x v="2"/>
    <x v="1"/>
    <x v="503"/>
    <n v="19058"/>
    <n v="43"/>
    <n v="404892"/>
    <x v="0"/>
    <x v="0"/>
  </r>
  <r>
    <x v="693"/>
    <s v="Q4"/>
    <x v="0"/>
    <x v="1"/>
    <x v="2"/>
    <x v="1"/>
    <x v="27"/>
    <n v="21008"/>
    <n v="38"/>
    <n v="341120"/>
    <x v="0"/>
    <x v="0"/>
  </r>
  <r>
    <x v="694"/>
    <s v="Q4"/>
    <x v="2"/>
    <x v="1"/>
    <x v="2"/>
    <x v="1"/>
    <x v="164"/>
    <n v="20482"/>
    <n v="36"/>
    <n v="482130"/>
    <x v="0"/>
    <x v="0"/>
  </r>
  <r>
    <x v="695"/>
    <s v="Q4"/>
    <x v="2"/>
    <x v="1"/>
    <x v="2"/>
    <x v="1"/>
    <x v="272"/>
    <n v="24235"/>
    <n v="38"/>
    <n v="301930"/>
    <x v="1"/>
    <x v="0"/>
  </r>
  <r>
    <x v="696"/>
    <s v="Q4"/>
    <x v="1"/>
    <x v="1"/>
    <x v="2"/>
    <x v="1"/>
    <x v="504"/>
    <n v="22248"/>
    <n v="44"/>
    <n v="208845"/>
    <x v="1"/>
    <x v="0"/>
  </r>
  <r>
    <x v="697"/>
    <s v="Q4"/>
    <x v="0"/>
    <x v="1"/>
    <x v="2"/>
    <x v="1"/>
    <x v="55"/>
    <n v="25168"/>
    <n v="55"/>
    <n v="350385"/>
    <x v="0"/>
    <x v="0"/>
  </r>
  <r>
    <x v="698"/>
    <s v="Q4"/>
    <x v="1"/>
    <x v="1"/>
    <x v="2"/>
    <x v="1"/>
    <x v="505"/>
    <n v="24360"/>
    <n v="45"/>
    <n v="358632"/>
    <x v="0"/>
    <x v="0"/>
  </r>
  <r>
    <x v="699"/>
    <s v="Q4"/>
    <x v="1"/>
    <x v="1"/>
    <x v="2"/>
    <x v="1"/>
    <x v="506"/>
    <n v="23936"/>
    <n v="47"/>
    <n v="408545"/>
    <x v="0"/>
    <x v="0"/>
  </r>
  <r>
    <x v="700"/>
    <s v="Q4"/>
    <x v="1"/>
    <x v="1"/>
    <x v="2"/>
    <x v="1"/>
    <x v="507"/>
    <n v="26707"/>
    <n v="28"/>
    <n v="246510"/>
    <x v="1"/>
    <x v="0"/>
  </r>
  <r>
    <x v="701"/>
    <s v="Q4"/>
    <x v="1"/>
    <x v="1"/>
    <x v="2"/>
    <x v="1"/>
    <x v="202"/>
    <n v="35752"/>
    <n v="40"/>
    <n v="287980"/>
    <x v="0"/>
    <x v="1"/>
  </r>
  <r>
    <x v="702"/>
    <s v="Q4"/>
    <x v="0"/>
    <x v="1"/>
    <x v="2"/>
    <x v="1"/>
    <x v="508"/>
    <n v="37616"/>
    <n v="39"/>
    <n v="314912"/>
    <x v="1"/>
    <x v="0"/>
  </r>
  <r>
    <x v="703"/>
    <s v="Q4"/>
    <x v="2"/>
    <x v="1"/>
    <x v="2"/>
    <x v="1"/>
    <x v="509"/>
    <n v="32944"/>
    <n v="46"/>
    <n v="481000"/>
    <x v="1"/>
    <x v="0"/>
  </r>
  <r>
    <x v="704"/>
    <s v="Q4"/>
    <x v="1"/>
    <x v="1"/>
    <x v="2"/>
    <x v="1"/>
    <x v="510"/>
    <n v="34398"/>
    <n v="24"/>
    <n v="267120"/>
    <x v="0"/>
    <x v="0"/>
  </r>
  <r>
    <x v="705"/>
    <s v="Q4"/>
    <x v="2"/>
    <x v="1"/>
    <x v="2"/>
    <x v="1"/>
    <x v="511"/>
    <n v="39800"/>
    <n v="34"/>
    <n v="336336"/>
    <x v="0"/>
    <x v="1"/>
  </r>
  <r>
    <x v="706"/>
    <s v="Q4"/>
    <x v="1"/>
    <x v="1"/>
    <x v="2"/>
    <x v="1"/>
    <x v="512"/>
    <n v="37080"/>
    <n v="45"/>
    <n v="1404000"/>
    <x v="1"/>
    <x v="1"/>
  </r>
  <r>
    <x v="707"/>
    <s v="Q4"/>
    <x v="0"/>
    <x v="1"/>
    <x v="2"/>
    <x v="1"/>
    <x v="513"/>
    <n v="42757"/>
    <n v="27"/>
    <n v="1296840"/>
    <x v="0"/>
    <x v="0"/>
  </r>
  <r>
    <x v="708"/>
    <s v="Q4"/>
    <x v="2"/>
    <x v="1"/>
    <x v="2"/>
    <x v="1"/>
    <x v="514"/>
    <n v="41860"/>
    <n v="33"/>
    <n v="1399680"/>
    <x v="0"/>
    <x v="1"/>
  </r>
  <r>
    <x v="709"/>
    <s v="Q4"/>
    <x v="2"/>
    <x v="1"/>
    <x v="2"/>
    <x v="1"/>
    <x v="515"/>
    <n v="50793"/>
    <n v="31"/>
    <n v="1008990"/>
    <x v="0"/>
    <x v="1"/>
  </r>
  <r>
    <x v="710"/>
    <s v="Q4"/>
    <x v="0"/>
    <x v="1"/>
    <x v="2"/>
    <x v="1"/>
    <x v="516"/>
    <n v="55224"/>
    <n v="43"/>
    <n v="1250800"/>
    <x v="1"/>
    <x v="1"/>
  </r>
  <r>
    <x v="711"/>
    <s v="Q4"/>
    <x v="2"/>
    <x v="2"/>
    <x v="0"/>
    <x v="2"/>
    <x v="517"/>
    <n v="42152"/>
    <n v="27"/>
    <n v="1233425"/>
    <x v="1"/>
    <x v="0"/>
  </r>
  <r>
    <x v="712"/>
    <s v="Q4"/>
    <x v="0"/>
    <x v="2"/>
    <x v="0"/>
    <x v="2"/>
    <x v="518"/>
    <n v="86055"/>
    <n v="60"/>
    <n v="1953490"/>
    <x v="1"/>
    <x v="0"/>
  </r>
  <r>
    <x v="713"/>
    <s v="Q4"/>
    <x v="1"/>
    <x v="2"/>
    <x v="0"/>
    <x v="2"/>
    <x v="519"/>
    <n v="29641"/>
    <n v="63"/>
    <n v="326053"/>
    <x v="0"/>
    <x v="0"/>
  </r>
  <r>
    <x v="714"/>
    <s v="Q4"/>
    <x v="0"/>
    <x v="2"/>
    <x v="0"/>
    <x v="2"/>
    <x v="520"/>
    <n v="129589"/>
    <n v="50"/>
    <n v="1308352"/>
    <x v="0"/>
    <x v="0"/>
  </r>
  <r>
    <x v="715"/>
    <s v="Q4"/>
    <x v="2"/>
    <x v="2"/>
    <x v="1"/>
    <x v="2"/>
    <x v="521"/>
    <n v="254009"/>
    <n v="45"/>
    <n v="1828392"/>
    <x v="0"/>
    <x v="0"/>
  </r>
  <r>
    <x v="716"/>
    <s v="Q4"/>
    <x v="0"/>
    <x v="2"/>
    <x v="1"/>
    <x v="3"/>
    <x v="421"/>
    <n v="15331"/>
    <n v="45"/>
    <n v="99746"/>
    <x v="0"/>
    <x v="1"/>
  </r>
  <r>
    <x v="717"/>
    <s v="Q4"/>
    <x v="0"/>
    <x v="2"/>
    <x v="0"/>
    <x v="3"/>
    <x v="522"/>
    <n v="22116"/>
    <n v="32"/>
    <n v="183144"/>
    <x v="0"/>
    <x v="0"/>
  </r>
  <r>
    <x v="718"/>
    <s v="Q4"/>
    <x v="2"/>
    <x v="2"/>
    <x v="0"/>
    <x v="3"/>
    <x v="523"/>
    <n v="8605"/>
    <n v="52"/>
    <n v="264894"/>
    <x v="0"/>
    <x v="1"/>
  </r>
  <r>
    <x v="719"/>
    <s v="Q4"/>
    <x v="0"/>
    <x v="2"/>
    <x v="1"/>
    <x v="3"/>
    <x v="524"/>
    <n v="4677"/>
    <n v="40"/>
    <n v="427553"/>
    <x v="0"/>
    <x v="0"/>
  </r>
  <r>
    <x v="720"/>
    <s v="Q4"/>
    <x v="1"/>
    <x v="2"/>
    <x v="0"/>
    <x v="3"/>
    <x v="525"/>
    <n v="12064"/>
    <n v="48"/>
    <n v="495440"/>
    <x v="1"/>
    <x v="1"/>
  </r>
  <r>
    <x v="721"/>
    <s v="Q4"/>
    <x v="0"/>
    <x v="2"/>
    <x v="2"/>
    <x v="3"/>
    <x v="526"/>
    <n v="13281"/>
    <n v="32"/>
    <n v="570456"/>
    <x v="0"/>
    <x v="0"/>
  </r>
  <r>
    <x v="722"/>
    <s v="Q4"/>
    <x v="0"/>
    <x v="2"/>
    <x v="1"/>
    <x v="3"/>
    <x v="527"/>
    <n v="13624"/>
    <n v="49"/>
    <n v="548046"/>
    <x v="1"/>
    <x v="0"/>
  </r>
  <r>
    <x v="723"/>
    <s v="Q4"/>
    <x v="2"/>
    <x v="2"/>
    <x v="2"/>
    <x v="3"/>
    <x v="528"/>
    <n v="10812"/>
    <n v="40"/>
    <n v="615340"/>
    <x v="1"/>
    <x v="0"/>
  </r>
  <r>
    <x v="724"/>
    <s v="Q4"/>
    <x v="1"/>
    <x v="2"/>
    <x v="1"/>
    <x v="3"/>
    <x v="529"/>
    <n v="8318"/>
    <n v="26"/>
    <n v="659886"/>
    <x v="0"/>
    <x v="0"/>
  </r>
  <r>
    <x v="725"/>
    <s v="Q4"/>
    <x v="1"/>
    <x v="2"/>
    <x v="1"/>
    <x v="3"/>
    <x v="530"/>
    <n v="4968"/>
    <n v="30"/>
    <n v="653415"/>
    <x v="0"/>
    <x v="0"/>
  </r>
  <r>
    <x v="726"/>
    <s v="Q4"/>
    <x v="2"/>
    <x v="2"/>
    <x v="1"/>
    <x v="3"/>
    <x v="531"/>
    <n v="27147"/>
    <n v="54"/>
    <n v="676000"/>
    <x v="1"/>
    <x v="1"/>
  </r>
  <r>
    <x v="727"/>
    <s v="Q4"/>
    <x v="2"/>
    <x v="2"/>
    <x v="2"/>
    <x v="3"/>
    <x v="532"/>
    <n v="22342"/>
    <n v="26"/>
    <n v="700850"/>
    <x v="1"/>
    <x v="1"/>
  </r>
  <r>
    <x v="728"/>
    <s v="Q4"/>
    <x v="0"/>
    <x v="2"/>
    <x v="0"/>
    <x v="3"/>
    <x v="533"/>
    <n v="10659"/>
    <n v="36"/>
    <n v="709776"/>
    <x v="1"/>
    <x v="0"/>
  </r>
  <r>
    <x v="729"/>
    <s v="Q4"/>
    <x v="2"/>
    <x v="2"/>
    <x v="1"/>
    <x v="3"/>
    <x v="534"/>
    <n v="17481"/>
    <n v="29"/>
    <n v="745778"/>
    <x v="0"/>
    <x v="1"/>
  </r>
  <r>
    <x v="730"/>
    <s v="Q4"/>
    <x v="1"/>
    <x v="2"/>
    <x v="0"/>
    <x v="3"/>
    <x v="535"/>
    <n v="17646"/>
    <n v="47"/>
    <n v="710131"/>
    <x v="0"/>
    <x v="1"/>
  </r>
  <r>
    <x v="731"/>
    <s v="Q4"/>
    <x v="1"/>
    <x v="2"/>
    <x v="1"/>
    <x v="3"/>
    <x v="536"/>
    <n v="5994"/>
    <n v="42"/>
    <n v="797060"/>
    <x v="1"/>
    <x v="1"/>
  </r>
  <r>
    <x v="732"/>
    <s v="Q4"/>
    <x v="2"/>
    <x v="2"/>
    <x v="0"/>
    <x v="3"/>
    <x v="537"/>
    <n v="7197"/>
    <n v="37"/>
    <n v="739908"/>
    <x v="1"/>
    <x v="0"/>
  </r>
  <r>
    <x v="733"/>
    <s v="Q4"/>
    <x v="0"/>
    <x v="2"/>
    <x v="1"/>
    <x v="3"/>
    <x v="527"/>
    <n v="10469"/>
    <n v="48"/>
    <n v="795373"/>
    <x v="0"/>
    <x v="0"/>
  </r>
  <r>
    <x v="734"/>
    <s v="Q4"/>
    <x v="2"/>
    <x v="2"/>
    <x v="0"/>
    <x v="3"/>
    <x v="538"/>
    <n v="23101"/>
    <n v="41"/>
    <n v="753678"/>
    <x v="0"/>
    <x v="0"/>
  </r>
  <r>
    <x v="735"/>
    <s v="Q4"/>
    <x v="2"/>
    <x v="2"/>
    <x v="1"/>
    <x v="3"/>
    <x v="539"/>
    <n v="14406"/>
    <n v="52"/>
    <n v="773736"/>
    <x v="0"/>
    <x v="0"/>
  </r>
  <r>
    <x v="736"/>
    <s v="Q4"/>
    <x v="0"/>
    <x v="2"/>
    <x v="1"/>
    <x v="3"/>
    <x v="540"/>
    <n v="14435"/>
    <n v="50"/>
    <n v="778306"/>
    <x v="0"/>
    <x v="0"/>
  </r>
  <r>
    <x v="737"/>
    <s v="Q4"/>
    <x v="2"/>
    <x v="2"/>
    <x v="0"/>
    <x v="3"/>
    <x v="541"/>
    <n v="12222"/>
    <n v="44"/>
    <n v="827193"/>
    <x v="0"/>
    <x v="0"/>
  </r>
  <r>
    <x v="738"/>
    <s v="Q4"/>
    <x v="2"/>
    <x v="2"/>
    <x v="1"/>
    <x v="3"/>
    <x v="539"/>
    <n v="11930"/>
    <n v="41"/>
    <n v="914837"/>
    <x v="0"/>
    <x v="1"/>
  </r>
  <r>
    <x v="739"/>
    <s v="Q4"/>
    <x v="1"/>
    <x v="2"/>
    <x v="1"/>
    <x v="3"/>
    <x v="542"/>
    <n v="22111"/>
    <n v="51"/>
    <n v="901215"/>
    <x v="1"/>
    <x v="0"/>
  </r>
  <r>
    <x v="740"/>
    <s v="Q4"/>
    <x v="1"/>
    <x v="2"/>
    <x v="0"/>
    <x v="3"/>
    <x v="543"/>
    <n v="9817"/>
    <n v="28"/>
    <n v="919360"/>
    <x v="1"/>
    <x v="0"/>
  </r>
  <r>
    <x v="741"/>
    <s v="Q4"/>
    <x v="2"/>
    <x v="2"/>
    <x v="1"/>
    <x v="3"/>
    <x v="544"/>
    <n v="16635"/>
    <n v="44"/>
    <n v="982908"/>
    <x v="1"/>
    <x v="0"/>
  </r>
  <r>
    <x v="742"/>
    <s v="Q4"/>
    <x v="2"/>
    <x v="2"/>
    <x v="1"/>
    <x v="3"/>
    <x v="545"/>
    <n v="8696"/>
    <n v="52"/>
    <n v="966932"/>
    <x v="1"/>
    <x v="0"/>
  </r>
  <r>
    <x v="743"/>
    <s v="Q4"/>
    <x v="1"/>
    <x v="2"/>
    <x v="1"/>
    <x v="3"/>
    <x v="185"/>
    <n v="10004"/>
    <n v="42"/>
    <n v="1072610"/>
    <x v="0"/>
    <x v="0"/>
  </r>
  <r>
    <x v="744"/>
    <s v="Q4"/>
    <x v="1"/>
    <x v="2"/>
    <x v="1"/>
    <x v="3"/>
    <x v="546"/>
    <n v="12049"/>
    <n v="43"/>
    <n v="1155509"/>
    <x v="0"/>
    <x v="0"/>
  </r>
  <r>
    <x v="745"/>
    <s v="Q4"/>
    <x v="0"/>
    <x v="2"/>
    <x v="1"/>
    <x v="3"/>
    <x v="45"/>
    <n v="16218"/>
    <n v="40"/>
    <n v="1083036"/>
    <x v="1"/>
    <x v="1"/>
  </r>
  <r>
    <x v="746"/>
    <s v="Q4"/>
    <x v="0"/>
    <x v="2"/>
    <x v="1"/>
    <x v="3"/>
    <x v="547"/>
    <n v="8262"/>
    <n v="36"/>
    <n v="1161300"/>
    <x v="1"/>
    <x v="0"/>
  </r>
  <r>
    <x v="747"/>
    <s v="Q4"/>
    <x v="0"/>
    <x v="2"/>
    <x v="0"/>
    <x v="3"/>
    <x v="548"/>
    <n v="19161"/>
    <n v="46"/>
    <n v="1161943"/>
    <x v="0"/>
    <x v="0"/>
  </r>
  <r>
    <x v="748"/>
    <s v="Q4"/>
    <x v="1"/>
    <x v="2"/>
    <x v="0"/>
    <x v="3"/>
    <x v="549"/>
    <n v="11680"/>
    <n v="50"/>
    <n v="1245530"/>
    <x v="0"/>
    <x v="0"/>
  </r>
  <r>
    <x v="749"/>
    <s v="Q4"/>
    <x v="2"/>
    <x v="2"/>
    <x v="1"/>
    <x v="3"/>
    <x v="550"/>
    <n v="14740"/>
    <n v="29"/>
    <n v="1211474"/>
    <x v="0"/>
    <x v="0"/>
  </r>
  <r>
    <x v="750"/>
    <s v="Q4"/>
    <x v="1"/>
    <x v="2"/>
    <x v="1"/>
    <x v="3"/>
    <x v="551"/>
    <n v="11642"/>
    <n v="52"/>
    <n v="1200284"/>
    <x v="0"/>
    <x v="1"/>
  </r>
  <r>
    <x v="751"/>
    <s v="Q4"/>
    <x v="0"/>
    <x v="2"/>
    <x v="0"/>
    <x v="3"/>
    <x v="552"/>
    <n v="12380"/>
    <n v="53"/>
    <n v="1274156"/>
    <x v="0"/>
    <x v="0"/>
  </r>
  <r>
    <x v="752"/>
    <s v="Q4"/>
    <x v="1"/>
    <x v="2"/>
    <x v="0"/>
    <x v="4"/>
    <x v="553"/>
    <n v="44906"/>
    <n v="56"/>
    <n v="1316848"/>
    <x v="1"/>
    <x v="1"/>
  </r>
  <r>
    <x v="753"/>
    <s v="Q4"/>
    <x v="2"/>
    <x v="2"/>
    <x v="0"/>
    <x v="4"/>
    <x v="554"/>
    <n v="135966"/>
    <n v="37"/>
    <n v="1324155"/>
    <x v="1"/>
    <x v="1"/>
  </r>
  <r>
    <x v="754"/>
    <s v="Q4"/>
    <x v="0"/>
    <x v="2"/>
    <x v="0"/>
    <x v="4"/>
    <x v="270"/>
    <n v="35865"/>
    <n v="54"/>
    <n v="934210"/>
    <x v="1"/>
    <x v="0"/>
  </r>
  <r>
    <x v="755"/>
    <s v="Q4"/>
    <x v="2"/>
    <x v="2"/>
    <x v="0"/>
    <x v="4"/>
    <x v="555"/>
    <n v="43784"/>
    <n v="43"/>
    <n v="954304"/>
    <x v="0"/>
    <x v="1"/>
  </r>
  <r>
    <x v="756"/>
    <s v="Q4"/>
    <x v="2"/>
    <x v="2"/>
    <x v="0"/>
    <x v="4"/>
    <x v="556"/>
    <n v="33287"/>
    <n v="28"/>
    <n v="781830"/>
    <x v="0"/>
    <x v="0"/>
  </r>
  <r>
    <x v="757"/>
    <s v="Q4"/>
    <x v="0"/>
    <x v="2"/>
    <x v="0"/>
    <x v="4"/>
    <x v="557"/>
    <n v="46226"/>
    <n v="27"/>
    <n v="1868113"/>
    <x v="0"/>
    <x v="0"/>
  </r>
  <r>
    <x v="758"/>
    <s v="Q4"/>
    <x v="1"/>
    <x v="2"/>
    <x v="0"/>
    <x v="4"/>
    <x v="558"/>
    <n v="43743"/>
    <n v="29"/>
    <n v="516918"/>
    <x v="0"/>
    <x v="0"/>
  </r>
  <r>
    <x v="759"/>
    <s v="Q4"/>
    <x v="1"/>
    <x v="2"/>
    <x v="0"/>
    <x v="4"/>
    <x v="559"/>
    <n v="43312"/>
    <n v="53"/>
    <n v="770507"/>
    <x v="0"/>
    <x v="0"/>
  </r>
  <r>
    <x v="760"/>
    <s v="Q4"/>
    <x v="2"/>
    <x v="2"/>
    <x v="0"/>
    <x v="4"/>
    <x v="560"/>
    <n v="30523"/>
    <n v="35"/>
    <n v="1257252"/>
    <x v="0"/>
    <x v="0"/>
  </r>
  <r>
    <x v="761"/>
    <s v="Q4"/>
    <x v="0"/>
    <x v="2"/>
    <x v="0"/>
    <x v="4"/>
    <x v="561"/>
    <n v="52164"/>
    <n v="64"/>
    <n v="454716"/>
    <x v="0"/>
    <x v="0"/>
  </r>
  <r>
    <x v="762"/>
    <s v="Q4"/>
    <x v="1"/>
    <x v="2"/>
    <x v="0"/>
    <x v="4"/>
    <x v="91"/>
    <n v="32218"/>
    <n v="53"/>
    <n v="1019760"/>
    <x v="1"/>
    <x v="1"/>
  </r>
  <r>
    <x v="763"/>
    <s v="Q4"/>
    <x v="1"/>
    <x v="2"/>
    <x v="0"/>
    <x v="4"/>
    <x v="160"/>
    <n v="33868"/>
    <n v="50"/>
    <n v="49060"/>
    <x v="0"/>
    <x v="0"/>
  </r>
  <r>
    <x v="764"/>
    <s v="Q4"/>
    <x v="1"/>
    <x v="2"/>
    <x v="0"/>
    <x v="4"/>
    <x v="562"/>
    <n v="40025"/>
    <n v="55"/>
    <n v="591904"/>
    <x v="0"/>
    <x v="0"/>
  </r>
  <r>
    <x v="765"/>
    <s v="Q4"/>
    <x v="0"/>
    <x v="2"/>
    <x v="0"/>
    <x v="4"/>
    <x v="563"/>
    <n v="39528"/>
    <n v="40"/>
    <n v="592800"/>
    <x v="0"/>
    <x v="0"/>
  </r>
  <r>
    <x v="766"/>
    <s v="Q4"/>
    <x v="1"/>
    <x v="2"/>
    <x v="0"/>
    <x v="4"/>
    <x v="564"/>
    <n v="61776"/>
    <n v="42"/>
    <n v="944418"/>
    <x v="0"/>
    <x v="1"/>
  </r>
  <r>
    <x v="767"/>
    <s v="Q4"/>
    <x v="0"/>
    <x v="2"/>
    <x v="0"/>
    <x v="4"/>
    <x v="565"/>
    <n v="68931"/>
    <n v="44"/>
    <n v="1254220"/>
    <x v="1"/>
    <x v="0"/>
  </r>
  <r>
    <x v="768"/>
    <s v="Q4"/>
    <x v="0"/>
    <x v="2"/>
    <x v="0"/>
    <x v="4"/>
    <x v="566"/>
    <n v="57939"/>
    <n v="30"/>
    <n v="1042690"/>
    <x v="1"/>
    <x v="0"/>
  </r>
  <r>
    <x v="769"/>
    <s v="Q4"/>
    <x v="2"/>
    <x v="2"/>
    <x v="0"/>
    <x v="4"/>
    <x v="567"/>
    <n v="56038"/>
    <n v="55"/>
    <n v="1007046"/>
    <x v="0"/>
    <x v="1"/>
  </r>
  <r>
    <x v="770"/>
    <s v="Q4"/>
    <x v="0"/>
    <x v="2"/>
    <x v="0"/>
    <x v="4"/>
    <x v="568"/>
    <n v="60611"/>
    <n v="31"/>
    <n v="479548"/>
    <x v="0"/>
    <x v="0"/>
  </r>
  <r>
    <x v="771"/>
    <s v="Q4"/>
    <x v="1"/>
    <x v="2"/>
    <x v="0"/>
    <x v="4"/>
    <x v="515"/>
    <n v="76989"/>
    <n v="38"/>
    <n v="811274"/>
    <x v="0"/>
    <x v="0"/>
  </r>
  <r>
    <x v="772"/>
    <s v="Q4"/>
    <x v="1"/>
    <x v="2"/>
    <x v="0"/>
    <x v="4"/>
    <x v="569"/>
    <n v="88011"/>
    <n v="44"/>
    <n v="1276281"/>
    <x v="0"/>
    <x v="0"/>
  </r>
  <r>
    <x v="773"/>
    <s v="Q4"/>
    <x v="0"/>
    <x v="2"/>
    <x v="0"/>
    <x v="4"/>
    <x v="570"/>
    <n v="113120"/>
    <n v="49"/>
    <n v="2424"/>
    <x v="1"/>
    <x v="0"/>
  </r>
  <r>
    <x v="774"/>
    <s v="Q4"/>
    <x v="0"/>
    <x v="2"/>
    <x v="1"/>
    <x v="4"/>
    <x v="571"/>
    <n v="24321"/>
    <n v="37"/>
    <n v="6413045"/>
    <x v="0"/>
    <x v="0"/>
  </r>
  <r>
    <x v="775"/>
    <s v="Q4"/>
    <x v="0"/>
    <x v="2"/>
    <x v="1"/>
    <x v="4"/>
    <x v="572"/>
    <n v="18703"/>
    <n v="27"/>
    <n v="564720"/>
    <x v="1"/>
    <x v="0"/>
  </r>
  <r>
    <x v="776"/>
    <s v="Q4"/>
    <x v="1"/>
    <x v="2"/>
    <x v="1"/>
    <x v="4"/>
    <x v="573"/>
    <n v="67830"/>
    <n v="49"/>
    <n v="2522940"/>
    <x v="0"/>
    <x v="0"/>
  </r>
  <r>
    <x v="777"/>
    <s v="Q4"/>
    <x v="0"/>
    <x v="2"/>
    <x v="1"/>
    <x v="4"/>
    <x v="574"/>
    <n v="32011"/>
    <n v="40"/>
    <n v="878115"/>
    <x v="0"/>
    <x v="1"/>
  </r>
  <r>
    <x v="778"/>
    <s v="Q4"/>
    <x v="1"/>
    <x v="2"/>
    <x v="1"/>
    <x v="4"/>
    <x v="575"/>
    <n v="19420"/>
    <n v="54"/>
    <n v="386729"/>
    <x v="0"/>
    <x v="0"/>
  </r>
  <r>
    <x v="779"/>
    <s v="Q4"/>
    <x v="2"/>
    <x v="2"/>
    <x v="1"/>
    <x v="4"/>
    <x v="21"/>
    <n v="11488"/>
    <n v="52"/>
    <n v="319990"/>
    <x v="0"/>
    <x v="1"/>
  </r>
  <r>
    <x v="780"/>
    <s v="Q4"/>
    <x v="0"/>
    <x v="2"/>
    <x v="1"/>
    <x v="4"/>
    <x v="126"/>
    <n v="15681"/>
    <n v="60"/>
    <n v="435642"/>
    <x v="0"/>
    <x v="0"/>
  </r>
  <r>
    <x v="781"/>
    <s v="Q4"/>
    <x v="2"/>
    <x v="2"/>
    <x v="1"/>
    <x v="4"/>
    <x v="576"/>
    <n v="18792"/>
    <n v="34"/>
    <n v="775332"/>
    <x v="0"/>
    <x v="0"/>
  </r>
  <r>
    <x v="782"/>
    <s v="Q4"/>
    <x v="1"/>
    <x v="2"/>
    <x v="1"/>
    <x v="4"/>
    <x v="312"/>
    <n v="14882"/>
    <n v="46"/>
    <n v="622020"/>
    <x v="1"/>
    <x v="0"/>
  </r>
  <r>
    <x v="783"/>
    <s v="Q4"/>
    <x v="0"/>
    <x v="2"/>
    <x v="1"/>
    <x v="4"/>
    <x v="156"/>
    <n v="4950"/>
    <n v="27"/>
    <n v="730682"/>
    <x v="0"/>
    <x v="0"/>
  </r>
  <r>
    <x v="784"/>
    <s v="Q4"/>
    <x v="1"/>
    <x v="2"/>
    <x v="2"/>
    <x v="4"/>
    <x v="577"/>
    <n v="13284"/>
    <n v="27"/>
    <n v="355264"/>
    <x v="0"/>
    <x v="1"/>
  </r>
  <r>
    <x v="785"/>
    <s v="Q1"/>
    <x v="1"/>
    <x v="0"/>
    <x v="0"/>
    <x v="0"/>
    <x v="578"/>
    <n v="3185790"/>
    <n v="55"/>
    <n v="12410662"/>
    <x v="0"/>
    <x v="0"/>
  </r>
  <r>
    <x v="786"/>
    <s v="Q1"/>
    <x v="2"/>
    <x v="0"/>
    <x v="0"/>
    <x v="0"/>
    <x v="579"/>
    <n v="2875760"/>
    <n v="51"/>
    <n v="10784100"/>
    <x v="0"/>
    <x v="0"/>
  </r>
  <r>
    <x v="787"/>
    <s v="Q1"/>
    <x v="2"/>
    <x v="0"/>
    <x v="0"/>
    <x v="0"/>
    <x v="580"/>
    <n v="100578660"/>
    <n v="50"/>
    <n v="186393480"/>
    <x v="0"/>
    <x v="0"/>
  </r>
  <r>
    <x v="788"/>
    <s v="Q1"/>
    <x v="1"/>
    <x v="0"/>
    <x v="0"/>
    <x v="0"/>
    <x v="581"/>
    <n v="4481530"/>
    <n v="51"/>
    <n v="9398160"/>
    <x v="0"/>
    <x v="0"/>
  </r>
  <r>
    <x v="789"/>
    <s v="Q1"/>
    <x v="1"/>
    <x v="0"/>
    <x v="1"/>
    <x v="0"/>
    <x v="582"/>
    <n v="4176640"/>
    <n v="40"/>
    <n v="6566160"/>
    <x v="0"/>
    <x v="0"/>
  </r>
  <r>
    <x v="790"/>
    <s v="Q1"/>
    <x v="1"/>
    <x v="0"/>
    <x v="1"/>
    <x v="0"/>
    <x v="583"/>
    <n v="3117460"/>
    <n v="35"/>
    <n v="9617070"/>
    <x v="0"/>
    <x v="0"/>
  </r>
  <r>
    <x v="791"/>
    <s v="Q1"/>
    <x v="1"/>
    <x v="0"/>
    <x v="1"/>
    <x v="0"/>
    <x v="584"/>
    <n v="3442880"/>
    <n v="51"/>
    <n v="3377920"/>
    <x v="0"/>
    <x v="0"/>
  </r>
  <r>
    <x v="792"/>
    <s v="Q1"/>
    <x v="2"/>
    <x v="0"/>
    <x v="1"/>
    <x v="0"/>
    <x v="585"/>
    <n v="3715200"/>
    <n v="53"/>
    <n v="5469600"/>
    <x v="1"/>
    <x v="0"/>
  </r>
  <r>
    <x v="793"/>
    <s v="Q1"/>
    <x v="1"/>
    <x v="1"/>
    <x v="0"/>
    <x v="1"/>
    <x v="244"/>
    <n v="1635"/>
    <n v="48"/>
    <n v="41870"/>
    <x v="0"/>
    <x v="0"/>
  </r>
  <r>
    <x v="794"/>
    <s v="Q1"/>
    <x v="1"/>
    <x v="1"/>
    <x v="0"/>
    <x v="1"/>
    <x v="586"/>
    <n v="5493"/>
    <n v="32"/>
    <n v="41509"/>
    <x v="1"/>
    <x v="1"/>
  </r>
  <r>
    <x v="795"/>
    <s v="Q1"/>
    <x v="1"/>
    <x v="1"/>
    <x v="0"/>
    <x v="1"/>
    <x v="361"/>
    <n v="5670"/>
    <n v="49"/>
    <n v="37070"/>
    <x v="1"/>
    <x v="0"/>
  </r>
  <r>
    <x v="796"/>
    <s v="Q1"/>
    <x v="0"/>
    <x v="1"/>
    <x v="0"/>
    <x v="1"/>
    <x v="13"/>
    <n v="4815"/>
    <n v="31"/>
    <n v="30694"/>
    <x v="0"/>
    <x v="1"/>
  </r>
  <r>
    <x v="797"/>
    <s v="Q1"/>
    <x v="1"/>
    <x v="1"/>
    <x v="0"/>
    <x v="1"/>
    <x v="180"/>
    <n v="5171"/>
    <n v="52"/>
    <n v="31164"/>
    <x v="0"/>
    <x v="1"/>
  </r>
  <r>
    <x v="798"/>
    <s v="Q1"/>
    <x v="0"/>
    <x v="1"/>
    <x v="0"/>
    <x v="1"/>
    <x v="66"/>
    <n v="5875"/>
    <n v="40"/>
    <n v="44820"/>
    <x v="0"/>
    <x v="0"/>
  </r>
  <r>
    <x v="799"/>
    <s v="Q1"/>
    <x v="0"/>
    <x v="1"/>
    <x v="0"/>
    <x v="1"/>
    <x v="67"/>
    <n v="5077"/>
    <n v="31"/>
    <n v="38934"/>
    <x v="1"/>
    <x v="0"/>
  </r>
  <r>
    <x v="800"/>
    <s v="Q1"/>
    <x v="1"/>
    <x v="1"/>
    <x v="0"/>
    <x v="1"/>
    <x v="156"/>
    <n v="4979"/>
    <n v="32"/>
    <n v="47998"/>
    <x v="0"/>
    <x v="0"/>
  </r>
  <r>
    <x v="801"/>
    <s v="Q1"/>
    <x v="2"/>
    <x v="1"/>
    <x v="0"/>
    <x v="1"/>
    <x v="587"/>
    <n v="5886"/>
    <n v="40"/>
    <n v="35098"/>
    <x v="0"/>
    <x v="0"/>
  </r>
  <r>
    <x v="802"/>
    <s v="Q1"/>
    <x v="2"/>
    <x v="1"/>
    <x v="0"/>
    <x v="1"/>
    <x v="588"/>
    <n v="6468"/>
    <n v="46"/>
    <n v="50467"/>
    <x v="0"/>
    <x v="0"/>
  </r>
  <r>
    <x v="803"/>
    <s v="Q1"/>
    <x v="0"/>
    <x v="1"/>
    <x v="0"/>
    <x v="1"/>
    <x v="589"/>
    <n v="8694"/>
    <n v="42"/>
    <n v="34561"/>
    <x v="0"/>
    <x v="0"/>
  </r>
  <r>
    <x v="804"/>
    <s v="Q1"/>
    <x v="0"/>
    <x v="1"/>
    <x v="0"/>
    <x v="1"/>
    <x v="222"/>
    <n v="8448"/>
    <n v="50"/>
    <n v="27948"/>
    <x v="0"/>
    <x v="0"/>
  </r>
  <r>
    <x v="805"/>
    <s v="Q1"/>
    <x v="2"/>
    <x v="1"/>
    <x v="0"/>
    <x v="1"/>
    <x v="342"/>
    <n v="7488"/>
    <n v="31"/>
    <n v="48730"/>
    <x v="0"/>
    <x v="1"/>
  </r>
  <r>
    <x v="806"/>
    <s v="Q1"/>
    <x v="0"/>
    <x v="1"/>
    <x v="0"/>
    <x v="1"/>
    <x v="222"/>
    <n v="8968"/>
    <n v="57"/>
    <n v="31283"/>
    <x v="0"/>
    <x v="1"/>
  </r>
  <r>
    <x v="807"/>
    <s v="Q1"/>
    <x v="0"/>
    <x v="1"/>
    <x v="0"/>
    <x v="1"/>
    <x v="225"/>
    <n v="8480"/>
    <n v="46"/>
    <n v="58960"/>
    <x v="1"/>
    <x v="1"/>
  </r>
  <r>
    <x v="808"/>
    <s v="Q1"/>
    <x v="0"/>
    <x v="1"/>
    <x v="0"/>
    <x v="1"/>
    <x v="362"/>
    <n v="8992"/>
    <n v="50"/>
    <n v="45492"/>
    <x v="0"/>
    <x v="0"/>
  </r>
  <r>
    <x v="809"/>
    <s v="Q1"/>
    <x v="0"/>
    <x v="1"/>
    <x v="0"/>
    <x v="1"/>
    <x v="69"/>
    <n v="6875"/>
    <n v="32"/>
    <n v="49170"/>
    <x v="0"/>
    <x v="0"/>
  </r>
  <r>
    <x v="810"/>
    <s v="Q1"/>
    <x v="1"/>
    <x v="1"/>
    <x v="0"/>
    <x v="1"/>
    <x v="71"/>
    <n v="8837"/>
    <n v="32"/>
    <n v="24465"/>
    <x v="0"/>
    <x v="0"/>
  </r>
  <r>
    <x v="811"/>
    <s v="Q1"/>
    <x v="0"/>
    <x v="1"/>
    <x v="0"/>
    <x v="1"/>
    <x v="44"/>
    <n v="9908"/>
    <n v="32"/>
    <n v="25272"/>
    <x v="1"/>
    <x v="0"/>
  </r>
  <r>
    <x v="812"/>
    <s v="Q1"/>
    <x v="0"/>
    <x v="1"/>
    <x v="0"/>
    <x v="1"/>
    <x v="343"/>
    <n v="9355"/>
    <n v="30"/>
    <n v="25351"/>
    <x v="0"/>
    <x v="1"/>
  </r>
  <r>
    <x v="813"/>
    <s v="Q1"/>
    <x v="0"/>
    <x v="1"/>
    <x v="0"/>
    <x v="1"/>
    <x v="228"/>
    <n v="7362"/>
    <n v="59"/>
    <n v="42930"/>
    <x v="0"/>
    <x v="0"/>
  </r>
  <r>
    <x v="814"/>
    <s v="Q1"/>
    <x v="0"/>
    <x v="1"/>
    <x v="0"/>
    <x v="1"/>
    <x v="590"/>
    <n v="7918"/>
    <n v="35"/>
    <n v="37336"/>
    <x v="0"/>
    <x v="0"/>
  </r>
  <r>
    <x v="815"/>
    <s v="Q1"/>
    <x v="1"/>
    <x v="1"/>
    <x v="0"/>
    <x v="1"/>
    <x v="311"/>
    <n v="7996"/>
    <n v="41"/>
    <n v="36079"/>
    <x v="0"/>
    <x v="1"/>
  </r>
  <r>
    <x v="816"/>
    <s v="Q1"/>
    <x v="2"/>
    <x v="1"/>
    <x v="0"/>
    <x v="1"/>
    <x v="229"/>
    <n v="10186"/>
    <n v="39"/>
    <n v="29916"/>
    <x v="1"/>
    <x v="0"/>
  </r>
  <r>
    <x v="817"/>
    <s v="Q1"/>
    <x v="2"/>
    <x v="1"/>
    <x v="0"/>
    <x v="1"/>
    <x v="591"/>
    <n v="9497"/>
    <n v="39"/>
    <n v="39676"/>
    <x v="0"/>
    <x v="0"/>
  </r>
  <r>
    <x v="818"/>
    <s v="Q1"/>
    <x v="0"/>
    <x v="1"/>
    <x v="0"/>
    <x v="1"/>
    <x v="592"/>
    <n v="9374"/>
    <n v="54"/>
    <n v="35020"/>
    <x v="0"/>
    <x v="0"/>
  </r>
  <r>
    <x v="819"/>
    <s v="Q1"/>
    <x v="1"/>
    <x v="1"/>
    <x v="0"/>
    <x v="1"/>
    <x v="593"/>
    <n v="10118"/>
    <n v="37"/>
    <n v="42848"/>
    <x v="0"/>
    <x v="0"/>
  </r>
  <r>
    <x v="612"/>
    <s v="Q1"/>
    <x v="0"/>
    <x v="1"/>
    <x v="0"/>
    <x v="1"/>
    <x v="77"/>
    <n v="13219"/>
    <n v="26"/>
    <n v="25338"/>
    <x v="0"/>
    <x v="0"/>
  </r>
  <r>
    <x v="820"/>
    <s v="Q1"/>
    <x v="0"/>
    <x v="1"/>
    <x v="0"/>
    <x v="1"/>
    <x v="21"/>
    <n v="9914"/>
    <n v="54"/>
    <n v="42016"/>
    <x v="0"/>
    <x v="1"/>
  </r>
  <r>
    <x v="821"/>
    <s v="Q1"/>
    <x v="1"/>
    <x v="1"/>
    <x v="0"/>
    <x v="1"/>
    <x v="22"/>
    <n v="11829"/>
    <n v="36"/>
    <n v="50825"/>
    <x v="1"/>
    <x v="0"/>
  </r>
  <r>
    <x v="822"/>
    <s v="Q1"/>
    <x v="1"/>
    <x v="1"/>
    <x v="0"/>
    <x v="1"/>
    <x v="594"/>
    <n v="11718"/>
    <n v="54"/>
    <n v="39312"/>
    <x v="0"/>
    <x v="0"/>
  </r>
  <r>
    <x v="823"/>
    <s v="Q1"/>
    <x v="2"/>
    <x v="1"/>
    <x v="0"/>
    <x v="1"/>
    <x v="22"/>
    <n v="13737"/>
    <n v="53"/>
    <n v="26677"/>
    <x v="0"/>
    <x v="0"/>
  </r>
  <r>
    <x v="824"/>
    <s v="Q1"/>
    <x v="0"/>
    <x v="1"/>
    <x v="0"/>
    <x v="1"/>
    <x v="595"/>
    <n v="13719"/>
    <n v="52"/>
    <n v="44388"/>
    <x v="1"/>
    <x v="0"/>
  </r>
  <r>
    <x v="825"/>
    <s v="Q1"/>
    <x v="0"/>
    <x v="1"/>
    <x v="0"/>
    <x v="1"/>
    <x v="163"/>
    <n v="12198"/>
    <n v="48"/>
    <n v="44000"/>
    <x v="0"/>
    <x v="1"/>
  </r>
  <r>
    <x v="826"/>
    <s v="Q1"/>
    <x v="2"/>
    <x v="1"/>
    <x v="0"/>
    <x v="1"/>
    <x v="596"/>
    <n v="13923"/>
    <n v="41"/>
    <n v="40290"/>
    <x v="0"/>
    <x v="0"/>
  </r>
  <r>
    <x v="827"/>
    <s v="Q1"/>
    <x v="1"/>
    <x v="1"/>
    <x v="0"/>
    <x v="1"/>
    <x v="87"/>
    <n v="13356"/>
    <n v="57"/>
    <n v="21473"/>
    <x v="0"/>
    <x v="1"/>
  </r>
  <r>
    <x v="828"/>
    <s v="Q1"/>
    <x v="0"/>
    <x v="1"/>
    <x v="0"/>
    <x v="1"/>
    <x v="162"/>
    <n v="10965"/>
    <n v="34"/>
    <n v="32120"/>
    <x v="0"/>
    <x v="0"/>
  </r>
  <r>
    <x v="829"/>
    <s v="Q1"/>
    <x v="2"/>
    <x v="1"/>
    <x v="0"/>
    <x v="1"/>
    <x v="262"/>
    <n v="15004"/>
    <n v="45"/>
    <n v="38862"/>
    <x v="0"/>
    <x v="0"/>
  </r>
  <r>
    <x v="830"/>
    <s v="Q1"/>
    <x v="1"/>
    <x v="1"/>
    <x v="0"/>
    <x v="1"/>
    <x v="347"/>
    <n v="17530"/>
    <n v="51"/>
    <n v="444516"/>
    <x v="0"/>
    <x v="0"/>
  </r>
  <r>
    <x v="831"/>
    <s v="Q1"/>
    <x v="1"/>
    <x v="1"/>
    <x v="0"/>
    <x v="1"/>
    <x v="168"/>
    <n v="18144"/>
    <n v="55"/>
    <n v="425590"/>
    <x v="0"/>
    <x v="0"/>
  </r>
  <r>
    <x v="832"/>
    <s v="Q1"/>
    <x v="2"/>
    <x v="1"/>
    <x v="0"/>
    <x v="1"/>
    <x v="443"/>
    <n v="14268"/>
    <n v="61"/>
    <n v="434052"/>
    <x v="0"/>
    <x v="1"/>
  </r>
  <r>
    <x v="833"/>
    <s v="Q1"/>
    <x v="0"/>
    <x v="1"/>
    <x v="0"/>
    <x v="1"/>
    <x v="597"/>
    <n v="18150"/>
    <n v="32"/>
    <n v="454850"/>
    <x v="1"/>
    <x v="0"/>
  </r>
  <r>
    <x v="834"/>
    <s v="Q1"/>
    <x v="2"/>
    <x v="1"/>
    <x v="0"/>
    <x v="1"/>
    <x v="266"/>
    <n v="18150"/>
    <n v="34"/>
    <n v="386295"/>
    <x v="1"/>
    <x v="0"/>
  </r>
  <r>
    <x v="835"/>
    <s v="Q1"/>
    <x v="2"/>
    <x v="1"/>
    <x v="0"/>
    <x v="1"/>
    <x v="597"/>
    <n v="12625"/>
    <n v="39"/>
    <n v="402380"/>
    <x v="0"/>
    <x v="0"/>
  </r>
  <r>
    <x v="836"/>
    <s v="Q1"/>
    <x v="1"/>
    <x v="1"/>
    <x v="0"/>
    <x v="1"/>
    <x v="268"/>
    <n v="17299"/>
    <n v="50"/>
    <n v="456710"/>
    <x v="0"/>
    <x v="0"/>
  </r>
  <r>
    <x v="837"/>
    <s v="Q1"/>
    <x v="0"/>
    <x v="1"/>
    <x v="0"/>
    <x v="1"/>
    <x v="386"/>
    <n v="19270"/>
    <n v="27"/>
    <n v="453798"/>
    <x v="1"/>
    <x v="0"/>
  </r>
  <r>
    <x v="838"/>
    <s v="Q1"/>
    <x v="2"/>
    <x v="1"/>
    <x v="0"/>
    <x v="1"/>
    <x v="598"/>
    <n v="17977"/>
    <n v="34"/>
    <n v="407660"/>
    <x v="0"/>
    <x v="0"/>
  </r>
  <r>
    <x v="839"/>
    <s v="Q1"/>
    <x v="0"/>
    <x v="1"/>
    <x v="0"/>
    <x v="1"/>
    <x v="198"/>
    <n v="19089"/>
    <n v="46"/>
    <n v="387135"/>
    <x v="0"/>
    <x v="0"/>
  </r>
  <r>
    <x v="840"/>
    <s v="Q1"/>
    <x v="0"/>
    <x v="1"/>
    <x v="0"/>
    <x v="1"/>
    <x v="599"/>
    <n v="15592"/>
    <n v="25"/>
    <n v="441072"/>
    <x v="0"/>
    <x v="1"/>
  </r>
  <r>
    <x v="841"/>
    <s v="Q1"/>
    <x v="0"/>
    <x v="1"/>
    <x v="0"/>
    <x v="1"/>
    <x v="600"/>
    <n v="16027"/>
    <n v="33"/>
    <n v="432285"/>
    <x v="1"/>
    <x v="1"/>
  </r>
  <r>
    <x v="842"/>
    <s v="Q1"/>
    <x v="1"/>
    <x v="1"/>
    <x v="0"/>
    <x v="1"/>
    <x v="92"/>
    <n v="19699"/>
    <n v="36"/>
    <n v="432078"/>
    <x v="0"/>
    <x v="0"/>
  </r>
  <r>
    <x v="843"/>
    <s v="Q1"/>
    <x v="0"/>
    <x v="1"/>
    <x v="0"/>
    <x v="1"/>
    <x v="353"/>
    <n v="22542"/>
    <n v="27"/>
    <n v="399924"/>
    <x v="1"/>
    <x v="0"/>
  </r>
  <r>
    <x v="844"/>
    <s v="Q1"/>
    <x v="2"/>
    <x v="1"/>
    <x v="0"/>
    <x v="1"/>
    <x v="395"/>
    <n v="37440"/>
    <n v="37"/>
    <n v="425952"/>
    <x v="0"/>
    <x v="0"/>
  </r>
  <r>
    <x v="845"/>
    <s v="Q1"/>
    <x v="0"/>
    <x v="1"/>
    <x v="0"/>
    <x v="1"/>
    <x v="601"/>
    <n v="38955"/>
    <n v="33"/>
    <n v="398095"/>
    <x v="0"/>
    <x v="0"/>
  </r>
  <r>
    <x v="846"/>
    <s v="Q1"/>
    <x v="1"/>
    <x v="1"/>
    <x v="0"/>
    <x v="1"/>
    <x v="602"/>
    <n v="36743"/>
    <n v="50"/>
    <n v="416232"/>
    <x v="1"/>
    <x v="0"/>
  </r>
  <r>
    <x v="847"/>
    <s v="Q1"/>
    <x v="1"/>
    <x v="1"/>
    <x v="0"/>
    <x v="1"/>
    <x v="603"/>
    <n v="41698"/>
    <n v="66"/>
    <n v="494670"/>
    <x v="1"/>
    <x v="0"/>
  </r>
  <r>
    <x v="848"/>
    <s v="Q1"/>
    <x v="0"/>
    <x v="1"/>
    <x v="0"/>
    <x v="1"/>
    <x v="516"/>
    <n v="30680"/>
    <n v="43"/>
    <n v="391680"/>
    <x v="0"/>
    <x v="0"/>
  </r>
  <r>
    <x v="849"/>
    <s v="Q1"/>
    <x v="0"/>
    <x v="1"/>
    <x v="0"/>
    <x v="1"/>
    <x v="604"/>
    <n v="44490"/>
    <n v="35"/>
    <n v="426666"/>
    <x v="1"/>
    <x v="0"/>
  </r>
  <r>
    <x v="850"/>
    <s v="Q1"/>
    <x v="0"/>
    <x v="1"/>
    <x v="0"/>
    <x v="1"/>
    <x v="605"/>
    <n v="35661"/>
    <n v="29"/>
    <n v="379053"/>
    <x v="1"/>
    <x v="0"/>
  </r>
  <r>
    <x v="851"/>
    <s v="Q1"/>
    <x v="1"/>
    <x v="1"/>
    <x v="1"/>
    <x v="1"/>
    <x v="606"/>
    <n v="2574"/>
    <n v="52"/>
    <n v="468930"/>
    <x v="0"/>
    <x v="0"/>
  </r>
  <r>
    <x v="852"/>
    <s v="Q1"/>
    <x v="0"/>
    <x v="1"/>
    <x v="1"/>
    <x v="1"/>
    <x v="607"/>
    <n v="2060"/>
    <n v="42"/>
    <n v="437951"/>
    <x v="0"/>
    <x v="0"/>
  </r>
  <r>
    <x v="853"/>
    <s v="Q1"/>
    <x v="1"/>
    <x v="1"/>
    <x v="1"/>
    <x v="1"/>
    <x v="608"/>
    <n v="2709"/>
    <n v="38"/>
    <n v="438672"/>
    <x v="0"/>
    <x v="0"/>
  </r>
  <r>
    <x v="854"/>
    <s v="Q1"/>
    <x v="2"/>
    <x v="1"/>
    <x v="1"/>
    <x v="1"/>
    <x v="609"/>
    <n v="3780"/>
    <n v="35"/>
    <n v="425590"/>
    <x v="1"/>
    <x v="1"/>
  </r>
  <r>
    <x v="855"/>
    <s v="Q1"/>
    <x v="1"/>
    <x v="1"/>
    <x v="1"/>
    <x v="1"/>
    <x v="609"/>
    <n v="2545"/>
    <n v="55"/>
    <n v="421158"/>
    <x v="0"/>
    <x v="0"/>
  </r>
  <r>
    <x v="856"/>
    <s v="Q1"/>
    <x v="0"/>
    <x v="1"/>
    <x v="1"/>
    <x v="1"/>
    <x v="610"/>
    <n v="4120"/>
    <n v="52"/>
    <n v="427032"/>
    <x v="0"/>
    <x v="0"/>
  </r>
  <r>
    <x v="247"/>
    <s v="Q1"/>
    <x v="1"/>
    <x v="1"/>
    <x v="1"/>
    <x v="1"/>
    <x v="378"/>
    <n v="6468"/>
    <n v="46"/>
    <n v="410856"/>
    <x v="1"/>
    <x v="0"/>
  </r>
  <r>
    <x v="857"/>
    <s v="Q1"/>
    <x v="0"/>
    <x v="1"/>
    <x v="1"/>
    <x v="1"/>
    <x v="378"/>
    <n v="5188"/>
    <n v="33"/>
    <n v="430290"/>
    <x v="0"/>
    <x v="1"/>
  </r>
  <r>
    <x v="858"/>
    <s v="Q1"/>
    <x v="0"/>
    <x v="1"/>
    <x v="1"/>
    <x v="1"/>
    <x v="360"/>
    <n v="6396"/>
    <n v="25"/>
    <n v="419049"/>
    <x v="0"/>
    <x v="0"/>
  </r>
  <r>
    <x v="859"/>
    <s v="Q1"/>
    <x v="0"/>
    <x v="1"/>
    <x v="1"/>
    <x v="1"/>
    <x v="340"/>
    <n v="7120"/>
    <n v="49"/>
    <n v="446299"/>
    <x v="0"/>
    <x v="1"/>
  </r>
  <r>
    <x v="860"/>
    <s v="Q1"/>
    <x v="1"/>
    <x v="1"/>
    <x v="1"/>
    <x v="1"/>
    <x v="611"/>
    <n v="7910"/>
    <n v="46"/>
    <n v="404995"/>
    <x v="1"/>
    <x v="1"/>
  </r>
  <r>
    <x v="861"/>
    <s v="Q1"/>
    <x v="0"/>
    <x v="1"/>
    <x v="1"/>
    <x v="1"/>
    <x v="15"/>
    <n v="7084"/>
    <n v="28"/>
    <n v="407056"/>
    <x v="0"/>
    <x v="0"/>
  </r>
  <r>
    <x v="862"/>
    <s v="Q1"/>
    <x v="1"/>
    <x v="1"/>
    <x v="1"/>
    <x v="1"/>
    <x v="216"/>
    <n v="7560"/>
    <n v="52"/>
    <n v="418880"/>
    <x v="0"/>
    <x v="0"/>
  </r>
  <r>
    <x v="863"/>
    <s v="Q1"/>
    <x v="1"/>
    <x v="1"/>
    <x v="1"/>
    <x v="1"/>
    <x v="612"/>
    <n v="5808"/>
    <n v="24"/>
    <n v="414752"/>
    <x v="0"/>
    <x v="1"/>
  </r>
  <r>
    <x v="864"/>
    <s v="Q1"/>
    <x v="0"/>
    <x v="1"/>
    <x v="1"/>
    <x v="1"/>
    <x v="67"/>
    <n v="6912"/>
    <n v="29"/>
    <n v="433088"/>
    <x v="0"/>
    <x v="1"/>
  </r>
  <r>
    <x v="865"/>
    <s v="Q1"/>
    <x v="1"/>
    <x v="1"/>
    <x v="1"/>
    <x v="1"/>
    <x v="156"/>
    <n v="6069"/>
    <n v="45"/>
    <n v="443186"/>
    <x v="0"/>
    <x v="0"/>
  </r>
  <r>
    <x v="866"/>
    <s v="Q1"/>
    <x v="1"/>
    <x v="1"/>
    <x v="1"/>
    <x v="1"/>
    <x v="220"/>
    <n v="7063"/>
    <n v="31"/>
    <n v="455588"/>
    <x v="1"/>
    <x v="0"/>
  </r>
  <r>
    <x v="867"/>
    <s v="Q1"/>
    <x v="1"/>
    <x v="1"/>
    <x v="1"/>
    <x v="1"/>
    <x v="587"/>
    <n v="7920"/>
    <n v="39"/>
    <n v="428947"/>
    <x v="0"/>
    <x v="1"/>
  </r>
  <r>
    <x v="868"/>
    <s v="Q1"/>
    <x v="1"/>
    <x v="1"/>
    <x v="1"/>
    <x v="1"/>
    <x v="613"/>
    <n v="9020"/>
    <n v="34"/>
    <n v="451005"/>
    <x v="0"/>
    <x v="0"/>
  </r>
  <r>
    <x v="659"/>
    <s v="Q1"/>
    <x v="0"/>
    <x v="1"/>
    <x v="1"/>
    <x v="1"/>
    <x v="223"/>
    <n v="12348"/>
    <n v="33"/>
    <n v="435240"/>
    <x v="1"/>
    <x v="0"/>
  </r>
  <r>
    <x v="869"/>
    <s v="Q1"/>
    <x v="1"/>
    <x v="1"/>
    <x v="1"/>
    <x v="1"/>
    <x v="342"/>
    <n v="11844"/>
    <n v="37"/>
    <n v="457600"/>
    <x v="0"/>
    <x v="1"/>
  </r>
  <r>
    <x v="870"/>
    <s v="Q1"/>
    <x v="1"/>
    <x v="1"/>
    <x v="1"/>
    <x v="1"/>
    <x v="158"/>
    <n v="12572"/>
    <n v="25"/>
    <n v="409940"/>
    <x v="0"/>
    <x v="0"/>
  </r>
  <r>
    <x v="871"/>
    <s v="Q1"/>
    <x v="0"/>
    <x v="1"/>
    <x v="1"/>
    <x v="1"/>
    <x v="70"/>
    <n v="9270"/>
    <n v="41"/>
    <n v="387133"/>
    <x v="0"/>
    <x v="0"/>
  </r>
  <r>
    <x v="872"/>
    <s v="Q1"/>
    <x v="1"/>
    <x v="1"/>
    <x v="1"/>
    <x v="1"/>
    <x v="72"/>
    <n v="13650"/>
    <n v="49"/>
    <n v="422968"/>
    <x v="0"/>
    <x v="1"/>
  </r>
  <r>
    <x v="873"/>
    <s v="Q1"/>
    <x v="2"/>
    <x v="1"/>
    <x v="1"/>
    <x v="1"/>
    <x v="72"/>
    <n v="12604"/>
    <n v="53"/>
    <n v="362520"/>
    <x v="0"/>
    <x v="1"/>
  </r>
  <r>
    <x v="874"/>
    <s v="Q1"/>
    <x v="0"/>
    <x v="1"/>
    <x v="1"/>
    <x v="1"/>
    <x v="44"/>
    <n v="14300"/>
    <n v="29"/>
    <n v="434801"/>
    <x v="0"/>
    <x v="1"/>
  </r>
  <r>
    <x v="875"/>
    <s v="Q1"/>
    <x v="2"/>
    <x v="1"/>
    <x v="1"/>
    <x v="1"/>
    <x v="44"/>
    <n v="11052"/>
    <n v="36"/>
    <n v="420510"/>
    <x v="0"/>
    <x v="0"/>
  </r>
  <r>
    <x v="876"/>
    <s v="Q1"/>
    <x v="1"/>
    <x v="1"/>
    <x v="1"/>
    <x v="1"/>
    <x v="74"/>
    <n v="11080"/>
    <n v="38"/>
    <n v="427038"/>
    <x v="1"/>
    <x v="0"/>
  </r>
  <r>
    <x v="877"/>
    <s v="Q1"/>
    <x v="0"/>
    <x v="1"/>
    <x v="1"/>
    <x v="1"/>
    <x v="590"/>
    <n v="13059"/>
    <n v="51"/>
    <n v="382487"/>
    <x v="1"/>
    <x v="0"/>
  </r>
  <r>
    <x v="878"/>
    <s v="Q1"/>
    <x v="1"/>
    <x v="1"/>
    <x v="1"/>
    <x v="1"/>
    <x v="254"/>
    <n v="11766"/>
    <n v="38"/>
    <n v="423198"/>
    <x v="0"/>
    <x v="0"/>
  </r>
  <r>
    <x v="879"/>
    <s v="Q1"/>
    <x v="2"/>
    <x v="1"/>
    <x v="1"/>
    <x v="1"/>
    <x v="614"/>
    <n v="13596"/>
    <n v="30"/>
    <n v="501050"/>
    <x v="0"/>
    <x v="0"/>
  </r>
  <r>
    <x v="880"/>
    <s v="Q1"/>
    <x v="0"/>
    <x v="1"/>
    <x v="1"/>
    <x v="1"/>
    <x v="615"/>
    <n v="14396"/>
    <n v="52"/>
    <n v="419628"/>
    <x v="0"/>
    <x v="0"/>
  </r>
  <r>
    <x v="881"/>
    <s v="Q1"/>
    <x v="1"/>
    <x v="1"/>
    <x v="1"/>
    <x v="1"/>
    <x v="616"/>
    <n v="12768"/>
    <n v="29"/>
    <n v="409372"/>
    <x v="1"/>
    <x v="0"/>
  </r>
  <r>
    <x v="882"/>
    <s v="Q1"/>
    <x v="1"/>
    <x v="1"/>
    <x v="1"/>
    <x v="1"/>
    <x v="190"/>
    <n v="13392"/>
    <n v="27"/>
    <n v="408526"/>
    <x v="0"/>
    <x v="0"/>
  </r>
  <r>
    <x v="883"/>
    <s v="Q1"/>
    <x v="0"/>
    <x v="1"/>
    <x v="1"/>
    <x v="1"/>
    <x v="489"/>
    <n v="12441"/>
    <n v="49"/>
    <n v="220320"/>
    <x v="0"/>
    <x v="0"/>
  </r>
  <r>
    <x v="884"/>
    <s v="Q1"/>
    <x v="0"/>
    <x v="1"/>
    <x v="1"/>
    <x v="1"/>
    <x v="51"/>
    <n v="14922"/>
    <n v="34"/>
    <n v="362970"/>
    <x v="0"/>
    <x v="1"/>
  </r>
  <r>
    <x v="885"/>
    <s v="Q1"/>
    <x v="2"/>
    <x v="1"/>
    <x v="1"/>
    <x v="1"/>
    <x v="167"/>
    <n v="14119"/>
    <n v="31"/>
    <n v="342990"/>
    <x v="0"/>
    <x v="1"/>
  </r>
  <r>
    <x v="886"/>
    <s v="Q1"/>
    <x v="1"/>
    <x v="1"/>
    <x v="1"/>
    <x v="1"/>
    <x v="232"/>
    <n v="17149"/>
    <n v="30"/>
    <n v="244200"/>
    <x v="0"/>
    <x v="0"/>
  </r>
  <r>
    <x v="887"/>
    <s v="Q1"/>
    <x v="2"/>
    <x v="1"/>
    <x v="1"/>
    <x v="1"/>
    <x v="617"/>
    <n v="20196"/>
    <n v="42"/>
    <n v="184800"/>
    <x v="0"/>
    <x v="0"/>
  </r>
  <r>
    <x v="888"/>
    <s v="Q1"/>
    <x v="0"/>
    <x v="1"/>
    <x v="1"/>
    <x v="1"/>
    <x v="323"/>
    <n v="15552"/>
    <n v="34"/>
    <n v="550800"/>
    <x v="0"/>
    <x v="0"/>
  </r>
  <r>
    <x v="889"/>
    <s v="Q1"/>
    <x v="0"/>
    <x v="1"/>
    <x v="1"/>
    <x v="1"/>
    <x v="618"/>
    <n v="20492"/>
    <n v="50"/>
    <n v="620400"/>
    <x v="0"/>
    <x v="1"/>
  </r>
  <r>
    <x v="890"/>
    <s v="Q1"/>
    <x v="0"/>
    <x v="1"/>
    <x v="1"/>
    <x v="1"/>
    <x v="270"/>
    <n v="19432"/>
    <n v="60"/>
    <n v="673920"/>
    <x v="0"/>
    <x v="0"/>
  </r>
  <r>
    <x v="891"/>
    <s v="Q1"/>
    <x v="1"/>
    <x v="1"/>
    <x v="1"/>
    <x v="1"/>
    <x v="29"/>
    <n v="24359"/>
    <n v="32"/>
    <n v="235400"/>
    <x v="0"/>
    <x v="0"/>
  </r>
  <r>
    <x v="657"/>
    <s v="Q1"/>
    <x v="1"/>
    <x v="1"/>
    <x v="1"/>
    <x v="1"/>
    <x v="619"/>
    <n v="24320"/>
    <n v="37"/>
    <n v="705600"/>
    <x v="0"/>
    <x v="0"/>
  </r>
  <r>
    <x v="892"/>
    <s v="Q1"/>
    <x v="2"/>
    <x v="2"/>
    <x v="1"/>
    <x v="2"/>
    <x v="620"/>
    <n v="245831"/>
    <n v="53"/>
    <n v="505844"/>
    <x v="1"/>
    <x v="1"/>
  </r>
  <r>
    <x v="893"/>
    <s v="Q1"/>
    <x v="1"/>
    <x v="2"/>
    <x v="1"/>
    <x v="2"/>
    <x v="621"/>
    <n v="357853"/>
    <n v="41"/>
    <n v="2601320"/>
    <x v="0"/>
    <x v="0"/>
  </r>
  <r>
    <x v="894"/>
    <s v="Q1"/>
    <x v="2"/>
    <x v="2"/>
    <x v="2"/>
    <x v="2"/>
    <x v="622"/>
    <n v="79625"/>
    <n v="48"/>
    <n v="685860"/>
    <x v="0"/>
    <x v="0"/>
  </r>
  <r>
    <x v="895"/>
    <s v="Q1"/>
    <x v="1"/>
    <x v="2"/>
    <x v="1"/>
    <x v="3"/>
    <x v="623"/>
    <n v="3714"/>
    <n v="58"/>
    <n v="648826"/>
    <x v="0"/>
    <x v="1"/>
  </r>
  <r>
    <x v="896"/>
    <s v="Q1"/>
    <x v="2"/>
    <x v="2"/>
    <x v="0"/>
    <x v="3"/>
    <x v="624"/>
    <n v="4486"/>
    <n v="31"/>
    <n v="425390"/>
    <x v="0"/>
    <x v="0"/>
  </r>
  <r>
    <x v="897"/>
    <s v="Q1"/>
    <x v="2"/>
    <x v="2"/>
    <x v="0"/>
    <x v="3"/>
    <x v="625"/>
    <n v="6971"/>
    <n v="50"/>
    <n v="354536"/>
    <x v="0"/>
    <x v="0"/>
  </r>
  <r>
    <x v="898"/>
    <s v="Q1"/>
    <x v="1"/>
    <x v="2"/>
    <x v="0"/>
    <x v="3"/>
    <x v="626"/>
    <n v="9242"/>
    <n v="55"/>
    <n v="379659"/>
    <x v="0"/>
    <x v="0"/>
  </r>
  <r>
    <x v="899"/>
    <s v="Q1"/>
    <x v="1"/>
    <x v="2"/>
    <x v="0"/>
    <x v="3"/>
    <x v="627"/>
    <n v="9191"/>
    <n v="35"/>
    <n v="365796"/>
    <x v="0"/>
    <x v="0"/>
  </r>
  <r>
    <x v="900"/>
    <s v="Q1"/>
    <x v="1"/>
    <x v="2"/>
    <x v="1"/>
    <x v="3"/>
    <x v="628"/>
    <n v="9223"/>
    <n v="31"/>
    <n v="474041"/>
    <x v="1"/>
    <x v="0"/>
  </r>
  <r>
    <x v="901"/>
    <s v="Q1"/>
    <x v="2"/>
    <x v="2"/>
    <x v="0"/>
    <x v="3"/>
    <x v="629"/>
    <n v="10575"/>
    <n v="32"/>
    <n v="315282"/>
    <x v="0"/>
    <x v="0"/>
  </r>
  <r>
    <x v="902"/>
    <s v="Q1"/>
    <x v="0"/>
    <x v="2"/>
    <x v="1"/>
    <x v="3"/>
    <x v="630"/>
    <n v="7354"/>
    <n v="51"/>
    <n v="370364"/>
    <x v="1"/>
    <x v="0"/>
  </r>
  <r>
    <x v="903"/>
    <s v="Q1"/>
    <x v="1"/>
    <x v="2"/>
    <x v="1"/>
    <x v="3"/>
    <x v="588"/>
    <n v="7188"/>
    <n v="25"/>
    <n v="413662"/>
    <x v="1"/>
    <x v="0"/>
  </r>
  <r>
    <x v="904"/>
    <s v="Q1"/>
    <x v="2"/>
    <x v="2"/>
    <x v="1"/>
    <x v="3"/>
    <x v="299"/>
    <n v="10027"/>
    <n v="37"/>
    <n v="465936"/>
    <x v="0"/>
    <x v="0"/>
  </r>
  <r>
    <x v="905"/>
    <s v="Q1"/>
    <x v="2"/>
    <x v="2"/>
    <x v="1"/>
    <x v="3"/>
    <x v="631"/>
    <n v="10375"/>
    <n v="52"/>
    <n v="722628"/>
    <x v="0"/>
    <x v="1"/>
  </r>
  <r>
    <x v="906"/>
    <s v="Q1"/>
    <x v="1"/>
    <x v="2"/>
    <x v="1"/>
    <x v="3"/>
    <x v="632"/>
    <n v="10338"/>
    <n v="28"/>
    <n v="329784"/>
    <x v="1"/>
    <x v="0"/>
  </r>
  <r>
    <x v="907"/>
    <s v="Q1"/>
    <x v="2"/>
    <x v="2"/>
    <x v="0"/>
    <x v="3"/>
    <x v="633"/>
    <n v="11712"/>
    <n v="51"/>
    <n v="459160"/>
    <x v="1"/>
    <x v="0"/>
  </r>
  <r>
    <x v="908"/>
    <s v="Q1"/>
    <x v="1"/>
    <x v="2"/>
    <x v="0"/>
    <x v="3"/>
    <x v="634"/>
    <n v="16742"/>
    <n v="37"/>
    <n v="646030"/>
    <x v="0"/>
    <x v="0"/>
  </r>
  <r>
    <x v="909"/>
    <s v="Q1"/>
    <x v="2"/>
    <x v="2"/>
    <x v="0"/>
    <x v="3"/>
    <x v="635"/>
    <n v="14582"/>
    <n v="47"/>
    <n v="428806"/>
    <x v="0"/>
    <x v="0"/>
  </r>
  <r>
    <x v="910"/>
    <s v="Q1"/>
    <x v="0"/>
    <x v="2"/>
    <x v="0"/>
    <x v="3"/>
    <x v="423"/>
    <n v="10900"/>
    <n v="37"/>
    <n v="556400"/>
    <x v="0"/>
    <x v="0"/>
  </r>
  <r>
    <x v="911"/>
    <s v="Q1"/>
    <x v="0"/>
    <x v="2"/>
    <x v="0"/>
    <x v="3"/>
    <x v="636"/>
    <n v="17267"/>
    <n v="60"/>
    <n v="424212"/>
    <x v="0"/>
    <x v="1"/>
  </r>
  <r>
    <x v="912"/>
    <s v="Q1"/>
    <x v="1"/>
    <x v="2"/>
    <x v="1"/>
    <x v="3"/>
    <x v="637"/>
    <n v="14967"/>
    <n v="44"/>
    <n v="493698"/>
    <x v="0"/>
    <x v="1"/>
  </r>
  <r>
    <x v="913"/>
    <s v="Q1"/>
    <x v="1"/>
    <x v="2"/>
    <x v="0"/>
    <x v="3"/>
    <x v="638"/>
    <n v="16153"/>
    <n v="57"/>
    <n v="620039"/>
    <x v="0"/>
    <x v="0"/>
  </r>
  <r>
    <x v="914"/>
    <s v="Q1"/>
    <x v="1"/>
    <x v="2"/>
    <x v="0"/>
    <x v="3"/>
    <x v="639"/>
    <n v="16602"/>
    <n v="52"/>
    <n v="411390"/>
    <x v="1"/>
    <x v="0"/>
  </r>
  <r>
    <x v="915"/>
    <s v="Q1"/>
    <x v="1"/>
    <x v="2"/>
    <x v="0"/>
    <x v="3"/>
    <x v="547"/>
    <n v="19485"/>
    <n v="36"/>
    <n v="277841"/>
    <x v="0"/>
    <x v="0"/>
  </r>
  <r>
    <x v="916"/>
    <s v="Q1"/>
    <x v="2"/>
    <x v="2"/>
    <x v="1"/>
    <x v="3"/>
    <x v="640"/>
    <n v="12089"/>
    <n v="40"/>
    <n v="180588"/>
    <x v="0"/>
    <x v="0"/>
  </r>
  <r>
    <x v="917"/>
    <s v="Q1"/>
    <x v="0"/>
    <x v="2"/>
    <x v="2"/>
    <x v="3"/>
    <x v="641"/>
    <n v="18556"/>
    <n v="37"/>
    <n v="455499"/>
    <x v="0"/>
    <x v="1"/>
  </r>
  <r>
    <x v="918"/>
    <s v="Q1"/>
    <x v="1"/>
    <x v="2"/>
    <x v="1"/>
    <x v="3"/>
    <x v="642"/>
    <n v="18164"/>
    <n v="49"/>
    <n v="455840"/>
    <x v="0"/>
    <x v="1"/>
  </r>
  <r>
    <x v="919"/>
    <s v="Q1"/>
    <x v="0"/>
    <x v="2"/>
    <x v="1"/>
    <x v="3"/>
    <x v="643"/>
    <n v="11580"/>
    <n v="42"/>
    <n v="453752"/>
    <x v="0"/>
    <x v="1"/>
  </r>
  <r>
    <x v="920"/>
    <s v="Q1"/>
    <x v="0"/>
    <x v="2"/>
    <x v="1"/>
    <x v="3"/>
    <x v="644"/>
    <n v="14652"/>
    <n v="35"/>
    <n v="484330"/>
    <x v="0"/>
    <x v="1"/>
  </r>
  <r>
    <x v="921"/>
    <s v="Q1"/>
    <x v="2"/>
    <x v="2"/>
    <x v="0"/>
    <x v="3"/>
    <x v="645"/>
    <n v="15249"/>
    <n v="60"/>
    <n v="377936"/>
    <x v="0"/>
    <x v="0"/>
  </r>
  <r>
    <x v="922"/>
    <s v="Q1"/>
    <x v="0"/>
    <x v="2"/>
    <x v="1"/>
    <x v="3"/>
    <x v="646"/>
    <n v="16087"/>
    <n v="24"/>
    <n v="391727"/>
    <x v="0"/>
    <x v="0"/>
  </r>
  <r>
    <x v="923"/>
    <s v="Q1"/>
    <x v="0"/>
    <x v="2"/>
    <x v="1"/>
    <x v="3"/>
    <x v="647"/>
    <n v="18666"/>
    <n v="60"/>
    <n v="265608"/>
    <x v="0"/>
    <x v="1"/>
  </r>
  <r>
    <x v="924"/>
    <s v="Q1"/>
    <x v="2"/>
    <x v="2"/>
    <x v="1"/>
    <x v="3"/>
    <x v="52"/>
    <n v="21340"/>
    <n v="42"/>
    <n v="603374"/>
    <x v="0"/>
    <x v="0"/>
  </r>
  <r>
    <x v="925"/>
    <s v="Q1"/>
    <x v="2"/>
    <x v="2"/>
    <x v="1"/>
    <x v="3"/>
    <x v="648"/>
    <n v="22785"/>
    <n v="46"/>
    <n v="634724"/>
    <x v="0"/>
    <x v="1"/>
  </r>
  <r>
    <x v="926"/>
    <s v="Q1"/>
    <x v="1"/>
    <x v="2"/>
    <x v="1"/>
    <x v="3"/>
    <x v="649"/>
    <n v="27376"/>
    <n v="53"/>
    <n v="699820"/>
    <x v="0"/>
    <x v="0"/>
  </r>
  <r>
    <x v="927"/>
    <s v="Q1"/>
    <x v="0"/>
    <x v="2"/>
    <x v="1"/>
    <x v="3"/>
    <x v="650"/>
    <n v="15645"/>
    <n v="41"/>
    <n v="689480"/>
    <x v="0"/>
    <x v="0"/>
  </r>
  <r>
    <x v="928"/>
    <s v="Q1"/>
    <x v="2"/>
    <x v="2"/>
    <x v="0"/>
    <x v="4"/>
    <x v="477"/>
    <n v="42515"/>
    <n v="39"/>
    <n v="1755663"/>
    <x v="0"/>
    <x v="1"/>
  </r>
  <r>
    <x v="929"/>
    <s v="Q1"/>
    <x v="2"/>
    <x v="2"/>
    <x v="0"/>
    <x v="4"/>
    <x v="651"/>
    <n v="54521"/>
    <n v="32"/>
    <n v="1659021"/>
    <x v="0"/>
    <x v="0"/>
  </r>
  <r>
    <x v="930"/>
    <s v="Q1"/>
    <x v="0"/>
    <x v="2"/>
    <x v="0"/>
    <x v="4"/>
    <x v="153"/>
    <n v="7695"/>
    <n v="34"/>
    <n v="890970"/>
    <x v="0"/>
    <x v="0"/>
  </r>
  <r>
    <x v="931"/>
    <s v="Q1"/>
    <x v="1"/>
    <x v="2"/>
    <x v="0"/>
    <x v="4"/>
    <x v="652"/>
    <n v="42120"/>
    <n v="59"/>
    <n v="1405991"/>
    <x v="0"/>
    <x v="0"/>
  </r>
  <r>
    <x v="932"/>
    <s v="Q1"/>
    <x v="0"/>
    <x v="2"/>
    <x v="0"/>
    <x v="4"/>
    <x v="653"/>
    <n v="78177"/>
    <n v="28"/>
    <n v="1119248"/>
    <x v="0"/>
    <x v="1"/>
  </r>
  <r>
    <x v="933"/>
    <s v="Q1"/>
    <x v="1"/>
    <x v="2"/>
    <x v="0"/>
    <x v="4"/>
    <x v="654"/>
    <n v="42718"/>
    <n v="27"/>
    <n v="1070850"/>
    <x v="0"/>
    <x v="1"/>
  </r>
  <r>
    <x v="934"/>
    <s v="Q1"/>
    <x v="2"/>
    <x v="2"/>
    <x v="0"/>
    <x v="4"/>
    <x v="655"/>
    <n v="41184"/>
    <n v="54"/>
    <n v="1017228"/>
    <x v="0"/>
    <x v="0"/>
  </r>
  <r>
    <x v="935"/>
    <s v="Q1"/>
    <x v="2"/>
    <x v="2"/>
    <x v="0"/>
    <x v="4"/>
    <x v="656"/>
    <n v="28718"/>
    <n v="34"/>
    <n v="1084104"/>
    <x v="1"/>
    <x v="0"/>
  </r>
  <r>
    <x v="936"/>
    <s v="Q1"/>
    <x v="1"/>
    <x v="2"/>
    <x v="0"/>
    <x v="4"/>
    <x v="657"/>
    <n v="34542"/>
    <n v="46"/>
    <n v="1875120"/>
    <x v="1"/>
    <x v="0"/>
  </r>
  <r>
    <x v="937"/>
    <s v="Q1"/>
    <x v="2"/>
    <x v="2"/>
    <x v="0"/>
    <x v="4"/>
    <x v="658"/>
    <n v="38774"/>
    <n v="31"/>
    <n v="1353111"/>
    <x v="0"/>
    <x v="0"/>
  </r>
  <r>
    <x v="938"/>
    <s v="Q1"/>
    <x v="0"/>
    <x v="2"/>
    <x v="0"/>
    <x v="4"/>
    <x v="659"/>
    <n v="53222"/>
    <n v="46"/>
    <n v="1048437"/>
    <x v="0"/>
    <x v="0"/>
  </r>
  <r>
    <x v="939"/>
    <s v="Q1"/>
    <x v="0"/>
    <x v="2"/>
    <x v="0"/>
    <x v="4"/>
    <x v="104"/>
    <n v="71656"/>
    <n v="40"/>
    <n v="755886"/>
    <x v="0"/>
    <x v="0"/>
  </r>
  <r>
    <x v="940"/>
    <s v="Q1"/>
    <x v="2"/>
    <x v="2"/>
    <x v="0"/>
    <x v="4"/>
    <x v="576"/>
    <n v="45780"/>
    <n v="13"/>
    <n v="1137400"/>
    <x v="1"/>
    <x v="0"/>
  </r>
  <r>
    <x v="941"/>
    <s v="Q1"/>
    <x v="0"/>
    <x v="2"/>
    <x v="0"/>
    <x v="4"/>
    <x v="481"/>
    <n v="50418"/>
    <n v="48"/>
    <n v="897409"/>
    <x v="0"/>
    <x v="1"/>
  </r>
  <r>
    <x v="942"/>
    <s v="Q1"/>
    <x v="1"/>
    <x v="2"/>
    <x v="0"/>
    <x v="4"/>
    <x v="660"/>
    <n v="45908"/>
    <n v="41"/>
    <n v="1184085"/>
    <x v="1"/>
    <x v="1"/>
  </r>
  <r>
    <x v="943"/>
    <s v="Q1"/>
    <x v="1"/>
    <x v="2"/>
    <x v="0"/>
    <x v="4"/>
    <x v="661"/>
    <n v="55407"/>
    <n v="29"/>
    <n v="770610"/>
    <x v="0"/>
    <x v="1"/>
  </r>
  <r>
    <x v="944"/>
    <s v="Q1"/>
    <x v="1"/>
    <x v="2"/>
    <x v="0"/>
    <x v="4"/>
    <x v="55"/>
    <n v="31976"/>
    <n v="38"/>
    <n v="272700"/>
    <x v="0"/>
    <x v="0"/>
  </r>
  <r>
    <x v="945"/>
    <s v="Q1"/>
    <x v="1"/>
    <x v="2"/>
    <x v="1"/>
    <x v="4"/>
    <x v="500"/>
    <n v="11699"/>
    <n v="54"/>
    <n v="458768"/>
    <x v="1"/>
    <x v="1"/>
  </r>
  <r>
    <x v="946"/>
    <s v="Q1"/>
    <x v="0"/>
    <x v="2"/>
    <x v="1"/>
    <x v="4"/>
    <x v="270"/>
    <n v="16758"/>
    <n v="53"/>
    <n v="710850"/>
    <x v="0"/>
    <x v="0"/>
  </r>
  <r>
    <x v="947"/>
    <s v="Q1"/>
    <x v="1"/>
    <x v="2"/>
    <x v="1"/>
    <x v="4"/>
    <x v="347"/>
    <n v="17388"/>
    <n v="42"/>
    <n v="703593"/>
    <x v="1"/>
    <x v="1"/>
  </r>
  <r>
    <x v="948"/>
    <s v="Q2"/>
    <x v="0"/>
    <x v="0"/>
    <x v="0"/>
    <x v="0"/>
    <x v="662"/>
    <n v="3994550"/>
    <n v="44"/>
    <n v="4716337"/>
    <x v="1"/>
    <x v="0"/>
  </r>
  <r>
    <x v="949"/>
    <s v="Q2"/>
    <x v="0"/>
    <x v="0"/>
    <x v="0"/>
    <x v="0"/>
    <x v="663"/>
    <n v="97641110"/>
    <n v="37"/>
    <n v="67856092"/>
    <x v="0"/>
    <x v="0"/>
  </r>
  <r>
    <x v="950"/>
    <s v="Q2"/>
    <x v="0"/>
    <x v="0"/>
    <x v="0"/>
    <x v="0"/>
    <x v="664"/>
    <n v="3393500"/>
    <n v="32"/>
    <n v="7080075"/>
    <x v="0"/>
    <x v="0"/>
  </r>
  <r>
    <x v="951"/>
    <s v="Q2"/>
    <x v="0"/>
    <x v="0"/>
    <x v="1"/>
    <x v="0"/>
    <x v="665"/>
    <n v="3165760"/>
    <n v="34"/>
    <n v="7465410"/>
    <x v="0"/>
    <x v="1"/>
  </r>
  <r>
    <x v="952"/>
    <s v="Q2"/>
    <x v="2"/>
    <x v="1"/>
    <x v="0"/>
    <x v="1"/>
    <x v="485"/>
    <n v="2242"/>
    <n v="31"/>
    <n v="42333"/>
    <x v="0"/>
    <x v="1"/>
  </r>
  <r>
    <x v="953"/>
    <s v="Q2"/>
    <x v="2"/>
    <x v="1"/>
    <x v="0"/>
    <x v="1"/>
    <x v="357"/>
    <n v="2375"/>
    <n v="29"/>
    <n v="59076"/>
    <x v="0"/>
    <x v="0"/>
  </r>
  <r>
    <x v="954"/>
    <s v="Q2"/>
    <x v="0"/>
    <x v="1"/>
    <x v="0"/>
    <x v="1"/>
    <x v="666"/>
    <n v="3780"/>
    <n v="39"/>
    <n v="40320"/>
    <x v="1"/>
    <x v="0"/>
  </r>
  <r>
    <x v="955"/>
    <s v="Q2"/>
    <x v="1"/>
    <x v="1"/>
    <x v="0"/>
    <x v="1"/>
    <x v="13"/>
    <n v="4095"/>
    <n v="53"/>
    <n v="41580"/>
    <x v="0"/>
    <x v="1"/>
  </r>
  <r>
    <x v="956"/>
    <s v="Q2"/>
    <x v="0"/>
    <x v="1"/>
    <x v="0"/>
    <x v="1"/>
    <x v="667"/>
    <n v="5990"/>
    <n v="63"/>
    <n v="25615"/>
    <x v="0"/>
    <x v="1"/>
  </r>
  <r>
    <x v="957"/>
    <s v="Q2"/>
    <x v="2"/>
    <x v="1"/>
    <x v="0"/>
    <x v="1"/>
    <x v="180"/>
    <n v="4524"/>
    <n v="41"/>
    <n v="22422"/>
    <x v="0"/>
    <x v="0"/>
  </r>
  <r>
    <x v="958"/>
    <s v="Q2"/>
    <x v="2"/>
    <x v="1"/>
    <x v="0"/>
    <x v="1"/>
    <x v="15"/>
    <n v="5712"/>
    <n v="38"/>
    <n v="25300"/>
    <x v="0"/>
    <x v="1"/>
  </r>
  <r>
    <x v="959"/>
    <s v="Q2"/>
    <x v="0"/>
    <x v="1"/>
    <x v="0"/>
    <x v="1"/>
    <x v="668"/>
    <n v="6128"/>
    <n v="51"/>
    <n v="30076"/>
    <x v="1"/>
    <x v="0"/>
  </r>
  <r>
    <x v="960"/>
    <s v="Q2"/>
    <x v="0"/>
    <x v="1"/>
    <x v="0"/>
    <x v="1"/>
    <x v="16"/>
    <n v="6674"/>
    <n v="39"/>
    <n v="24823"/>
    <x v="1"/>
    <x v="0"/>
  </r>
  <r>
    <x v="961"/>
    <s v="Q2"/>
    <x v="1"/>
    <x v="1"/>
    <x v="0"/>
    <x v="1"/>
    <x v="225"/>
    <n v="6812"/>
    <n v="41"/>
    <n v="42105"/>
    <x v="0"/>
    <x v="0"/>
  </r>
  <r>
    <x v="962"/>
    <s v="Q2"/>
    <x v="0"/>
    <x v="1"/>
    <x v="0"/>
    <x v="1"/>
    <x v="362"/>
    <n v="7070"/>
    <n v="38"/>
    <n v="30098"/>
    <x v="1"/>
    <x v="0"/>
  </r>
  <r>
    <x v="963"/>
    <s v="Q2"/>
    <x v="1"/>
    <x v="1"/>
    <x v="0"/>
    <x v="1"/>
    <x v="70"/>
    <n v="8560"/>
    <n v="46"/>
    <n v="43848"/>
    <x v="0"/>
    <x v="0"/>
  </r>
  <r>
    <x v="964"/>
    <s v="Q2"/>
    <x v="1"/>
    <x v="1"/>
    <x v="0"/>
    <x v="1"/>
    <x v="18"/>
    <n v="7165"/>
    <n v="56"/>
    <n v="26950"/>
    <x v="1"/>
    <x v="0"/>
  </r>
  <r>
    <x v="965"/>
    <s v="Q2"/>
    <x v="2"/>
    <x v="1"/>
    <x v="0"/>
    <x v="1"/>
    <x v="73"/>
    <n v="6760"/>
    <n v="50"/>
    <n v="38520"/>
    <x v="0"/>
    <x v="0"/>
  </r>
  <r>
    <x v="966"/>
    <s v="Q2"/>
    <x v="0"/>
    <x v="1"/>
    <x v="0"/>
    <x v="1"/>
    <x v="669"/>
    <n v="8726"/>
    <n v="36"/>
    <n v="24192"/>
    <x v="0"/>
    <x v="0"/>
  </r>
  <r>
    <x v="967"/>
    <s v="Q2"/>
    <x v="1"/>
    <x v="1"/>
    <x v="0"/>
    <x v="1"/>
    <x v="74"/>
    <n v="9363"/>
    <n v="63"/>
    <n v="20703"/>
    <x v="0"/>
    <x v="0"/>
  </r>
  <r>
    <x v="968"/>
    <s v="Q2"/>
    <x v="1"/>
    <x v="1"/>
    <x v="0"/>
    <x v="1"/>
    <x v="253"/>
    <n v="8316"/>
    <n v="39"/>
    <n v="42420"/>
    <x v="1"/>
    <x v="0"/>
  </r>
  <r>
    <x v="969"/>
    <s v="Q2"/>
    <x v="0"/>
    <x v="1"/>
    <x v="0"/>
    <x v="1"/>
    <x v="670"/>
    <n v="13464"/>
    <n v="52"/>
    <n v="27178"/>
    <x v="1"/>
    <x v="1"/>
  </r>
  <r>
    <x v="970"/>
    <s v="Q2"/>
    <x v="2"/>
    <x v="1"/>
    <x v="0"/>
    <x v="1"/>
    <x v="21"/>
    <n v="10155"/>
    <n v="38"/>
    <n v="15808"/>
    <x v="0"/>
    <x v="0"/>
  </r>
  <r>
    <x v="971"/>
    <s v="Q2"/>
    <x v="0"/>
    <x v="1"/>
    <x v="0"/>
    <x v="1"/>
    <x v="489"/>
    <n v="11998"/>
    <n v="51"/>
    <n v="60669"/>
    <x v="0"/>
    <x v="1"/>
  </r>
  <r>
    <x v="972"/>
    <s v="Q2"/>
    <x v="2"/>
    <x v="1"/>
    <x v="0"/>
    <x v="1"/>
    <x v="231"/>
    <n v="11484"/>
    <n v="33"/>
    <n v="37801"/>
    <x v="1"/>
    <x v="1"/>
  </r>
  <r>
    <x v="973"/>
    <s v="Q2"/>
    <x v="2"/>
    <x v="1"/>
    <x v="0"/>
    <x v="1"/>
    <x v="594"/>
    <n v="13734"/>
    <n v="38"/>
    <n v="42126"/>
    <x v="0"/>
    <x v="0"/>
  </r>
  <r>
    <x v="974"/>
    <s v="Q2"/>
    <x v="1"/>
    <x v="1"/>
    <x v="0"/>
    <x v="1"/>
    <x v="259"/>
    <n v="10296"/>
    <n v="59"/>
    <n v="34344"/>
    <x v="0"/>
    <x v="0"/>
  </r>
  <r>
    <x v="975"/>
    <s v="Q2"/>
    <x v="0"/>
    <x v="1"/>
    <x v="0"/>
    <x v="1"/>
    <x v="671"/>
    <n v="16161"/>
    <n v="56"/>
    <n v="41747"/>
    <x v="0"/>
    <x v="1"/>
  </r>
  <r>
    <x v="976"/>
    <s v="Q2"/>
    <x v="1"/>
    <x v="1"/>
    <x v="0"/>
    <x v="1"/>
    <x v="318"/>
    <n v="17047"/>
    <n v="53"/>
    <n v="26606"/>
    <x v="1"/>
    <x v="0"/>
  </r>
  <r>
    <x v="977"/>
    <s v="Q2"/>
    <x v="1"/>
    <x v="1"/>
    <x v="0"/>
    <x v="1"/>
    <x v="368"/>
    <n v="16128"/>
    <n v="53"/>
    <n v="419904"/>
    <x v="0"/>
    <x v="1"/>
  </r>
  <r>
    <x v="978"/>
    <s v="Q2"/>
    <x v="1"/>
    <x v="1"/>
    <x v="0"/>
    <x v="1"/>
    <x v="265"/>
    <n v="14126"/>
    <n v="43"/>
    <n v="440265"/>
    <x v="0"/>
    <x v="0"/>
  </r>
  <r>
    <x v="979"/>
    <s v="Q2"/>
    <x v="1"/>
    <x v="1"/>
    <x v="0"/>
    <x v="1"/>
    <x v="672"/>
    <n v="15645"/>
    <n v="55"/>
    <n v="395450"/>
    <x v="1"/>
    <x v="1"/>
  </r>
  <r>
    <x v="980"/>
    <s v="Q2"/>
    <x v="2"/>
    <x v="1"/>
    <x v="0"/>
    <x v="1"/>
    <x v="501"/>
    <n v="12372"/>
    <n v="53"/>
    <n v="436920"/>
    <x v="1"/>
    <x v="0"/>
  </r>
  <r>
    <x v="981"/>
    <s v="Q2"/>
    <x v="1"/>
    <x v="1"/>
    <x v="0"/>
    <x v="1"/>
    <x v="502"/>
    <n v="19795"/>
    <n v="60"/>
    <n v="430643"/>
    <x v="0"/>
    <x v="1"/>
  </r>
  <r>
    <x v="982"/>
    <s v="Q2"/>
    <x v="2"/>
    <x v="1"/>
    <x v="0"/>
    <x v="1"/>
    <x v="556"/>
    <n v="17166"/>
    <n v="53"/>
    <n v="427130"/>
    <x v="0"/>
    <x v="0"/>
  </r>
  <r>
    <x v="983"/>
    <s v="Q2"/>
    <x v="1"/>
    <x v="1"/>
    <x v="0"/>
    <x v="1"/>
    <x v="27"/>
    <n v="14872"/>
    <n v="46"/>
    <n v="428544"/>
    <x v="0"/>
    <x v="1"/>
  </r>
  <r>
    <x v="984"/>
    <s v="Q2"/>
    <x v="0"/>
    <x v="1"/>
    <x v="0"/>
    <x v="1"/>
    <x v="673"/>
    <n v="16907"/>
    <n v="54"/>
    <n v="409160"/>
    <x v="1"/>
    <x v="0"/>
  </r>
  <r>
    <x v="985"/>
    <s v="Q2"/>
    <x v="2"/>
    <x v="1"/>
    <x v="0"/>
    <x v="1"/>
    <x v="387"/>
    <n v="19057"/>
    <n v="42"/>
    <n v="411944"/>
    <x v="0"/>
    <x v="1"/>
  </r>
  <r>
    <x v="986"/>
    <s v="Q2"/>
    <x v="0"/>
    <x v="1"/>
    <x v="0"/>
    <x v="1"/>
    <x v="450"/>
    <n v="18360"/>
    <n v="25"/>
    <n v="421901"/>
    <x v="0"/>
    <x v="0"/>
  </r>
  <r>
    <x v="987"/>
    <s v="Q2"/>
    <x v="1"/>
    <x v="1"/>
    <x v="0"/>
    <x v="1"/>
    <x v="674"/>
    <n v="20808"/>
    <n v="36"/>
    <n v="421200"/>
    <x v="0"/>
    <x v="0"/>
  </r>
  <r>
    <x v="988"/>
    <s v="Q2"/>
    <x v="1"/>
    <x v="1"/>
    <x v="0"/>
    <x v="1"/>
    <x v="675"/>
    <n v="19907"/>
    <n v="31"/>
    <n v="428400"/>
    <x v="0"/>
    <x v="0"/>
  </r>
  <r>
    <x v="989"/>
    <s v="Q2"/>
    <x v="0"/>
    <x v="1"/>
    <x v="0"/>
    <x v="1"/>
    <x v="676"/>
    <n v="20695"/>
    <n v="38"/>
    <n v="436860"/>
    <x v="0"/>
    <x v="0"/>
  </r>
  <r>
    <x v="990"/>
    <s v="Q2"/>
    <x v="0"/>
    <x v="1"/>
    <x v="0"/>
    <x v="1"/>
    <x v="677"/>
    <n v="23036"/>
    <n v="52"/>
    <n v="389584"/>
    <x v="1"/>
    <x v="0"/>
  </r>
  <r>
    <x v="991"/>
    <s v="Q2"/>
    <x v="0"/>
    <x v="1"/>
    <x v="0"/>
    <x v="1"/>
    <x v="567"/>
    <n v="24567"/>
    <n v="54"/>
    <n v="436254"/>
    <x v="1"/>
    <x v="0"/>
  </r>
  <r>
    <x v="992"/>
    <s v="Q2"/>
    <x v="1"/>
    <x v="1"/>
    <x v="0"/>
    <x v="1"/>
    <x v="678"/>
    <n v="28985"/>
    <n v="30"/>
    <n v="433730"/>
    <x v="0"/>
    <x v="0"/>
  </r>
  <r>
    <x v="993"/>
    <s v="Q2"/>
    <x v="2"/>
    <x v="1"/>
    <x v="0"/>
    <x v="1"/>
    <x v="679"/>
    <n v="32833"/>
    <n v="36"/>
    <n v="384772"/>
    <x v="0"/>
    <x v="0"/>
  </r>
  <r>
    <x v="994"/>
    <s v="Q2"/>
    <x v="0"/>
    <x v="1"/>
    <x v="0"/>
    <x v="1"/>
    <x v="680"/>
    <n v="34629"/>
    <n v="28"/>
    <n v="420315"/>
    <x v="0"/>
    <x v="0"/>
  </r>
  <r>
    <x v="995"/>
    <s v="Q2"/>
    <x v="1"/>
    <x v="1"/>
    <x v="0"/>
    <x v="1"/>
    <x v="681"/>
    <n v="34603"/>
    <n v="61"/>
    <n v="450934"/>
    <x v="1"/>
    <x v="1"/>
  </r>
  <r>
    <x v="996"/>
    <s v="Q2"/>
    <x v="0"/>
    <x v="1"/>
    <x v="0"/>
    <x v="1"/>
    <x v="682"/>
    <n v="33945"/>
    <n v="31"/>
    <n v="421785"/>
    <x v="0"/>
    <x v="0"/>
  </r>
  <r>
    <x v="997"/>
    <s v="Q2"/>
    <x v="2"/>
    <x v="1"/>
    <x v="0"/>
    <x v="1"/>
    <x v="683"/>
    <n v="37131"/>
    <n v="24"/>
    <n v="363701"/>
    <x v="0"/>
    <x v="0"/>
  </r>
  <r>
    <x v="998"/>
    <s v="Q2"/>
    <x v="0"/>
    <x v="1"/>
    <x v="0"/>
    <x v="1"/>
    <x v="684"/>
    <n v="34650"/>
    <n v="51"/>
    <n v="411424"/>
    <x v="0"/>
    <x v="1"/>
  </r>
  <r>
    <x v="999"/>
    <s v="Q2"/>
    <x v="2"/>
    <x v="1"/>
    <x v="0"/>
    <x v="1"/>
    <x v="685"/>
    <n v="35728"/>
    <n v="57"/>
    <n v="456165"/>
    <x v="0"/>
    <x v="0"/>
  </r>
  <r>
    <x v="1000"/>
    <s v="Q2"/>
    <x v="0"/>
    <x v="1"/>
    <x v="0"/>
    <x v="1"/>
    <x v="686"/>
    <n v="44961"/>
    <n v="29"/>
    <n v="404481"/>
    <x v="0"/>
    <x v="1"/>
  </r>
  <r>
    <x v="1001"/>
    <s v="Q2"/>
    <x v="2"/>
    <x v="1"/>
    <x v="1"/>
    <x v="1"/>
    <x v="687"/>
    <n v="1442"/>
    <n v="65"/>
    <n v="459576"/>
    <x v="0"/>
    <x v="0"/>
  </r>
  <r>
    <x v="1002"/>
    <s v="Q2"/>
    <x v="0"/>
    <x v="1"/>
    <x v="1"/>
    <x v="1"/>
    <x v="688"/>
    <n v="2793"/>
    <n v="48"/>
    <n v="446862"/>
    <x v="0"/>
    <x v="0"/>
  </r>
  <r>
    <x v="1003"/>
    <s v="Q2"/>
    <x v="1"/>
    <x v="1"/>
    <x v="1"/>
    <x v="1"/>
    <x v="689"/>
    <n v="5016"/>
    <n v="53"/>
    <n v="404985"/>
    <x v="0"/>
    <x v="0"/>
  </r>
  <r>
    <x v="1004"/>
    <s v="Q2"/>
    <x v="2"/>
    <x v="1"/>
    <x v="1"/>
    <x v="1"/>
    <x v="690"/>
    <n v="5242"/>
    <n v="33"/>
    <n v="411600"/>
    <x v="0"/>
    <x v="0"/>
  </r>
  <r>
    <x v="1005"/>
    <s v="Q2"/>
    <x v="0"/>
    <x v="1"/>
    <x v="1"/>
    <x v="1"/>
    <x v="378"/>
    <n v="4569"/>
    <n v="46"/>
    <n v="432387"/>
    <x v="0"/>
    <x v="1"/>
  </r>
  <r>
    <x v="1006"/>
    <s v="Q2"/>
    <x v="1"/>
    <x v="1"/>
    <x v="1"/>
    <x v="1"/>
    <x v="338"/>
    <n v="5544"/>
    <n v="31"/>
    <n v="428749"/>
    <x v="0"/>
    <x v="0"/>
  </r>
  <r>
    <x v="1007"/>
    <s v="Q2"/>
    <x v="2"/>
    <x v="1"/>
    <x v="1"/>
    <x v="1"/>
    <x v="378"/>
    <n v="4666"/>
    <n v="32"/>
    <n v="360506"/>
    <x v="1"/>
    <x v="0"/>
  </r>
  <r>
    <x v="1008"/>
    <s v="Q2"/>
    <x v="0"/>
    <x v="1"/>
    <x v="1"/>
    <x v="1"/>
    <x v="361"/>
    <n v="6772"/>
    <n v="35"/>
    <n v="392256"/>
    <x v="0"/>
    <x v="0"/>
  </r>
  <r>
    <x v="1009"/>
    <s v="Q2"/>
    <x v="0"/>
    <x v="1"/>
    <x v="1"/>
    <x v="1"/>
    <x v="179"/>
    <n v="4848"/>
    <n v="41"/>
    <n v="388044"/>
    <x v="0"/>
    <x v="0"/>
  </r>
  <r>
    <x v="1010"/>
    <s v="Q2"/>
    <x v="2"/>
    <x v="1"/>
    <x v="1"/>
    <x v="1"/>
    <x v="339"/>
    <n v="5886"/>
    <n v="59"/>
    <n v="404674"/>
    <x v="1"/>
    <x v="1"/>
  </r>
  <r>
    <x v="1011"/>
    <s v="Q2"/>
    <x v="1"/>
    <x v="1"/>
    <x v="1"/>
    <x v="1"/>
    <x v="360"/>
    <n v="5136"/>
    <n v="45"/>
    <n v="387840"/>
    <x v="1"/>
    <x v="0"/>
  </r>
  <r>
    <x v="1012"/>
    <s v="Q2"/>
    <x v="1"/>
    <x v="1"/>
    <x v="1"/>
    <x v="1"/>
    <x v="15"/>
    <n v="7251"/>
    <n v="49"/>
    <n v="413662"/>
    <x v="0"/>
    <x v="0"/>
  </r>
  <r>
    <x v="1013"/>
    <s v="Q2"/>
    <x v="0"/>
    <x v="1"/>
    <x v="1"/>
    <x v="1"/>
    <x v="217"/>
    <n v="8080"/>
    <n v="30"/>
    <n v="436000"/>
    <x v="1"/>
    <x v="1"/>
  </r>
  <r>
    <x v="1014"/>
    <s v="Q2"/>
    <x v="0"/>
    <x v="1"/>
    <x v="1"/>
    <x v="1"/>
    <x v="691"/>
    <n v="8338"/>
    <n v="59"/>
    <n v="360800"/>
    <x v="0"/>
    <x v="0"/>
  </r>
  <r>
    <x v="1015"/>
    <s v="Q2"/>
    <x v="2"/>
    <x v="1"/>
    <x v="1"/>
    <x v="1"/>
    <x v="691"/>
    <n v="8996"/>
    <n v="31"/>
    <n v="404430"/>
    <x v="0"/>
    <x v="0"/>
  </r>
  <r>
    <x v="1016"/>
    <s v="Q2"/>
    <x v="0"/>
    <x v="1"/>
    <x v="1"/>
    <x v="1"/>
    <x v="67"/>
    <n v="6352"/>
    <n v="57"/>
    <n v="459886"/>
    <x v="1"/>
    <x v="0"/>
  </r>
  <r>
    <x v="1017"/>
    <s v="Q2"/>
    <x v="2"/>
    <x v="1"/>
    <x v="1"/>
    <x v="1"/>
    <x v="692"/>
    <n v="6458"/>
    <n v="39"/>
    <n v="413764"/>
    <x v="1"/>
    <x v="1"/>
  </r>
  <r>
    <x v="1018"/>
    <s v="Q2"/>
    <x v="2"/>
    <x v="1"/>
    <x v="1"/>
    <x v="1"/>
    <x v="16"/>
    <n v="8812"/>
    <n v="45"/>
    <n v="410161"/>
    <x v="0"/>
    <x v="0"/>
  </r>
  <r>
    <x v="272"/>
    <s v="Q2"/>
    <x v="2"/>
    <x v="1"/>
    <x v="1"/>
    <x v="1"/>
    <x v="16"/>
    <n v="10464"/>
    <n v="46"/>
    <n v="410559"/>
    <x v="1"/>
    <x v="0"/>
  </r>
  <r>
    <x v="1019"/>
    <s v="Q2"/>
    <x v="1"/>
    <x v="1"/>
    <x v="1"/>
    <x v="1"/>
    <x v="342"/>
    <n v="11145"/>
    <n v="43"/>
    <n v="432601"/>
    <x v="0"/>
    <x v="0"/>
  </r>
  <r>
    <x v="1020"/>
    <s v="Q2"/>
    <x v="1"/>
    <x v="1"/>
    <x v="1"/>
    <x v="1"/>
    <x v="423"/>
    <n v="12220"/>
    <n v="39"/>
    <n v="428982"/>
    <x v="0"/>
    <x v="0"/>
  </r>
  <r>
    <x v="1021"/>
    <s v="Q2"/>
    <x v="2"/>
    <x v="1"/>
    <x v="1"/>
    <x v="1"/>
    <x v="43"/>
    <n v="11287"/>
    <n v="51"/>
    <n v="412776"/>
    <x v="1"/>
    <x v="0"/>
  </r>
  <r>
    <x v="1022"/>
    <s v="Q2"/>
    <x v="0"/>
    <x v="1"/>
    <x v="1"/>
    <x v="1"/>
    <x v="226"/>
    <n v="8928"/>
    <n v="40"/>
    <n v="456732"/>
    <x v="0"/>
    <x v="1"/>
  </r>
  <r>
    <x v="1023"/>
    <s v="Q2"/>
    <x v="2"/>
    <x v="1"/>
    <x v="1"/>
    <x v="1"/>
    <x v="73"/>
    <n v="9191"/>
    <n v="45"/>
    <n v="463528"/>
    <x v="0"/>
    <x v="0"/>
  </r>
  <r>
    <x v="1024"/>
    <s v="Q2"/>
    <x v="0"/>
    <x v="1"/>
    <x v="1"/>
    <x v="1"/>
    <x v="71"/>
    <n v="10769"/>
    <n v="29"/>
    <n v="421032"/>
    <x v="1"/>
    <x v="0"/>
  </r>
  <r>
    <x v="1025"/>
    <s v="Q2"/>
    <x v="2"/>
    <x v="1"/>
    <x v="1"/>
    <x v="1"/>
    <x v="251"/>
    <n v="10101"/>
    <n v="37"/>
    <n v="458150"/>
    <x v="1"/>
    <x v="0"/>
  </r>
  <r>
    <x v="1026"/>
    <s v="Q2"/>
    <x v="1"/>
    <x v="1"/>
    <x v="1"/>
    <x v="1"/>
    <x v="226"/>
    <n v="9193"/>
    <n v="48"/>
    <n v="412764"/>
    <x v="0"/>
    <x v="0"/>
  </r>
  <r>
    <x v="1027"/>
    <s v="Q2"/>
    <x v="0"/>
    <x v="1"/>
    <x v="1"/>
    <x v="1"/>
    <x v="18"/>
    <n v="12584"/>
    <n v="26"/>
    <n v="388152"/>
    <x v="0"/>
    <x v="0"/>
  </r>
  <r>
    <x v="1028"/>
    <s v="Q2"/>
    <x v="1"/>
    <x v="1"/>
    <x v="1"/>
    <x v="1"/>
    <x v="253"/>
    <n v="10395"/>
    <n v="29"/>
    <n v="462990"/>
    <x v="0"/>
    <x v="0"/>
  </r>
  <r>
    <x v="1029"/>
    <s v="Q2"/>
    <x v="1"/>
    <x v="1"/>
    <x v="1"/>
    <x v="1"/>
    <x v="669"/>
    <n v="9072"/>
    <n v="33"/>
    <n v="399431"/>
    <x v="1"/>
    <x v="0"/>
  </r>
  <r>
    <x v="1030"/>
    <s v="Q2"/>
    <x v="2"/>
    <x v="1"/>
    <x v="1"/>
    <x v="1"/>
    <x v="186"/>
    <n v="10774"/>
    <n v="32"/>
    <n v="411916"/>
    <x v="0"/>
    <x v="0"/>
  </r>
  <r>
    <x v="1031"/>
    <s v="Q2"/>
    <x v="0"/>
    <x v="1"/>
    <x v="1"/>
    <x v="1"/>
    <x v="499"/>
    <n v="12005"/>
    <n v="41"/>
    <n v="453767"/>
    <x v="0"/>
    <x v="0"/>
  </r>
  <r>
    <x v="1032"/>
    <s v="Q2"/>
    <x v="0"/>
    <x v="1"/>
    <x v="1"/>
    <x v="1"/>
    <x v="21"/>
    <n v="11424"/>
    <n v="26"/>
    <n v="173400"/>
    <x v="1"/>
    <x v="0"/>
  </r>
  <r>
    <x v="1033"/>
    <s v="Q2"/>
    <x v="0"/>
    <x v="1"/>
    <x v="1"/>
    <x v="1"/>
    <x v="80"/>
    <n v="16905"/>
    <n v="36"/>
    <n v="411950"/>
    <x v="1"/>
    <x v="0"/>
  </r>
  <r>
    <x v="1034"/>
    <s v="Q2"/>
    <x v="0"/>
    <x v="1"/>
    <x v="1"/>
    <x v="1"/>
    <x v="231"/>
    <n v="16380"/>
    <n v="46"/>
    <n v="228900"/>
    <x v="0"/>
    <x v="1"/>
  </r>
  <r>
    <x v="1010"/>
    <s v="Q2"/>
    <x v="0"/>
    <x v="1"/>
    <x v="1"/>
    <x v="1"/>
    <x v="693"/>
    <n v="15793"/>
    <n v="53"/>
    <n v="349920"/>
    <x v="0"/>
    <x v="0"/>
  </r>
  <r>
    <x v="1035"/>
    <s v="Q2"/>
    <x v="1"/>
    <x v="1"/>
    <x v="1"/>
    <x v="1"/>
    <x v="489"/>
    <n v="15998"/>
    <n v="50"/>
    <n v="392400"/>
    <x v="0"/>
    <x v="1"/>
  </r>
  <r>
    <x v="1036"/>
    <s v="Q2"/>
    <x v="0"/>
    <x v="1"/>
    <x v="1"/>
    <x v="1"/>
    <x v="366"/>
    <n v="15998"/>
    <n v="40"/>
    <n v="149760"/>
    <x v="0"/>
    <x v="0"/>
  </r>
  <r>
    <x v="1037"/>
    <s v="Q2"/>
    <x v="2"/>
    <x v="1"/>
    <x v="1"/>
    <x v="1"/>
    <x v="500"/>
    <n v="18211"/>
    <n v="54"/>
    <n v="284900"/>
    <x v="0"/>
    <x v="0"/>
  </r>
  <r>
    <x v="1038"/>
    <s v="Q2"/>
    <x v="2"/>
    <x v="1"/>
    <x v="1"/>
    <x v="1"/>
    <x v="595"/>
    <n v="16228"/>
    <n v="32"/>
    <n v="339660"/>
    <x v="0"/>
    <x v="0"/>
  </r>
  <r>
    <x v="1039"/>
    <s v="Q2"/>
    <x v="2"/>
    <x v="1"/>
    <x v="1"/>
    <x v="1"/>
    <x v="694"/>
    <n v="18292"/>
    <n v="58"/>
    <n v="443630"/>
    <x v="0"/>
    <x v="0"/>
  </r>
  <r>
    <x v="1040"/>
    <s v="Q2"/>
    <x v="2"/>
    <x v="1"/>
    <x v="1"/>
    <x v="1"/>
    <x v="491"/>
    <n v="15058"/>
    <n v="40"/>
    <n v="421830"/>
    <x v="0"/>
    <x v="0"/>
  </r>
  <r>
    <x v="1041"/>
    <s v="Q2"/>
    <x v="1"/>
    <x v="1"/>
    <x v="1"/>
    <x v="1"/>
    <x v="91"/>
    <n v="22672"/>
    <n v="53"/>
    <n v="525200"/>
    <x v="0"/>
    <x v="1"/>
  </r>
  <r>
    <x v="1042"/>
    <s v="Q2"/>
    <x v="1"/>
    <x v="1"/>
    <x v="1"/>
    <x v="1"/>
    <x v="695"/>
    <n v="22932"/>
    <n v="36"/>
    <n v="648960"/>
    <x v="0"/>
    <x v="1"/>
  </r>
  <r>
    <x v="1043"/>
    <s v="Q2"/>
    <x v="2"/>
    <x v="1"/>
    <x v="1"/>
    <x v="1"/>
    <x v="504"/>
    <n v="18489"/>
    <n v="57"/>
    <n v="333720"/>
    <x v="0"/>
    <x v="0"/>
  </r>
  <r>
    <x v="1044"/>
    <s v="Q2"/>
    <x v="1"/>
    <x v="2"/>
    <x v="0"/>
    <x v="2"/>
    <x v="696"/>
    <n v="48077"/>
    <n v="46"/>
    <n v="2337738"/>
    <x v="0"/>
    <x v="0"/>
  </r>
  <r>
    <x v="1045"/>
    <s v="Q2"/>
    <x v="1"/>
    <x v="2"/>
    <x v="0"/>
    <x v="2"/>
    <x v="697"/>
    <n v="58023"/>
    <n v="57"/>
    <n v="2600290"/>
    <x v="1"/>
    <x v="0"/>
  </r>
  <r>
    <x v="1046"/>
    <s v="Q2"/>
    <x v="2"/>
    <x v="2"/>
    <x v="1"/>
    <x v="2"/>
    <x v="698"/>
    <n v="77630"/>
    <n v="42"/>
    <n v="2240700"/>
    <x v="0"/>
    <x v="0"/>
  </r>
  <r>
    <x v="1047"/>
    <s v="Q2"/>
    <x v="2"/>
    <x v="2"/>
    <x v="1"/>
    <x v="2"/>
    <x v="699"/>
    <n v="137918"/>
    <n v="28"/>
    <n v="283571"/>
    <x v="0"/>
    <x v="0"/>
  </r>
  <r>
    <x v="1048"/>
    <s v="Q2"/>
    <x v="0"/>
    <x v="2"/>
    <x v="1"/>
    <x v="3"/>
    <x v="700"/>
    <n v="719"/>
    <n v="42"/>
    <n v="483088"/>
    <x v="0"/>
    <x v="0"/>
  </r>
  <r>
    <x v="1049"/>
    <s v="Q2"/>
    <x v="2"/>
    <x v="2"/>
    <x v="0"/>
    <x v="3"/>
    <x v="701"/>
    <n v="5283"/>
    <n v="36"/>
    <n v="291928"/>
    <x v="0"/>
    <x v="0"/>
  </r>
  <r>
    <x v="1050"/>
    <s v="Q2"/>
    <x v="2"/>
    <x v="2"/>
    <x v="1"/>
    <x v="3"/>
    <x v="702"/>
    <n v="9616"/>
    <n v="49"/>
    <n v="435564"/>
    <x v="0"/>
    <x v="1"/>
  </r>
  <r>
    <x v="1051"/>
    <s v="Q2"/>
    <x v="0"/>
    <x v="2"/>
    <x v="1"/>
    <x v="3"/>
    <x v="703"/>
    <n v="6306"/>
    <n v="32"/>
    <n v="472056"/>
    <x v="0"/>
    <x v="1"/>
  </r>
  <r>
    <x v="1052"/>
    <s v="Q2"/>
    <x v="1"/>
    <x v="2"/>
    <x v="1"/>
    <x v="3"/>
    <x v="704"/>
    <n v="9975"/>
    <n v="49"/>
    <n v="500956"/>
    <x v="0"/>
    <x v="0"/>
  </r>
  <r>
    <x v="1053"/>
    <s v="Q2"/>
    <x v="2"/>
    <x v="2"/>
    <x v="0"/>
    <x v="3"/>
    <x v="705"/>
    <n v="11036"/>
    <n v="55"/>
    <n v="443504"/>
    <x v="0"/>
    <x v="0"/>
  </r>
  <r>
    <x v="1054"/>
    <s v="Q2"/>
    <x v="1"/>
    <x v="2"/>
    <x v="0"/>
    <x v="3"/>
    <x v="706"/>
    <n v="8491"/>
    <n v="41"/>
    <n v="506538"/>
    <x v="0"/>
    <x v="0"/>
  </r>
  <r>
    <x v="1055"/>
    <s v="Q2"/>
    <x v="2"/>
    <x v="2"/>
    <x v="2"/>
    <x v="3"/>
    <x v="707"/>
    <n v="13085"/>
    <n v="32"/>
    <n v="532014"/>
    <x v="1"/>
    <x v="0"/>
  </r>
  <r>
    <x v="1056"/>
    <s v="Q2"/>
    <x v="0"/>
    <x v="2"/>
    <x v="1"/>
    <x v="3"/>
    <x v="708"/>
    <n v="10841"/>
    <n v="50"/>
    <n v="247390"/>
    <x v="0"/>
    <x v="0"/>
  </r>
  <r>
    <x v="1057"/>
    <s v="Q2"/>
    <x v="2"/>
    <x v="2"/>
    <x v="1"/>
    <x v="3"/>
    <x v="709"/>
    <n v="15125"/>
    <n v="41"/>
    <n v="306022"/>
    <x v="0"/>
    <x v="0"/>
  </r>
  <r>
    <x v="1058"/>
    <s v="Q2"/>
    <x v="1"/>
    <x v="2"/>
    <x v="1"/>
    <x v="3"/>
    <x v="710"/>
    <n v="10981"/>
    <n v="48"/>
    <n v="205170"/>
    <x v="0"/>
    <x v="0"/>
  </r>
  <r>
    <x v="1059"/>
    <s v="Q2"/>
    <x v="0"/>
    <x v="2"/>
    <x v="1"/>
    <x v="3"/>
    <x v="711"/>
    <n v="17646"/>
    <n v="54"/>
    <n v="559908"/>
    <x v="0"/>
    <x v="0"/>
  </r>
  <r>
    <x v="1060"/>
    <s v="Q2"/>
    <x v="2"/>
    <x v="2"/>
    <x v="1"/>
    <x v="3"/>
    <x v="712"/>
    <n v="11623"/>
    <n v="39"/>
    <n v="234630"/>
    <x v="0"/>
    <x v="0"/>
  </r>
  <r>
    <x v="1061"/>
    <s v="Q2"/>
    <x v="1"/>
    <x v="2"/>
    <x v="0"/>
    <x v="3"/>
    <x v="186"/>
    <n v="15264"/>
    <n v="31"/>
    <n v="570240"/>
    <x v="1"/>
    <x v="0"/>
  </r>
  <r>
    <x v="1062"/>
    <s v="Q2"/>
    <x v="2"/>
    <x v="2"/>
    <x v="1"/>
    <x v="3"/>
    <x v="713"/>
    <n v="10673"/>
    <n v="52"/>
    <n v="475508"/>
    <x v="0"/>
    <x v="0"/>
  </r>
  <r>
    <x v="1063"/>
    <s v="Q2"/>
    <x v="1"/>
    <x v="2"/>
    <x v="0"/>
    <x v="3"/>
    <x v="714"/>
    <n v="17733"/>
    <n v="26"/>
    <n v="583804"/>
    <x v="0"/>
    <x v="0"/>
  </r>
  <r>
    <x v="1064"/>
    <s v="Q2"/>
    <x v="0"/>
    <x v="2"/>
    <x v="0"/>
    <x v="3"/>
    <x v="715"/>
    <n v="20097"/>
    <n v="43"/>
    <n v="551094"/>
    <x v="0"/>
    <x v="0"/>
  </r>
  <r>
    <x v="1065"/>
    <s v="Q2"/>
    <x v="0"/>
    <x v="2"/>
    <x v="0"/>
    <x v="3"/>
    <x v="716"/>
    <n v="14618"/>
    <n v="58"/>
    <n v="677764"/>
    <x v="1"/>
    <x v="0"/>
  </r>
  <r>
    <x v="1066"/>
    <s v="Q2"/>
    <x v="1"/>
    <x v="2"/>
    <x v="1"/>
    <x v="3"/>
    <x v="717"/>
    <n v="19585"/>
    <n v="55"/>
    <n v="285584"/>
    <x v="0"/>
    <x v="1"/>
  </r>
  <r>
    <x v="1067"/>
    <s v="Q2"/>
    <x v="2"/>
    <x v="2"/>
    <x v="1"/>
    <x v="3"/>
    <x v="718"/>
    <n v="16969"/>
    <n v="39"/>
    <n v="536112"/>
    <x v="0"/>
    <x v="0"/>
  </r>
  <r>
    <x v="1068"/>
    <s v="Q2"/>
    <x v="0"/>
    <x v="2"/>
    <x v="0"/>
    <x v="3"/>
    <x v="719"/>
    <n v="18597"/>
    <n v="27"/>
    <n v="458742"/>
    <x v="0"/>
    <x v="1"/>
  </r>
  <r>
    <x v="1069"/>
    <s v="Q2"/>
    <x v="1"/>
    <x v="2"/>
    <x v="2"/>
    <x v="3"/>
    <x v="720"/>
    <n v="11604"/>
    <n v="52"/>
    <n v="507394"/>
    <x v="0"/>
    <x v="1"/>
  </r>
  <r>
    <x v="1070"/>
    <s v="Q2"/>
    <x v="1"/>
    <x v="2"/>
    <x v="0"/>
    <x v="3"/>
    <x v="721"/>
    <n v="10956"/>
    <n v="40"/>
    <n v="272902"/>
    <x v="0"/>
    <x v="1"/>
  </r>
  <r>
    <x v="1071"/>
    <s v="Q2"/>
    <x v="0"/>
    <x v="2"/>
    <x v="0"/>
    <x v="3"/>
    <x v="722"/>
    <n v="17674"/>
    <n v="43"/>
    <n v="464221"/>
    <x v="0"/>
    <x v="0"/>
  </r>
  <r>
    <x v="1072"/>
    <s v="Q2"/>
    <x v="0"/>
    <x v="2"/>
    <x v="2"/>
    <x v="3"/>
    <x v="644"/>
    <n v="19240"/>
    <n v="52"/>
    <n v="575630"/>
    <x v="1"/>
    <x v="0"/>
  </r>
  <r>
    <x v="1073"/>
    <s v="Q2"/>
    <x v="2"/>
    <x v="2"/>
    <x v="0"/>
    <x v="3"/>
    <x v="258"/>
    <n v="13872"/>
    <n v="31"/>
    <n v="437376"/>
    <x v="0"/>
    <x v="1"/>
  </r>
  <r>
    <x v="1074"/>
    <s v="Q2"/>
    <x v="0"/>
    <x v="2"/>
    <x v="1"/>
    <x v="3"/>
    <x v="723"/>
    <n v="17732"/>
    <n v="47"/>
    <n v="394842"/>
    <x v="0"/>
    <x v="0"/>
  </r>
  <r>
    <x v="1075"/>
    <s v="Q2"/>
    <x v="2"/>
    <x v="2"/>
    <x v="1"/>
    <x v="3"/>
    <x v="724"/>
    <n v="23968"/>
    <n v="28"/>
    <n v="342372"/>
    <x v="0"/>
    <x v="0"/>
  </r>
  <r>
    <x v="1076"/>
    <s v="Q2"/>
    <x v="0"/>
    <x v="2"/>
    <x v="1"/>
    <x v="3"/>
    <x v="725"/>
    <n v="12985"/>
    <n v="54"/>
    <n v="433908"/>
    <x v="1"/>
    <x v="1"/>
  </r>
  <r>
    <x v="1077"/>
    <s v="Q2"/>
    <x v="2"/>
    <x v="2"/>
    <x v="1"/>
    <x v="3"/>
    <x v="726"/>
    <n v="14520"/>
    <n v="36"/>
    <n v="664976"/>
    <x v="1"/>
    <x v="1"/>
  </r>
  <r>
    <x v="1078"/>
    <s v="Q2"/>
    <x v="1"/>
    <x v="2"/>
    <x v="1"/>
    <x v="3"/>
    <x v="727"/>
    <n v="26526"/>
    <n v="49"/>
    <n v="641683"/>
    <x v="0"/>
    <x v="1"/>
  </r>
  <r>
    <x v="1079"/>
    <s v="Q2"/>
    <x v="2"/>
    <x v="2"/>
    <x v="1"/>
    <x v="3"/>
    <x v="728"/>
    <n v="25957"/>
    <n v="42"/>
    <n v="627626"/>
    <x v="1"/>
    <x v="0"/>
  </r>
  <r>
    <x v="1080"/>
    <s v="Q2"/>
    <x v="0"/>
    <x v="2"/>
    <x v="1"/>
    <x v="3"/>
    <x v="729"/>
    <n v="20730"/>
    <n v="57"/>
    <n v="658152"/>
    <x v="0"/>
    <x v="0"/>
  </r>
  <r>
    <x v="1081"/>
    <s v="Q2"/>
    <x v="1"/>
    <x v="2"/>
    <x v="0"/>
    <x v="4"/>
    <x v="730"/>
    <n v="8009"/>
    <n v="31"/>
    <n v="1193315"/>
    <x v="0"/>
    <x v="0"/>
  </r>
  <r>
    <x v="1082"/>
    <s v="Q2"/>
    <x v="2"/>
    <x v="2"/>
    <x v="0"/>
    <x v="4"/>
    <x v="731"/>
    <n v="40839"/>
    <n v="36"/>
    <n v="761080"/>
    <x v="0"/>
    <x v="0"/>
  </r>
  <r>
    <x v="1083"/>
    <s v="Q2"/>
    <x v="2"/>
    <x v="2"/>
    <x v="0"/>
    <x v="4"/>
    <x v="732"/>
    <n v="45780"/>
    <n v="26"/>
    <n v="1081603"/>
    <x v="1"/>
    <x v="0"/>
  </r>
  <r>
    <x v="1084"/>
    <s v="Q2"/>
    <x v="2"/>
    <x v="2"/>
    <x v="0"/>
    <x v="4"/>
    <x v="126"/>
    <n v="27561"/>
    <n v="65"/>
    <n v="491808"/>
    <x v="0"/>
    <x v="0"/>
  </r>
  <r>
    <x v="1085"/>
    <s v="Q2"/>
    <x v="1"/>
    <x v="2"/>
    <x v="0"/>
    <x v="4"/>
    <x v="618"/>
    <n v="34197"/>
    <n v="50"/>
    <n v="1375000"/>
    <x v="1"/>
    <x v="0"/>
  </r>
  <r>
    <x v="1086"/>
    <s v="Q2"/>
    <x v="0"/>
    <x v="2"/>
    <x v="0"/>
    <x v="4"/>
    <x v="733"/>
    <n v="70380"/>
    <n v="41"/>
    <n v="1016532"/>
    <x v="0"/>
    <x v="1"/>
  </r>
  <r>
    <x v="1087"/>
    <s v="Q2"/>
    <x v="0"/>
    <x v="2"/>
    <x v="0"/>
    <x v="4"/>
    <x v="734"/>
    <n v="51720"/>
    <n v="30"/>
    <n v="1211347"/>
    <x v="0"/>
    <x v="1"/>
  </r>
  <r>
    <x v="1088"/>
    <s v="Q2"/>
    <x v="2"/>
    <x v="2"/>
    <x v="0"/>
    <x v="4"/>
    <x v="735"/>
    <n v="48069"/>
    <n v="45"/>
    <n v="1387365"/>
    <x v="0"/>
    <x v="0"/>
  </r>
  <r>
    <x v="1089"/>
    <s v="Q2"/>
    <x v="2"/>
    <x v="2"/>
    <x v="0"/>
    <x v="4"/>
    <x v="736"/>
    <n v="55275"/>
    <n v="49"/>
    <n v="375028"/>
    <x v="0"/>
    <x v="1"/>
  </r>
  <r>
    <x v="1090"/>
    <s v="Q2"/>
    <x v="1"/>
    <x v="2"/>
    <x v="0"/>
    <x v="4"/>
    <x v="737"/>
    <n v="33648"/>
    <n v="27"/>
    <n v="1185530"/>
    <x v="0"/>
    <x v="0"/>
  </r>
  <r>
    <x v="1091"/>
    <s v="Q2"/>
    <x v="1"/>
    <x v="2"/>
    <x v="0"/>
    <x v="4"/>
    <x v="738"/>
    <n v="48620"/>
    <n v="54"/>
    <n v="886709"/>
    <x v="1"/>
    <x v="0"/>
  </r>
  <r>
    <x v="1092"/>
    <s v="Q2"/>
    <x v="0"/>
    <x v="2"/>
    <x v="0"/>
    <x v="4"/>
    <x v="57"/>
    <n v="46008"/>
    <n v="52"/>
    <n v="658020"/>
    <x v="0"/>
    <x v="0"/>
  </r>
  <r>
    <x v="1093"/>
    <s v="Q2"/>
    <x v="0"/>
    <x v="2"/>
    <x v="0"/>
    <x v="4"/>
    <x v="739"/>
    <n v="28548"/>
    <n v="36"/>
    <n v="1219928"/>
    <x v="0"/>
    <x v="0"/>
  </r>
  <r>
    <x v="1094"/>
    <s v="Q2"/>
    <x v="2"/>
    <x v="2"/>
    <x v="0"/>
    <x v="4"/>
    <x v="740"/>
    <n v="75579"/>
    <n v="43"/>
    <n v="647029"/>
    <x v="1"/>
    <x v="1"/>
  </r>
  <r>
    <x v="1095"/>
    <s v="Q2"/>
    <x v="0"/>
    <x v="2"/>
    <x v="0"/>
    <x v="4"/>
    <x v="741"/>
    <n v="18397"/>
    <n v="32"/>
    <n v="822723"/>
    <x v="1"/>
    <x v="0"/>
  </r>
  <r>
    <x v="1096"/>
    <s v="Q2"/>
    <x v="1"/>
    <x v="2"/>
    <x v="0"/>
    <x v="4"/>
    <x v="262"/>
    <n v="30518"/>
    <n v="38"/>
    <n v="733824"/>
    <x v="0"/>
    <x v="0"/>
  </r>
  <r>
    <x v="1097"/>
    <s v="Q2"/>
    <x v="0"/>
    <x v="2"/>
    <x v="1"/>
    <x v="4"/>
    <x v="742"/>
    <n v="24969"/>
    <n v="56"/>
    <n v="783258"/>
    <x v="0"/>
    <x v="0"/>
  </r>
  <r>
    <x v="1098"/>
    <s v="Q2"/>
    <x v="1"/>
    <x v="2"/>
    <x v="1"/>
    <x v="4"/>
    <x v="743"/>
    <n v="27472"/>
    <n v="29"/>
    <n v="1138620"/>
    <x v="0"/>
    <x v="0"/>
  </r>
  <r>
    <x v="1099"/>
    <s v="Q2"/>
    <x v="0"/>
    <x v="2"/>
    <x v="2"/>
    <x v="4"/>
    <x v="695"/>
    <n v="19281"/>
    <n v="45"/>
    <n v="698752"/>
    <x v="1"/>
    <x v="0"/>
  </r>
  <r>
    <x v="5"/>
    <s v="Q3"/>
    <x v="2"/>
    <x v="0"/>
    <x v="1"/>
    <x v="0"/>
    <x v="744"/>
    <n v="4828680"/>
    <n v="38"/>
    <n v="14344020"/>
    <x v="0"/>
    <x v="1"/>
  </r>
  <r>
    <x v="1100"/>
    <s v="Q3"/>
    <x v="1"/>
    <x v="0"/>
    <x v="1"/>
    <x v="0"/>
    <x v="745"/>
    <n v="3772820"/>
    <n v="43"/>
    <n v="10895340"/>
    <x v="0"/>
    <x v="0"/>
  </r>
  <r>
    <x v="1101"/>
    <s v="Q3"/>
    <x v="1"/>
    <x v="1"/>
    <x v="0"/>
    <x v="1"/>
    <x v="746"/>
    <n v="1908"/>
    <n v="44"/>
    <n v="27454"/>
    <x v="1"/>
    <x v="0"/>
  </r>
  <r>
    <x v="1102"/>
    <s v="Q3"/>
    <x v="0"/>
    <x v="1"/>
    <x v="0"/>
    <x v="1"/>
    <x v="607"/>
    <n v="2353"/>
    <n v="54"/>
    <n v="27499"/>
    <x v="0"/>
    <x v="0"/>
  </r>
  <r>
    <x v="1103"/>
    <s v="Q3"/>
    <x v="0"/>
    <x v="1"/>
    <x v="0"/>
    <x v="1"/>
    <x v="9"/>
    <n v="2213"/>
    <n v="24"/>
    <n v="39592"/>
    <x v="0"/>
    <x v="0"/>
  </r>
  <r>
    <x v="1104"/>
    <s v="Q3"/>
    <x v="1"/>
    <x v="1"/>
    <x v="0"/>
    <x v="1"/>
    <x v="377"/>
    <n v="2441"/>
    <n v="32"/>
    <n v="28013"/>
    <x v="1"/>
    <x v="1"/>
  </r>
  <r>
    <x v="1105"/>
    <s v="Q3"/>
    <x v="1"/>
    <x v="1"/>
    <x v="0"/>
    <x v="1"/>
    <x v="747"/>
    <n v="5443"/>
    <n v="43"/>
    <n v="32118"/>
    <x v="0"/>
    <x v="0"/>
  </r>
  <r>
    <x v="1106"/>
    <s v="Q3"/>
    <x v="2"/>
    <x v="1"/>
    <x v="0"/>
    <x v="1"/>
    <x v="38"/>
    <n v="4212"/>
    <n v="47"/>
    <n v="47088"/>
    <x v="0"/>
    <x v="1"/>
  </r>
  <r>
    <x v="1107"/>
    <s v="Q3"/>
    <x v="0"/>
    <x v="1"/>
    <x v="0"/>
    <x v="1"/>
    <x v="38"/>
    <n v="3787"/>
    <n v="40"/>
    <n v="16264"/>
    <x v="0"/>
    <x v="0"/>
  </r>
  <r>
    <x v="1108"/>
    <s v="Q3"/>
    <x v="0"/>
    <x v="1"/>
    <x v="0"/>
    <x v="1"/>
    <x v="38"/>
    <n v="3975"/>
    <n v="35"/>
    <n v="30738"/>
    <x v="1"/>
    <x v="0"/>
  </r>
  <r>
    <x v="1109"/>
    <s v="Q3"/>
    <x v="1"/>
    <x v="1"/>
    <x v="0"/>
    <x v="1"/>
    <x v="216"/>
    <n v="4280"/>
    <n v="49"/>
    <n v="46534"/>
    <x v="1"/>
    <x v="1"/>
  </r>
  <r>
    <x v="952"/>
    <s v="Q3"/>
    <x v="2"/>
    <x v="1"/>
    <x v="0"/>
    <x v="1"/>
    <x v="39"/>
    <n v="5712"/>
    <n v="36"/>
    <n v="44084"/>
    <x v="0"/>
    <x v="0"/>
  </r>
  <r>
    <x v="1110"/>
    <s v="Q3"/>
    <x v="1"/>
    <x v="1"/>
    <x v="0"/>
    <x v="1"/>
    <x v="39"/>
    <n v="5657"/>
    <n v="29"/>
    <n v="39008"/>
    <x v="0"/>
    <x v="0"/>
  </r>
  <r>
    <x v="1111"/>
    <s v="Q3"/>
    <x v="1"/>
    <x v="1"/>
    <x v="0"/>
    <x v="1"/>
    <x v="218"/>
    <n v="6609"/>
    <n v="46"/>
    <n v="40932"/>
    <x v="0"/>
    <x v="1"/>
  </r>
  <r>
    <x v="1112"/>
    <s v="Q3"/>
    <x v="2"/>
    <x v="1"/>
    <x v="0"/>
    <x v="1"/>
    <x v="301"/>
    <n v="6714"/>
    <n v="56"/>
    <n v="9720"/>
    <x v="1"/>
    <x v="0"/>
  </r>
  <r>
    <x v="1113"/>
    <s v="Q3"/>
    <x v="2"/>
    <x v="1"/>
    <x v="0"/>
    <x v="1"/>
    <x v="748"/>
    <n v="6969"/>
    <n v="29"/>
    <n v="37286"/>
    <x v="1"/>
    <x v="0"/>
  </r>
  <r>
    <x v="1114"/>
    <s v="Q3"/>
    <x v="0"/>
    <x v="1"/>
    <x v="0"/>
    <x v="1"/>
    <x v="42"/>
    <n v="9342"/>
    <n v="31"/>
    <n v="23154"/>
    <x v="0"/>
    <x v="0"/>
  </r>
  <r>
    <x v="1115"/>
    <s v="Q3"/>
    <x v="0"/>
    <x v="1"/>
    <x v="0"/>
    <x v="1"/>
    <x v="42"/>
    <n v="8910"/>
    <n v="54"/>
    <n v="45990"/>
    <x v="0"/>
    <x v="0"/>
  </r>
  <r>
    <x v="1116"/>
    <s v="Q3"/>
    <x v="0"/>
    <x v="1"/>
    <x v="0"/>
    <x v="1"/>
    <x v="158"/>
    <n v="8840"/>
    <n v="27"/>
    <n v="30906"/>
    <x v="0"/>
    <x v="0"/>
  </r>
  <r>
    <x v="1117"/>
    <s v="Q3"/>
    <x v="0"/>
    <x v="1"/>
    <x v="0"/>
    <x v="1"/>
    <x v="226"/>
    <n v="8624"/>
    <n v="28"/>
    <n v="57024"/>
    <x v="0"/>
    <x v="1"/>
  </r>
  <r>
    <x v="1118"/>
    <s v="Q3"/>
    <x v="0"/>
    <x v="1"/>
    <x v="0"/>
    <x v="1"/>
    <x v="227"/>
    <n v="8301"/>
    <n v="47"/>
    <n v="29088"/>
    <x v="0"/>
    <x v="1"/>
  </r>
  <r>
    <x v="1119"/>
    <s v="Q3"/>
    <x v="0"/>
    <x v="1"/>
    <x v="0"/>
    <x v="1"/>
    <x v="741"/>
    <n v="7612"/>
    <n v="47"/>
    <n v="30528"/>
    <x v="0"/>
    <x v="0"/>
  </r>
  <r>
    <x v="1120"/>
    <s v="Q3"/>
    <x v="1"/>
    <x v="1"/>
    <x v="0"/>
    <x v="1"/>
    <x v="254"/>
    <n v="8100"/>
    <n v="21"/>
    <n v="36059"/>
    <x v="0"/>
    <x v="1"/>
  </r>
  <r>
    <x v="1121"/>
    <s v="Q3"/>
    <x v="0"/>
    <x v="1"/>
    <x v="0"/>
    <x v="1"/>
    <x v="749"/>
    <n v="11299"/>
    <n v="55"/>
    <n v="47190"/>
    <x v="1"/>
    <x v="0"/>
  </r>
  <r>
    <x v="1122"/>
    <s v="Q3"/>
    <x v="0"/>
    <x v="1"/>
    <x v="0"/>
    <x v="1"/>
    <x v="428"/>
    <n v="9794"/>
    <n v="54"/>
    <n v="23381"/>
    <x v="1"/>
    <x v="1"/>
  </r>
  <r>
    <x v="1123"/>
    <s v="Q3"/>
    <x v="0"/>
    <x v="1"/>
    <x v="0"/>
    <x v="1"/>
    <x v="722"/>
    <n v="12117"/>
    <n v="57"/>
    <n v="37269"/>
    <x v="0"/>
    <x v="0"/>
  </r>
  <r>
    <x v="1124"/>
    <s v="Q3"/>
    <x v="2"/>
    <x v="1"/>
    <x v="0"/>
    <x v="1"/>
    <x v="670"/>
    <n v="12229"/>
    <n v="34"/>
    <n v="22624"/>
    <x v="0"/>
    <x v="1"/>
  </r>
  <r>
    <x v="1125"/>
    <s v="Q3"/>
    <x v="1"/>
    <x v="1"/>
    <x v="0"/>
    <x v="1"/>
    <x v="79"/>
    <n v="12978"/>
    <n v="47"/>
    <n v="45689"/>
    <x v="0"/>
    <x v="0"/>
  </r>
  <r>
    <x v="1126"/>
    <s v="Q3"/>
    <x v="2"/>
    <x v="1"/>
    <x v="0"/>
    <x v="1"/>
    <x v="231"/>
    <n v="13719"/>
    <n v="42"/>
    <n v="44940"/>
    <x v="0"/>
    <x v="1"/>
  </r>
  <r>
    <x v="1127"/>
    <s v="Q3"/>
    <x v="2"/>
    <x v="1"/>
    <x v="0"/>
    <x v="1"/>
    <x v="693"/>
    <n v="12052"/>
    <n v="29"/>
    <n v="20223"/>
    <x v="0"/>
    <x v="0"/>
  </r>
  <r>
    <x v="1128"/>
    <s v="Q3"/>
    <x v="0"/>
    <x v="1"/>
    <x v="0"/>
    <x v="1"/>
    <x v="259"/>
    <n v="10382"/>
    <n v="47"/>
    <n v="26670"/>
    <x v="1"/>
    <x v="0"/>
  </r>
  <r>
    <x v="1129"/>
    <s v="Q3"/>
    <x v="0"/>
    <x v="1"/>
    <x v="0"/>
    <x v="1"/>
    <x v="694"/>
    <n v="12432"/>
    <n v="54"/>
    <n v="32340"/>
    <x v="0"/>
    <x v="0"/>
  </r>
  <r>
    <x v="1130"/>
    <s v="Q3"/>
    <x v="2"/>
    <x v="1"/>
    <x v="0"/>
    <x v="1"/>
    <x v="232"/>
    <n v="10689"/>
    <n v="38"/>
    <n v="31928"/>
    <x v="1"/>
    <x v="1"/>
  </r>
  <r>
    <x v="1131"/>
    <s v="Q3"/>
    <x v="0"/>
    <x v="1"/>
    <x v="0"/>
    <x v="1"/>
    <x v="23"/>
    <n v="10004"/>
    <n v="39"/>
    <n v="49793"/>
    <x v="0"/>
    <x v="1"/>
  </r>
  <r>
    <x v="1132"/>
    <s v="Q3"/>
    <x v="1"/>
    <x v="1"/>
    <x v="0"/>
    <x v="1"/>
    <x v="750"/>
    <n v="12928"/>
    <n v="23"/>
    <n v="37638"/>
    <x v="0"/>
    <x v="0"/>
  </r>
  <r>
    <x v="1133"/>
    <s v="Q3"/>
    <x v="0"/>
    <x v="1"/>
    <x v="0"/>
    <x v="1"/>
    <x v="84"/>
    <n v="15473"/>
    <n v="57"/>
    <n v="25584"/>
    <x v="0"/>
    <x v="1"/>
  </r>
  <r>
    <x v="1134"/>
    <s v="Q3"/>
    <x v="2"/>
    <x v="1"/>
    <x v="0"/>
    <x v="1"/>
    <x v="87"/>
    <n v="14968"/>
    <n v="49"/>
    <n v="43350"/>
    <x v="1"/>
    <x v="0"/>
  </r>
  <r>
    <x v="1135"/>
    <s v="Q3"/>
    <x v="2"/>
    <x v="1"/>
    <x v="0"/>
    <x v="1"/>
    <x v="751"/>
    <n v="12844"/>
    <n v="45"/>
    <n v="38772"/>
    <x v="0"/>
    <x v="1"/>
  </r>
  <r>
    <x v="1136"/>
    <s v="Q3"/>
    <x v="1"/>
    <x v="1"/>
    <x v="0"/>
    <x v="1"/>
    <x v="442"/>
    <n v="13833"/>
    <n v="52"/>
    <n v="40932"/>
    <x v="1"/>
    <x v="0"/>
  </r>
  <r>
    <x v="1137"/>
    <s v="Q3"/>
    <x v="1"/>
    <x v="1"/>
    <x v="0"/>
    <x v="1"/>
    <x v="752"/>
    <n v="14040"/>
    <n v="24"/>
    <n v="436968"/>
    <x v="1"/>
    <x v="1"/>
  </r>
  <r>
    <x v="1138"/>
    <s v="Q3"/>
    <x v="1"/>
    <x v="1"/>
    <x v="0"/>
    <x v="1"/>
    <x v="597"/>
    <n v="15659"/>
    <n v="40"/>
    <n v="423788"/>
    <x v="0"/>
    <x v="0"/>
  </r>
  <r>
    <x v="1139"/>
    <s v="Q3"/>
    <x v="1"/>
    <x v="1"/>
    <x v="0"/>
    <x v="1"/>
    <x v="752"/>
    <n v="15224"/>
    <n v="43"/>
    <n v="438734"/>
    <x v="0"/>
    <x v="0"/>
  </r>
  <r>
    <x v="1140"/>
    <s v="Q3"/>
    <x v="0"/>
    <x v="1"/>
    <x v="0"/>
    <x v="1"/>
    <x v="266"/>
    <n v="17280"/>
    <n v="48"/>
    <n v="424116"/>
    <x v="1"/>
    <x v="1"/>
  </r>
  <r>
    <x v="1141"/>
    <s v="Q3"/>
    <x v="0"/>
    <x v="1"/>
    <x v="0"/>
    <x v="1"/>
    <x v="753"/>
    <n v="18835"/>
    <n v="36"/>
    <n v="420968"/>
    <x v="1"/>
    <x v="0"/>
  </r>
  <r>
    <x v="1142"/>
    <s v="Q3"/>
    <x v="2"/>
    <x v="1"/>
    <x v="0"/>
    <x v="1"/>
    <x v="55"/>
    <n v="16848"/>
    <n v="45"/>
    <n v="441559"/>
    <x v="1"/>
    <x v="1"/>
  </r>
  <r>
    <x v="1143"/>
    <s v="Q3"/>
    <x v="1"/>
    <x v="1"/>
    <x v="0"/>
    <x v="1"/>
    <x v="387"/>
    <n v="19360"/>
    <n v="44"/>
    <n v="441180"/>
    <x v="0"/>
    <x v="0"/>
  </r>
  <r>
    <x v="1144"/>
    <s v="Q3"/>
    <x v="0"/>
    <x v="1"/>
    <x v="0"/>
    <x v="1"/>
    <x v="93"/>
    <n v="17829"/>
    <n v="55"/>
    <n v="434600"/>
    <x v="0"/>
    <x v="0"/>
  </r>
  <r>
    <x v="1145"/>
    <s v="Q3"/>
    <x v="0"/>
    <x v="1"/>
    <x v="0"/>
    <x v="1"/>
    <x v="754"/>
    <n v="18786"/>
    <n v="45"/>
    <n v="403520"/>
    <x v="0"/>
    <x v="1"/>
  </r>
  <r>
    <x v="1146"/>
    <s v="Q3"/>
    <x v="1"/>
    <x v="1"/>
    <x v="0"/>
    <x v="1"/>
    <x v="755"/>
    <n v="25174"/>
    <n v="54"/>
    <n v="407040"/>
    <x v="0"/>
    <x v="1"/>
  </r>
  <r>
    <x v="1147"/>
    <s v="Q3"/>
    <x v="1"/>
    <x v="1"/>
    <x v="0"/>
    <x v="1"/>
    <x v="555"/>
    <n v="23997"/>
    <n v="27"/>
    <n v="402792"/>
    <x v="0"/>
    <x v="0"/>
  </r>
  <r>
    <x v="1148"/>
    <s v="Q3"/>
    <x v="1"/>
    <x v="1"/>
    <x v="0"/>
    <x v="1"/>
    <x v="756"/>
    <n v="24486"/>
    <n v="58"/>
    <n v="420228"/>
    <x v="1"/>
    <x v="0"/>
  </r>
  <r>
    <x v="1149"/>
    <s v="Q3"/>
    <x v="2"/>
    <x v="1"/>
    <x v="0"/>
    <x v="1"/>
    <x v="445"/>
    <n v="23398"/>
    <n v="41"/>
    <n v="387486"/>
    <x v="0"/>
    <x v="0"/>
  </r>
  <r>
    <x v="1150"/>
    <s v="Q3"/>
    <x v="1"/>
    <x v="1"/>
    <x v="0"/>
    <x v="1"/>
    <x v="757"/>
    <n v="22890"/>
    <n v="36"/>
    <n v="415065"/>
    <x v="0"/>
    <x v="1"/>
  </r>
  <r>
    <x v="1151"/>
    <s v="Q3"/>
    <x v="1"/>
    <x v="1"/>
    <x v="0"/>
    <x v="1"/>
    <x v="758"/>
    <n v="31276"/>
    <n v="52"/>
    <n v="388648"/>
    <x v="0"/>
    <x v="0"/>
  </r>
  <r>
    <x v="1152"/>
    <s v="Q3"/>
    <x v="1"/>
    <x v="1"/>
    <x v="0"/>
    <x v="1"/>
    <x v="759"/>
    <n v="28417"/>
    <n v="34"/>
    <n v="413188"/>
    <x v="1"/>
    <x v="0"/>
  </r>
  <r>
    <x v="1153"/>
    <s v="Q3"/>
    <x v="1"/>
    <x v="1"/>
    <x v="0"/>
    <x v="1"/>
    <x v="354"/>
    <n v="28078"/>
    <n v="60"/>
    <n v="375948"/>
    <x v="0"/>
    <x v="1"/>
  </r>
  <r>
    <x v="1154"/>
    <s v="Q3"/>
    <x v="2"/>
    <x v="1"/>
    <x v="0"/>
    <x v="1"/>
    <x v="760"/>
    <n v="50279"/>
    <n v="39"/>
    <n v="403191"/>
    <x v="1"/>
    <x v="1"/>
  </r>
  <r>
    <x v="1155"/>
    <s v="Q3"/>
    <x v="2"/>
    <x v="1"/>
    <x v="1"/>
    <x v="1"/>
    <x v="761"/>
    <n v="3850"/>
    <n v="40"/>
    <n v="420961"/>
    <x v="0"/>
    <x v="0"/>
  </r>
  <r>
    <x v="1156"/>
    <s v="Q3"/>
    <x v="0"/>
    <x v="1"/>
    <x v="1"/>
    <x v="1"/>
    <x v="690"/>
    <n v="4676"/>
    <n v="34"/>
    <n v="391965"/>
    <x v="0"/>
    <x v="0"/>
  </r>
  <r>
    <x v="1157"/>
    <s v="Q3"/>
    <x v="0"/>
    <x v="1"/>
    <x v="1"/>
    <x v="1"/>
    <x v="325"/>
    <n v="4633"/>
    <n v="40"/>
    <n v="443300"/>
    <x v="0"/>
    <x v="0"/>
  </r>
  <r>
    <x v="1158"/>
    <s v="Q3"/>
    <x v="2"/>
    <x v="1"/>
    <x v="1"/>
    <x v="1"/>
    <x v="762"/>
    <n v="5341"/>
    <n v="54"/>
    <n v="417253"/>
    <x v="0"/>
    <x v="0"/>
  </r>
  <r>
    <x v="1159"/>
    <s v="Q3"/>
    <x v="0"/>
    <x v="1"/>
    <x v="1"/>
    <x v="1"/>
    <x v="217"/>
    <n v="6822"/>
    <n v="30"/>
    <n v="371363"/>
    <x v="0"/>
    <x v="1"/>
  </r>
  <r>
    <x v="1160"/>
    <s v="Q3"/>
    <x v="0"/>
    <x v="1"/>
    <x v="1"/>
    <x v="1"/>
    <x v="611"/>
    <n v="7704"/>
    <n v="33"/>
    <n v="438507"/>
    <x v="1"/>
    <x v="0"/>
  </r>
  <r>
    <x v="1161"/>
    <s v="Q3"/>
    <x v="2"/>
    <x v="1"/>
    <x v="1"/>
    <x v="1"/>
    <x v="15"/>
    <n v="6393"/>
    <n v="35"/>
    <n v="427464"/>
    <x v="0"/>
    <x v="1"/>
  </r>
  <r>
    <x v="1162"/>
    <s v="Q3"/>
    <x v="0"/>
    <x v="1"/>
    <x v="1"/>
    <x v="1"/>
    <x v="181"/>
    <n v="8096"/>
    <n v="39"/>
    <n v="443768"/>
    <x v="1"/>
    <x v="0"/>
  </r>
  <r>
    <x v="1163"/>
    <s v="Q3"/>
    <x v="0"/>
    <x v="1"/>
    <x v="1"/>
    <x v="1"/>
    <x v="217"/>
    <n v="5649"/>
    <n v="33"/>
    <n v="402215"/>
    <x v="1"/>
    <x v="0"/>
  </r>
  <r>
    <x v="1164"/>
    <s v="Q3"/>
    <x v="0"/>
    <x v="1"/>
    <x v="1"/>
    <x v="1"/>
    <x v="380"/>
    <n v="9163"/>
    <n v="37"/>
    <n v="372448"/>
    <x v="0"/>
    <x v="0"/>
  </r>
  <r>
    <x v="1165"/>
    <s v="Q3"/>
    <x v="2"/>
    <x v="1"/>
    <x v="1"/>
    <x v="1"/>
    <x v="423"/>
    <n v="9275"/>
    <n v="24"/>
    <n v="455868"/>
    <x v="0"/>
    <x v="0"/>
  </r>
  <r>
    <x v="1166"/>
    <s v="Q3"/>
    <x v="0"/>
    <x v="1"/>
    <x v="1"/>
    <x v="1"/>
    <x v="158"/>
    <n v="10762"/>
    <n v="28"/>
    <n v="433166"/>
    <x v="1"/>
    <x v="0"/>
  </r>
  <r>
    <x v="1167"/>
    <s v="Q3"/>
    <x v="2"/>
    <x v="1"/>
    <x v="1"/>
    <x v="1"/>
    <x v="158"/>
    <n v="8332"/>
    <n v="50"/>
    <n v="474562"/>
    <x v="0"/>
    <x v="0"/>
  </r>
  <r>
    <x v="1168"/>
    <s v="Q3"/>
    <x v="2"/>
    <x v="1"/>
    <x v="1"/>
    <x v="1"/>
    <x v="17"/>
    <n v="10400"/>
    <n v="46"/>
    <n v="423780"/>
    <x v="1"/>
    <x v="0"/>
  </r>
  <r>
    <x v="1169"/>
    <s v="Q3"/>
    <x v="1"/>
    <x v="1"/>
    <x v="1"/>
    <x v="1"/>
    <x v="158"/>
    <n v="11925"/>
    <n v="38"/>
    <n v="413192"/>
    <x v="0"/>
    <x v="0"/>
  </r>
  <r>
    <x v="1170"/>
    <s v="Q3"/>
    <x v="1"/>
    <x v="1"/>
    <x v="1"/>
    <x v="1"/>
    <x v="251"/>
    <n v="11440"/>
    <n v="35"/>
    <n v="406665"/>
    <x v="1"/>
    <x v="0"/>
  </r>
  <r>
    <x v="634"/>
    <s v="Q3"/>
    <x v="2"/>
    <x v="1"/>
    <x v="1"/>
    <x v="1"/>
    <x v="252"/>
    <n v="10006"/>
    <n v="52"/>
    <n v="409275"/>
    <x v="0"/>
    <x v="0"/>
  </r>
  <r>
    <x v="1171"/>
    <s v="Q3"/>
    <x v="0"/>
    <x v="1"/>
    <x v="1"/>
    <x v="1"/>
    <x v="763"/>
    <n v="13578"/>
    <n v="33"/>
    <n v="433160"/>
    <x v="0"/>
    <x v="0"/>
  </r>
  <r>
    <x v="1172"/>
    <s v="Q3"/>
    <x v="1"/>
    <x v="1"/>
    <x v="1"/>
    <x v="1"/>
    <x v="74"/>
    <n v="9355"/>
    <n v="37"/>
    <n v="371933"/>
    <x v="0"/>
    <x v="1"/>
  </r>
  <r>
    <x v="1173"/>
    <s v="Q3"/>
    <x v="2"/>
    <x v="1"/>
    <x v="1"/>
    <x v="1"/>
    <x v="763"/>
    <n v="11583"/>
    <n v="31"/>
    <n v="457602"/>
    <x v="0"/>
    <x v="0"/>
  </r>
  <r>
    <x v="1174"/>
    <s v="Q3"/>
    <x v="2"/>
    <x v="1"/>
    <x v="1"/>
    <x v="1"/>
    <x v="252"/>
    <n v="14156"/>
    <n v="37"/>
    <n v="398030"/>
    <x v="0"/>
    <x v="1"/>
  </r>
  <r>
    <x v="1175"/>
    <s v="Q3"/>
    <x v="2"/>
    <x v="1"/>
    <x v="1"/>
    <x v="1"/>
    <x v="22"/>
    <n v="14188"/>
    <n v="52"/>
    <n v="381480"/>
    <x v="1"/>
    <x v="0"/>
  </r>
  <r>
    <x v="1176"/>
    <s v="Q3"/>
    <x v="1"/>
    <x v="1"/>
    <x v="1"/>
    <x v="1"/>
    <x v="258"/>
    <n v="14565"/>
    <n v="41"/>
    <n v="412080"/>
    <x v="0"/>
    <x v="0"/>
  </r>
  <r>
    <x v="1177"/>
    <s v="Q3"/>
    <x v="1"/>
    <x v="1"/>
    <x v="1"/>
    <x v="1"/>
    <x v="670"/>
    <n v="15643"/>
    <n v="47"/>
    <n v="420240"/>
    <x v="0"/>
    <x v="0"/>
  </r>
  <r>
    <x v="1178"/>
    <s v="Q3"/>
    <x v="0"/>
    <x v="1"/>
    <x v="1"/>
    <x v="1"/>
    <x v="258"/>
    <n v="12138"/>
    <n v="31"/>
    <n v="360400"/>
    <x v="0"/>
    <x v="0"/>
  </r>
  <r>
    <x v="1179"/>
    <s v="Q3"/>
    <x v="1"/>
    <x v="1"/>
    <x v="1"/>
    <x v="1"/>
    <x v="47"/>
    <n v="16555"/>
    <n v="54"/>
    <n v="411950"/>
    <x v="1"/>
    <x v="0"/>
  </r>
  <r>
    <x v="1180"/>
    <s v="Q3"/>
    <x v="0"/>
    <x v="1"/>
    <x v="1"/>
    <x v="1"/>
    <x v="80"/>
    <n v="16940"/>
    <n v="48"/>
    <n v="371000"/>
    <x v="0"/>
    <x v="1"/>
  </r>
  <r>
    <x v="1181"/>
    <s v="Q3"/>
    <x v="1"/>
    <x v="1"/>
    <x v="1"/>
    <x v="1"/>
    <x v="231"/>
    <n v="14742"/>
    <n v="50"/>
    <n v="327600"/>
    <x v="0"/>
    <x v="0"/>
  </r>
  <r>
    <x v="1182"/>
    <s v="Q3"/>
    <x v="1"/>
    <x v="1"/>
    <x v="1"/>
    <x v="1"/>
    <x v="46"/>
    <n v="12376"/>
    <n v="26"/>
    <n v="142800"/>
    <x v="0"/>
    <x v="0"/>
  </r>
  <r>
    <x v="1183"/>
    <s v="Q3"/>
    <x v="2"/>
    <x v="1"/>
    <x v="1"/>
    <x v="1"/>
    <x v="259"/>
    <n v="15645"/>
    <n v="39"/>
    <n v="302400"/>
    <x v="0"/>
    <x v="0"/>
  </r>
  <r>
    <x v="644"/>
    <s v="Q3"/>
    <x v="1"/>
    <x v="1"/>
    <x v="1"/>
    <x v="1"/>
    <x v="22"/>
    <n v="14090"/>
    <n v="36"/>
    <n v="293760"/>
    <x v="0"/>
    <x v="0"/>
  </r>
  <r>
    <x v="1184"/>
    <s v="Q3"/>
    <x v="0"/>
    <x v="1"/>
    <x v="1"/>
    <x v="1"/>
    <x v="23"/>
    <n v="17316"/>
    <n v="28"/>
    <n v="423280"/>
    <x v="0"/>
    <x v="0"/>
  </r>
  <r>
    <x v="1185"/>
    <s v="Q3"/>
    <x v="2"/>
    <x v="1"/>
    <x v="1"/>
    <x v="1"/>
    <x v="167"/>
    <n v="13024"/>
    <n v="42"/>
    <n v="452880"/>
    <x v="1"/>
    <x v="0"/>
  </r>
  <r>
    <x v="1186"/>
    <s v="Q3"/>
    <x v="2"/>
    <x v="1"/>
    <x v="1"/>
    <x v="1"/>
    <x v="194"/>
    <n v="19980"/>
    <n v="26"/>
    <n v="325600"/>
    <x v="0"/>
    <x v="1"/>
  </r>
  <r>
    <x v="1187"/>
    <s v="Q3"/>
    <x v="1"/>
    <x v="1"/>
    <x v="1"/>
    <x v="1"/>
    <x v="764"/>
    <n v="20304"/>
    <n v="31"/>
    <n v="342160"/>
    <x v="1"/>
    <x v="0"/>
  </r>
  <r>
    <x v="1188"/>
    <s v="Q3"/>
    <x v="2"/>
    <x v="1"/>
    <x v="1"/>
    <x v="1"/>
    <x v="90"/>
    <n v="26015"/>
    <n v="24"/>
    <n v="566500"/>
    <x v="0"/>
    <x v="0"/>
  </r>
  <r>
    <x v="1189"/>
    <s v="Q3"/>
    <x v="2"/>
    <x v="2"/>
    <x v="0"/>
    <x v="2"/>
    <x v="765"/>
    <n v="24934"/>
    <n v="40"/>
    <n v="2622570"/>
    <x v="0"/>
    <x v="0"/>
  </r>
  <r>
    <x v="1190"/>
    <s v="Q3"/>
    <x v="2"/>
    <x v="2"/>
    <x v="0"/>
    <x v="2"/>
    <x v="766"/>
    <n v="35645"/>
    <n v="22"/>
    <n v="380972"/>
    <x v="0"/>
    <x v="0"/>
  </r>
  <r>
    <x v="1191"/>
    <s v="Q3"/>
    <x v="2"/>
    <x v="2"/>
    <x v="0"/>
    <x v="2"/>
    <x v="767"/>
    <n v="87422"/>
    <n v="60"/>
    <n v="933636"/>
    <x v="0"/>
    <x v="1"/>
  </r>
  <r>
    <x v="1192"/>
    <s v="Q3"/>
    <x v="1"/>
    <x v="2"/>
    <x v="0"/>
    <x v="2"/>
    <x v="768"/>
    <n v="344955"/>
    <n v="39"/>
    <n v="1975654"/>
    <x v="1"/>
    <x v="0"/>
  </r>
  <r>
    <x v="1193"/>
    <s v="Q3"/>
    <x v="1"/>
    <x v="2"/>
    <x v="1"/>
    <x v="2"/>
    <x v="769"/>
    <n v="87557"/>
    <n v="27"/>
    <n v="1124356"/>
    <x v="0"/>
    <x v="0"/>
  </r>
  <r>
    <x v="1194"/>
    <s v="Q3"/>
    <x v="1"/>
    <x v="2"/>
    <x v="2"/>
    <x v="2"/>
    <x v="770"/>
    <n v="85161"/>
    <n v="51"/>
    <n v="588060"/>
    <x v="1"/>
    <x v="0"/>
  </r>
  <r>
    <x v="1195"/>
    <s v="Q3"/>
    <x v="0"/>
    <x v="2"/>
    <x v="1"/>
    <x v="3"/>
    <x v="771"/>
    <n v="12790"/>
    <n v="48"/>
    <n v="338312"/>
    <x v="1"/>
    <x v="0"/>
  </r>
  <r>
    <x v="1196"/>
    <s v="Q3"/>
    <x v="1"/>
    <x v="2"/>
    <x v="2"/>
    <x v="3"/>
    <x v="772"/>
    <n v="11182"/>
    <n v="44"/>
    <n v="540812"/>
    <x v="1"/>
    <x v="1"/>
  </r>
  <r>
    <x v="1197"/>
    <s v="Q3"/>
    <x v="1"/>
    <x v="2"/>
    <x v="0"/>
    <x v="3"/>
    <x v="773"/>
    <n v="7432"/>
    <n v="39"/>
    <n v="276349"/>
    <x v="1"/>
    <x v="0"/>
  </r>
  <r>
    <x v="1198"/>
    <s v="Q3"/>
    <x v="1"/>
    <x v="2"/>
    <x v="1"/>
    <x v="3"/>
    <x v="774"/>
    <n v="14782"/>
    <n v="49"/>
    <n v="345904"/>
    <x v="0"/>
    <x v="0"/>
  </r>
  <r>
    <x v="1199"/>
    <s v="Q3"/>
    <x v="2"/>
    <x v="2"/>
    <x v="1"/>
    <x v="3"/>
    <x v="775"/>
    <n v="11224"/>
    <n v="46"/>
    <n v="547521"/>
    <x v="1"/>
    <x v="0"/>
  </r>
  <r>
    <x v="1200"/>
    <s v="Q3"/>
    <x v="0"/>
    <x v="2"/>
    <x v="1"/>
    <x v="3"/>
    <x v="537"/>
    <n v="11581"/>
    <n v="40"/>
    <n v="551210"/>
    <x v="0"/>
    <x v="0"/>
  </r>
  <r>
    <x v="1201"/>
    <s v="Q3"/>
    <x v="2"/>
    <x v="2"/>
    <x v="1"/>
    <x v="3"/>
    <x v="776"/>
    <n v="8543"/>
    <n v="51"/>
    <n v="423504"/>
    <x v="0"/>
    <x v="0"/>
  </r>
  <r>
    <x v="1202"/>
    <s v="Q3"/>
    <x v="2"/>
    <x v="2"/>
    <x v="0"/>
    <x v="3"/>
    <x v="777"/>
    <n v="9347"/>
    <n v="44"/>
    <n v="614460"/>
    <x v="0"/>
    <x v="0"/>
  </r>
  <r>
    <x v="1203"/>
    <s v="Q3"/>
    <x v="2"/>
    <x v="2"/>
    <x v="1"/>
    <x v="3"/>
    <x v="778"/>
    <n v="11793"/>
    <n v="35"/>
    <n v="579880"/>
    <x v="0"/>
    <x v="1"/>
  </r>
  <r>
    <x v="1204"/>
    <s v="Q3"/>
    <x v="2"/>
    <x v="2"/>
    <x v="0"/>
    <x v="3"/>
    <x v="779"/>
    <n v="11470"/>
    <n v="41"/>
    <n v="432387"/>
    <x v="1"/>
    <x v="0"/>
  </r>
  <r>
    <x v="1205"/>
    <s v="Q3"/>
    <x v="2"/>
    <x v="2"/>
    <x v="0"/>
    <x v="3"/>
    <x v="780"/>
    <n v="12732"/>
    <n v="33"/>
    <n v="416955"/>
    <x v="1"/>
    <x v="0"/>
  </r>
  <r>
    <x v="1206"/>
    <s v="Q3"/>
    <x v="0"/>
    <x v="2"/>
    <x v="1"/>
    <x v="3"/>
    <x v="781"/>
    <n v="9844"/>
    <n v="47"/>
    <n v="506415"/>
    <x v="1"/>
    <x v="0"/>
  </r>
  <r>
    <x v="1207"/>
    <s v="Q3"/>
    <x v="1"/>
    <x v="2"/>
    <x v="1"/>
    <x v="3"/>
    <x v="782"/>
    <n v="15347"/>
    <n v="32"/>
    <n v="385992"/>
    <x v="0"/>
    <x v="0"/>
  </r>
  <r>
    <x v="1208"/>
    <s v="Q3"/>
    <x v="1"/>
    <x v="2"/>
    <x v="1"/>
    <x v="3"/>
    <x v="783"/>
    <n v="13962"/>
    <n v="45"/>
    <n v="366268"/>
    <x v="0"/>
    <x v="0"/>
  </r>
  <r>
    <x v="1209"/>
    <s v="Q3"/>
    <x v="1"/>
    <x v="2"/>
    <x v="2"/>
    <x v="3"/>
    <x v="784"/>
    <n v="11531"/>
    <n v="46"/>
    <n v="315524"/>
    <x v="0"/>
    <x v="0"/>
  </r>
  <r>
    <x v="1210"/>
    <s v="Q3"/>
    <x v="1"/>
    <x v="2"/>
    <x v="1"/>
    <x v="3"/>
    <x v="785"/>
    <n v="13183"/>
    <n v="46"/>
    <n v="367120"/>
    <x v="0"/>
    <x v="0"/>
  </r>
  <r>
    <x v="1211"/>
    <s v="Q3"/>
    <x v="0"/>
    <x v="2"/>
    <x v="1"/>
    <x v="3"/>
    <x v="786"/>
    <n v="19762"/>
    <n v="33"/>
    <n v="343740"/>
    <x v="0"/>
    <x v="0"/>
  </r>
  <r>
    <x v="1212"/>
    <s v="Q3"/>
    <x v="0"/>
    <x v="2"/>
    <x v="1"/>
    <x v="3"/>
    <x v="787"/>
    <n v="16686"/>
    <n v="56"/>
    <n v="372345"/>
    <x v="0"/>
    <x v="1"/>
  </r>
  <r>
    <x v="1213"/>
    <s v="Q3"/>
    <x v="1"/>
    <x v="2"/>
    <x v="1"/>
    <x v="3"/>
    <x v="642"/>
    <n v="11006"/>
    <n v="40"/>
    <n v="379962"/>
    <x v="1"/>
    <x v="0"/>
  </r>
  <r>
    <x v="1214"/>
    <s v="Q3"/>
    <x v="1"/>
    <x v="2"/>
    <x v="1"/>
    <x v="3"/>
    <x v="788"/>
    <n v="22649"/>
    <n v="61"/>
    <n v="434160"/>
    <x v="0"/>
    <x v="0"/>
  </r>
  <r>
    <x v="1215"/>
    <s v="Q3"/>
    <x v="0"/>
    <x v="2"/>
    <x v="1"/>
    <x v="3"/>
    <x v="789"/>
    <n v="17641"/>
    <n v="27"/>
    <n v="366520"/>
    <x v="0"/>
    <x v="0"/>
  </r>
  <r>
    <x v="1216"/>
    <s v="Q3"/>
    <x v="2"/>
    <x v="2"/>
    <x v="0"/>
    <x v="3"/>
    <x v="260"/>
    <n v="19961"/>
    <n v="44"/>
    <n v="612464"/>
    <x v="0"/>
    <x v="0"/>
  </r>
  <r>
    <x v="1217"/>
    <s v="Q3"/>
    <x v="1"/>
    <x v="2"/>
    <x v="0"/>
    <x v="3"/>
    <x v="790"/>
    <n v="23888"/>
    <n v="54"/>
    <n v="633226"/>
    <x v="0"/>
    <x v="0"/>
  </r>
  <r>
    <x v="1218"/>
    <s v="Q3"/>
    <x v="1"/>
    <x v="2"/>
    <x v="0"/>
    <x v="3"/>
    <x v="791"/>
    <n v="21958"/>
    <n v="63"/>
    <n v="626343"/>
    <x v="0"/>
    <x v="0"/>
  </r>
  <r>
    <x v="1219"/>
    <s v="Q3"/>
    <x v="0"/>
    <x v="2"/>
    <x v="1"/>
    <x v="3"/>
    <x v="792"/>
    <n v="18947"/>
    <n v="56"/>
    <n v="658908"/>
    <x v="0"/>
    <x v="0"/>
  </r>
  <r>
    <x v="1220"/>
    <s v="Q3"/>
    <x v="2"/>
    <x v="2"/>
    <x v="1"/>
    <x v="3"/>
    <x v="793"/>
    <n v="23977"/>
    <n v="48"/>
    <n v="605154"/>
    <x v="0"/>
    <x v="0"/>
  </r>
  <r>
    <x v="1221"/>
    <s v="Q3"/>
    <x v="2"/>
    <x v="2"/>
    <x v="1"/>
    <x v="3"/>
    <x v="794"/>
    <n v="15057"/>
    <n v="41"/>
    <n v="666930"/>
    <x v="0"/>
    <x v="0"/>
  </r>
  <r>
    <x v="1222"/>
    <s v="Q3"/>
    <x v="2"/>
    <x v="2"/>
    <x v="1"/>
    <x v="3"/>
    <x v="795"/>
    <n v="23496"/>
    <n v="47"/>
    <n v="626806"/>
    <x v="1"/>
    <x v="0"/>
  </r>
  <r>
    <x v="1223"/>
    <s v="Q3"/>
    <x v="2"/>
    <x v="2"/>
    <x v="0"/>
    <x v="4"/>
    <x v="796"/>
    <n v="31402"/>
    <n v="63"/>
    <n v="922685"/>
    <x v="0"/>
    <x v="0"/>
  </r>
  <r>
    <x v="1224"/>
    <s v="Q3"/>
    <x v="1"/>
    <x v="2"/>
    <x v="0"/>
    <x v="4"/>
    <x v="797"/>
    <n v="52216"/>
    <n v="33"/>
    <n v="350880"/>
    <x v="0"/>
    <x v="1"/>
  </r>
  <r>
    <x v="1225"/>
    <s v="Q3"/>
    <x v="2"/>
    <x v="2"/>
    <x v="0"/>
    <x v="4"/>
    <x v="25"/>
    <n v="27876"/>
    <n v="56"/>
    <n v="966246"/>
    <x v="0"/>
    <x v="0"/>
  </r>
  <r>
    <x v="1226"/>
    <s v="Q3"/>
    <x v="0"/>
    <x v="2"/>
    <x v="0"/>
    <x v="4"/>
    <x v="798"/>
    <n v="45248"/>
    <n v="28"/>
    <n v="1191017"/>
    <x v="1"/>
    <x v="0"/>
  </r>
  <r>
    <x v="1227"/>
    <s v="Q3"/>
    <x v="1"/>
    <x v="2"/>
    <x v="0"/>
    <x v="4"/>
    <x v="755"/>
    <n v="40622"/>
    <n v="34"/>
    <n v="692695"/>
    <x v="0"/>
    <x v="0"/>
  </r>
  <r>
    <x v="1228"/>
    <s v="Q3"/>
    <x v="2"/>
    <x v="2"/>
    <x v="0"/>
    <x v="4"/>
    <x v="189"/>
    <n v="19034"/>
    <n v="26"/>
    <n v="742610"/>
    <x v="0"/>
    <x v="1"/>
  </r>
  <r>
    <x v="1229"/>
    <s v="Q3"/>
    <x v="2"/>
    <x v="2"/>
    <x v="0"/>
    <x v="4"/>
    <x v="22"/>
    <n v="22399"/>
    <n v="65"/>
    <n v="795263"/>
    <x v="0"/>
    <x v="0"/>
  </r>
  <r>
    <x v="1230"/>
    <s v="Q3"/>
    <x v="2"/>
    <x v="2"/>
    <x v="0"/>
    <x v="4"/>
    <x v="799"/>
    <n v="48576"/>
    <n v="44"/>
    <n v="481010"/>
    <x v="1"/>
    <x v="1"/>
  </r>
  <r>
    <x v="1231"/>
    <s v="Q3"/>
    <x v="2"/>
    <x v="2"/>
    <x v="0"/>
    <x v="4"/>
    <x v="83"/>
    <n v="29104"/>
    <n v="34"/>
    <n v="424469"/>
    <x v="0"/>
    <x v="0"/>
  </r>
  <r>
    <x v="1232"/>
    <s v="Q3"/>
    <x v="1"/>
    <x v="2"/>
    <x v="0"/>
    <x v="4"/>
    <x v="800"/>
    <n v="136842"/>
    <n v="50"/>
    <n v="960024"/>
    <x v="0"/>
    <x v="0"/>
  </r>
  <r>
    <x v="1233"/>
    <s v="Q3"/>
    <x v="0"/>
    <x v="2"/>
    <x v="0"/>
    <x v="4"/>
    <x v="25"/>
    <n v="31993"/>
    <n v="50"/>
    <n v="842304"/>
    <x v="0"/>
    <x v="0"/>
  </r>
  <r>
    <x v="1234"/>
    <s v="Q3"/>
    <x v="1"/>
    <x v="2"/>
    <x v="0"/>
    <x v="4"/>
    <x v="801"/>
    <n v="27877"/>
    <n v="44"/>
    <n v="722854"/>
    <x v="0"/>
    <x v="0"/>
  </r>
  <r>
    <x v="1235"/>
    <s v="Q3"/>
    <x v="1"/>
    <x v="2"/>
    <x v="0"/>
    <x v="4"/>
    <x v="802"/>
    <n v="41580"/>
    <n v="29"/>
    <n v="767030"/>
    <x v="0"/>
    <x v="1"/>
  </r>
  <r>
    <x v="1236"/>
    <s v="Q3"/>
    <x v="1"/>
    <x v="2"/>
    <x v="0"/>
    <x v="4"/>
    <x v="441"/>
    <n v="27659"/>
    <n v="30"/>
    <n v="857434"/>
    <x v="0"/>
    <x v="0"/>
  </r>
  <r>
    <x v="1237"/>
    <s v="Q3"/>
    <x v="0"/>
    <x v="2"/>
    <x v="0"/>
    <x v="4"/>
    <x v="575"/>
    <n v="38707"/>
    <n v="40"/>
    <n v="1122906"/>
    <x v="0"/>
    <x v="0"/>
  </r>
  <r>
    <x v="1238"/>
    <s v="Q3"/>
    <x v="0"/>
    <x v="2"/>
    <x v="0"/>
    <x v="4"/>
    <x v="803"/>
    <n v="36252"/>
    <n v="52"/>
    <n v="1041209"/>
    <x v="0"/>
    <x v="0"/>
  </r>
  <r>
    <x v="1239"/>
    <s v="Q3"/>
    <x v="0"/>
    <x v="2"/>
    <x v="0"/>
    <x v="4"/>
    <x v="804"/>
    <n v="21315"/>
    <n v="55"/>
    <n v="1316207"/>
    <x v="0"/>
    <x v="0"/>
  </r>
  <r>
    <x v="1240"/>
    <s v="Q3"/>
    <x v="2"/>
    <x v="2"/>
    <x v="0"/>
    <x v="4"/>
    <x v="97"/>
    <n v="43417"/>
    <n v="49"/>
    <n v="1597831"/>
    <x v="0"/>
    <x v="1"/>
  </r>
  <r>
    <x v="1241"/>
    <s v="Q3"/>
    <x v="2"/>
    <x v="2"/>
    <x v="0"/>
    <x v="4"/>
    <x v="656"/>
    <n v="32485"/>
    <n v="38"/>
    <n v="580580"/>
    <x v="1"/>
    <x v="0"/>
  </r>
  <r>
    <x v="1242"/>
    <s v="Q3"/>
    <x v="0"/>
    <x v="2"/>
    <x v="0"/>
    <x v="4"/>
    <x v="805"/>
    <n v="39428"/>
    <n v="36"/>
    <n v="1285070"/>
    <x v="1"/>
    <x v="0"/>
  </r>
  <r>
    <x v="1243"/>
    <s v="Q3"/>
    <x v="0"/>
    <x v="2"/>
    <x v="0"/>
    <x v="4"/>
    <x v="672"/>
    <n v="30977"/>
    <n v="52"/>
    <n v="1443960"/>
    <x v="1"/>
    <x v="0"/>
  </r>
  <r>
    <x v="1244"/>
    <s v="Q3"/>
    <x v="1"/>
    <x v="2"/>
    <x v="1"/>
    <x v="4"/>
    <x v="806"/>
    <n v="6426"/>
    <n v="28"/>
    <n v="666600"/>
    <x v="0"/>
    <x v="1"/>
  </r>
  <r>
    <x v="1245"/>
    <s v="Q3"/>
    <x v="1"/>
    <x v="2"/>
    <x v="1"/>
    <x v="4"/>
    <x v="754"/>
    <n v="19058"/>
    <n v="38"/>
    <n v="774486"/>
    <x v="0"/>
    <x v="0"/>
  </r>
  <r>
    <x v="1246"/>
    <s v="Q3"/>
    <x v="0"/>
    <x v="2"/>
    <x v="1"/>
    <x v="4"/>
    <x v="807"/>
    <n v="16620"/>
    <n v="32"/>
    <n v="911525"/>
    <x v="0"/>
    <x v="0"/>
  </r>
  <r>
    <x v="1247"/>
    <s v="Q3"/>
    <x v="2"/>
    <x v="2"/>
    <x v="1"/>
    <x v="4"/>
    <x v="808"/>
    <n v="27562"/>
    <n v="27"/>
    <n v="1412394"/>
    <x v="0"/>
    <x v="0"/>
  </r>
  <r>
    <x v="1248"/>
    <s v="Q3"/>
    <x v="2"/>
    <x v="2"/>
    <x v="1"/>
    <x v="4"/>
    <x v="198"/>
    <n v="20023"/>
    <n v="37"/>
    <n v="880740"/>
    <x v="1"/>
    <x v="0"/>
  </r>
  <r>
    <x v="1249"/>
    <s v="Q3"/>
    <x v="2"/>
    <x v="2"/>
    <x v="2"/>
    <x v="4"/>
    <x v="503"/>
    <n v="16830"/>
    <n v="32"/>
    <n v="423796"/>
    <x v="0"/>
    <x v="1"/>
  </r>
  <r>
    <x v="1250"/>
    <s v="Q3"/>
    <x v="0"/>
    <x v="2"/>
    <x v="2"/>
    <x v="4"/>
    <x v="809"/>
    <n v="33512"/>
    <n v="26"/>
    <n v="1005265"/>
    <x v="0"/>
    <x v="0"/>
  </r>
  <r>
    <x v="1251"/>
    <s v="Q3"/>
    <x v="1"/>
    <x v="2"/>
    <x v="2"/>
    <x v="4"/>
    <x v="393"/>
    <n v="37044"/>
    <n v="40"/>
    <n v="837795"/>
    <x v="1"/>
    <x v="0"/>
  </r>
  <r>
    <x v="1252"/>
    <s v="Q4"/>
    <x v="0"/>
    <x v="0"/>
    <x v="0"/>
    <x v="0"/>
    <x v="810"/>
    <n v="3415650"/>
    <n v="49"/>
    <n v="6465337"/>
    <x v="0"/>
    <x v="0"/>
  </r>
  <r>
    <x v="1253"/>
    <s v="Q4"/>
    <x v="1"/>
    <x v="0"/>
    <x v="0"/>
    <x v="0"/>
    <x v="811"/>
    <n v="4006700"/>
    <n v="54"/>
    <n v="6185100"/>
    <x v="0"/>
    <x v="0"/>
  </r>
  <r>
    <x v="1254"/>
    <s v="Q4"/>
    <x v="1"/>
    <x v="0"/>
    <x v="1"/>
    <x v="0"/>
    <x v="812"/>
    <n v="4374160"/>
    <n v="38"/>
    <n v="7818300"/>
    <x v="0"/>
    <x v="0"/>
  </r>
  <r>
    <x v="1255"/>
    <s v="Q4"/>
    <x v="2"/>
    <x v="0"/>
    <x v="1"/>
    <x v="0"/>
    <x v="813"/>
    <n v="4494070"/>
    <n v="52"/>
    <n v="8271768"/>
    <x v="0"/>
    <x v="0"/>
  </r>
  <r>
    <x v="1256"/>
    <s v="Q4"/>
    <x v="2"/>
    <x v="0"/>
    <x v="1"/>
    <x v="0"/>
    <x v="814"/>
    <n v="114450"/>
    <n v="35"/>
    <n v="343350"/>
    <x v="1"/>
    <x v="0"/>
  </r>
  <r>
    <x v="1257"/>
    <s v="Q4"/>
    <x v="1"/>
    <x v="0"/>
    <x v="1"/>
    <x v="0"/>
    <x v="815"/>
    <n v="4443600"/>
    <n v="31"/>
    <n v="6474960"/>
    <x v="1"/>
    <x v="0"/>
  </r>
  <r>
    <x v="1258"/>
    <s v="Q4"/>
    <x v="0"/>
    <x v="0"/>
    <x v="2"/>
    <x v="0"/>
    <x v="816"/>
    <n v="2936580"/>
    <n v="52"/>
    <n v="5506087"/>
    <x v="1"/>
    <x v="0"/>
  </r>
  <r>
    <x v="1259"/>
    <s v="Q4"/>
    <x v="2"/>
    <x v="0"/>
    <x v="2"/>
    <x v="0"/>
    <x v="817"/>
    <n v="90779850"/>
    <n v="51"/>
    <n v="94238130"/>
    <x v="1"/>
    <x v="1"/>
  </r>
  <r>
    <x v="1260"/>
    <s v="Q4"/>
    <x v="2"/>
    <x v="0"/>
    <x v="2"/>
    <x v="0"/>
    <x v="818"/>
    <n v="2720520"/>
    <n v="59"/>
    <n v="2078175"/>
    <x v="0"/>
    <x v="0"/>
  </r>
  <r>
    <x v="1261"/>
    <s v="Q4"/>
    <x v="2"/>
    <x v="0"/>
    <x v="2"/>
    <x v="0"/>
    <x v="819"/>
    <n v="99067500"/>
    <n v="39"/>
    <n v="75008250"/>
    <x v="0"/>
    <x v="1"/>
  </r>
  <r>
    <x v="1262"/>
    <s v="Q4"/>
    <x v="0"/>
    <x v="1"/>
    <x v="1"/>
    <x v="1"/>
    <x v="199"/>
    <n v="23940"/>
    <n v="33"/>
    <n v="683430"/>
    <x v="0"/>
    <x v="1"/>
  </r>
  <r>
    <x v="1263"/>
    <s v="Q4"/>
    <x v="1"/>
    <x v="1"/>
    <x v="1"/>
    <x v="1"/>
    <x v="449"/>
    <n v="25480"/>
    <n v="41"/>
    <n v="428400"/>
    <x v="0"/>
    <x v="0"/>
  </r>
  <r>
    <x v="1264"/>
    <s v="Q4"/>
    <x v="1"/>
    <x v="1"/>
    <x v="1"/>
    <x v="1"/>
    <x v="351"/>
    <n v="30182"/>
    <n v="56"/>
    <n v="607760"/>
    <x v="0"/>
    <x v="1"/>
  </r>
  <r>
    <x v="1265"/>
    <s v="Q4"/>
    <x v="0"/>
    <x v="1"/>
    <x v="1"/>
    <x v="1"/>
    <x v="510"/>
    <n v="39732"/>
    <n v="41"/>
    <n v="685440"/>
    <x v="0"/>
    <x v="1"/>
  </r>
  <r>
    <x v="1266"/>
    <s v="Q4"/>
    <x v="0"/>
    <x v="1"/>
    <x v="1"/>
    <x v="1"/>
    <x v="820"/>
    <n v="42389"/>
    <n v="61"/>
    <n v="818400"/>
    <x v="0"/>
    <x v="0"/>
  </r>
  <r>
    <x v="1267"/>
    <s v="Q4"/>
    <x v="2"/>
    <x v="1"/>
    <x v="1"/>
    <x v="1"/>
    <x v="821"/>
    <n v="38703"/>
    <n v="55"/>
    <n v="685790"/>
    <x v="0"/>
    <x v="0"/>
  </r>
  <r>
    <x v="1268"/>
    <s v="Q4"/>
    <x v="0"/>
    <x v="1"/>
    <x v="1"/>
    <x v="1"/>
    <x v="105"/>
    <n v="42681"/>
    <n v="58"/>
    <n v="630240"/>
    <x v="0"/>
    <x v="1"/>
  </r>
  <r>
    <x v="654"/>
    <s v="Q4"/>
    <x v="2"/>
    <x v="1"/>
    <x v="1"/>
    <x v="1"/>
    <x v="822"/>
    <n v="58197"/>
    <n v="25"/>
    <n v="1411920"/>
    <x v="1"/>
    <x v="0"/>
  </r>
  <r>
    <x v="1269"/>
    <s v="Q4"/>
    <x v="1"/>
    <x v="1"/>
    <x v="2"/>
    <x v="1"/>
    <x v="823"/>
    <n v="2184"/>
    <n v="49"/>
    <n v="54540"/>
    <x v="0"/>
    <x v="1"/>
  </r>
  <r>
    <x v="1270"/>
    <s v="Q4"/>
    <x v="1"/>
    <x v="1"/>
    <x v="2"/>
    <x v="1"/>
    <x v="470"/>
    <n v="3460"/>
    <n v="30"/>
    <n v="37450"/>
    <x v="1"/>
    <x v="0"/>
  </r>
  <r>
    <x v="1271"/>
    <s v="Q4"/>
    <x v="0"/>
    <x v="1"/>
    <x v="2"/>
    <x v="1"/>
    <x v="762"/>
    <n v="6561"/>
    <n v="50"/>
    <n v="84840"/>
    <x v="0"/>
    <x v="0"/>
  </r>
  <r>
    <x v="1272"/>
    <s v="Q4"/>
    <x v="2"/>
    <x v="1"/>
    <x v="2"/>
    <x v="1"/>
    <x v="38"/>
    <n v="6643"/>
    <n v="36"/>
    <n v="136350"/>
    <x v="0"/>
    <x v="0"/>
  </r>
  <r>
    <x v="1273"/>
    <s v="Q4"/>
    <x v="2"/>
    <x v="1"/>
    <x v="2"/>
    <x v="1"/>
    <x v="379"/>
    <n v="8800"/>
    <n v="42"/>
    <n v="156960"/>
    <x v="0"/>
    <x v="1"/>
  </r>
  <r>
    <x v="1274"/>
    <s v="Q4"/>
    <x v="1"/>
    <x v="1"/>
    <x v="2"/>
    <x v="1"/>
    <x v="217"/>
    <n v="7123"/>
    <n v="24"/>
    <n v="589788"/>
    <x v="1"/>
    <x v="1"/>
  </r>
  <r>
    <x v="1275"/>
    <s v="Q4"/>
    <x v="1"/>
    <x v="1"/>
    <x v="2"/>
    <x v="1"/>
    <x v="611"/>
    <n v="6464"/>
    <n v="39"/>
    <n v="500271"/>
    <x v="0"/>
    <x v="0"/>
  </r>
  <r>
    <x v="1276"/>
    <s v="Q4"/>
    <x v="2"/>
    <x v="1"/>
    <x v="2"/>
    <x v="1"/>
    <x v="41"/>
    <n v="8858"/>
    <n v="37"/>
    <n v="636887"/>
    <x v="0"/>
    <x v="0"/>
  </r>
  <r>
    <x v="1277"/>
    <s v="Q4"/>
    <x v="0"/>
    <x v="1"/>
    <x v="2"/>
    <x v="1"/>
    <x v="423"/>
    <n v="8837"/>
    <n v="29"/>
    <n v="643972"/>
    <x v="0"/>
    <x v="1"/>
  </r>
  <r>
    <x v="1278"/>
    <s v="Q4"/>
    <x v="1"/>
    <x v="1"/>
    <x v="2"/>
    <x v="1"/>
    <x v="226"/>
    <n v="10015"/>
    <n v="51"/>
    <n v="378000"/>
    <x v="0"/>
    <x v="1"/>
  </r>
  <r>
    <x v="1279"/>
    <s v="Q4"/>
    <x v="0"/>
    <x v="1"/>
    <x v="2"/>
    <x v="1"/>
    <x v="18"/>
    <n v="11138"/>
    <n v="29"/>
    <n v="573306"/>
    <x v="0"/>
    <x v="0"/>
  </r>
  <r>
    <x v="1280"/>
    <s v="Q4"/>
    <x v="2"/>
    <x v="1"/>
    <x v="2"/>
    <x v="1"/>
    <x v="227"/>
    <n v="9828"/>
    <n v="30"/>
    <n v="633885"/>
    <x v="0"/>
    <x v="1"/>
  </r>
  <r>
    <x v="1281"/>
    <s v="Q4"/>
    <x v="0"/>
    <x v="1"/>
    <x v="2"/>
    <x v="1"/>
    <x v="669"/>
    <n v="9817"/>
    <n v="49"/>
    <n v="618084"/>
    <x v="0"/>
    <x v="1"/>
  </r>
  <r>
    <x v="1282"/>
    <s v="Q4"/>
    <x v="1"/>
    <x v="1"/>
    <x v="2"/>
    <x v="1"/>
    <x v="363"/>
    <n v="12879"/>
    <n v="36"/>
    <n v="559000"/>
    <x v="1"/>
    <x v="0"/>
  </r>
  <r>
    <x v="1283"/>
    <s v="Q4"/>
    <x v="2"/>
    <x v="1"/>
    <x v="2"/>
    <x v="1"/>
    <x v="715"/>
    <n v="10860"/>
    <n v="40"/>
    <n v="663166"/>
    <x v="0"/>
    <x v="1"/>
  </r>
  <r>
    <x v="1284"/>
    <s v="Q4"/>
    <x v="0"/>
    <x v="1"/>
    <x v="2"/>
    <x v="1"/>
    <x v="314"/>
    <n v="13525"/>
    <n v="32"/>
    <n v="575120"/>
    <x v="0"/>
    <x v="1"/>
  </r>
  <r>
    <x v="1285"/>
    <s v="Q4"/>
    <x v="1"/>
    <x v="1"/>
    <x v="2"/>
    <x v="1"/>
    <x v="364"/>
    <n v="14850"/>
    <n v="64"/>
    <n v="507316"/>
    <x v="0"/>
    <x v="1"/>
  </r>
  <r>
    <x v="1286"/>
    <s v="Q4"/>
    <x v="1"/>
    <x v="1"/>
    <x v="2"/>
    <x v="1"/>
    <x v="257"/>
    <n v="14810"/>
    <n v="40"/>
    <n v="345765"/>
    <x v="0"/>
    <x v="0"/>
  </r>
  <r>
    <x v="1287"/>
    <s v="Q4"/>
    <x v="2"/>
    <x v="1"/>
    <x v="2"/>
    <x v="1"/>
    <x v="824"/>
    <n v="12592"/>
    <n v="45"/>
    <n v="555440"/>
    <x v="0"/>
    <x v="0"/>
  </r>
  <r>
    <x v="1288"/>
    <s v="Q4"/>
    <x v="0"/>
    <x v="1"/>
    <x v="2"/>
    <x v="1"/>
    <x v="825"/>
    <n v="14637"/>
    <n v="43"/>
    <n v="805975"/>
    <x v="0"/>
    <x v="0"/>
  </r>
  <r>
    <x v="1289"/>
    <s v="Q4"/>
    <x v="1"/>
    <x v="1"/>
    <x v="2"/>
    <x v="1"/>
    <x v="826"/>
    <n v="15912"/>
    <n v="25"/>
    <n v="521261"/>
    <x v="1"/>
    <x v="0"/>
  </r>
  <r>
    <x v="1290"/>
    <s v="Q4"/>
    <x v="0"/>
    <x v="1"/>
    <x v="2"/>
    <x v="1"/>
    <x v="21"/>
    <n v="14497"/>
    <n v="27"/>
    <n v="423576"/>
    <x v="0"/>
    <x v="0"/>
  </r>
  <r>
    <x v="1291"/>
    <s v="Q4"/>
    <x v="2"/>
    <x v="1"/>
    <x v="2"/>
    <x v="1"/>
    <x v="693"/>
    <n v="14742"/>
    <n v="45"/>
    <n v="604344"/>
    <x v="1"/>
    <x v="1"/>
  </r>
  <r>
    <x v="1292"/>
    <s v="Q4"/>
    <x v="0"/>
    <x v="1"/>
    <x v="2"/>
    <x v="1"/>
    <x v="594"/>
    <n v="16178"/>
    <n v="25"/>
    <n v="343304"/>
    <x v="1"/>
    <x v="1"/>
  </r>
  <r>
    <x v="1293"/>
    <s v="Q4"/>
    <x v="2"/>
    <x v="1"/>
    <x v="2"/>
    <x v="1"/>
    <x v="194"/>
    <n v="17256"/>
    <n v="37"/>
    <n v="515610"/>
    <x v="0"/>
    <x v="0"/>
  </r>
  <r>
    <x v="1294"/>
    <s v="Q4"/>
    <x v="2"/>
    <x v="1"/>
    <x v="2"/>
    <x v="1"/>
    <x v="51"/>
    <n v="13963"/>
    <n v="36"/>
    <n v="822772"/>
    <x v="0"/>
    <x v="0"/>
  </r>
  <r>
    <x v="1295"/>
    <s v="Q4"/>
    <x v="0"/>
    <x v="1"/>
    <x v="2"/>
    <x v="1"/>
    <x v="694"/>
    <n v="16228"/>
    <n v="31"/>
    <n v="793152"/>
    <x v="0"/>
    <x v="0"/>
  </r>
  <r>
    <x v="1296"/>
    <s v="Q4"/>
    <x v="2"/>
    <x v="1"/>
    <x v="2"/>
    <x v="1"/>
    <x v="85"/>
    <n v="16917"/>
    <n v="42"/>
    <n v="558734"/>
    <x v="0"/>
    <x v="0"/>
  </r>
  <r>
    <x v="1297"/>
    <s v="Q4"/>
    <x v="2"/>
    <x v="1"/>
    <x v="2"/>
    <x v="1"/>
    <x v="827"/>
    <n v="21878"/>
    <n v="55"/>
    <n v="523079"/>
    <x v="0"/>
    <x v="1"/>
  </r>
  <r>
    <x v="1298"/>
    <s v="Q4"/>
    <x v="1"/>
    <x v="1"/>
    <x v="2"/>
    <x v="1"/>
    <x v="318"/>
    <n v="21454"/>
    <n v="34"/>
    <n v="466612"/>
    <x v="1"/>
    <x v="0"/>
  </r>
  <r>
    <x v="1299"/>
    <s v="Q4"/>
    <x v="1"/>
    <x v="1"/>
    <x v="2"/>
    <x v="1"/>
    <x v="447"/>
    <n v="21400"/>
    <n v="43"/>
    <n v="449176"/>
    <x v="0"/>
    <x v="0"/>
  </r>
  <r>
    <x v="1300"/>
    <s v="Q4"/>
    <x v="0"/>
    <x v="1"/>
    <x v="2"/>
    <x v="1"/>
    <x v="828"/>
    <n v="19760"/>
    <n v="46"/>
    <n v="281448"/>
    <x v="0"/>
    <x v="1"/>
  </r>
  <r>
    <x v="1301"/>
    <s v="Q4"/>
    <x v="0"/>
    <x v="1"/>
    <x v="2"/>
    <x v="1"/>
    <x v="385"/>
    <n v="21525"/>
    <n v="39"/>
    <n v="544491"/>
    <x v="0"/>
    <x v="0"/>
  </r>
  <r>
    <x v="1302"/>
    <s v="Q4"/>
    <x v="2"/>
    <x v="1"/>
    <x v="2"/>
    <x v="1"/>
    <x v="503"/>
    <n v="22373"/>
    <n v="31"/>
    <n v="739935"/>
    <x v="1"/>
    <x v="0"/>
  </r>
  <r>
    <x v="1303"/>
    <s v="Q4"/>
    <x v="2"/>
    <x v="1"/>
    <x v="2"/>
    <x v="1"/>
    <x v="369"/>
    <n v="22472"/>
    <n v="31"/>
    <n v="435236"/>
    <x v="0"/>
    <x v="1"/>
  </r>
  <r>
    <x v="1304"/>
    <s v="Q4"/>
    <x v="0"/>
    <x v="1"/>
    <x v="2"/>
    <x v="1"/>
    <x v="369"/>
    <n v="21384"/>
    <n v="52"/>
    <n v="595193"/>
    <x v="0"/>
    <x v="0"/>
  </r>
  <r>
    <x v="1305"/>
    <s v="Q4"/>
    <x v="1"/>
    <x v="1"/>
    <x v="2"/>
    <x v="1"/>
    <x v="461"/>
    <n v="22508"/>
    <n v="63"/>
    <n v="644247"/>
    <x v="1"/>
    <x v="1"/>
  </r>
  <r>
    <x v="1306"/>
    <s v="Q4"/>
    <x v="1"/>
    <x v="1"/>
    <x v="2"/>
    <x v="1"/>
    <x v="829"/>
    <n v="22989"/>
    <n v="35"/>
    <n v="423493"/>
    <x v="1"/>
    <x v="1"/>
  </r>
  <r>
    <x v="1307"/>
    <s v="Q4"/>
    <x v="2"/>
    <x v="1"/>
    <x v="2"/>
    <x v="1"/>
    <x v="507"/>
    <n v="23520"/>
    <n v="32"/>
    <n v="665362"/>
    <x v="0"/>
    <x v="0"/>
  </r>
  <r>
    <x v="1308"/>
    <s v="Q4"/>
    <x v="0"/>
    <x v="1"/>
    <x v="2"/>
    <x v="1"/>
    <x v="830"/>
    <n v="31714"/>
    <n v="42"/>
    <n v="424446"/>
    <x v="1"/>
    <x v="0"/>
  </r>
  <r>
    <x v="1309"/>
    <s v="Q4"/>
    <x v="0"/>
    <x v="1"/>
    <x v="2"/>
    <x v="1"/>
    <x v="202"/>
    <n v="31080"/>
    <n v="31"/>
    <n v="648690"/>
    <x v="0"/>
    <x v="1"/>
  </r>
  <r>
    <x v="1310"/>
    <s v="Q4"/>
    <x v="1"/>
    <x v="1"/>
    <x v="2"/>
    <x v="1"/>
    <x v="831"/>
    <n v="36305"/>
    <n v="40"/>
    <n v="466082"/>
    <x v="0"/>
    <x v="0"/>
  </r>
  <r>
    <x v="1311"/>
    <s v="Q4"/>
    <x v="0"/>
    <x v="1"/>
    <x v="2"/>
    <x v="1"/>
    <x v="102"/>
    <n v="38352"/>
    <n v="38"/>
    <n v="467466"/>
    <x v="0"/>
    <x v="1"/>
  </r>
  <r>
    <x v="1312"/>
    <s v="Q4"/>
    <x v="0"/>
    <x v="1"/>
    <x v="2"/>
    <x v="1"/>
    <x v="832"/>
    <n v="43084"/>
    <n v="42"/>
    <n v="389566"/>
    <x v="0"/>
    <x v="1"/>
  </r>
  <r>
    <x v="1313"/>
    <s v="Q4"/>
    <x v="2"/>
    <x v="1"/>
    <x v="2"/>
    <x v="1"/>
    <x v="833"/>
    <n v="37814"/>
    <n v="54"/>
    <n v="359150"/>
    <x v="0"/>
    <x v="0"/>
  </r>
  <r>
    <x v="1314"/>
    <s v="Q4"/>
    <x v="0"/>
    <x v="1"/>
    <x v="2"/>
    <x v="1"/>
    <x v="834"/>
    <n v="38864"/>
    <n v="28"/>
    <n v="313429"/>
    <x v="1"/>
    <x v="1"/>
  </r>
  <r>
    <x v="1315"/>
    <s v="Q4"/>
    <x v="1"/>
    <x v="1"/>
    <x v="2"/>
    <x v="1"/>
    <x v="835"/>
    <n v="46477"/>
    <n v="42"/>
    <n v="540249"/>
    <x v="0"/>
    <x v="1"/>
  </r>
  <r>
    <x v="1316"/>
    <s v="Q4"/>
    <x v="2"/>
    <x v="1"/>
    <x v="2"/>
    <x v="1"/>
    <x v="836"/>
    <n v="49140"/>
    <n v="34"/>
    <n v="404580"/>
    <x v="0"/>
    <x v="0"/>
  </r>
  <r>
    <x v="1317"/>
    <s v="Q4"/>
    <x v="2"/>
    <x v="1"/>
    <x v="2"/>
    <x v="1"/>
    <x v="834"/>
    <n v="49434"/>
    <n v="57"/>
    <n v="726408"/>
    <x v="0"/>
    <x v="0"/>
  </r>
  <r>
    <x v="1318"/>
    <s v="Q4"/>
    <x v="0"/>
    <x v="1"/>
    <x v="2"/>
    <x v="1"/>
    <x v="837"/>
    <n v="44520"/>
    <n v="45"/>
    <n v="531360"/>
    <x v="0"/>
    <x v="0"/>
  </r>
  <r>
    <x v="1319"/>
    <s v="Q4"/>
    <x v="1"/>
    <x v="1"/>
    <x v="2"/>
    <x v="1"/>
    <x v="838"/>
    <n v="42346"/>
    <n v="55"/>
    <n v="512828"/>
    <x v="0"/>
    <x v="0"/>
  </r>
  <r>
    <x v="1320"/>
    <s v="Q4"/>
    <x v="2"/>
    <x v="1"/>
    <x v="0"/>
    <x v="1"/>
    <x v="839"/>
    <n v="772"/>
    <n v="47"/>
    <n v="490518"/>
    <x v="1"/>
    <x v="0"/>
  </r>
  <r>
    <x v="1321"/>
    <s v="Q4"/>
    <x v="2"/>
    <x v="1"/>
    <x v="0"/>
    <x v="1"/>
    <x v="840"/>
    <n v="1369"/>
    <n v="59"/>
    <n v="519847"/>
    <x v="0"/>
    <x v="1"/>
  </r>
  <r>
    <x v="1117"/>
    <s v="Q4"/>
    <x v="0"/>
    <x v="1"/>
    <x v="0"/>
    <x v="1"/>
    <x v="746"/>
    <n v="1595"/>
    <n v="51"/>
    <n v="360828"/>
    <x v="0"/>
    <x v="0"/>
  </r>
  <r>
    <x v="1322"/>
    <s v="Q4"/>
    <x v="2"/>
    <x v="1"/>
    <x v="0"/>
    <x v="1"/>
    <x v="212"/>
    <n v="1485"/>
    <n v="52"/>
    <n v="495842"/>
    <x v="1"/>
    <x v="0"/>
  </r>
  <r>
    <x v="1323"/>
    <s v="Q4"/>
    <x v="1"/>
    <x v="1"/>
    <x v="0"/>
    <x v="1"/>
    <x v="746"/>
    <n v="1674"/>
    <n v="30"/>
    <n v="476470"/>
    <x v="0"/>
    <x v="0"/>
  </r>
  <r>
    <x v="1324"/>
    <s v="Q4"/>
    <x v="0"/>
    <x v="1"/>
    <x v="0"/>
    <x v="1"/>
    <x v="823"/>
    <n v="2039"/>
    <n v="34"/>
    <n v="594385"/>
    <x v="1"/>
    <x v="0"/>
  </r>
  <r>
    <x v="1325"/>
    <s v="Q4"/>
    <x v="1"/>
    <x v="1"/>
    <x v="0"/>
    <x v="1"/>
    <x v="607"/>
    <n v="1854"/>
    <n v="46"/>
    <n v="342935"/>
    <x v="0"/>
    <x v="0"/>
  </r>
  <r>
    <x v="1326"/>
    <s v="Q4"/>
    <x v="1"/>
    <x v="1"/>
    <x v="0"/>
    <x v="1"/>
    <x v="606"/>
    <n v="1939"/>
    <n v="53"/>
    <n v="455363"/>
    <x v="0"/>
    <x v="1"/>
  </r>
  <r>
    <x v="1327"/>
    <s v="Q4"/>
    <x v="1"/>
    <x v="1"/>
    <x v="0"/>
    <x v="1"/>
    <x v="244"/>
    <n v="2397"/>
    <n v="54"/>
    <n v="578681"/>
    <x v="0"/>
    <x v="0"/>
  </r>
  <r>
    <x v="1328"/>
    <s v="Q4"/>
    <x v="0"/>
    <x v="1"/>
    <x v="0"/>
    <x v="1"/>
    <x v="841"/>
    <n v="1944"/>
    <n v="36"/>
    <n v="445068"/>
    <x v="1"/>
    <x v="0"/>
  </r>
  <r>
    <x v="20"/>
    <s v="Q4"/>
    <x v="2"/>
    <x v="1"/>
    <x v="0"/>
    <x v="1"/>
    <x v="10"/>
    <n v="2156"/>
    <n v="50"/>
    <n v="575125"/>
    <x v="0"/>
    <x v="0"/>
  </r>
  <r>
    <x v="1329"/>
    <s v="Q4"/>
    <x v="0"/>
    <x v="1"/>
    <x v="0"/>
    <x v="1"/>
    <x v="470"/>
    <n v="2022"/>
    <n v="37"/>
    <n v="265851"/>
    <x v="1"/>
    <x v="0"/>
  </r>
  <r>
    <x v="1127"/>
    <s v="Q4"/>
    <x v="1"/>
    <x v="1"/>
    <x v="0"/>
    <x v="1"/>
    <x v="470"/>
    <n v="2212"/>
    <n v="28"/>
    <n v="600490"/>
    <x v="1"/>
    <x v="0"/>
  </r>
  <r>
    <x v="1330"/>
    <s v="Q4"/>
    <x v="1"/>
    <x v="1"/>
    <x v="0"/>
    <x v="1"/>
    <x v="10"/>
    <n v="1925"/>
    <n v="52"/>
    <n v="443622"/>
    <x v="0"/>
    <x v="1"/>
  </r>
  <r>
    <x v="1331"/>
    <s v="Q4"/>
    <x v="1"/>
    <x v="1"/>
    <x v="0"/>
    <x v="1"/>
    <x v="842"/>
    <n v="1999"/>
    <n v="56"/>
    <n v="676620"/>
    <x v="1"/>
    <x v="1"/>
  </r>
  <r>
    <x v="1332"/>
    <s v="Q4"/>
    <x v="1"/>
    <x v="1"/>
    <x v="0"/>
    <x v="1"/>
    <x v="688"/>
    <n v="2284"/>
    <n v="37"/>
    <n v="126480"/>
    <x v="0"/>
    <x v="0"/>
  </r>
  <r>
    <x v="1333"/>
    <s v="Q4"/>
    <x v="1"/>
    <x v="1"/>
    <x v="0"/>
    <x v="1"/>
    <x v="470"/>
    <n v="1908"/>
    <n v="49"/>
    <n v="359863"/>
    <x v="0"/>
    <x v="1"/>
  </r>
  <r>
    <x v="1334"/>
    <s v="Q4"/>
    <x v="2"/>
    <x v="1"/>
    <x v="0"/>
    <x v="1"/>
    <x v="843"/>
    <n v="2366"/>
    <n v="50"/>
    <n v="409266"/>
    <x v="0"/>
    <x v="0"/>
  </r>
  <r>
    <x v="1335"/>
    <s v="Q4"/>
    <x v="2"/>
    <x v="1"/>
    <x v="0"/>
    <x v="1"/>
    <x v="844"/>
    <n v="2268"/>
    <n v="28"/>
    <n v="438880"/>
    <x v="1"/>
    <x v="1"/>
  </r>
  <r>
    <x v="1336"/>
    <s v="Q4"/>
    <x v="1"/>
    <x v="1"/>
    <x v="0"/>
    <x v="1"/>
    <x v="845"/>
    <n v="2200"/>
    <n v="48"/>
    <n v="687027"/>
    <x v="0"/>
    <x v="0"/>
  </r>
  <r>
    <x v="1337"/>
    <s v="Q4"/>
    <x v="0"/>
    <x v="1"/>
    <x v="0"/>
    <x v="1"/>
    <x v="846"/>
    <n v="2551"/>
    <n v="55"/>
    <n v="839868"/>
    <x v="1"/>
    <x v="1"/>
  </r>
  <r>
    <x v="1338"/>
    <s v="Q4"/>
    <x v="1"/>
    <x v="1"/>
    <x v="0"/>
    <x v="1"/>
    <x v="846"/>
    <n v="3366"/>
    <n v="36"/>
    <n v="481360"/>
    <x v="0"/>
    <x v="0"/>
  </r>
  <r>
    <x v="1339"/>
    <s v="Q4"/>
    <x v="1"/>
    <x v="1"/>
    <x v="0"/>
    <x v="1"/>
    <x v="847"/>
    <n v="2808"/>
    <n v="57"/>
    <n v="1033236"/>
    <x v="0"/>
    <x v="0"/>
  </r>
  <r>
    <x v="1340"/>
    <s v="Q4"/>
    <x v="2"/>
    <x v="1"/>
    <x v="0"/>
    <x v="1"/>
    <x v="586"/>
    <n v="5698"/>
    <n v="38"/>
    <n v="910314"/>
    <x v="0"/>
    <x v="0"/>
  </r>
  <r>
    <x v="1341"/>
    <s v="Q4"/>
    <x v="1"/>
    <x v="1"/>
    <x v="0"/>
    <x v="1"/>
    <x v="39"/>
    <n v="6058"/>
    <n v="26"/>
    <n v="747471"/>
    <x v="0"/>
    <x v="0"/>
  </r>
  <r>
    <x v="1342"/>
    <s v="Q4"/>
    <x v="1"/>
    <x v="1"/>
    <x v="0"/>
    <x v="1"/>
    <x v="380"/>
    <n v="4681"/>
    <n v="41"/>
    <n v="517060"/>
    <x v="1"/>
    <x v="0"/>
  </r>
  <r>
    <x v="1343"/>
    <s v="Q4"/>
    <x v="0"/>
    <x v="1"/>
    <x v="0"/>
    <x v="1"/>
    <x v="221"/>
    <n v="6609"/>
    <n v="59"/>
    <n v="695072"/>
    <x v="1"/>
    <x v="0"/>
  </r>
  <r>
    <x v="1344"/>
    <s v="Q4"/>
    <x v="1"/>
    <x v="1"/>
    <x v="0"/>
    <x v="1"/>
    <x v="228"/>
    <n v="8621"/>
    <n v="42"/>
    <n v="701533"/>
    <x v="0"/>
    <x v="0"/>
  </r>
  <r>
    <x v="1345"/>
    <s v="Q4"/>
    <x v="1"/>
    <x v="1"/>
    <x v="0"/>
    <x v="1"/>
    <x v="252"/>
    <n v="8955"/>
    <n v="53"/>
    <n v="615631"/>
    <x v="0"/>
    <x v="1"/>
  </r>
  <r>
    <x v="1346"/>
    <s v="Q4"/>
    <x v="0"/>
    <x v="1"/>
    <x v="0"/>
    <x v="1"/>
    <x v="76"/>
    <n v="10536"/>
    <n v="46"/>
    <n v="686084"/>
    <x v="0"/>
    <x v="0"/>
  </r>
  <r>
    <x v="1347"/>
    <s v="Q4"/>
    <x v="0"/>
    <x v="1"/>
    <x v="0"/>
    <x v="1"/>
    <x v="848"/>
    <n v="11770"/>
    <n v="64"/>
    <n v="673293"/>
    <x v="1"/>
    <x v="0"/>
  </r>
  <r>
    <x v="1348"/>
    <s v="Q4"/>
    <x v="2"/>
    <x v="1"/>
    <x v="0"/>
    <x v="1"/>
    <x v="764"/>
    <n v="12943"/>
    <n v="36"/>
    <n v="622172"/>
    <x v="1"/>
    <x v="0"/>
  </r>
  <r>
    <x v="1349"/>
    <s v="Q4"/>
    <x v="2"/>
    <x v="1"/>
    <x v="0"/>
    <x v="1"/>
    <x v="199"/>
    <n v="19699"/>
    <n v="55"/>
    <n v="514488"/>
    <x v="0"/>
    <x v="0"/>
  </r>
  <r>
    <x v="1350"/>
    <s v="Q4"/>
    <x v="1"/>
    <x v="1"/>
    <x v="0"/>
    <x v="1"/>
    <x v="660"/>
    <n v="24835"/>
    <n v="26"/>
    <n v="645852"/>
    <x v="1"/>
    <x v="0"/>
  </r>
  <r>
    <x v="1351"/>
    <s v="Q4"/>
    <x v="0"/>
    <x v="1"/>
    <x v="0"/>
    <x v="1"/>
    <x v="836"/>
    <n v="27050"/>
    <n v="24"/>
    <n v="869752"/>
    <x v="0"/>
    <x v="0"/>
  </r>
  <r>
    <x v="1352"/>
    <s v="Q4"/>
    <x v="1"/>
    <x v="1"/>
    <x v="1"/>
    <x v="1"/>
    <x v="849"/>
    <n v="2866"/>
    <n v="38"/>
    <n v="308664"/>
    <x v="1"/>
    <x v="0"/>
  </r>
  <r>
    <x v="1353"/>
    <s v="Q4"/>
    <x v="1"/>
    <x v="1"/>
    <x v="1"/>
    <x v="1"/>
    <x v="850"/>
    <n v="5040"/>
    <n v="28"/>
    <n v="515100"/>
    <x v="0"/>
    <x v="0"/>
  </r>
  <r>
    <x v="1354"/>
    <s v="Q4"/>
    <x v="0"/>
    <x v="1"/>
    <x v="1"/>
    <x v="1"/>
    <x v="851"/>
    <n v="999"/>
    <n v="50"/>
    <n v="537248"/>
    <x v="1"/>
    <x v="0"/>
  </r>
  <r>
    <x v="1355"/>
    <s v="Q4"/>
    <x v="0"/>
    <x v="1"/>
    <x v="1"/>
    <x v="1"/>
    <x v="152"/>
    <n v="2160"/>
    <n v="31"/>
    <n v="553960"/>
    <x v="1"/>
    <x v="1"/>
  </r>
  <r>
    <x v="1356"/>
    <s v="Q4"/>
    <x v="0"/>
    <x v="1"/>
    <x v="1"/>
    <x v="1"/>
    <x v="841"/>
    <n v="2862"/>
    <n v="46"/>
    <n v="829974"/>
    <x v="0"/>
    <x v="1"/>
  </r>
  <r>
    <x v="1357"/>
    <s v="Q4"/>
    <x v="2"/>
    <x v="1"/>
    <x v="1"/>
    <x v="1"/>
    <x v="244"/>
    <n v="2158"/>
    <n v="42"/>
    <n v="660213"/>
    <x v="1"/>
    <x v="1"/>
  </r>
  <r>
    <x v="1358"/>
    <s v="Q4"/>
    <x v="2"/>
    <x v="1"/>
    <x v="1"/>
    <x v="1"/>
    <x v="608"/>
    <n v="2439"/>
    <n v="36"/>
    <n v="1050566"/>
    <x v="1"/>
    <x v="0"/>
  </r>
  <r>
    <x v="1359"/>
    <s v="Q4"/>
    <x v="1"/>
    <x v="1"/>
    <x v="1"/>
    <x v="1"/>
    <x v="64"/>
    <n v="2035"/>
    <n v="38"/>
    <n v="640823"/>
    <x v="0"/>
    <x v="0"/>
  </r>
  <r>
    <x v="1360"/>
    <s v="Q4"/>
    <x v="0"/>
    <x v="1"/>
    <x v="1"/>
    <x v="1"/>
    <x v="64"/>
    <n v="2121"/>
    <n v="49"/>
    <n v="426930"/>
    <x v="1"/>
    <x v="0"/>
  </r>
  <r>
    <x v="1361"/>
    <s v="Q4"/>
    <x v="0"/>
    <x v="1"/>
    <x v="1"/>
    <x v="1"/>
    <x v="852"/>
    <n v="2073"/>
    <n v="60"/>
    <n v="780584"/>
    <x v="1"/>
    <x v="1"/>
  </r>
  <r>
    <x v="1362"/>
    <s v="Q4"/>
    <x v="0"/>
    <x v="1"/>
    <x v="1"/>
    <x v="1"/>
    <x v="178"/>
    <n v="3276"/>
    <n v="59"/>
    <n v="445120"/>
    <x v="0"/>
    <x v="0"/>
  </r>
  <r>
    <x v="1363"/>
    <s v="Q4"/>
    <x v="1"/>
    <x v="1"/>
    <x v="1"/>
    <x v="1"/>
    <x v="10"/>
    <n v="3445"/>
    <n v="33"/>
    <n v="643926"/>
    <x v="0"/>
    <x v="1"/>
  </r>
  <r>
    <x v="1364"/>
    <s v="Q4"/>
    <x v="0"/>
    <x v="1"/>
    <x v="1"/>
    <x v="1"/>
    <x v="9"/>
    <n v="2329"/>
    <n v="33"/>
    <n v="458641"/>
    <x v="0"/>
    <x v="0"/>
  </r>
  <r>
    <x v="1365"/>
    <s v="Q4"/>
    <x v="1"/>
    <x v="1"/>
    <x v="1"/>
    <x v="1"/>
    <x v="853"/>
    <n v="3556"/>
    <n v="43"/>
    <n v="282172"/>
    <x v="0"/>
    <x v="0"/>
  </r>
  <r>
    <x v="1366"/>
    <s v="Q4"/>
    <x v="0"/>
    <x v="1"/>
    <x v="1"/>
    <x v="1"/>
    <x v="854"/>
    <n v="3811"/>
    <n v="28"/>
    <n v="310030"/>
    <x v="0"/>
    <x v="1"/>
  </r>
  <r>
    <x v="1367"/>
    <s v="Q4"/>
    <x v="0"/>
    <x v="1"/>
    <x v="1"/>
    <x v="1"/>
    <x v="761"/>
    <n v="4469"/>
    <n v="42"/>
    <n v="785174"/>
    <x v="0"/>
    <x v="0"/>
  </r>
  <r>
    <x v="1368"/>
    <s v="Q4"/>
    <x v="1"/>
    <x v="1"/>
    <x v="1"/>
    <x v="1"/>
    <x v="855"/>
    <n v="4687"/>
    <n v="53"/>
    <n v="408086"/>
    <x v="0"/>
    <x v="0"/>
  </r>
  <r>
    <x v="1369"/>
    <s v="Q4"/>
    <x v="1"/>
    <x v="1"/>
    <x v="1"/>
    <x v="1"/>
    <x v="856"/>
    <n v="9105"/>
    <n v="31"/>
    <n v="437528"/>
    <x v="0"/>
    <x v="0"/>
  </r>
  <r>
    <x v="1370"/>
    <s v="Q4"/>
    <x v="0"/>
    <x v="1"/>
    <x v="1"/>
    <x v="1"/>
    <x v="857"/>
    <n v="7580"/>
    <n v="34"/>
    <n v="602368"/>
    <x v="0"/>
    <x v="1"/>
  </r>
  <r>
    <x v="1371"/>
    <s v="Q4"/>
    <x v="2"/>
    <x v="1"/>
    <x v="1"/>
    <x v="1"/>
    <x v="227"/>
    <n v="10010"/>
    <n v="40"/>
    <n v="372084"/>
    <x v="0"/>
    <x v="1"/>
  </r>
  <r>
    <x v="1372"/>
    <s v="Q4"/>
    <x v="2"/>
    <x v="1"/>
    <x v="1"/>
    <x v="1"/>
    <x v="251"/>
    <n v="12051"/>
    <n v="42"/>
    <n v="472158"/>
    <x v="1"/>
    <x v="0"/>
  </r>
  <r>
    <x v="1373"/>
    <s v="Q4"/>
    <x v="1"/>
    <x v="1"/>
    <x v="1"/>
    <x v="1"/>
    <x v="858"/>
    <n v="10186"/>
    <n v="42"/>
    <n v="1077918"/>
    <x v="0"/>
    <x v="0"/>
  </r>
  <r>
    <x v="1374"/>
    <s v="Q4"/>
    <x v="0"/>
    <x v="1"/>
    <x v="1"/>
    <x v="1"/>
    <x v="54"/>
    <n v="14493"/>
    <n v="24"/>
    <n v="600484"/>
    <x v="0"/>
    <x v="1"/>
  </r>
  <r>
    <x v="1375"/>
    <s v="Q4"/>
    <x v="1"/>
    <x v="1"/>
    <x v="1"/>
    <x v="1"/>
    <x v="859"/>
    <n v="33264"/>
    <n v="29"/>
    <n v="578242"/>
    <x v="0"/>
    <x v="0"/>
  </r>
  <r>
    <x v="1376"/>
    <s v="Q4"/>
    <x v="0"/>
    <x v="1"/>
    <x v="2"/>
    <x v="1"/>
    <x v="688"/>
    <n v="3553"/>
    <n v="58"/>
    <n v="410220"/>
    <x v="0"/>
    <x v="0"/>
  </r>
  <r>
    <x v="1377"/>
    <s v="Q4"/>
    <x v="0"/>
    <x v="1"/>
    <x v="2"/>
    <x v="1"/>
    <x v="860"/>
    <n v="3716"/>
    <n v="53"/>
    <n v="829132"/>
    <x v="0"/>
    <x v="1"/>
  </r>
  <r>
    <x v="1378"/>
    <s v="Q4"/>
    <x v="0"/>
    <x v="1"/>
    <x v="2"/>
    <x v="1"/>
    <x v="861"/>
    <n v="1554"/>
    <n v="48"/>
    <n v="834921"/>
    <x v="0"/>
    <x v="1"/>
  </r>
  <r>
    <x v="1379"/>
    <s v="Q4"/>
    <x v="1"/>
    <x v="1"/>
    <x v="2"/>
    <x v="1"/>
    <x v="243"/>
    <n v="2125"/>
    <n v="31"/>
    <n v="390075"/>
    <x v="0"/>
    <x v="0"/>
  </r>
  <r>
    <x v="1380"/>
    <s v="Q4"/>
    <x v="0"/>
    <x v="1"/>
    <x v="2"/>
    <x v="1"/>
    <x v="862"/>
    <n v="2365"/>
    <n v="27"/>
    <n v="693558"/>
    <x v="0"/>
    <x v="1"/>
  </r>
  <r>
    <x v="1381"/>
    <s v="Q4"/>
    <x v="1"/>
    <x v="1"/>
    <x v="2"/>
    <x v="1"/>
    <x v="862"/>
    <n v="2163"/>
    <n v="31"/>
    <n v="935556"/>
    <x v="0"/>
    <x v="0"/>
  </r>
  <r>
    <x v="1382"/>
    <s v="Q4"/>
    <x v="0"/>
    <x v="1"/>
    <x v="2"/>
    <x v="1"/>
    <x v="608"/>
    <n v="2706"/>
    <n v="58"/>
    <n v="801632"/>
    <x v="0"/>
    <x v="0"/>
  </r>
  <r>
    <x v="1383"/>
    <s v="Q4"/>
    <x v="2"/>
    <x v="1"/>
    <x v="2"/>
    <x v="1"/>
    <x v="606"/>
    <n v="2394"/>
    <n v="56"/>
    <n v="928796"/>
    <x v="0"/>
    <x v="1"/>
  </r>
  <r>
    <x v="1384"/>
    <s v="Q4"/>
    <x v="1"/>
    <x v="1"/>
    <x v="2"/>
    <x v="1"/>
    <x v="823"/>
    <n v="2812"/>
    <n v="27"/>
    <n v="487620"/>
    <x v="1"/>
    <x v="0"/>
  </r>
  <r>
    <x v="1385"/>
    <s v="Q4"/>
    <x v="0"/>
    <x v="1"/>
    <x v="2"/>
    <x v="1"/>
    <x v="357"/>
    <n v="2246"/>
    <n v="46"/>
    <n v="556815"/>
    <x v="1"/>
    <x v="0"/>
  </r>
  <r>
    <x v="1386"/>
    <s v="Q4"/>
    <x v="2"/>
    <x v="1"/>
    <x v="2"/>
    <x v="1"/>
    <x v="852"/>
    <n v="2787"/>
    <n v="53"/>
    <n v="761080"/>
    <x v="0"/>
    <x v="0"/>
  </r>
  <r>
    <x v="1387"/>
    <s v="Q4"/>
    <x v="2"/>
    <x v="1"/>
    <x v="2"/>
    <x v="1"/>
    <x v="606"/>
    <n v="2970"/>
    <n v="51"/>
    <n v="998631"/>
    <x v="0"/>
    <x v="1"/>
  </r>
  <r>
    <x v="1388"/>
    <s v="Q4"/>
    <x v="1"/>
    <x v="1"/>
    <x v="2"/>
    <x v="1"/>
    <x v="607"/>
    <n v="3110"/>
    <n v="28"/>
    <n v="502320"/>
    <x v="1"/>
    <x v="1"/>
  </r>
  <r>
    <x v="1389"/>
    <s v="Q4"/>
    <x v="0"/>
    <x v="1"/>
    <x v="2"/>
    <x v="1"/>
    <x v="688"/>
    <n v="2329"/>
    <n v="57"/>
    <n v="583550"/>
    <x v="0"/>
    <x v="1"/>
  </r>
  <r>
    <x v="1390"/>
    <s v="Q4"/>
    <x v="0"/>
    <x v="1"/>
    <x v="2"/>
    <x v="1"/>
    <x v="178"/>
    <n v="2968"/>
    <n v="47"/>
    <n v="230010"/>
    <x v="1"/>
    <x v="0"/>
  </r>
  <r>
    <x v="1391"/>
    <s v="Q4"/>
    <x v="0"/>
    <x v="1"/>
    <x v="2"/>
    <x v="1"/>
    <x v="213"/>
    <n v="2403"/>
    <n v="40"/>
    <n v="710736"/>
    <x v="1"/>
    <x v="0"/>
  </r>
  <r>
    <x v="1392"/>
    <s v="Q4"/>
    <x v="1"/>
    <x v="1"/>
    <x v="2"/>
    <x v="1"/>
    <x v="470"/>
    <n v="2541"/>
    <n v="38"/>
    <n v="465675"/>
    <x v="0"/>
    <x v="0"/>
  </r>
  <r>
    <x v="1393"/>
    <s v="Q4"/>
    <x v="1"/>
    <x v="1"/>
    <x v="2"/>
    <x v="1"/>
    <x v="214"/>
    <n v="2396"/>
    <n v="61"/>
    <n v="408100"/>
    <x v="1"/>
    <x v="0"/>
  </r>
  <r>
    <x v="1394"/>
    <s v="Q4"/>
    <x v="1"/>
    <x v="1"/>
    <x v="2"/>
    <x v="1"/>
    <x v="377"/>
    <n v="2801"/>
    <n v="41"/>
    <n v="807400"/>
    <x v="0"/>
    <x v="0"/>
  </r>
  <r>
    <x v="1395"/>
    <s v="Q4"/>
    <x v="2"/>
    <x v="1"/>
    <x v="2"/>
    <x v="1"/>
    <x v="377"/>
    <n v="3424"/>
    <n v="35"/>
    <n v="397215"/>
    <x v="0"/>
    <x v="0"/>
  </r>
  <r>
    <x v="1396"/>
    <s v="Q4"/>
    <x v="0"/>
    <x v="1"/>
    <x v="2"/>
    <x v="1"/>
    <x v="844"/>
    <n v="3577"/>
    <n v="35"/>
    <n v="557838"/>
    <x v="1"/>
    <x v="0"/>
  </r>
  <r>
    <x v="1397"/>
    <s v="Q4"/>
    <x v="0"/>
    <x v="1"/>
    <x v="2"/>
    <x v="1"/>
    <x v="845"/>
    <n v="2992"/>
    <n v="54"/>
    <n v="474109"/>
    <x v="0"/>
    <x v="1"/>
  </r>
  <r>
    <x v="1398"/>
    <s v="Q4"/>
    <x v="0"/>
    <x v="1"/>
    <x v="2"/>
    <x v="1"/>
    <x v="853"/>
    <n v="4374"/>
    <n v="32"/>
    <n v="1040789"/>
    <x v="1"/>
    <x v="1"/>
  </r>
  <r>
    <x v="1399"/>
    <s v="Q4"/>
    <x v="1"/>
    <x v="1"/>
    <x v="2"/>
    <x v="1"/>
    <x v="846"/>
    <n v="3488"/>
    <n v="59"/>
    <n v="692010"/>
    <x v="0"/>
    <x v="1"/>
  </r>
  <r>
    <x v="1400"/>
    <s v="Q4"/>
    <x v="2"/>
    <x v="1"/>
    <x v="2"/>
    <x v="1"/>
    <x v="65"/>
    <n v="4140"/>
    <n v="50"/>
    <n v="740928"/>
    <x v="1"/>
    <x v="0"/>
  </r>
  <r>
    <x v="1401"/>
    <s v="Q4"/>
    <x v="2"/>
    <x v="1"/>
    <x v="2"/>
    <x v="1"/>
    <x v="37"/>
    <n v="5148"/>
    <n v="41"/>
    <n v="265860"/>
    <x v="0"/>
    <x v="0"/>
  </r>
  <r>
    <x v="1402"/>
    <s v="Q4"/>
    <x v="1"/>
    <x v="1"/>
    <x v="2"/>
    <x v="1"/>
    <x v="381"/>
    <n v="10120"/>
    <n v="26"/>
    <n v="652093"/>
    <x v="0"/>
    <x v="1"/>
  </r>
  <r>
    <x v="1403"/>
    <s v="Q4"/>
    <x v="1"/>
    <x v="1"/>
    <x v="2"/>
    <x v="1"/>
    <x v="227"/>
    <n v="11726"/>
    <n v="31"/>
    <n v="554216"/>
    <x v="0"/>
    <x v="0"/>
  </r>
  <r>
    <x v="1404"/>
    <s v="Q4"/>
    <x v="1"/>
    <x v="1"/>
    <x v="2"/>
    <x v="1"/>
    <x v="253"/>
    <n v="11958"/>
    <n v="35"/>
    <n v="645171"/>
    <x v="0"/>
    <x v="0"/>
  </r>
  <r>
    <x v="1405"/>
    <s v="Q4"/>
    <x v="2"/>
    <x v="1"/>
    <x v="2"/>
    <x v="1"/>
    <x v="863"/>
    <n v="12726"/>
    <n v="27"/>
    <n v="699994"/>
    <x v="1"/>
    <x v="0"/>
  </r>
  <r>
    <x v="1406"/>
    <s v="Q4"/>
    <x v="2"/>
    <x v="1"/>
    <x v="2"/>
    <x v="1"/>
    <x v="84"/>
    <n v="17548"/>
    <n v="43"/>
    <n v="467390"/>
    <x v="0"/>
    <x v="0"/>
  </r>
  <r>
    <x v="1407"/>
    <s v="Q4"/>
    <x v="2"/>
    <x v="1"/>
    <x v="2"/>
    <x v="1"/>
    <x v="262"/>
    <n v="15422"/>
    <n v="27"/>
    <n v="711260"/>
    <x v="0"/>
    <x v="1"/>
  </r>
  <r>
    <x v="1408"/>
    <s v="Q4"/>
    <x v="2"/>
    <x v="1"/>
    <x v="2"/>
    <x v="1"/>
    <x v="266"/>
    <n v="22790"/>
    <n v="24"/>
    <n v="303264"/>
    <x v="0"/>
    <x v="1"/>
  </r>
  <r>
    <x v="1409"/>
    <s v="Q4"/>
    <x v="2"/>
    <x v="1"/>
    <x v="2"/>
    <x v="1"/>
    <x v="269"/>
    <n v="23805"/>
    <n v="53"/>
    <n v="742560"/>
    <x v="1"/>
    <x v="1"/>
  </r>
  <r>
    <x v="1410"/>
    <s v="Q4"/>
    <x v="1"/>
    <x v="1"/>
    <x v="2"/>
    <x v="1"/>
    <x v="326"/>
    <n v="20580"/>
    <n v="46"/>
    <n v="571200"/>
    <x v="0"/>
    <x v="0"/>
  </r>
  <r>
    <x v="1411"/>
    <s v="Q4"/>
    <x v="0"/>
    <x v="1"/>
    <x v="2"/>
    <x v="1"/>
    <x v="389"/>
    <n v="24013"/>
    <n v="40"/>
    <n v="568170"/>
    <x v="0"/>
    <x v="0"/>
  </r>
  <r>
    <x v="1412"/>
    <s v="Q4"/>
    <x v="1"/>
    <x v="1"/>
    <x v="2"/>
    <x v="1"/>
    <x v="450"/>
    <n v="26400"/>
    <n v="50"/>
    <n v="819000"/>
    <x v="0"/>
    <x v="0"/>
  </r>
  <r>
    <x v="1413"/>
    <s v="Q4"/>
    <x v="1"/>
    <x v="1"/>
    <x v="2"/>
    <x v="1"/>
    <x v="509"/>
    <n v="36624"/>
    <n v="30"/>
    <n v="763560"/>
    <x v="0"/>
    <x v="0"/>
  </r>
  <r>
    <x v="1414"/>
    <s v="Q4"/>
    <x v="0"/>
    <x v="1"/>
    <x v="2"/>
    <x v="1"/>
    <x v="494"/>
    <n v="39938"/>
    <n v="48"/>
    <n v="451500"/>
    <x v="0"/>
    <x v="1"/>
  </r>
  <r>
    <x v="1415"/>
    <s v="Q4"/>
    <x v="1"/>
    <x v="1"/>
    <x v="2"/>
    <x v="1"/>
    <x v="838"/>
    <n v="43959"/>
    <n v="31"/>
    <n v="693240"/>
    <x v="0"/>
    <x v="0"/>
  </r>
  <r>
    <x v="1416"/>
    <s v="Q4"/>
    <x v="0"/>
    <x v="2"/>
    <x v="0"/>
    <x v="2"/>
    <x v="864"/>
    <n v="68947"/>
    <n v="24"/>
    <n v="2708640"/>
    <x v="0"/>
    <x v="0"/>
  </r>
  <r>
    <x v="1417"/>
    <s v="Q4"/>
    <x v="0"/>
    <x v="2"/>
    <x v="0"/>
    <x v="2"/>
    <x v="865"/>
    <n v="179090"/>
    <n v="38"/>
    <n v="2814273"/>
    <x v="1"/>
    <x v="1"/>
  </r>
  <r>
    <x v="1418"/>
    <s v="Q4"/>
    <x v="0"/>
    <x v="2"/>
    <x v="1"/>
    <x v="2"/>
    <x v="866"/>
    <n v="378813"/>
    <n v="53"/>
    <n v="5958036"/>
    <x v="0"/>
    <x v="1"/>
  </r>
  <r>
    <x v="1419"/>
    <s v="Q4"/>
    <x v="2"/>
    <x v="2"/>
    <x v="2"/>
    <x v="2"/>
    <x v="867"/>
    <n v="116939"/>
    <n v="66"/>
    <n v="1600812"/>
    <x v="0"/>
    <x v="1"/>
  </r>
  <r>
    <x v="1420"/>
    <s v="Q4"/>
    <x v="1"/>
    <x v="2"/>
    <x v="2"/>
    <x v="2"/>
    <x v="868"/>
    <n v="138640"/>
    <n v="50"/>
    <n v="533820"/>
    <x v="1"/>
    <x v="0"/>
  </r>
  <r>
    <x v="1421"/>
    <s v="Q4"/>
    <x v="2"/>
    <x v="2"/>
    <x v="2"/>
    <x v="2"/>
    <x v="869"/>
    <n v="46915"/>
    <n v="35"/>
    <n v="1611096"/>
    <x v="0"/>
    <x v="0"/>
  </r>
  <r>
    <x v="1422"/>
    <s v="Q4"/>
    <x v="0"/>
    <x v="2"/>
    <x v="2"/>
    <x v="2"/>
    <x v="870"/>
    <n v="200526"/>
    <n v="31"/>
    <n v="1649614"/>
    <x v="0"/>
    <x v="1"/>
  </r>
  <r>
    <x v="1423"/>
    <s v="Q4"/>
    <x v="0"/>
    <x v="2"/>
    <x v="1"/>
    <x v="3"/>
    <x v="871"/>
    <n v="3593"/>
    <n v="45"/>
    <n v="470704"/>
    <x v="0"/>
    <x v="0"/>
  </r>
  <r>
    <x v="1424"/>
    <s v="Q4"/>
    <x v="0"/>
    <x v="2"/>
    <x v="2"/>
    <x v="3"/>
    <x v="872"/>
    <n v="7221"/>
    <n v="41"/>
    <n v="472815"/>
    <x v="1"/>
    <x v="1"/>
  </r>
  <r>
    <x v="1425"/>
    <s v="Q4"/>
    <x v="1"/>
    <x v="2"/>
    <x v="1"/>
    <x v="3"/>
    <x v="873"/>
    <n v="6658"/>
    <n v="28"/>
    <n v="417150"/>
    <x v="0"/>
    <x v="0"/>
  </r>
  <r>
    <x v="1426"/>
    <s v="Q4"/>
    <x v="0"/>
    <x v="2"/>
    <x v="0"/>
    <x v="3"/>
    <x v="13"/>
    <n v="6615"/>
    <n v="34"/>
    <n v="350762"/>
    <x v="1"/>
    <x v="0"/>
  </r>
  <r>
    <x v="1427"/>
    <s v="Q4"/>
    <x v="2"/>
    <x v="2"/>
    <x v="0"/>
    <x v="3"/>
    <x v="667"/>
    <n v="8894"/>
    <n v="49"/>
    <n v="343546"/>
    <x v="1"/>
    <x v="0"/>
  </r>
  <r>
    <x v="1428"/>
    <s v="Q4"/>
    <x v="0"/>
    <x v="2"/>
    <x v="1"/>
    <x v="3"/>
    <x v="874"/>
    <n v="10870"/>
    <n v="47"/>
    <n v="518605"/>
    <x v="0"/>
    <x v="0"/>
  </r>
  <r>
    <x v="1429"/>
    <s v="Q4"/>
    <x v="1"/>
    <x v="2"/>
    <x v="0"/>
    <x v="3"/>
    <x v="875"/>
    <n v="11880"/>
    <n v="52"/>
    <n v="394035"/>
    <x v="0"/>
    <x v="0"/>
  </r>
  <r>
    <x v="1430"/>
    <s v="Q4"/>
    <x v="0"/>
    <x v="2"/>
    <x v="1"/>
    <x v="3"/>
    <x v="876"/>
    <n v="9609"/>
    <n v="34"/>
    <n v="409631"/>
    <x v="0"/>
    <x v="1"/>
  </r>
  <r>
    <x v="1431"/>
    <s v="Q4"/>
    <x v="0"/>
    <x v="2"/>
    <x v="1"/>
    <x v="3"/>
    <x v="877"/>
    <n v="8158"/>
    <n v="35"/>
    <n v="542376"/>
    <x v="0"/>
    <x v="1"/>
  </r>
  <r>
    <x v="1432"/>
    <s v="Q4"/>
    <x v="2"/>
    <x v="2"/>
    <x v="2"/>
    <x v="3"/>
    <x v="878"/>
    <n v="10282"/>
    <n v="38"/>
    <n v="477755"/>
    <x v="1"/>
    <x v="0"/>
  </r>
  <r>
    <x v="1433"/>
    <s v="Q4"/>
    <x v="2"/>
    <x v="2"/>
    <x v="1"/>
    <x v="3"/>
    <x v="69"/>
    <n v="9595"/>
    <n v="57"/>
    <n v="487552"/>
    <x v="0"/>
    <x v="0"/>
  </r>
  <r>
    <x v="1434"/>
    <s v="Q4"/>
    <x v="0"/>
    <x v="2"/>
    <x v="2"/>
    <x v="3"/>
    <x v="70"/>
    <n v="16065"/>
    <n v="60"/>
    <n v="604044"/>
    <x v="0"/>
    <x v="0"/>
  </r>
  <r>
    <x v="1435"/>
    <s v="Q4"/>
    <x v="0"/>
    <x v="2"/>
    <x v="0"/>
    <x v="3"/>
    <x v="879"/>
    <n v="13662"/>
    <n v="44"/>
    <n v="388042"/>
    <x v="0"/>
    <x v="0"/>
  </r>
  <r>
    <x v="1436"/>
    <s v="Q4"/>
    <x v="2"/>
    <x v="2"/>
    <x v="0"/>
    <x v="3"/>
    <x v="880"/>
    <n v="15193"/>
    <n v="29"/>
    <n v="400140"/>
    <x v="0"/>
    <x v="0"/>
  </r>
  <r>
    <x v="1437"/>
    <s v="Q4"/>
    <x v="1"/>
    <x v="2"/>
    <x v="1"/>
    <x v="3"/>
    <x v="881"/>
    <n v="17673"/>
    <n v="39"/>
    <n v="428789"/>
    <x v="1"/>
    <x v="0"/>
  </r>
  <r>
    <x v="1438"/>
    <s v="Q4"/>
    <x v="2"/>
    <x v="2"/>
    <x v="1"/>
    <x v="3"/>
    <x v="882"/>
    <n v="11909"/>
    <n v="30"/>
    <n v="529894"/>
    <x v="0"/>
    <x v="1"/>
  </r>
  <r>
    <x v="1439"/>
    <s v="Q4"/>
    <x v="1"/>
    <x v="2"/>
    <x v="0"/>
    <x v="3"/>
    <x v="883"/>
    <n v="13089"/>
    <n v="61"/>
    <n v="397005"/>
    <x v="0"/>
    <x v="0"/>
  </r>
  <r>
    <x v="1440"/>
    <s v="Q4"/>
    <x v="1"/>
    <x v="2"/>
    <x v="2"/>
    <x v="3"/>
    <x v="884"/>
    <n v="16830"/>
    <n v="28"/>
    <n v="482967"/>
    <x v="1"/>
    <x v="0"/>
  </r>
  <r>
    <x v="1441"/>
    <s v="Q4"/>
    <x v="1"/>
    <x v="2"/>
    <x v="2"/>
    <x v="3"/>
    <x v="885"/>
    <n v="13471"/>
    <n v="30"/>
    <n v="266970"/>
    <x v="1"/>
    <x v="0"/>
  </r>
  <r>
    <x v="1442"/>
    <s v="Q4"/>
    <x v="2"/>
    <x v="2"/>
    <x v="1"/>
    <x v="3"/>
    <x v="886"/>
    <n v="11383"/>
    <n v="55"/>
    <n v="547332"/>
    <x v="1"/>
    <x v="1"/>
  </r>
  <r>
    <x v="1443"/>
    <s v="Q4"/>
    <x v="2"/>
    <x v="2"/>
    <x v="1"/>
    <x v="3"/>
    <x v="887"/>
    <n v="11469"/>
    <n v="26"/>
    <n v="223766"/>
    <x v="0"/>
    <x v="0"/>
  </r>
  <r>
    <x v="1444"/>
    <s v="Q4"/>
    <x v="1"/>
    <x v="2"/>
    <x v="1"/>
    <x v="3"/>
    <x v="888"/>
    <n v="12193"/>
    <n v="52"/>
    <n v="440960"/>
    <x v="0"/>
    <x v="0"/>
  </r>
  <r>
    <x v="1445"/>
    <s v="Q4"/>
    <x v="1"/>
    <x v="2"/>
    <x v="1"/>
    <x v="3"/>
    <x v="889"/>
    <n v="10104"/>
    <n v="49"/>
    <n v="375847"/>
    <x v="0"/>
    <x v="1"/>
  </r>
  <r>
    <x v="1446"/>
    <s v="Q4"/>
    <x v="0"/>
    <x v="2"/>
    <x v="0"/>
    <x v="3"/>
    <x v="890"/>
    <n v="17407"/>
    <n v="42"/>
    <n v="574860"/>
    <x v="1"/>
    <x v="1"/>
  </r>
  <r>
    <x v="1447"/>
    <s v="Q4"/>
    <x v="2"/>
    <x v="2"/>
    <x v="1"/>
    <x v="3"/>
    <x v="891"/>
    <n v="19716"/>
    <n v="56"/>
    <n v="322812"/>
    <x v="0"/>
    <x v="1"/>
  </r>
  <r>
    <x v="1448"/>
    <s v="Q4"/>
    <x v="0"/>
    <x v="2"/>
    <x v="0"/>
    <x v="3"/>
    <x v="642"/>
    <n v="20404"/>
    <n v="47"/>
    <n v="501836"/>
    <x v="0"/>
    <x v="0"/>
  </r>
  <r>
    <x v="1449"/>
    <s v="Q4"/>
    <x v="1"/>
    <x v="2"/>
    <x v="1"/>
    <x v="3"/>
    <x v="892"/>
    <n v="20860"/>
    <n v="50"/>
    <n v="298320"/>
    <x v="0"/>
    <x v="0"/>
  </r>
  <r>
    <x v="1450"/>
    <s v="Q4"/>
    <x v="1"/>
    <x v="2"/>
    <x v="1"/>
    <x v="3"/>
    <x v="722"/>
    <n v="13292"/>
    <n v="32"/>
    <n v="564556"/>
    <x v="0"/>
    <x v="1"/>
  </r>
  <r>
    <x v="1451"/>
    <s v="Q4"/>
    <x v="0"/>
    <x v="2"/>
    <x v="0"/>
    <x v="3"/>
    <x v="893"/>
    <n v="12518"/>
    <n v="27"/>
    <n v="233274"/>
    <x v="0"/>
    <x v="0"/>
  </r>
  <r>
    <x v="1452"/>
    <s v="Q4"/>
    <x v="0"/>
    <x v="2"/>
    <x v="2"/>
    <x v="3"/>
    <x v="894"/>
    <n v="10342"/>
    <n v="50"/>
    <n v="385734"/>
    <x v="0"/>
    <x v="0"/>
  </r>
  <r>
    <x v="1453"/>
    <s v="Q4"/>
    <x v="2"/>
    <x v="2"/>
    <x v="1"/>
    <x v="3"/>
    <x v="895"/>
    <n v="11737"/>
    <n v="61"/>
    <n v="408240"/>
    <x v="0"/>
    <x v="0"/>
  </r>
  <r>
    <x v="1454"/>
    <s v="Q4"/>
    <x v="1"/>
    <x v="2"/>
    <x v="2"/>
    <x v="3"/>
    <x v="896"/>
    <n v="14268"/>
    <n v="42"/>
    <n v="574464"/>
    <x v="0"/>
    <x v="1"/>
  </r>
  <r>
    <x v="1455"/>
    <s v="Q4"/>
    <x v="1"/>
    <x v="2"/>
    <x v="1"/>
    <x v="3"/>
    <x v="897"/>
    <n v="20521"/>
    <n v="52"/>
    <n v="397435"/>
    <x v="0"/>
    <x v="0"/>
  </r>
  <r>
    <x v="1456"/>
    <s v="Q4"/>
    <x v="0"/>
    <x v="2"/>
    <x v="2"/>
    <x v="3"/>
    <x v="898"/>
    <n v="13830"/>
    <n v="39"/>
    <n v="364140"/>
    <x v="0"/>
    <x v="0"/>
  </r>
  <r>
    <x v="1457"/>
    <s v="Q4"/>
    <x v="2"/>
    <x v="2"/>
    <x v="1"/>
    <x v="3"/>
    <x v="899"/>
    <n v="21607"/>
    <n v="41"/>
    <n v="546208"/>
    <x v="0"/>
    <x v="1"/>
  </r>
  <r>
    <x v="1458"/>
    <s v="Q4"/>
    <x v="0"/>
    <x v="2"/>
    <x v="1"/>
    <x v="3"/>
    <x v="900"/>
    <n v="25392"/>
    <n v="27"/>
    <n v="479304"/>
    <x v="0"/>
    <x v="0"/>
  </r>
  <r>
    <x v="1459"/>
    <s v="Q4"/>
    <x v="1"/>
    <x v="2"/>
    <x v="2"/>
    <x v="3"/>
    <x v="901"/>
    <n v="18451"/>
    <n v="38"/>
    <n v="582726"/>
    <x v="0"/>
    <x v="0"/>
  </r>
  <r>
    <x v="1460"/>
    <s v="Q4"/>
    <x v="1"/>
    <x v="2"/>
    <x v="1"/>
    <x v="3"/>
    <x v="902"/>
    <n v="11846"/>
    <n v="57"/>
    <n v="646501"/>
    <x v="1"/>
    <x v="0"/>
  </r>
  <r>
    <x v="1461"/>
    <s v="Q4"/>
    <x v="2"/>
    <x v="2"/>
    <x v="1"/>
    <x v="3"/>
    <x v="903"/>
    <n v="15472"/>
    <n v="40"/>
    <n v="594152"/>
    <x v="0"/>
    <x v="0"/>
  </r>
  <r>
    <x v="1462"/>
    <s v="Q4"/>
    <x v="1"/>
    <x v="2"/>
    <x v="1"/>
    <x v="3"/>
    <x v="904"/>
    <n v="21636"/>
    <n v="39"/>
    <n v="653346"/>
    <x v="0"/>
    <x v="0"/>
  </r>
  <r>
    <x v="1463"/>
    <s v="Q4"/>
    <x v="0"/>
    <x v="2"/>
    <x v="1"/>
    <x v="3"/>
    <x v="905"/>
    <n v="14443"/>
    <n v="45"/>
    <n v="653449"/>
    <x v="1"/>
    <x v="0"/>
  </r>
  <r>
    <x v="1464"/>
    <s v="Q4"/>
    <x v="1"/>
    <x v="2"/>
    <x v="1"/>
    <x v="3"/>
    <x v="367"/>
    <n v="21956"/>
    <n v="54"/>
    <n v="611757"/>
    <x v="0"/>
    <x v="0"/>
  </r>
  <r>
    <x v="1465"/>
    <s v="Q4"/>
    <x v="1"/>
    <x v="2"/>
    <x v="1"/>
    <x v="3"/>
    <x v="906"/>
    <n v="13868"/>
    <n v="56"/>
    <n v="631510"/>
    <x v="0"/>
    <x v="0"/>
  </r>
  <r>
    <x v="1466"/>
    <s v="Q4"/>
    <x v="1"/>
    <x v="2"/>
    <x v="2"/>
    <x v="3"/>
    <x v="907"/>
    <n v="13488"/>
    <n v="36"/>
    <n v="642720"/>
    <x v="0"/>
    <x v="0"/>
  </r>
  <r>
    <x v="1467"/>
    <s v="Q4"/>
    <x v="1"/>
    <x v="2"/>
    <x v="2"/>
    <x v="3"/>
    <x v="908"/>
    <n v="24458"/>
    <n v="50"/>
    <n v="654372"/>
    <x v="0"/>
    <x v="0"/>
  </r>
  <r>
    <x v="1468"/>
    <s v="Q4"/>
    <x v="2"/>
    <x v="2"/>
    <x v="0"/>
    <x v="3"/>
    <x v="425"/>
    <n v="22250"/>
    <n v="42"/>
    <n v="684828"/>
    <x v="1"/>
    <x v="1"/>
  </r>
  <r>
    <x v="1469"/>
    <s v="Q4"/>
    <x v="1"/>
    <x v="2"/>
    <x v="1"/>
    <x v="3"/>
    <x v="909"/>
    <n v="12179"/>
    <n v="27"/>
    <n v="605745"/>
    <x v="0"/>
    <x v="0"/>
  </r>
  <r>
    <x v="1470"/>
    <s v="Q4"/>
    <x v="2"/>
    <x v="2"/>
    <x v="0"/>
    <x v="3"/>
    <x v="910"/>
    <n v="19845"/>
    <n v="32"/>
    <n v="581808"/>
    <x v="1"/>
    <x v="1"/>
  </r>
  <r>
    <x v="1471"/>
    <s v="Q4"/>
    <x v="0"/>
    <x v="2"/>
    <x v="2"/>
    <x v="3"/>
    <x v="911"/>
    <n v="14701"/>
    <n v="47"/>
    <n v="629948"/>
    <x v="0"/>
    <x v="1"/>
  </r>
  <r>
    <x v="1472"/>
    <s v="Q4"/>
    <x v="0"/>
    <x v="2"/>
    <x v="1"/>
    <x v="3"/>
    <x v="912"/>
    <n v="21120"/>
    <n v="65"/>
    <n v="673886"/>
    <x v="1"/>
    <x v="1"/>
  </r>
  <r>
    <x v="1473"/>
    <s v="Q4"/>
    <x v="2"/>
    <x v="2"/>
    <x v="1"/>
    <x v="3"/>
    <x v="162"/>
    <n v="26638"/>
    <n v="29"/>
    <n v="613070"/>
    <x v="0"/>
    <x v="0"/>
  </r>
  <r>
    <x v="1474"/>
    <s v="Q4"/>
    <x v="2"/>
    <x v="2"/>
    <x v="2"/>
    <x v="3"/>
    <x v="913"/>
    <n v="30677"/>
    <n v="40"/>
    <n v="595855"/>
    <x v="0"/>
    <x v="0"/>
  </r>
  <r>
    <x v="1475"/>
    <s v="Q4"/>
    <x v="2"/>
    <x v="2"/>
    <x v="0"/>
    <x v="3"/>
    <x v="914"/>
    <n v="26599"/>
    <n v="27"/>
    <n v="627732"/>
    <x v="1"/>
    <x v="1"/>
  </r>
  <r>
    <x v="1476"/>
    <s v="Q4"/>
    <x v="2"/>
    <x v="2"/>
    <x v="1"/>
    <x v="3"/>
    <x v="915"/>
    <n v="28289"/>
    <n v="30"/>
    <n v="576810"/>
    <x v="1"/>
    <x v="0"/>
  </r>
  <r>
    <x v="1477"/>
    <s v="Q4"/>
    <x v="2"/>
    <x v="2"/>
    <x v="1"/>
    <x v="3"/>
    <x v="916"/>
    <n v="20061"/>
    <n v="42"/>
    <n v="604656"/>
    <x v="0"/>
    <x v="0"/>
  </r>
  <r>
    <x v="1478"/>
    <s v="Q4"/>
    <x v="1"/>
    <x v="2"/>
    <x v="0"/>
    <x v="3"/>
    <x v="917"/>
    <n v="25204"/>
    <n v="37"/>
    <n v="610172"/>
    <x v="1"/>
    <x v="0"/>
  </r>
  <r>
    <x v="1479"/>
    <s v="Q4"/>
    <x v="0"/>
    <x v="2"/>
    <x v="1"/>
    <x v="3"/>
    <x v="918"/>
    <n v="27680"/>
    <n v="31"/>
    <n v="679860"/>
    <x v="1"/>
    <x v="0"/>
  </r>
  <r>
    <x v="1480"/>
    <s v="Q4"/>
    <x v="1"/>
    <x v="2"/>
    <x v="1"/>
    <x v="3"/>
    <x v="919"/>
    <n v="30756"/>
    <n v="27"/>
    <n v="622826"/>
    <x v="0"/>
    <x v="1"/>
  </r>
  <r>
    <x v="1481"/>
    <s v="Q4"/>
    <x v="0"/>
    <x v="2"/>
    <x v="0"/>
    <x v="3"/>
    <x v="920"/>
    <n v="17751"/>
    <n v="52"/>
    <n v="624552"/>
    <x v="0"/>
    <x v="0"/>
  </r>
  <r>
    <x v="1482"/>
    <s v="Q4"/>
    <x v="1"/>
    <x v="2"/>
    <x v="1"/>
    <x v="3"/>
    <x v="921"/>
    <n v="27792"/>
    <n v="55"/>
    <n v="624592"/>
    <x v="0"/>
    <x v="0"/>
  </r>
  <r>
    <x v="1483"/>
    <s v="Q4"/>
    <x v="0"/>
    <x v="2"/>
    <x v="0"/>
    <x v="4"/>
    <x v="23"/>
    <n v="24545"/>
    <n v="61"/>
    <n v="1380570"/>
    <x v="0"/>
    <x v="0"/>
  </r>
  <r>
    <x v="1484"/>
    <s v="Q4"/>
    <x v="0"/>
    <x v="2"/>
    <x v="0"/>
    <x v="4"/>
    <x v="922"/>
    <n v="100602"/>
    <n v="51"/>
    <n v="429716"/>
    <x v="0"/>
    <x v="0"/>
  </r>
  <r>
    <x v="1485"/>
    <s v="Q4"/>
    <x v="2"/>
    <x v="2"/>
    <x v="0"/>
    <x v="4"/>
    <x v="88"/>
    <n v="35006"/>
    <n v="33"/>
    <n v="911574"/>
    <x v="0"/>
    <x v="0"/>
  </r>
  <r>
    <x v="1486"/>
    <s v="Q4"/>
    <x v="2"/>
    <x v="2"/>
    <x v="0"/>
    <x v="4"/>
    <x v="923"/>
    <n v="23677"/>
    <n v="58"/>
    <n v="1244780"/>
    <x v="0"/>
    <x v="0"/>
  </r>
  <r>
    <x v="1487"/>
    <s v="Q4"/>
    <x v="0"/>
    <x v="2"/>
    <x v="0"/>
    <x v="4"/>
    <x v="924"/>
    <n v="39967"/>
    <n v="34"/>
    <n v="469623"/>
    <x v="0"/>
    <x v="0"/>
  </r>
  <r>
    <x v="1488"/>
    <s v="Q4"/>
    <x v="1"/>
    <x v="2"/>
    <x v="0"/>
    <x v="4"/>
    <x v="925"/>
    <n v="46926"/>
    <n v="55"/>
    <n v="924647"/>
    <x v="1"/>
    <x v="0"/>
  </r>
  <r>
    <x v="1489"/>
    <s v="Q4"/>
    <x v="0"/>
    <x v="2"/>
    <x v="0"/>
    <x v="4"/>
    <x v="269"/>
    <n v="36774"/>
    <n v="34"/>
    <n v="1402654"/>
    <x v="0"/>
    <x v="1"/>
  </r>
  <r>
    <x v="1490"/>
    <s v="Q4"/>
    <x v="0"/>
    <x v="2"/>
    <x v="0"/>
    <x v="4"/>
    <x v="926"/>
    <n v="57682"/>
    <n v="46"/>
    <n v="935880"/>
    <x v="0"/>
    <x v="0"/>
  </r>
  <r>
    <x v="1491"/>
    <s v="Q4"/>
    <x v="1"/>
    <x v="2"/>
    <x v="0"/>
    <x v="4"/>
    <x v="274"/>
    <n v="41004"/>
    <n v="56"/>
    <n v="561643"/>
    <x v="0"/>
    <x v="0"/>
  </r>
  <r>
    <x v="1492"/>
    <s v="Q4"/>
    <x v="2"/>
    <x v="2"/>
    <x v="0"/>
    <x v="4"/>
    <x v="927"/>
    <n v="39026"/>
    <n v="27"/>
    <n v="682169"/>
    <x v="0"/>
    <x v="1"/>
  </r>
  <r>
    <x v="1493"/>
    <s v="Q4"/>
    <x v="1"/>
    <x v="2"/>
    <x v="0"/>
    <x v="4"/>
    <x v="269"/>
    <n v="37180"/>
    <n v="26"/>
    <n v="874357"/>
    <x v="0"/>
    <x v="0"/>
  </r>
  <r>
    <x v="1494"/>
    <s v="Q4"/>
    <x v="2"/>
    <x v="2"/>
    <x v="1"/>
    <x v="4"/>
    <x v="383"/>
    <n v="14805"/>
    <n v="35"/>
    <n v="290496"/>
    <x v="0"/>
    <x v="1"/>
  </r>
  <r>
    <x v="1495"/>
    <s v="Q4"/>
    <x v="1"/>
    <x v="2"/>
    <x v="1"/>
    <x v="4"/>
    <x v="928"/>
    <n v="20416"/>
    <n v="38"/>
    <n v="679778"/>
    <x v="0"/>
    <x v="0"/>
  </r>
  <r>
    <x v="1496"/>
    <s v="Q4"/>
    <x v="1"/>
    <x v="2"/>
    <x v="1"/>
    <x v="4"/>
    <x v="929"/>
    <n v="35283"/>
    <n v="41"/>
    <n v="412080"/>
    <x v="0"/>
    <x v="0"/>
  </r>
  <r>
    <x v="1497"/>
    <s v="Q4"/>
    <x v="2"/>
    <x v="2"/>
    <x v="1"/>
    <x v="4"/>
    <x v="930"/>
    <n v="21780"/>
    <n v="51"/>
    <n v="612920"/>
    <x v="0"/>
    <x v="0"/>
  </r>
  <r>
    <x v="1498"/>
    <s v="Q4"/>
    <x v="1"/>
    <x v="2"/>
    <x v="1"/>
    <x v="4"/>
    <x v="191"/>
    <n v="10186"/>
    <n v="39"/>
    <n v="271887"/>
    <x v="0"/>
    <x v="0"/>
  </r>
  <r>
    <x v="1499"/>
    <s v="Q4"/>
    <x v="1"/>
    <x v="2"/>
    <x v="1"/>
    <x v="4"/>
    <x v="931"/>
    <n v="46651"/>
    <n v="56"/>
    <n v="873704"/>
    <x v="0"/>
    <x v="1"/>
  </r>
  <r>
    <x v="1500"/>
    <s v="Q4"/>
    <x v="2"/>
    <x v="2"/>
    <x v="1"/>
    <x v="4"/>
    <x v="507"/>
    <n v="23968"/>
    <n v="27"/>
    <n v="692290"/>
    <x v="0"/>
    <x v="0"/>
  </r>
  <r>
    <x v="1501"/>
    <s v="Q4"/>
    <x v="2"/>
    <x v="2"/>
    <x v="1"/>
    <x v="4"/>
    <x v="932"/>
    <n v="31418"/>
    <n v="33"/>
    <n v="699324"/>
    <x v="1"/>
    <x v="0"/>
  </r>
  <r>
    <x v="1502"/>
    <s v="Q4"/>
    <x v="0"/>
    <x v="2"/>
    <x v="1"/>
    <x v="4"/>
    <x v="219"/>
    <n v="5929"/>
    <n v="51"/>
    <n v="438398"/>
    <x v="0"/>
    <x v="0"/>
  </r>
  <r>
    <x v="1503"/>
    <s v="Q4"/>
    <x v="0"/>
    <x v="2"/>
    <x v="1"/>
    <x v="4"/>
    <x v="933"/>
    <n v="22318"/>
    <n v="29"/>
    <n v="849640"/>
    <x v="0"/>
    <x v="1"/>
  </r>
  <r>
    <x v="1504"/>
    <s v="Q4"/>
    <x v="1"/>
    <x v="2"/>
    <x v="1"/>
    <x v="4"/>
    <x v="493"/>
    <n v="21630"/>
    <n v="40"/>
    <n v="873337"/>
    <x v="0"/>
    <x v="0"/>
  </r>
  <r>
    <x v="1505"/>
    <s v="Q4"/>
    <x v="2"/>
    <x v="2"/>
    <x v="1"/>
    <x v="4"/>
    <x v="170"/>
    <n v="15793"/>
    <n v="30"/>
    <n v="590602"/>
    <x v="0"/>
    <x v="0"/>
  </r>
  <r>
    <x v="1506"/>
    <s v="Q4"/>
    <x v="0"/>
    <x v="2"/>
    <x v="1"/>
    <x v="4"/>
    <x v="444"/>
    <n v="25829"/>
    <n v="25"/>
    <n v="622935"/>
    <x v="0"/>
    <x v="0"/>
  </r>
  <r>
    <x v="1507"/>
    <s v="Q4"/>
    <x v="0"/>
    <x v="2"/>
    <x v="1"/>
    <x v="4"/>
    <x v="934"/>
    <n v="14747"/>
    <n v="36"/>
    <n v="559350"/>
    <x v="0"/>
    <x v="0"/>
  </r>
  <r>
    <x v="1508"/>
    <s v="Q4"/>
    <x v="0"/>
    <x v="2"/>
    <x v="2"/>
    <x v="4"/>
    <x v="565"/>
    <n v="37107"/>
    <n v="44"/>
    <n v="975728"/>
    <x v="0"/>
    <x v="0"/>
  </r>
  <r>
    <x v="1509"/>
    <s v="Q4"/>
    <x v="0"/>
    <x v="2"/>
    <x v="2"/>
    <x v="4"/>
    <x v="935"/>
    <n v="18786"/>
    <n v="41"/>
    <n v="214240"/>
    <x v="0"/>
    <x v="0"/>
  </r>
  <r>
    <x v="1510"/>
    <s v="Q1"/>
    <x v="0"/>
    <x v="0"/>
    <x v="0"/>
    <x v="0"/>
    <x v="936"/>
    <n v="4018800"/>
    <n v="38"/>
    <n v="4787100"/>
    <x v="0"/>
    <x v="0"/>
  </r>
  <r>
    <x v="1511"/>
    <s v="Q1"/>
    <x v="1"/>
    <x v="0"/>
    <x v="0"/>
    <x v="0"/>
    <x v="937"/>
    <n v="5189800"/>
    <n v="42"/>
    <n v="11570895"/>
    <x v="1"/>
    <x v="0"/>
  </r>
  <r>
    <x v="1512"/>
    <s v="Q1"/>
    <x v="0"/>
    <x v="0"/>
    <x v="0"/>
    <x v="0"/>
    <x v="938"/>
    <n v="73743880"/>
    <n v="36"/>
    <n v="56918820"/>
    <x v="0"/>
    <x v="0"/>
  </r>
  <r>
    <x v="1513"/>
    <s v="Q1"/>
    <x v="1"/>
    <x v="0"/>
    <x v="2"/>
    <x v="0"/>
    <x v="939"/>
    <n v="84113120"/>
    <n v="49"/>
    <n v="65465400"/>
    <x v="0"/>
    <x v="0"/>
  </r>
  <r>
    <x v="1514"/>
    <s v="Q1"/>
    <x v="1"/>
    <x v="0"/>
    <x v="2"/>
    <x v="0"/>
    <x v="940"/>
    <n v="4104880"/>
    <n v="42"/>
    <n v="3137865"/>
    <x v="1"/>
    <x v="1"/>
  </r>
  <r>
    <x v="1515"/>
    <s v="Q1"/>
    <x v="1"/>
    <x v="0"/>
    <x v="2"/>
    <x v="0"/>
    <x v="941"/>
    <n v="3158820"/>
    <n v="52"/>
    <n v="7679700"/>
    <x v="1"/>
    <x v="0"/>
  </r>
  <r>
    <x v="1516"/>
    <s v="Q1"/>
    <x v="2"/>
    <x v="1"/>
    <x v="1"/>
    <x v="1"/>
    <x v="942"/>
    <n v="32934"/>
    <n v="45"/>
    <n v="842400"/>
    <x v="1"/>
    <x v="0"/>
  </r>
  <r>
    <x v="1517"/>
    <s v="Q1"/>
    <x v="1"/>
    <x v="1"/>
    <x v="2"/>
    <x v="1"/>
    <x v="943"/>
    <n v="2222"/>
    <n v="28"/>
    <n v="38150"/>
    <x v="0"/>
    <x v="0"/>
  </r>
  <r>
    <x v="1518"/>
    <s v="Q1"/>
    <x v="1"/>
    <x v="1"/>
    <x v="2"/>
    <x v="1"/>
    <x v="163"/>
    <n v="16982"/>
    <n v="34"/>
    <n v="728777"/>
    <x v="0"/>
    <x v="0"/>
  </r>
  <r>
    <x v="1519"/>
    <s v="Q1"/>
    <x v="2"/>
    <x v="1"/>
    <x v="2"/>
    <x v="1"/>
    <x v="89"/>
    <n v="24019"/>
    <n v="47"/>
    <n v="526968"/>
    <x v="0"/>
    <x v="0"/>
  </r>
  <r>
    <x v="1520"/>
    <s v="Q1"/>
    <x v="0"/>
    <x v="1"/>
    <x v="2"/>
    <x v="1"/>
    <x v="507"/>
    <n v="29286"/>
    <n v="30"/>
    <n v="692450"/>
    <x v="0"/>
    <x v="1"/>
  </r>
  <r>
    <x v="1521"/>
    <s v="Q1"/>
    <x v="0"/>
    <x v="1"/>
    <x v="2"/>
    <x v="1"/>
    <x v="944"/>
    <n v="49028"/>
    <n v="56"/>
    <n v="603738"/>
    <x v="0"/>
    <x v="0"/>
  </r>
  <r>
    <x v="1522"/>
    <s v="Q1"/>
    <x v="1"/>
    <x v="1"/>
    <x v="0"/>
    <x v="1"/>
    <x v="10"/>
    <n v="2546"/>
    <n v="49"/>
    <n v="339797"/>
    <x v="0"/>
    <x v="1"/>
  </r>
  <r>
    <x v="1523"/>
    <s v="Q1"/>
    <x v="0"/>
    <x v="1"/>
    <x v="0"/>
    <x v="1"/>
    <x v="9"/>
    <n v="2018"/>
    <n v="24"/>
    <n v="479146"/>
    <x v="0"/>
    <x v="0"/>
  </r>
  <r>
    <x v="1524"/>
    <s v="Q1"/>
    <x v="0"/>
    <x v="1"/>
    <x v="0"/>
    <x v="1"/>
    <x v="803"/>
    <n v="16224"/>
    <n v="48"/>
    <n v="440519"/>
    <x v="0"/>
    <x v="0"/>
  </r>
  <r>
    <x v="1525"/>
    <s v="Q1"/>
    <x v="1"/>
    <x v="1"/>
    <x v="1"/>
    <x v="1"/>
    <x v="178"/>
    <n v="3460"/>
    <n v="33"/>
    <n v="824803"/>
    <x v="1"/>
    <x v="1"/>
  </r>
  <r>
    <x v="1526"/>
    <s v="Q1"/>
    <x v="2"/>
    <x v="1"/>
    <x v="1"/>
    <x v="1"/>
    <x v="945"/>
    <n v="4333"/>
    <n v="30"/>
    <n v="1243581"/>
    <x v="1"/>
    <x v="1"/>
  </r>
  <r>
    <x v="857"/>
    <s v="Q1"/>
    <x v="1"/>
    <x v="1"/>
    <x v="1"/>
    <x v="1"/>
    <x v="252"/>
    <n v="14288"/>
    <n v="58"/>
    <n v="842679"/>
    <x v="0"/>
    <x v="1"/>
  </r>
  <r>
    <x v="1527"/>
    <s v="Q1"/>
    <x v="2"/>
    <x v="1"/>
    <x v="1"/>
    <x v="1"/>
    <x v="316"/>
    <n v="22248"/>
    <n v="38"/>
    <n v="511888"/>
    <x v="0"/>
    <x v="0"/>
  </r>
  <r>
    <x v="1528"/>
    <s v="Q1"/>
    <x v="1"/>
    <x v="1"/>
    <x v="1"/>
    <x v="1"/>
    <x v="946"/>
    <n v="43870"/>
    <n v="47"/>
    <n v="393330"/>
    <x v="0"/>
    <x v="0"/>
  </r>
  <r>
    <x v="1529"/>
    <s v="Q1"/>
    <x v="2"/>
    <x v="1"/>
    <x v="1"/>
    <x v="1"/>
    <x v="947"/>
    <n v="48708"/>
    <n v="42"/>
    <n v="866250"/>
    <x v="0"/>
    <x v="0"/>
  </r>
  <r>
    <x v="1530"/>
    <s v="Q1"/>
    <x v="0"/>
    <x v="1"/>
    <x v="2"/>
    <x v="1"/>
    <x v="606"/>
    <n v="3090"/>
    <n v="34"/>
    <n v="1055447"/>
    <x v="0"/>
    <x v="0"/>
  </r>
  <r>
    <x v="1531"/>
    <s v="Q1"/>
    <x v="2"/>
    <x v="2"/>
    <x v="0"/>
    <x v="2"/>
    <x v="948"/>
    <n v="308788"/>
    <n v="60"/>
    <n v="2470305"/>
    <x v="0"/>
    <x v="0"/>
  </r>
  <r>
    <x v="1532"/>
    <s v="Q1"/>
    <x v="2"/>
    <x v="2"/>
    <x v="1"/>
    <x v="2"/>
    <x v="949"/>
    <n v="263246"/>
    <n v="56"/>
    <n v="1105113"/>
    <x v="0"/>
    <x v="0"/>
  </r>
  <r>
    <x v="1533"/>
    <s v="Q1"/>
    <x v="1"/>
    <x v="2"/>
    <x v="2"/>
    <x v="2"/>
    <x v="950"/>
    <n v="97381"/>
    <n v="43"/>
    <n v="2223936"/>
    <x v="0"/>
    <x v="0"/>
  </r>
  <r>
    <x v="1534"/>
    <s v="Q1"/>
    <x v="1"/>
    <x v="2"/>
    <x v="0"/>
    <x v="3"/>
    <x v="536"/>
    <n v="5873"/>
    <n v="43"/>
    <n v="288744"/>
    <x v="0"/>
    <x v="0"/>
  </r>
  <r>
    <x v="1535"/>
    <s v="Q1"/>
    <x v="2"/>
    <x v="2"/>
    <x v="0"/>
    <x v="3"/>
    <x v="951"/>
    <n v="7143"/>
    <n v="50"/>
    <n v="286020"/>
    <x v="0"/>
    <x v="1"/>
  </r>
  <r>
    <x v="1536"/>
    <s v="Q1"/>
    <x v="1"/>
    <x v="2"/>
    <x v="0"/>
    <x v="3"/>
    <x v="952"/>
    <n v="4642"/>
    <n v="31"/>
    <n v="313296"/>
    <x v="0"/>
    <x v="0"/>
  </r>
  <r>
    <x v="1537"/>
    <s v="Q1"/>
    <x v="1"/>
    <x v="2"/>
    <x v="1"/>
    <x v="3"/>
    <x v="953"/>
    <n v="12331"/>
    <n v="39"/>
    <n v="446160"/>
    <x v="1"/>
    <x v="1"/>
  </r>
  <r>
    <x v="1538"/>
    <s v="Q1"/>
    <x v="1"/>
    <x v="2"/>
    <x v="1"/>
    <x v="3"/>
    <x v="954"/>
    <n v="10606"/>
    <n v="47"/>
    <n v="437844"/>
    <x v="0"/>
    <x v="0"/>
  </r>
  <r>
    <x v="1539"/>
    <s v="Q1"/>
    <x v="1"/>
    <x v="2"/>
    <x v="1"/>
    <x v="3"/>
    <x v="852"/>
    <n v="1519"/>
    <n v="34"/>
    <n v="439740"/>
    <x v="1"/>
    <x v="0"/>
  </r>
  <r>
    <x v="1540"/>
    <s v="Q1"/>
    <x v="0"/>
    <x v="2"/>
    <x v="1"/>
    <x v="3"/>
    <x v="951"/>
    <n v="9331"/>
    <n v="46"/>
    <n v="444288"/>
    <x v="1"/>
    <x v="1"/>
  </r>
  <r>
    <x v="1541"/>
    <s v="Q1"/>
    <x v="2"/>
    <x v="2"/>
    <x v="1"/>
    <x v="3"/>
    <x v="955"/>
    <n v="8083"/>
    <n v="51"/>
    <n v="469920"/>
    <x v="0"/>
    <x v="0"/>
  </r>
  <r>
    <x v="1542"/>
    <s v="Q1"/>
    <x v="1"/>
    <x v="2"/>
    <x v="1"/>
    <x v="3"/>
    <x v="956"/>
    <n v="22454"/>
    <n v="29"/>
    <n v="452832"/>
    <x v="1"/>
    <x v="0"/>
  </r>
  <r>
    <x v="1543"/>
    <s v="Q1"/>
    <x v="1"/>
    <x v="2"/>
    <x v="2"/>
    <x v="3"/>
    <x v="957"/>
    <n v="5957"/>
    <n v="47"/>
    <n v="853020"/>
    <x v="0"/>
    <x v="0"/>
  </r>
  <r>
    <x v="1544"/>
    <s v="Q1"/>
    <x v="2"/>
    <x v="2"/>
    <x v="2"/>
    <x v="3"/>
    <x v="958"/>
    <n v="14451"/>
    <n v="27"/>
    <n v="849456"/>
    <x v="0"/>
    <x v="0"/>
  </r>
  <r>
    <x v="1545"/>
    <s v="Q1"/>
    <x v="1"/>
    <x v="2"/>
    <x v="2"/>
    <x v="3"/>
    <x v="959"/>
    <n v="16623"/>
    <n v="31"/>
    <n v="916908"/>
    <x v="0"/>
    <x v="0"/>
  </r>
  <r>
    <x v="1546"/>
    <s v="Q1"/>
    <x v="1"/>
    <x v="2"/>
    <x v="0"/>
    <x v="4"/>
    <x v="46"/>
    <n v="21560"/>
    <n v="26"/>
    <n v="926299"/>
    <x v="1"/>
    <x v="1"/>
  </r>
  <r>
    <x v="1547"/>
    <s v="Q1"/>
    <x v="2"/>
    <x v="2"/>
    <x v="0"/>
    <x v="4"/>
    <x v="683"/>
    <n v="69336"/>
    <n v="42"/>
    <n v="520000"/>
    <x v="0"/>
    <x v="0"/>
  </r>
  <r>
    <x v="1548"/>
    <s v="Q1"/>
    <x v="1"/>
    <x v="2"/>
    <x v="0"/>
    <x v="4"/>
    <x v="960"/>
    <n v="56959"/>
    <n v="29"/>
    <n v="653268"/>
    <x v="1"/>
    <x v="0"/>
  </r>
  <r>
    <x v="1549"/>
    <s v="Q1"/>
    <x v="1"/>
    <x v="2"/>
    <x v="0"/>
    <x v="4"/>
    <x v="961"/>
    <n v="38454"/>
    <n v="51"/>
    <n v="646986"/>
    <x v="1"/>
    <x v="1"/>
  </r>
  <r>
    <x v="1550"/>
    <s v="Q1"/>
    <x v="0"/>
    <x v="2"/>
    <x v="0"/>
    <x v="4"/>
    <x v="962"/>
    <n v="42504"/>
    <n v="56"/>
    <n v="1079568"/>
    <x v="0"/>
    <x v="0"/>
  </r>
  <r>
    <x v="1551"/>
    <s v="Q1"/>
    <x v="2"/>
    <x v="2"/>
    <x v="0"/>
    <x v="4"/>
    <x v="807"/>
    <n v="37699"/>
    <n v="59"/>
    <n v="1009400"/>
    <x v="0"/>
    <x v="1"/>
  </r>
  <r>
    <x v="1552"/>
    <s v="Q1"/>
    <x v="0"/>
    <x v="2"/>
    <x v="0"/>
    <x v="4"/>
    <x v="963"/>
    <n v="23155"/>
    <n v="48"/>
    <n v="859554"/>
    <x v="0"/>
    <x v="1"/>
  </r>
  <r>
    <x v="1553"/>
    <s v="Q1"/>
    <x v="0"/>
    <x v="2"/>
    <x v="0"/>
    <x v="4"/>
    <x v="206"/>
    <n v="57548"/>
    <n v="43"/>
    <n v="1045116"/>
    <x v="0"/>
    <x v="0"/>
  </r>
  <r>
    <x v="1554"/>
    <s v="Q1"/>
    <x v="1"/>
    <x v="2"/>
    <x v="0"/>
    <x v="4"/>
    <x v="964"/>
    <n v="40832"/>
    <n v="57"/>
    <n v="1122906"/>
    <x v="0"/>
    <x v="1"/>
  </r>
  <r>
    <x v="1555"/>
    <s v="Q1"/>
    <x v="1"/>
    <x v="2"/>
    <x v="0"/>
    <x v="4"/>
    <x v="965"/>
    <n v="61182"/>
    <n v="60"/>
    <n v="623424"/>
    <x v="1"/>
    <x v="0"/>
  </r>
  <r>
    <x v="1556"/>
    <s v="Q1"/>
    <x v="2"/>
    <x v="2"/>
    <x v="1"/>
    <x v="4"/>
    <x v="735"/>
    <n v="20966"/>
    <n v="56"/>
    <n v="432482"/>
    <x v="1"/>
    <x v="0"/>
  </r>
  <r>
    <x v="1557"/>
    <s v="Q1"/>
    <x v="2"/>
    <x v="2"/>
    <x v="1"/>
    <x v="4"/>
    <x v="748"/>
    <n v="9361"/>
    <n v="58"/>
    <n v="858168"/>
    <x v="1"/>
    <x v="1"/>
  </r>
  <r>
    <x v="1558"/>
    <s v="Q1"/>
    <x v="2"/>
    <x v="2"/>
    <x v="1"/>
    <x v="4"/>
    <x v="91"/>
    <n v="16135"/>
    <n v="35"/>
    <n v="616708"/>
    <x v="1"/>
    <x v="0"/>
  </r>
  <r>
    <x v="1559"/>
    <s v="Q2"/>
    <x v="0"/>
    <x v="0"/>
    <x v="0"/>
    <x v="0"/>
    <x v="966"/>
    <n v="2584270"/>
    <n v="31"/>
    <n v="1957020"/>
    <x v="0"/>
    <x v="0"/>
  </r>
  <r>
    <x v="1560"/>
    <s v="Q2"/>
    <x v="1"/>
    <x v="0"/>
    <x v="0"/>
    <x v="0"/>
    <x v="967"/>
    <n v="3664280"/>
    <n v="28"/>
    <n v="3990800"/>
    <x v="0"/>
    <x v="1"/>
  </r>
  <r>
    <x v="1561"/>
    <s v="Q2"/>
    <x v="1"/>
    <x v="0"/>
    <x v="0"/>
    <x v="0"/>
    <x v="968"/>
    <n v="3941080"/>
    <n v="48"/>
    <n v="4266405"/>
    <x v="1"/>
    <x v="0"/>
  </r>
  <r>
    <x v="1562"/>
    <s v="Q2"/>
    <x v="2"/>
    <x v="0"/>
    <x v="0"/>
    <x v="0"/>
    <x v="969"/>
    <n v="4350190"/>
    <n v="51"/>
    <n v="6465420"/>
    <x v="0"/>
    <x v="0"/>
  </r>
  <r>
    <x v="1563"/>
    <s v="Q2"/>
    <x v="1"/>
    <x v="0"/>
    <x v="0"/>
    <x v="0"/>
    <x v="970"/>
    <n v="3637920"/>
    <n v="42"/>
    <n v="14028300"/>
    <x v="0"/>
    <x v="0"/>
  </r>
  <r>
    <x v="1564"/>
    <s v="Q2"/>
    <x v="2"/>
    <x v="0"/>
    <x v="1"/>
    <x v="0"/>
    <x v="971"/>
    <n v="3032700"/>
    <n v="40"/>
    <n v="3256706"/>
    <x v="0"/>
    <x v="1"/>
  </r>
  <r>
    <x v="1564"/>
    <s v="Q2"/>
    <x v="0"/>
    <x v="0"/>
    <x v="1"/>
    <x v="0"/>
    <x v="972"/>
    <n v="3285700"/>
    <n v="32"/>
    <n v="2262652"/>
    <x v="0"/>
    <x v="1"/>
  </r>
  <r>
    <x v="1565"/>
    <s v="Q2"/>
    <x v="0"/>
    <x v="0"/>
    <x v="1"/>
    <x v="0"/>
    <x v="973"/>
    <n v="4990350"/>
    <n v="45"/>
    <n v="19803937"/>
    <x v="0"/>
    <x v="1"/>
  </r>
  <r>
    <x v="1566"/>
    <s v="Q2"/>
    <x v="0"/>
    <x v="0"/>
    <x v="1"/>
    <x v="0"/>
    <x v="974"/>
    <n v="3882580"/>
    <n v="50"/>
    <n v="9439300"/>
    <x v="0"/>
    <x v="1"/>
  </r>
  <r>
    <x v="1567"/>
    <s v="Q2"/>
    <x v="0"/>
    <x v="0"/>
    <x v="1"/>
    <x v="0"/>
    <x v="975"/>
    <n v="2979420"/>
    <n v="51"/>
    <n v="3183890"/>
    <x v="1"/>
    <x v="0"/>
  </r>
  <r>
    <x v="1568"/>
    <s v="Q2"/>
    <x v="0"/>
    <x v="0"/>
    <x v="1"/>
    <x v="0"/>
    <x v="976"/>
    <n v="5294420"/>
    <n v="33"/>
    <n v="4128075"/>
    <x v="0"/>
    <x v="0"/>
  </r>
  <r>
    <x v="193"/>
    <s v="Q2"/>
    <x v="0"/>
    <x v="0"/>
    <x v="1"/>
    <x v="0"/>
    <x v="977"/>
    <n v="4616300"/>
    <n v="32"/>
    <n v="10190700"/>
    <x v="0"/>
    <x v="0"/>
  </r>
  <r>
    <x v="1569"/>
    <s v="Q2"/>
    <x v="2"/>
    <x v="0"/>
    <x v="2"/>
    <x v="0"/>
    <x v="978"/>
    <n v="3738960"/>
    <n v="35"/>
    <n v="7867395"/>
    <x v="0"/>
    <x v="0"/>
  </r>
  <r>
    <x v="1570"/>
    <s v="Q2"/>
    <x v="2"/>
    <x v="0"/>
    <x v="2"/>
    <x v="0"/>
    <x v="979"/>
    <n v="3993020"/>
    <n v="36"/>
    <n v="5876520"/>
    <x v="0"/>
    <x v="0"/>
  </r>
  <r>
    <x v="1571"/>
    <s v="Q2"/>
    <x v="2"/>
    <x v="0"/>
    <x v="2"/>
    <x v="0"/>
    <x v="980"/>
    <n v="3140290"/>
    <n v="42"/>
    <n v="5992480"/>
    <x v="0"/>
    <x v="0"/>
  </r>
  <r>
    <x v="1572"/>
    <s v="Q2"/>
    <x v="1"/>
    <x v="0"/>
    <x v="2"/>
    <x v="0"/>
    <x v="981"/>
    <n v="73152720"/>
    <n v="34"/>
    <n v="53311770"/>
    <x v="1"/>
    <x v="1"/>
  </r>
  <r>
    <x v="1573"/>
    <s v="Q2"/>
    <x v="1"/>
    <x v="0"/>
    <x v="2"/>
    <x v="0"/>
    <x v="982"/>
    <n v="3440060"/>
    <n v="60"/>
    <n v="8600150"/>
    <x v="1"/>
    <x v="0"/>
  </r>
  <r>
    <x v="1574"/>
    <s v="Q2"/>
    <x v="0"/>
    <x v="0"/>
    <x v="2"/>
    <x v="0"/>
    <x v="983"/>
    <n v="4275330"/>
    <n v="44"/>
    <n v="6476490"/>
    <x v="0"/>
    <x v="1"/>
  </r>
  <r>
    <x v="1575"/>
    <s v="Q2"/>
    <x v="1"/>
    <x v="0"/>
    <x v="2"/>
    <x v="0"/>
    <x v="984"/>
    <n v="90546300"/>
    <n v="55"/>
    <n v="320857875"/>
    <x v="1"/>
    <x v="0"/>
  </r>
  <r>
    <x v="1576"/>
    <s v="Q2"/>
    <x v="2"/>
    <x v="1"/>
    <x v="1"/>
    <x v="1"/>
    <x v="985"/>
    <n v="20903"/>
    <n v="44"/>
    <n v="638000"/>
    <x v="0"/>
    <x v="1"/>
  </r>
  <r>
    <x v="1577"/>
    <s v="Q2"/>
    <x v="2"/>
    <x v="1"/>
    <x v="1"/>
    <x v="1"/>
    <x v="986"/>
    <n v="28482"/>
    <n v="43"/>
    <n v="457800"/>
    <x v="0"/>
    <x v="1"/>
  </r>
  <r>
    <x v="1578"/>
    <s v="Q2"/>
    <x v="0"/>
    <x v="1"/>
    <x v="1"/>
    <x v="1"/>
    <x v="508"/>
    <n v="41990"/>
    <n v="36"/>
    <n v="794610"/>
    <x v="0"/>
    <x v="0"/>
  </r>
  <r>
    <x v="1579"/>
    <s v="Q2"/>
    <x v="0"/>
    <x v="1"/>
    <x v="1"/>
    <x v="1"/>
    <x v="987"/>
    <n v="42928"/>
    <n v="35"/>
    <n v="859040"/>
    <x v="0"/>
    <x v="0"/>
  </r>
  <r>
    <x v="1580"/>
    <s v="Q2"/>
    <x v="2"/>
    <x v="1"/>
    <x v="2"/>
    <x v="1"/>
    <x v="152"/>
    <n v="1815"/>
    <n v="48"/>
    <n v="30900"/>
    <x v="0"/>
    <x v="0"/>
  </r>
  <r>
    <x v="1581"/>
    <s v="Q2"/>
    <x v="0"/>
    <x v="1"/>
    <x v="2"/>
    <x v="1"/>
    <x v="608"/>
    <n v="2181"/>
    <n v="45"/>
    <n v="69960"/>
    <x v="0"/>
    <x v="0"/>
  </r>
  <r>
    <x v="1582"/>
    <s v="Q2"/>
    <x v="1"/>
    <x v="1"/>
    <x v="2"/>
    <x v="1"/>
    <x v="363"/>
    <n v="12177"/>
    <n v="53"/>
    <n v="473760"/>
    <x v="0"/>
    <x v="1"/>
  </r>
  <r>
    <x v="1583"/>
    <s v="Q2"/>
    <x v="0"/>
    <x v="1"/>
    <x v="2"/>
    <x v="1"/>
    <x v="363"/>
    <n v="10011"/>
    <n v="27"/>
    <n v="469898"/>
    <x v="0"/>
    <x v="0"/>
  </r>
  <r>
    <x v="1584"/>
    <s v="Q2"/>
    <x v="1"/>
    <x v="1"/>
    <x v="2"/>
    <x v="1"/>
    <x v="258"/>
    <n v="15935"/>
    <n v="45"/>
    <n v="398304"/>
    <x v="0"/>
    <x v="1"/>
  </r>
  <r>
    <x v="1585"/>
    <s v="Q2"/>
    <x v="0"/>
    <x v="1"/>
    <x v="2"/>
    <x v="1"/>
    <x v="78"/>
    <n v="13079"/>
    <n v="29"/>
    <n v="818265"/>
    <x v="0"/>
    <x v="0"/>
  </r>
  <r>
    <x v="1586"/>
    <s v="Q2"/>
    <x v="1"/>
    <x v="1"/>
    <x v="2"/>
    <x v="1"/>
    <x v="192"/>
    <n v="15729"/>
    <n v="55"/>
    <n v="477405"/>
    <x v="1"/>
    <x v="0"/>
  </r>
  <r>
    <x v="1587"/>
    <s v="Q2"/>
    <x v="1"/>
    <x v="1"/>
    <x v="2"/>
    <x v="1"/>
    <x v="80"/>
    <n v="16380"/>
    <n v="38"/>
    <n v="468046"/>
    <x v="1"/>
    <x v="1"/>
  </r>
  <r>
    <x v="1588"/>
    <s v="Q2"/>
    <x v="1"/>
    <x v="1"/>
    <x v="2"/>
    <x v="1"/>
    <x v="47"/>
    <n v="13734"/>
    <n v="40"/>
    <n v="618510"/>
    <x v="1"/>
    <x v="0"/>
  </r>
  <r>
    <x v="1589"/>
    <s v="Q2"/>
    <x v="2"/>
    <x v="1"/>
    <x v="2"/>
    <x v="1"/>
    <x v="693"/>
    <n v="15498"/>
    <n v="40"/>
    <n v="207020"/>
    <x v="1"/>
    <x v="0"/>
  </r>
  <r>
    <x v="1590"/>
    <s v="Q2"/>
    <x v="1"/>
    <x v="1"/>
    <x v="2"/>
    <x v="1"/>
    <x v="167"/>
    <n v="17094"/>
    <n v="34"/>
    <n v="650840"/>
    <x v="0"/>
    <x v="0"/>
  </r>
  <r>
    <x v="1591"/>
    <s v="Q2"/>
    <x v="1"/>
    <x v="1"/>
    <x v="2"/>
    <x v="1"/>
    <x v="84"/>
    <n v="15776"/>
    <n v="30"/>
    <n v="329507"/>
    <x v="0"/>
    <x v="1"/>
  </r>
  <r>
    <x v="1592"/>
    <s v="Q2"/>
    <x v="1"/>
    <x v="1"/>
    <x v="2"/>
    <x v="1"/>
    <x v="369"/>
    <n v="25423"/>
    <n v="44"/>
    <n v="386532"/>
    <x v="0"/>
    <x v="0"/>
  </r>
  <r>
    <x v="1593"/>
    <s v="Q2"/>
    <x v="0"/>
    <x v="1"/>
    <x v="2"/>
    <x v="1"/>
    <x v="387"/>
    <n v="26015"/>
    <n v="46"/>
    <n v="664464"/>
    <x v="1"/>
    <x v="0"/>
  </r>
  <r>
    <x v="1594"/>
    <s v="Q2"/>
    <x v="2"/>
    <x v="1"/>
    <x v="2"/>
    <x v="1"/>
    <x v="988"/>
    <n v="20349"/>
    <n v="53"/>
    <n v="442680"/>
    <x v="0"/>
    <x v="1"/>
  </r>
  <r>
    <x v="1595"/>
    <s v="Q2"/>
    <x v="2"/>
    <x v="1"/>
    <x v="2"/>
    <x v="1"/>
    <x v="989"/>
    <n v="28526"/>
    <n v="46"/>
    <n v="405108"/>
    <x v="0"/>
    <x v="1"/>
  </r>
  <r>
    <x v="1596"/>
    <s v="Q2"/>
    <x v="2"/>
    <x v="1"/>
    <x v="2"/>
    <x v="1"/>
    <x v="990"/>
    <n v="35301"/>
    <n v="56"/>
    <n v="551320"/>
    <x v="0"/>
    <x v="1"/>
  </r>
  <r>
    <x v="1597"/>
    <s v="Q2"/>
    <x v="1"/>
    <x v="1"/>
    <x v="2"/>
    <x v="1"/>
    <x v="991"/>
    <n v="32961"/>
    <n v="34"/>
    <n v="645810"/>
    <x v="0"/>
    <x v="0"/>
  </r>
  <r>
    <x v="1598"/>
    <s v="Q2"/>
    <x v="0"/>
    <x v="1"/>
    <x v="2"/>
    <x v="1"/>
    <x v="511"/>
    <n v="42453"/>
    <n v="32"/>
    <n v="486469"/>
    <x v="1"/>
    <x v="1"/>
  </r>
  <r>
    <x v="1599"/>
    <s v="Q2"/>
    <x v="0"/>
    <x v="1"/>
    <x v="2"/>
    <x v="1"/>
    <x v="992"/>
    <n v="38266"/>
    <n v="46"/>
    <n v="596679"/>
    <x v="0"/>
    <x v="0"/>
  </r>
  <r>
    <x v="1600"/>
    <s v="Q2"/>
    <x v="2"/>
    <x v="1"/>
    <x v="2"/>
    <x v="1"/>
    <x v="105"/>
    <n v="56680"/>
    <n v="48"/>
    <n v="211024"/>
    <x v="0"/>
    <x v="0"/>
  </r>
  <r>
    <x v="1601"/>
    <s v="Q2"/>
    <x v="0"/>
    <x v="1"/>
    <x v="2"/>
    <x v="1"/>
    <x v="834"/>
    <n v="46746"/>
    <n v="38"/>
    <n v="457037"/>
    <x v="1"/>
    <x v="1"/>
  </r>
  <r>
    <x v="1602"/>
    <s v="Q2"/>
    <x v="2"/>
    <x v="1"/>
    <x v="2"/>
    <x v="1"/>
    <x v="993"/>
    <n v="54395"/>
    <n v="50"/>
    <n v="294680"/>
    <x v="1"/>
    <x v="0"/>
  </r>
  <r>
    <x v="1603"/>
    <s v="Q2"/>
    <x v="2"/>
    <x v="1"/>
    <x v="2"/>
    <x v="1"/>
    <x v="994"/>
    <n v="46303"/>
    <n v="29"/>
    <n v="693368"/>
    <x v="1"/>
    <x v="0"/>
  </r>
  <r>
    <x v="1604"/>
    <s v="Q2"/>
    <x v="1"/>
    <x v="1"/>
    <x v="0"/>
    <x v="1"/>
    <x v="995"/>
    <n v="2862"/>
    <n v="26"/>
    <n v="326445"/>
    <x v="1"/>
    <x v="0"/>
  </r>
  <r>
    <x v="1605"/>
    <s v="Q2"/>
    <x v="1"/>
    <x v="1"/>
    <x v="0"/>
    <x v="1"/>
    <x v="746"/>
    <n v="1526"/>
    <n v="28"/>
    <n v="152028"/>
    <x v="0"/>
    <x v="0"/>
  </r>
  <r>
    <x v="1606"/>
    <s v="Q2"/>
    <x v="0"/>
    <x v="1"/>
    <x v="0"/>
    <x v="1"/>
    <x v="746"/>
    <n v="1890"/>
    <n v="51"/>
    <n v="771645"/>
    <x v="0"/>
    <x v="1"/>
  </r>
  <r>
    <x v="1607"/>
    <s v="Q2"/>
    <x v="2"/>
    <x v="1"/>
    <x v="0"/>
    <x v="1"/>
    <x v="996"/>
    <n v="1643"/>
    <n v="27"/>
    <n v="444312"/>
    <x v="1"/>
    <x v="0"/>
  </r>
  <r>
    <x v="1608"/>
    <s v="Q2"/>
    <x v="2"/>
    <x v="1"/>
    <x v="0"/>
    <x v="1"/>
    <x v="841"/>
    <n v="1926"/>
    <n v="26"/>
    <n v="422172"/>
    <x v="1"/>
    <x v="0"/>
  </r>
  <r>
    <x v="1609"/>
    <s v="Q2"/>
    <x v="1"/>
    <x v="1"/>
    <x v="0"/>
    <x v="1"/>
    <x v="64"/>
    <n v="1953"/>
    <n v="47"/>
    <n v="587615"/>
    <x v="1"/>
    <x v="0"/>
  </r>
  <r>
    <x v="1610"/>
    <s v="Q2"/>
    <x v="2"/>
    <x v="1"/>
    <x v="0"/>
    <x v="1"/>
    <x v="214"/>
    <n v="1979"/>
    <n v="55"/>
    <n v="595400"/>
    <x v="0"/>
    <x v="0"/>
  </r>
  <r>
    <x v="1611"/>
    <s v="Q2"/>
    <x v="1"/>
    <x v="1"/>
    <x v="0"/>
    <x v="1"/>
    <x v="178"/>
    <n v="2396"/>
    <n v="53"/>
    <n v="406188"/>
    <x v="1"/>
    <x v="1"/>
  </r>
  <r>
    <x v="1612"/>
    <s v="Q2"/>
    <x v="0"/>
    <x v="1"/>
    <x v="0"/>
    <x v="1"/>
    <x v="470"/>
    <n v="2205"/>
    <n v="44"/>
    <n v="633160"/>
    <x v="1"/>
    <x v="0"/>
  </r>
  <r>
    <x v="1613"/>
    <s v="Q2"/>
    <x v="1"/>
    <x v="1"/>
    <x v="0"/>
    <x v="1"/>
    <x v="470"/>
    <n v="2746"/>
    <n v="55"/>
    <n v="775736"/>
    <x v="1"/>
    <x v="0"/>
  </r>
  <r>
    <x v="980"/>
    <s v="Q2"/>
    <x v="0"/>
    <x v="1"/>
    <x v="0"/>
    <x v="1"/>
    <x v="842"/>
    <n v="2079"/>
    <n v="39"/>
    <n v="471946"/>
    <x v="0"/>
    <x v="0"/>
  </r>
  <r>
    <x v="1614"/>
    <s v="Q2"/>
    <x v="1"/>
    <x v="1"/>
    <x v="0"/>
    <x v="1"/>
    <x v="997"/>
    <n v="3177"/>
    <n v="41"/>
    <n v="654048"/>
    <x v="0"/>
    <x v="0"/>
  </r>
  <r>
    <x v="1615"/>
    <s v="Q2"/>
    <x v="2"/>
    <x v="1"/>
    <x v="0"/>
    <x v="1"/>
    <x v="15"/>
    <n v="5059"/>
    <n v="45"/>
    <n v="224400"/>
    <x v="0"/>
    <x v="0"/>
  </r>
  <r>
    <x v="1616"/>
    <s v="Q2"/>
    <x v="2"/>
    <x v="1"/>
    <x v="0"/>
    <x v="1"/>
    <x v="192"/>
    <n v="11501"/>
    <n v="28"/>
    <n v="618200"/>
    <x v="0"/>
    <x v="1"/>
  </r>
  <r>
    <x v="1617"/>
    <s v="Q2"/>
    <x v="1"/>
    <x v="1"/>
    <x v="0"/>
    <x v="1"/>
    <x v="327"/>
    <n v="11824"/>
    <n v="32"/>
    <n v="529935"/>
    <x v="1"/>
    <x v="0"/>
  </r>
  <r>
    <x v="1618"/>
    <s v="Q2"/>
    <x v="1"/>
    <x v="1"/>
    <x v="0"/>
    <x v="1"/>
    <x v="261"/>
    <n v="12301"/>
    <n v="52"/>
    <n v="553832"/>
    <x v="1"/>
    <x v="0"/>
  </r>
  <r>
    <x v="1619"/>
    <s v="Q2"/>
    <x v="2"/>
    <x v="1"/>
    <x v="0"/>
    <x v="1"/>
    <x v="998"/>
    <n v="16809"/>
    <n v="27"/>
    <n v="941172"/>
    <x v="0"/>
    <x v="0"/>
  </r>
  <r>
    <x v="1620"/>
    <s v="Q2"/>
    <x v="1"/>
    <x v="1"/>
    <x v="0"/>
    <x v="1"/>
    <x v="105"/>
    <n v="36972"/>
    <n v="43"/>
    <n v="186516"/>
    <x v="0"/>
    <x v="0"/>
  </r>
  <r>
    <x v="1621"/>
    <s v="Q2"/>
    <x v="0"/>
    <x v="1"/>
    <x v="1"/>
    <x v="1"/>
    <x v="823"/>
    <n v="2302"/>
    <n v="49"/>
    <n v="829332"/>
    <x v="0"/>
    <x v="1"/>
  </r>
  <r>
    <x v="1622"/>
    <s v="Q2"/>
    <x v="2"/>
    <x v="1"/>
    <x v="1"/>
    <x v="1"/>
    <x v="999"/>
    <n v="2385"/>
    <n v="45"/>
    <n v="387768"/>
    <x v="0"/>
    <x v="0"/>
  </r>
  <r>
    <x v="1623"/>
    <s v="Q2"/>
    <x v="2"/>
    <x v="1"/>
    <x v="1"/>
    <x v="1"/>
    <x v="1000"/>
    <n v="2332"/>
    <n v="31"/>
    <n v="569538"/>
    <x v="0"/>
    <x v="0"/>
  </r>
  <r>
    <x v="1624"/>
    <s v="Q2"/>
    <x v="1"/>
    <x v="1"/>
    <x v="1"/>
    <x v="1"/>
    <x v="609"/>
    <n v="3181"/>
    <n v="38"/>
    <n v="586630"/>
    <x v="0"/>
    <x v="0"/>
  </r>
  <r>
    <x v="1625"/>
    <s v="Q2"/>
    <x v="2"/>
    <x v="1"/>
    <x v="1"/>
    <x v="1"/>
    <x v="470"/>
    <n v="2494"/>
    <n v="34"/>
    <n v="590344"/>
    <x v="0"/>
    <x v="0"/>
  </r>
  <r>
    <x v="1626"/>
    <s v="Q2"/>
    <x v="1"/>
    <x v="1"/>
    <x v="1"/>
    <x v="1"/>
    <x v="945"/>
    <n v="4212"/>
    <n v="29"/>
    <n v="532544"/>
    <x v="1"/>
    <x v="0"/>
  </r>
  <r>
    <x v="1627"/>
    <s v="Q2"/>
    <x v="1"/>
    <x v="1"/>
    <x v="1"/>
    <x v="1"/>
    <x v="19"/>
    <n v="13959"/>
    <n v="33"/>
    <n v="637632"/>
    <x v="0"/>
    <x v="0"/>
  </r>
  <r>
    <x v="1628"/>
    <s v="Q2"/>
    <x v="1"/>
    <x v="1"/>
    <x v="1"/>
    <x v="1"/>
    <x v="1001"/>
    <n v="12246"/>
    <n v="55"/>
    <n v="990792"/>
    <x v="1"/>
    <x v="1"/>
  </r>
  <r>
    <x v="1629"/>
    <s v="Q2"/>
    <x v="1"/>
    <x v="1"/>
    <x v="1"/>
    <x v="1"/>
    <x v="741"/>
    <n v="12667"/>
    <n v="46"/>
    <n v="451550"/>
    <x v="1"/>
    <x v="0"/>
  </r>
  <r>
    <x v="1630"/>
    <s v="Q2"/>
    <x v="2"/>
    <x v="1"/>
    <x v="2"/>
    <x v="1"/>
    <x v="1002"/>
    <n v="1134"/>
    <n v="36"/>
    <n v="558250"/>
    <x v="1"/>
    <x v="0"/>
  </r>
  <r>
    <x v="1631"/>
    <s v="Q2"/>
    <x v="0"/>
    <x v="1"/>
    <x v="2"/>
    <x v="1"/>
    <x v="485"/>
    <n v="2419"/>
    <n v="54"/>
    <n v="779350"/>
    <x v="1"/>
    <x v="0"/>
  </r>
  <r>
    <x v="1632"/>
    <s v="Q2"/>
    <x v="1"/>
    <x v="1"/>
    <x v="2"/>
    <x v="1"/>
    <x v="213"/>
    <n v="2948"/>
    <n v="29"/>
    <n v="348346"/>
    <x v="0"/>
    <x v="0"/>
  </r>
  <r>
    <x v="1633"/>
    <s v="Q2"/>
    <x v="1"/>
    <x v="1"/>
    <x v="2"/>
    <x v="1"/>
    <x v="842"/>
    <n v="3322"/>
    <n v="54"/>
    <n v="741510"/>
    <x v="0"/>
    <x v="0"/>
  </r>
  <r>
    <x v="1634"/>
    <s v="Q2"/>
    <x v="1"/>
    <x v="1"/>
    <x v="2"/>
    <x v="1"/>
    <x v="688"/>
    <n v="2721"/>
    <n v="60"/>
    <n v="354712"/>
    <x v="0"/>
    <x v="0"/>
  </r>
  <r>
    <x v="1635"/>
    <s v="Q2"/>
    <x v="0"/>
    <x v="1"/>
    <x v="2"/>
    <x v="1"/>
    <x v="853"/>
    <n v="3763"/>
    <n v="49"/>
    <n v="654359"/>
    <x v="0"/>
    <x v="1"/>
  </r>
  <r>
    <x v="1636"/>
    <s v="Q2"/>
    <x v="0"/>
    <x v="1"/>
    <x v="2"/>
    <x v="1"/>
    <x v="761"/>
    <n v="4346"/>
    <n v="64"/>
    <n v="595794"/>
    <x v="0"/>
    <x v="0"/>
  </r>
  <r>
    <x v="1637"/>
    <s v="Q2"/>
    <x v="2"/>
    <x v="1"/>
    <x v="2"/>
    <x v="1"/>
    <x v="423"/>
    <n v="10815"/>
    <n v="46"/>
    <n v="688349"/>
    <x v="0"/>
    <x v="0"/>
  </r>
  <r>
    <x v="1638"/>
    <s v="Q2"/>
    <x v="1"/>
    <x v="1"/>
    <x v="2"/>
    <x v="1"/>
    <x v="226"/>
    <n v="11739"/>
    <n v="48"/>
    <n v="760384"/>
    <x v="0"/>
    <x v="0"/>
  </r>
  <r>
    <x v="1639"/>
    <s v="Q2"/>
    <x v="0"/>
    <x v="1"/>
    <x v="2"/>
    <x v="1"/>
    <x v="594"/>
    <n v="14882"/>
    <n v="41"/>
    <n v="659013"/>
    <x v="1"/>
    <x v="0"/>
  </r>
  <r>
    <x v="1640"/>
    <s v="Q2"/>
    <x v="1"/>
    <x v="1"/>
    <x v="2"/>
    <x v="1"/>
    <x v="1003"/>
    <n v="18634"/>
    <n v="44"/>
    <n v="226204"/>
    <x v="0"/>
    <x v="0"/>
  </r>
  <r>
    <x v="1641"/>
    <s v="Q2"/>
    <x v="0"/>
    <x v="1"/>
    <x v="2"/>
    <x v="1"/>
    <x v="443"/>
    <n v="18350"/>
    <n v="30"/>
    <n v="615160"/>
    <x v="0"/>
    <x v="0"/>
  </r>
  <r>
    <x v="1642"/>
    <s v="Q2"/>
    <x v="0"/>
    <x v="1"/>
    <x v="2"/>
    <x v="1"/>
    <x v="275"/>
    <n v="36608"/>
    <n v="63"/>
    <n v="672000"/>
    <x v="0"/>
    <x v="0"/>
  </r>
  <r>
    <x v="1643"/>
    <s v="Q2"/>
    <x v="2"/>
    <x v="1"/>
    <x v="2"/>
    <x v="1"/>
    <x v="1004"/>
    <n v="37619"/>
    <n v="56"/>
    <n v="800800"/>
    <x v="0"/>
    <x v="0"/>
  </r>
  <r>
    <x v="1644"/>
    <s v="Q2"/>
    <x v="0"/>
    <x v="2"/>
    <x v="0"/>
    <x v="2"/>
    <x v="1005"/>
    <n v="112328"/>
    <n v="56"/>
    <n v="1680522"/>
    <x v="1"/>
    <x v="0"/>
  </r>
  <r>
    <x v="1645"/>
    <s v="Q2"/>
    <x v="2"/>
    <x v="2"/>
    <x v="0"/>
    <x v="2"/>
    <x v="1006"/>
    <n v="176365"/>
    <n v="33"/>
    <n v="2570617"/>
    <x v="1"/>
    <x v="0"/>
  </r>
  <r>
    <x v="1646"/>
    <s v="Q2"/>
    <x v="0"/>
    <x v="2"/>
    <x v="1"/>
    <x v="2"/>
    <x v="1007"/>
    <n v="61897"/>
    <n v="21"/>
    <n v="2025720"/>
    <x v="0"/>
    <x v="0"/>
  </r>
  <r>
    <x v="1647"/>
    <s v="Q2"/>
    <x v="1"/>
    <x v="2"/>
    <x v="1"/>
    <x v="2"/>
    <x v="1008"/>
    <n v="122183"/>
    <n v="48"/>
    <n v="3757068"/>
    <x v="0"/>
    <x v="0"/>
  </r>
  <r>
    <x v="1648"/>
    <s v="Q2"/>
    <x v="2"/>
    <x v="2"/>
    <x v="2"/>
    <x v="2"/>
    <x v="1009"/>
    <n v="127155"/>
    <n v="54"/>
    <n v="2856069"/>
    <x v="0"/>
    <x v="0"/>
  </r>
  <r>
    <x v="1649"/>
    <s v="Q2"/>
    <x v="2"/>
    <x v="2"/>
    <x v="0"/>
    <x v="3"/>
    <x v="257"/>
    <n v="7988"/>
    <n v="38"/>
    <n v="287988"/>
    <x v="0"/>
    <x v="0"/>
  </r>
  <r>
    <x v="1650"/>
    <s v="Q2"/>
    <x v="0"/>
    <x v="2"/>
    <x v="0"/>
    <x v="3"/>
    <x v="221"/>
    <n v="5832"/>
    <n v="39"/>
    <n v="304560"/>
    <x v="1"/>
    <x v="0"/>
  </r>
  <r>
    <x v="1651"/>
    <s v="Q2"/>
    <x v="1"/>
    <x v="2"/>
    <x v="0"/>
    <x v="3"/>
    <x v="1010"/>
    <n v="20892"/>
    <n v="48"/>
    <n v="316536"/>
    <x v="0"/>
    <x v="0"/>
  </r>
  <r>
    <x v="1650"/>
    <s v="Q2"/>
    <x v="2"/>
    <x v="2"/>
    <x v="0"/>
    <x v="3"/>
    <x v="1011"/>
    <n v="5806"/>
    <n v="58"/>
    <n v="309096"/>
    <x v="0"/>
    <x v="0"/>
  </r>
  <r>
    <x v="1652"/>
    <s v="Q2"/>
    <x v="1"/>
    <x v="2"/>
    <x v="0"/>
    <x v="3"/>
    <x v="787"/>
    <n v="10886"/>
    <n v="61"/>
    <n v="322080"/>
    <x v="0"/>
    <x v="0"/>
  </r>
  <r>
    <x v="1653"/>
    <s v="Q2"/>
    <x v="0"/>
    <x v="2"/>
    <x v="0"/>
    <x v="3"/>
    <x v="1012"/>
    <n v="14326"/>
    <n v="41"/>
    <n v="317520"/>
    <x v="0"/>
    <x v="0"/>
  </r>
  <r>
    <x v="1654"/>
    <s v="Q2"/>
    <x v="2"/>
    <x v="2"/>
    <x v="0"/>
    <x v="3"/>
    <x v="1013"/>
    <n v="16332"/>
    <n v="40"/>
    <n v="314184"/>
    <x v="0"/>
    <x v="1"/>
  </r>
  <r>
    <x v="1655"/>
    <s v="Q2"/>
    <x v="1"/>
    <x v="2"/>
    <x v="0"/>
    <x v="3"/>
    <x v="39"/>
    <n v="8709"/>
    <n v="57"/>
    <n v="324852"/>
    <x v="1"/>
    <x v="1"/>
  </r>
  <r>
    <x v="1656"/>
    <s v="Q2"/>
    <x v="1"/>
    <x v="2"/>
    <x v="0"/>
    <x v="3"/>
    <x v="1014"/>
    <n v="11928"/>
    <n v="57"/>
    <n v="326340"/>
    <x v="0"/>
    <x v="1"/>
  </r>
  <r>
    <x v="1657"/>
    <s v="Q2"/>
    <x v="1"/>
    <x v="2"/>
    <x v="0"/>
    <x v="3"/>
    <x v="1015"/>
    <n v="14782"/>
    <n v="38"/>
    <n v="345312"/>
    <x v="0"/>
    <x v="0"/>
  </r>
  <r>
    <x v="1658"/>
    <s v="Q2"/>
    <x v="0"/>
    <x v="2"/>
    <x v="0"/>
    <x v="3"/>
    <x v="1016"/>
    <n v="8112"/>
    <n v="44"/>
    <n v="331248"/>
    <x v="1"/>
    <x v="0"/>
  </r>
  <r>
    <x v="1659"/>
    <s v="Q2"/>
    <x v="0"/>
    <x v="2"/>
    <x v="1"/>
    <x v="3"/>
    <x v="1017"/>
    <n v="20829"/>
    <n v="55"/>
    <n v="406848"/>
    <x v="0"/>
    <x v="0"/>
  </r>
  <r>
    <x v="1660"/>
    <s v="Q2"/>
    <x v="0"/>
    <x v="2"/>
    <x v="1"/>
    <x v="3"/>
    <x v="1018"/>
    <n v="3934"/>
    <n v="46"/>
    <n v="431640"/>
    <x v="0"/>
    <x v="0"/>
  </r>
  <r>
    <x v="1661"/>
    <s v="Q2"/>
    <x v="2"/>
    <x v="2"/>
    <x v="1"/>
    <x v="3"/>
    <x v="1019"/>
    <n v="55426"/>
    <n v="59"/>
    <n v="419868"/>
    <x v="0"/>
    <x v="0"/>
  </r>
  <r>
    <x v="1662"/>
    <s v="Q2"/>
    <x v="1"/>
    <x v="2"/>
    <x v="1"/>
    <x v="3"/>
    <x v="787"/>
    <n v="21691"/>
    <n v="43"/>
    <n v="434256"/>
    <x v="1"/>
    <x v="0"/>
  </r>
  <r>
    <x v="1663"/>
    <s v="Q2"/>
    <x v="0"/>
    <x v="2"/>
    <x v="1"/>
    <x v="3"/>
    <x v="1020"/>
    <n v="7484"/>
    <n v="41"/>
    <n v="438240"/>
    <x v="0"/>
    <x v="1"/>
  </r>
  <r>
    <x v="1664"/>
    <s v="Q2"/>
    <x v="1"/>
    <x v="2"/>
    <x v="1"/>
    <x v="3"/>
    <x v="1021"/>
    <n v="37000"/>
    <n v="36"/>
    <n v="423576"/>
    <x v="0"/>
    <x v="0"/>
  </r>
  <r>
    <x v="1665"/>
    <s v="Q2"/>
    <x v="2"/>
    <x v="2"/>
    <x v="1"/>
    <x v="3"/>
    <x v="1022"/>
    <n v="17216"/>
    <n v="49"/>
    <n v="418080"/>
    <x v="0"/>
    <x v="0"/>
  </r>
  <r>
    <x v="1666"/>
    <s v="Q2"/>
    <x v="1"/>
    <x v="2"/>
    <x v="1"/>
    <x v="3"/>
    <x v="1023"/>
    <n v="25976"/>
    <n v="56"/>
    <n v="410040"/>
    <x v="1"/>
    <x v="0"/>
  </r>
  <r>
    <x v="1667"/>
    <s v="Q2"/>
    <x v="1"/>
    <x v="2"/>
    <x v="1"/>
    <x v="3"/>
    <x v="1024"/>
    <n v="39846"/>
    <n v="26"/>
    <n v="427392"/>
    <x v="0"/>
    <x v="0"/>
  </r>
  <r>
    <x v="1668"/>
    <s v="Q2"/>
    <x v="0"/>
    <x v="2"/>
    <x v="1"/>
    <x v="3"/>
    <x v="1025"/>
    <n v="14091"/>
    <n v="38"/>
    <n v="420240"/>
    <x v="1"/>
    <x v="0"/>
  </r>
  <r>
    <x v="1669"/>
    <s v="Q2"/>
    <x v="0"/>
    <x v="2"/>
    <x v="1"/>
    <x v="3"/>
    <x v="1026"/>
    <n v="8712"/>
    <n v="46"/>
    <n v="417384"/>
    <x v="0"/>
    <x v="0"/>
  </r>
  <r>
    <x v="1670"/>
    <s v="Q2"/>
    <x v="0"/>
    <x v="2"/>
    <x v="1"/>
    <x v="3"/>
    <x v="1027"/>
    <n v="17572"/>
    <n v="25"/>
    <n v="450120"/>
    <x v="0"/>
    <x v="0"/>
  </r>
  <r>
    <x v="1671"/>
    <s v="Q2"/>
    <x v="1"/>
    <x v="2"/>
    <x v="1"/>
    <x v="3"/>
    <x v="1028"/>
    <n v="36086"/>
    <n v="41"/>
    <n v="441936"/>
    <x v="1"/>
    <x v="0"/>
  </r>
  <r>
    <x v="1672"/>
    <s v="Q2"/>
    <x v="1"/>
    <x v="2"/>
    <x v="1"/>
    <x v="3"/>
    <x v="1029"/>
    <n v="41207"/>
    <n v="39"/>
    <n v="423948"/>
    <x v="0"/>
    <x v="1"/>
  </r>
  <r>
    <x v="1673"/>
    <s v="Q2"/>
    <x v="2"/>
    <x v="2"/>
    <x v="1"/>
    <x v="3"/>
    <x v="1030"/>
    <n v="19820"/>
    <n v="48"/>
    <n v="421056"/>
    <x v="1"/>
    <x v="0"/>
  </r>
  <r>
    <x v="1674"/>
    <s v="Q2"/>
    <x v="1"/>
    <x v="2"/>
    <x v="1"/>
    <x v="3"/>
    <x v="1031"/>
    <n v="31905"/>
    <n v="38"/>
    <n v="434304"/>
    <x v="0"/>
    <x v="0"/>
  </r>
  <r>
    <x v="1675"/>
    <s v="Q2"/>
    <x v="1"/>
    <x v="2"/>
    <x v="1"/>
    <x v="3"/>
    <x v="1032"/>
    <n v="28557"/>
    <n v="31"/>
    <n v="438480"/>
    <x v="1"/>
    <x v="0"/>
  </r>
  <r>
    <x v="1676"/>
    <s v="Q2"/>
    <x v="1"/>
    <x v="2"/>
    <x v="1"/>
    <x v="3"/>
    <x v="1033"/>
    <n v="46123"/>
    <n v="46"/>
    <n v="424200"/>
    <x v="0"/>
    <x v="0"/>
  </r>
  <r>
    <x v="1677"/>
    <s v="Q2"/>
    <x v="2"/>
    <x v="2"/>
    <x v="1"/>
    <x v="3"/>
    <x v="1034"/>
    <n v="16851"/>
    <n v="23"/>
    <n v="435072"/>
    <x v="0"/>
    <x v="0"/>
  </r>
  <r>
    <x v="1678"/>
    <s v="Q2"/>
    <x v="1"/>
    <x v="2"/>
    <x v="1"/>
    <x v="3"/>
    <x v="718"/>
    <n v="12654"/>
    <n v="37"/>
    <n v="440544"/>
    <x v="0"/>
    <x v="0"/>
  </r>
  <r>
    <x v="1679"/>
    <s v="Q2"/>
    <x v="0"/>
    <x v="2"/>
    <x v="1"/>
    <x v="3"/>
    <x v="1035"/>
    <n v="61245"/>
    <n v="33"/>
    <n v="461724"/>
    <x v="0"/>
    <x v="0"/>
  </r>
  <r>
    <x v="1680"/>
    <s v="Q2"/>
    <x v="2"/>
    <x v="2"/>
    <x v="1"/>
    <x v="3"/>
    <x v="1036"/>
    <n v="5101"/>
    <n v="32"/>
    <n v="441252"/>
    <x v="1"/>
    <x v="0"/>
  </r>
  <r>
    <x v="1681"/>
    <s v="Q2"/>
    <x v="0"/>
    <x v="2"/>
    <x v="1"/>
    <x v="3"/>
    <x v="1037"/>
    <n v="44970"/>
    <n v="42"/>
    <n v="456648"/>
    <x v="0"/>
    <x v="0"/>
  </r>
  <r>
    <x v="1682"/>
    <s v="Q2"/>
    <x v="0"/>
    <x v="2"/>
    <x v="1"/>
    <x v="3"/>
    <x v="1038"/>
    <n v="40019"/>
    <n v="35"/>
    <n v="443724"/>
    <x v="1"/>
    <x v="0"/>
  </r>
  <r>
    <x v="1683"/>
    <s v="Q2"/>
    <x v="2"/>
    <x v="2"/>
    <x v="1"/>
    <x v="3"/>
    <x v="1039"/>
    <n v="44789"/>
    <n v="40"/>
    <n v="443088"/>
    <x v="0"/>
    <x v="1"/>
  </r>
  <r>
    <x v="1684"/>
    <s v="Q2"/>
    <x v="1"/>
    <x v="2"/>
    <x v="1"/>
    <x v="3"/>
    <x v="1040"/>
    <n v="35621"/>
    <n v="27"/>
    <n v="451140"/>
    <x v="0"/>
    <x v="1"/>
  </r>
  <r>
    <x v="1685"/>
    <s v="Q2"/>
    <x v="1"/>
    <x v="2"/>
    <x v="1"/>
    <x v="3"/>
    <x v="1041"/>
    <n v="40881"/>
    <n v="31"/>
    <n v="469944"/>
    <x v="0"/>
    <x v="0"/>
  </r>
  <r>
    <x v="1686"/>
    <s v="Q2"/>
    <x v="2"/>
    <x v="2"/>
    <x v="1"/>
    <x v="3"/>
    <x v="1042"/>
    <n v="10359"/>
    <n v="31"/>
    <n v="487080"/>
    <x v="1"/>
    <x v="0"/>
  </r>
  <r>
    <x v="1687"/>
    <s v="Q2"/>
    <x v="1"/>
    <x v="2"/>
    <x v="2"/>
    <x v="3"/>
    <x v="1043"/>
    <n v="10893"/>
    <n v="32"/>
    <n v="479232"/>
    <x v="0"/>
    <x v="1"/>
  </r>
  <r>
    <x v="1688"/>
    <s v="Q2"/>
    <x v="0"/>
    <x v="2"/>
    <x v="2"/>
    <x v="3"/>
    <x v="1044"/>
    <n v="13460"/>
    <n v="49"/>
    <n v="548052"/>
    <x v="0"/>
    <x v="1"/>
  </r>
  <r>
    <x v="1689"/>
    <s v="Q2"/>
    <x v="0"/>
    <x v="2"/>
    <x v="2"/>
    <x v="3"/>
    <x v="1045"/>
    <n v="10186"/>
    <n v="46"/>
    <n v="535500"/>
    <x v="0"/>
    <x v="0"/>
  </r>
  <r>
    <x v="1690"/>
    <s v="Q2"/>
    <x v="1"/>
    <x v="2"/>
    <x v="2"/>
    <x v="3"/>
    <x v="1046"/>
    <n v="7625"/>
    <n v="26"/>
    <n v="615036"/>
    <x v="1"/>
    <x v="0"/>
  </r>
  <r>
    <x v="1691"/>
    <s v="Q2"/>
    <x v="0"/>
    <x v="2"/>
    <x v="2"/>
    <x v="3"/>
    <x v="1047"/>
    <n v="13893"/>
    <n v="41"/>
    <n v="671532"/>
    <x v="0"/>
    <x v="0"/>
  </r>
  <r>
    <x v="1692"/>
    <s v="Q2"/>
    <x v="0"/>
    <x v="2"/>
    <x v="2"/>
    <x v="3"/>
    <x v="1048"/>
    <n v="13547"/>
    <n v="35"/>
    <n v="828120"/>
    <x v="0"/>
    <x v="1"/>
  </r>
  <r>
    <x v="1693"/>
    <s v="Q2"/>
    <x v="0"/>
    <x v="2"/>
    <x v="2"/>
    <x v="3"/>
    <x v="1049"/>
    <n v="14242"/>
    <n v="22"/>
    <n v="1109376"/>
    <x v="0"/>
    <x v="1"/>
  </r>
  <r>
    <x v="1694"/>
    <s v="Q2"/>
    <x v="0"/>
    <x v="2"/>
    <x v="2"/>
    <x v="3"/>
    <x v="1050"/>
    <n v="15718"/>
    <n v="46"/>
    <n v="1296840"/>
    <x v="0"/>
    <x v="0"/>
  </r>
  <r>
    <x v="1695"/>
    <s v="Q2"/>
    <x v="0"/>
    <x v="2"/>
    <x v="0"/>
    <x v="4"/>
    <x v="1051"/>
    <n v="27270"/>
    <n v="54"/>
    <n v="379636"/>
    <x v="1"/>
    <x v="0"/>
  </r>
  <r>
    <x v="1696"/>
    <s v="Q2"/>
    <x v="2"/>
    <x v="2"/>
    <x v="0"/>
    <x v="4"/>
    <x v="1052"/>
    <n v="13688"/>
    <n v="43"/>
    <n v="1170893"/>
    <x v="1"/>
    <x v="0"/>
  </r>
  <r>
    <x v="1697"/>
    <s v="Q2"/>
    <x v="1"/>
    <x v="2"/>
    <x v="0"/>
    <x v="4"/>
    <x v="1053"/>
    <n v="46398"/>
    <n v="44"/>
    <n v="752754"/>
    <x v="0"/>
    <x v="0"/>
  </r>
  <r>
    <x v="1698"/>
    <s v="Q2"/>
    <x v="2"/>
    <x v="2"/>
    <x v="0"/>
    <x v="4"/>
    <x v="998"/>
    <n v="32630"/>
    <n v="28"/>
    <n v="628930"/>
    <x v="0"/>
    <x v="0"/>
  </r>
  <r>
    <x v="1699"/>
    <s v="Q2"/>
    <x v="1"/>
    <x v="2"/>
    <x v="0"/>
    <x v="4"/>
    <x v="262"/>
    <n v="26796"/>
    <n v="26"/>
    <n v="588630"/>
    <x v="0"/>
    <x v="0"/>
  </r>
  <r>
    <x v="1700"/>
    <s v="Q2"/>
    <x v="1"/>
    <x v="2"/>
    <x v="0"/>
    <x v="4"/>
    <x v="1054"/>
    <n v="40392"/>
    <n v="48"/>
    <n v="703144"/>
    <x v="1"/>
    <x v="1"/>
  </r>
  <r>
    <x v="1701"/>
    <s v="Q2"/>
    <x v="0"/>
    <x v="2"/>
    <x v="0"/>
    <x v="4"/>
    <x v="1055"/>
    <n v="60132"/>
    <n v="47"/>
    <n v="1206920"/>
    <x v="0"/>
    <x v="0"/>
  </r>
  <r>
    <x v="1702"/>
    <s v="Q2"/>
    <x v="1"/>
    <x v="2"/>
    <x v="0"/>
    <x v="4"/>
    <x v="1056"/>
    <n v="40958"/>
    <n v="25"/>
    <n v="771056"/>
    <x v="0"/>
    <x v="1"/>
  </r>
  <r>
    <x v="1703"/>
    <s v="Q2"/>
    <x v="2"/>
    <x v="2"/>
    <x v="0"/>
    <x v="4"/>
    <x v="1057"/>
    <n v="38348"/>
    <n v="38"/>
    <n v="939276"/>
    <x v="0"/>
    <x v="0"/>
  </r>
  <r>
    <x v="1704"/>
    <s v="Q2"/>
    <x v="2"/>
    <x v="2"/>
    <x v="0"/>
    <x v="4"/>
    <x v="821"/>
    <n v="57084"/>
    <n v="48"/>
    <n v="1115415"/>
    <x v="0"/>
    <x v="0"/>
  </r>
  <r>
    <x v="1705"/>
    <s v="Q2"/>
    <x v="0"/>
    <x v="2"/>
    <x v="0"/>
    <x v="4"/>
    <x v="829"/>
    <n v="43648"/>
    <n v="47"/>
    <n v="941616"/>
    <x v="0"/>
    <x v="0"/>
  </r>
  <r>
    <x v="1706"/>
    <s v="Q2"/>
    <x v="0"/>
    <x v="2"/>
    <x v="0"/>
    <x v="4"/>
    <x v="1058"/>
    <n v="41278"/>
    <n v="42"/>
    <n v="936870"/>
    <x v="0"/>
    <x v="0"/>
  </r>
  <r>
    <x v="1707"/>
    <s v="Q2"/>
    <x v="1"/>
    <x v="2"/>
    <x v="0"/>
    <x v="4"/>
    <x v="1059"/>
    <n v="50297"/>
    <n v="51"/>
    <n v="1140519"/>
    <x v="0"/>
    <x v="1"/>
  </r>
  <r>
    <x v="1708"/>
    <s v="Q2"/>
    <x v="0"/>
    <x v="2"/>
    <x v="0"/>
    <x v="4"/>
    <x v="1060"/>
    <n v="28055"/>
    <n v="35"/>
    <n v="532756"/>
    <x v="0"/>
    <x v="0"/>
  </r>
  <r>
    <x v="1709"/>
    <s v="Q2"/>
    <x v="1"/>
    <x v="2"/>
    <x v="0"/>
    <x v="4"/>
    <x v="508"/>
    <n v="58271"/>
    <n v="35"/>
    <n v="906400"/>
    <x v="0"/>
    <x v="0"/>
  </r>
  <r>
    <x v="1710"/>
    <s v="Q2"/>
    <x v="2"/>
    <x v="2"/>
    <x v="1"/>
    <x v="4"/>
    <x v="1058"/>
    <n v="26290"/>
    <n v="26"/>
    <n v="661363"/>
    <x v="0"/>
    <x v="0"/>
  </r>
  <r>
    <x v="1711"/>
    <s v="Q2"/>
    <x v="0"/>
    <x v="2"/>
    <x v="1"/>
    <x v="4"/>
    <x v="257"/>
    <n v="11979"/>
    <n v="50"/>
    <n v="426615"/>
    <x v="0"/>
    <x v="0"/>
  </r>
  <r>
    <x v="1712"/>
    <s v="Q2"/>
    <x v="1"/>
    <x v="2"/>
    <x v="1"/>
    <x v="4"/>
    <x v="362"/>
    <n v="8160"/>
    <n v="52"/>
    <n v="795270"/>
    <x v="1"/>
    <x v="0"/>
  </r>
  <r>
    <x v="1713"/>
    <s v="Q2"/>
    <x v="2"/>
    <x v="2"/>
    <x v="1"/>
    <x v="4"/>
    <x v="1061"/>
    <n v="23028"/>
    <n v="53"/>
    <n v="390705"/>
    <x v="0"/>
    <x v="0"/>
  </r>
  <r>
    <x v="1714"/>
    <s v="Q2"/>
    <x v="0"/>
    <x v="2"/>
    <x v="1"/>
    <x v="4"/>
    <x v="930"/>
    <n v="18792"/>
    <n v="33"/>
    <n v="2788610"/>
    <x v="1"/>
    <x v="1"/>
  </r>
  <r>
    <x v="1715"/>
    <s v="Q2"/>
    <x v="1"/>
    <x v="2"/>
    <x v="1"/>
    <x v="4"/>
    <x v="205"/>
    <n v="33264"/>
    <n v="39"/>
    <n v="762804"/>
    <x v="1"/>
    <x v="1"/>
  </r>
  <r>
    <x v="1716"/>
    <s v="Q2"/>
    <x v="0"/>
    <x v="2"/>
    <x v="1"/>
    <x v="4"/>
    <x v="576"/>
    <n v="19530"/>
    <n v="45"/>
    <n v="806990"/>
    <x v="0"/>
    <x v="0"/>
  </r>
  <r>
    <x v="1717"/>
    <s v="Q2"/>
    <x v="0"/>
    <x v="2"/>
    <x v="1"/>
    <x v="4"/>
    <x v="97"/>
    <n v="21094"/>
    <n v="59"/>
    <n v="572312"/>
    <x v="1"/>
    <x v="0"/>
  </r>
  <r>
    <x v="1718"/>
    <s v="Q2"/>
    <x v="0"/>
    <x v="2"/>
    <x v="1"/>
    <x v="4"/>
    <x v="1062"/>
    <n v="42504"/>
    <n v="49"/>
    <n v="1219504"/>
    <x v="0"/>
    <x v="1"/>
  </r>
  <r>
    <x v="1719"/>
    <s v="Q2"/>
    <x v="1"/>
    <x v="2"/>
    <x v="1"/>
    <x v="4"/>
    <x v="1063"/>
    <n v="25256"/>
    <n v="44"/>
    <n v="588927"/>
    <x v="0"/>
    <x v="1"/>
  </r>
  <r>
    <x v="1720"/>
    <s v="Q2"/>
    <x v="2"/>
    <x v="2"/>
    <x v="1"/>
    <x v="4"/>
    <x v="1064"/>
    <n v="24276"/>
    <n v="39"/>
    <n v="729225"/>
    <x v="0"/>
    <x v="0"/>
  </r>
  <r>
    <x v="1721"/>
    <s v="Q2"/>
    <x v="0"/>
    <x v="2"/>
    <x v="1"/>
    <x v="4"/>
    <x v="506"/>
    <n v="21081"/>
    <n v="54"/>
    <n v="515130"/>
    <x v="0"/>
    <x v="0"/>
  </r>
  <r>
    <x v="1722"/>
    <s v="Q2"/>
    <x v="0"/>
    <x v="2"/>
    <x v="2"/>
    <x v="4"/>
    <x v="1065"/>
    <n v="22270"/>
    <n v="25"/>
    <n v="535394"/>
    <x v="0"/>
    <x v="1"/>
  </r>
  <r>
    <x v="1723"/>
    <s v="Q3"/>
    <x v="1"/>
    <x v="0"/>
    <x v="0"/>
    <x v="0"/>
    <x v="1066"/>
    <n v="2246430"/>
    <n v="55"/>
    <n v="3467790"/>
    <x v="1"/>
    <x v="0"/>
  </r>
  <r>
    <x v="1724"/>
    <s v="Q3"/>
    <x v="0"/>
    <x v="0"/>
    <x v="0"/>
    <x v="0"/>
    <x v="1067"/>
    <n v="3997080"/>
    <n v="33"/>
    <n v="6106650"/>
    <x v="1"/>
    <x v="1"/>
  </r>
  <r>
    <x v="1725"/>
    <s v="Q3"/>
    <x v="1"/>
    <x v="0"/>
    <x v="0"/>
    <x v="0"/>
    <x v="1068"/>
    <n v="6220590"/>
    <n v="34"/>
    <n v="6774900"/>
    <x v="0"/>
    <x v="0"/>
  </r>
  <r>
    <x v="1726"/>
    <s v="Q3"/>
    <x v="2"/>
    <x v="0"/>
    <x v="0"/>
    <x v="0"/>
    <x v="1069"/>
    <n v="3943870"/>
    <n v="41"/>
    <n v="8423800"/>
    <x v="0"/>
    <x v="0"/>
  </r>
  <r>
    <x v="1727"/>
    <s v="Q3"/>
    <x v="1"/>
    <x v="0"/>
    <x v="1"/>
    <x v="0"/>
    <x v="1070"/>
    <n v="2952230"/>
    <n v="49"/>
    <n v="2981460"/>
    <x v="1"/>
    <x v="1"/>
  </r>
  <r>
    <x v="1728"/>
    <s v="Q3"/>
    <x v="1"/>
    <x v="1"/>
    <x v="1"/>
    <x v="1"/>
    <x v="805"/>
    <n v="27480"/>
    <n v="36"/>
    <n v="553320"/>
    <x v="0"/>
    <x v="0"/>
  </r>
  <r>
    <x v="1729"/>
    <s v="Q3"/>
    <x v="2"/>
    <x v="1"/>
    <x v="1"/>
    <x v="1"/>
    <x v="1071"/>
    <n v="26193"/>
    <n v="31"/>
    <n v="839520"/>
    <x v="1"/>
    <x v="0"/>
  </r>
  <r>
    <x v="1730"/>
    <s v="Q3"/>
    <x v="0"/>
    <x v="1"/>
    <x v="1"/>
    <x v="1"/>
    <x v="1072"/>
    <n v="33772"/>
    <n v="35"/>
    <n v="855470"/>
    <x v="1"/>
    <x v="0"/>
  </r>
  <r>
    <x v="1731"/>
    <s v="Q3"/>
    <x v="2"/>
    <x v="1"/>
    <x v="1"/>
    <x v="1"/>
    <x v="1073"/>
    <n v="31772"/>
    <n v="32"/>
    <n v="635460"/>
    <x v="1"/>
    <x v="0"/>
  </r>
  <r>
    <x v="1732"/>
    <s v="Q3"/>
    <x v="1"/>
    <x v="1"/>
    <x v="1"/>
    <x v="1"/>
    <x v="102"/>
    <n v="43569"/>
    <n v="52"/>
    <n v="782080"/>
    <x v="1"/>
    <x v="0"/>
  </r>
  <r>
    <x v="1185"/>
    <s v="Q3"/>
    <x v="1"/>
    <x v="1"/>
    <x v="1"/>
    <x v="1"/>
    <x v="1074"/>
    <n v="46305"/>
    <n v="36"/>
    <n v="1199520"/>
    <x v="0"/>
    <x v="0"/>
  </r>
  <r>
    <x v="646"/>
    <s v="Q3"/>
    <x v="0"/>
    <x v="1"/>
    <x v="1"/>
    <x v="1"/>
    <x v="104"/>
    <n v="39290"/>
    <n v="37"/>
    <n v="1102100"/>
    <x v="0"/>
    <x v="0"/>
  </r>
  <r>
    <x v="1733"/>
    <s v="Q3"/>
    <x v="2"/>
    <x v="1"/>
    <x v="1"/>
    <x v="1"/>
    <x v="1075"/>
    <n v="43534"/>
    <n v="31"/>
    <n v="1187700"/>
    <x v="1"/>
    <x v="0"/>
  </r>
  <r>
    <x v="1734"/>
    <s v="Q3"/>
    <x v="0"/>
    <x v="1"/>
    <x v="2"/>
    <x v="1"/>
    <x v="178"/>
    <n v="3567"/>
    <n v="41"/>
    <n v="89040"/>
    <x v="0"/>
    <x v="0"/>
  </r>
  <r>
    <x v="1735"/>
    <s v="Q3"/>
    <x v="0"/>
    <x v="1"/>
    <x v="2"/>
    <x v="1"/>
    <x v="37"/>
    <n v="5242"/>
    <n v="49"/>
    <n v="159120"/>
    <x v="0"/>
    <x v="1"/>
  </r>
  <r>
    <x v="1736"/>
    <s v="Q3"/>
    <x v="2"/>
    <x v="1"/>
    <x v="2"/>
    <x v="1"/>
    <x v="218"/>
    <n v="5494"/>
    <n v="36"/>
    <n v="322626"/>
    <x v="0"/>
    <x v="1"/>
  </r>
  <r>
    <x v="1737"/>
    <s v="Q3"/>
    <x v="2"/>
    <x v="1"/>
    <x v="2"/>
    <x v="1"/>
    <x v="472"/>
    <n v="7722"/>
    <n v="50"/>
    <n v="482300"/>
    <x v="1"/>
    <x v="1"/>
  </r>
  <r>
    <x v="1738"/>
    <s v="Q3"/>
    <x v="2"/>
    <x v="1"/>
    <x v="2"/>
    <x v="1"/>
    <x v="1076"/>
    <n v="8694"/>
    <n v="59"/>
    <n v="488632"/>
    <x v="1"/>
    <x v="0"/>
  </r>
  <r>
    <x v="1739"/>
    <s v="Q3"/>
    <x v="1"/>
    <x v="1"/>
    <x v="2"/>
    <x v="1"/>
    <x v="250"/>
    <n v="11510"/>
    <n v="33"/>
    <n v="118141"/>
    <x v="0"/>
    <x v="0"/>
  </r>
  <r>
    <x v="1740"/>
    <s v="Q3"/>
    <x v="0"/>
    <x v="1"/>
    <x v="2"/>
    <x v="1"/>
    <x v="19"/>
    <n v="9464"/>
    <n v="29"/>
    <n v="360570"/>
    <x v="1"/>
    <x v="1"/>
  </r>
  <r>
    <x v="1741"/>
    <s v="Q3"/>
    <x v="2"/>
    <x v="1"/>
    <x v="2"/>
    <x v="1"/>
    <x v="18"/>
    <n v="11850"/>
    <n v="52"/>
    <n v="595134"/>
    <x v="1"/>
    <x v="0"/>
  </r>
  <r>
    <x v="1742"/>
    <s v="Q3"/>
    <x v="1"/>
    <x v="1"/>
    <x v="2"/>
    <x v="1"/>
    <x v="474"/>
    <n v="10465"/>
    <n v="64"/>
    <n v="468380"/>
    <x v="1"/>
    <x v="1"/>
  </r>
  <r>
    <x v="1743"/>
    <s v="Q3"/>
    <x v="0"/>
    <x v="1"/>
    <x v="2"/>
    <x v="1"/>
    <x v="253"/>
    <n v="11161"/>
    <n v="41"/>
    <n v="764592"/>
    <x v="0"/>
    <x v="0"/>
  </r>
  <r>
    <x v="1744"/>
    <s v="Q3"/>
    <x v="1"/>
    <x v="1"/>
    <x v="2"/>
    <x v="1"/>
    <x v="1077"/>
    <n v="9996"/>
    <n v="52"/>
    <n v="647460"/>
    <x v="1"/>
    <x v="0"/>
  </r>
  <r>
    <x v="1745"/>
    <s v="Q3"/>
    <x v="1"/>
    <x v="1"/>
    <x v="2"/>
    <x v="1"/>
    <x v="722"/>
    <n v="15972"/>
    <n v="45"/>
    <n v="837648"/>
    <x v="1"/>
    <x v="0"/>
  </r>
  <r>
    <x v="1746"/>
    <s v="Q3"/>
    <x v="1"/>
    <x v="1"/>
    <x v="2"/>
    <x v="1"/>
    <x v="191"/>
    <n v="12484"/>
    <n v="53"/>
    <n v="297464"/>
    <x v="0"/>
    <x v="0"/>
  </r>
  <r>
    <x v="1747"/>
    <s v="Q3"/>
    <x v="0"/>
    <x v="1"/>
    <x v="2"/>
    <x v="1"/>
    <x v="670"/>
    <n v="12362"/>
    <n v="53"/>
    <n v="540132"/>
    <x v="1"/>
    <x v="0"/>
  </r>
  <r>
    <x v="1748"/>
    <s v="Q3"/>
    <x v="1"/>
    <x v="1"/>
    <x v="2"/>
    <x v="1"/>
    <x v="193"/>
    <n v="14630"/>
    <n v="44"/>
    <n v="738980"/>
    <x v="1"/>
    <x v="0"/>
  </r>
  <r>
    <x v="1749"/>
    <s v="Q3"/>
    <x v="0"/>
    <x v="1"/>
    <x v="2"/>
    <x v="1"/>
    <x v="46"/>
    <n v="13352"/>
    <n v="31"/>
    <n v="290151"/>
    <x v="0"/>
    <x v="0"/>
  </r>
  <r>
    <x v="1750"/>
    <s v="Q3"/>
    <x v="1"/>
    <x v="1"/>
    <x v="2"/>
    <x v="1"/>
    <x v="78"/>
    <n v="14630"/>
    <n v="50"/>
    <n v="674892"/>
    <x v="1"/>
    <x v="1"/>
  </r>
  <r>
    <x v="1751"/>
    <s v="Q3"/>
    <x v="1"/>
    <x v="1"/>
    <x v="2"/>
    <x v="1"/>
    <x v="21"/>
    <n v="15200"/>
    <n v="28"/>
    <n v="427544"/>
    <x v="0"/>
    <x v="0"/>
  </r>
  <r>
    <x v="1752"/>
    <s v="Q3"/>
    <x v="0"/>
    <x v="1"/>
    <x v="2"/>
    <x v="1"/>
    <x v="46"/>
    <n v="13597"/>
    <n v="49"/>
    <n v="425754"/>
    <x v="1"/>
    <x v="1"/>
  </r>
  <r>
    <x v="1753"/>
    <s v="Q3"/>
    <x v="0"/>
    <x v="1"/>
    <x v="2"/>
    <x v="1"/>
    <x v="192"/>
    <n v="15876"/>
    <n v="45"/>
    <n v="478074"/>
    <x v="1"/>
    <x v="0"/>
  </r>
  <r>
    <x v="1754"/>
    <s v="Q3"/>
    <x v="2"/>
    <x v="1"/>
    <x v="2"/>
    <x v="1"/>
    <x v="49"/>
    <n v="17658"/>
    <n v="34"/>
    <n v="619316"/>
    <x v="0"/>
    <x v="0"/>
  </r>
  <r>
    <x v="1755"/>
    <s v="Q3"/>
    <x v="2"/>
    <x v="1"/>
    <x v="2"/>
    <x v="1"/>
    <x v="22"/>
    <n v="15202"/>
    <n v="33"/>
    <n v="660135"/>
    <x v="1"/>
    <x v="1"/>
  </r>
  <r>
    <x v="1756"/>
    <s v="Q3"/>
    <x v="0"/>
    <x v="1"/>
    <x v="2"/>
    <x v="1"/>
    <x v="50"/>
    <n v="14252"/>
    <n v="46"/>
    <n v="625082"/>
    <x v="0"/>
    <x v="0"/>
  </r>
  <r>
    <x v="1757"/>
    <s v="Q3"/>
    <x v="1"/>
    <x v="1"/>
    <x v="2"/>
    <x v="1"/>
    <x v="1078"/>
    <n v="14718"/>
    <n v="28"/>
    <n v="616390"/>
    <x v="1"/>
    <x v="0"/>
  </r>
  <r>
    <x v="1758"/>
    <s v="Q3"/>
    <x v="2"/>
    <x v="1"/>
    <x v="2"/>
    <x v="1"/>
    <x v="162"/>
    <n v="17157"/>
    <n v="60"/>
    <n v="395928"/>
    <x v="0"/>
    <x v="0"/>
  </r>
  <r>
    <x v="1759"/>
    <s v="Q3"/>
    <x v="1"/>
    <x v="1"/>
    <x v="2"/>
    <x v="1"/>
    <x v="348"/>
    <n v="18768"/>
    <n v="53"/>
    <n v="549142"/>
    <x v="1"/>
    <x v="0"/>
  </r>
  <r>
    <x v="1760"/>
    <s v="Q3"/>
    <x v="1"/>
    <x v="1"/>
    <x v="2"/>
    <x v="1"/>
    <x v="441"/>
    <n v="20233"/>
    <n v="43"/>
    <n v="475508"/>
    <x v="1"/>
    <x v="0"/>
  </r>
  <r>
    <x v="1761"/>
    <s v="Q3"/>
    <x v="0"/>
    <x v="1"/>
    <x v="2"/>
    <x v="1"/>
    <x v="263"/>
    <n v="20073"/>
    <n v="44"/>
    <n v="291490"/>
    <x v="0"/>
    <x v="0"/>
  </r>
  <r>
    <x v="1762"/>
    <s v="Q3"/>
    <x v="1"/>
    <x v="1"/>
    <x v="2"/>
    <x v="1"/>
    <x v="319"/>
    <n v="20860"/>
    <n v="46"/>
    <n v="425040"/>
    <x v="0"/>
    <x v="0"/>
  </r>
  <r>
    <x v="1763"/>
    <s v="Q3"/>
    <x v="1"/>
    <x v="1"/>
    <x v="2"/>
    <x v="1"/>
    <x v="266"/>
    <n v="22725"/>
    <n v="55"/>
    <n v="643140"/>
    <x v="0"/>
    <x v="0"/>
  </r>
  <r>
    <x v="1764"/>
    <s v="Q3"/>
    <x v="2"/>
    <x v="1"/>
    <x v="2"/>
    <x v="1"/>
    <x v="164"/>
    <n v="20352"/>
    <n v="33"/>
    <n v="503670"/>
    <x v="1"/>
    <x v="0"/>
  </r>
  <r>
    <x v="1765"/>
    <s v="Q3"/>
    <x v="1"/>
    <x v="1"/>
    <x v="2"/>
    <x v="1"/>
    <x v="27"/>
    <n v="21091"/>
    <n v="63"/>
    <n v="665586"/>
    <x v="0"/>
    <x v="0"/>
  </r>
  <r>
    <x v="1766"/>
    <s v="Q3"/>
    <x v="2"/>
    <x v="1"/>
    <x v="2"/>
    <x v="1"/>
    <x v="29"/>
    <n v="22896"/>
    <n v="54"/>
    <n v="620736"/>
    <x v="0"/>
    <x v="0"/>
  </r>
  <r>
    <x v="1767"/>
    <s v="Q3"/>
    <x v="0"/>
    <x v="1"/>
    <x v="2"/>
    <x v="1"/>
    <x v="198"/>
    <n v="22361"/>
    <n v="34"/>
    <n v="478272"/>
    <x v="0"/>
    <x v="1"/>
  </r>
  <r>
    <x v="1768"/>
    <s v="Q3"/>
    <x v="0"/>
    <x v="1"/>
    <x v="2"/>
    <x v="1"/>
    <x v="326"/>
    <n v="26712"/>
    <n v="45"/>
    <n v="731341"/>
    <x v="0"/>
    <x v="1"/>
  </r>
  <r>
    <x v="1769"/>
    <s v="Q3"/>
    <x v="1"/>
    <x v="1"/>
    <x v="2"/>
    <x v="1"/>
    <x v="326"/>
    <n v="24796"/>
    <n v="56"/>
    <n v="519738"/>
    <x v="0"/>
    <x v="1"/>
  </r>
  <r>
    <x v="1770"/>
    <s v="Q3"/>
    <x v="0"/>
    <x v="1"/>
    <x v="2"/>
    <x v="1"/>
    <x v="454"/>
    <n v="21924"/>
    <n v="44"/>
    <n v="622098"/>
    <x v="0"/>
    <x v="1"/>
  </r>
  <r>
    <x v="1771"/>
    <s v="Q3"/>
    <x v="2"/>
    <x v="1"/>
    <x v="2"/>
    <x v="1"/>
    <x v="1079"/>
    <n v="28143"/>
    <n v="60"/>
    <n v="747088"/>
    <x v="1"/>
    <x v="0"/>
  </r>
  <r>
    <x v="1772"/>
    <s v="Q3"/>
    <x v="2"/>
    <x v="1"/>
    <x v="2"/>
    <x v="1"/>
    <x v="1080"/>
    <n v="34768"/>
    <n v="51"/>
    <n v="623807"/>
    <x v="0"/>
    <x v="0"/>
  </r>
  <r>
    <x v="1773"/>
    <s v="Q3"/>
    <x v="2"/>
    <x v="1"/>
    <x v="2"/>
    <x v="1"/>
    <x v="1081"/>
    <n v="38346"/>
    <n v="31"/>
    <n v="413898"/>
    <x v="0"/>
    <x v="0"/>
  </r>
  <r>
    <x v="1774"/>
    <s v="Q3"/>
    <x v="2"/>
    <x v="1"/>
    <x v="2"/>
    <x v="1"/>
    <x v="1082"/>
    <n v="35616"/>
    <n v="38"/>
    <n v="574496"/>
    <x v="1"/>
    <x v="0"/>
  </r>
  <r>
    <x v="1775"/>
    <s v="Q3"/>
    <x v="2"/>
    <x v="1"/>
    <x v="2"/>
    <x v="1"/>
    <x v="457"/>
    <n v="29376"/>
    <n v="52"/>
    <n v="911756"/>
    <x v="1"/>
    <x v="0"/>
  </r>
  <r>
    <x v="1776"/>
    <s v="Q3"/>
    <x v="1"/>
    <x v="1"/>
    <x v="2"/>
    <x v="1"/>
    <x v="239"/>
    <n v="32130"/>
    <n v="31"/>
    <n v="441696"/>
    <x v="0"/>
    <x v="0"/>
  </r>
  <r>
    <x v="1777"/>
    <s v="Q3"/>
    <x v="2"/>
    <x v="1"/>
    <x v="2"/>
    <x v="1"/>
    <x v="1083"/>
    <n v="32168"/>
    <n v="49"/>
    <n v="391820"/>
    <x v="0"/>
    <x v="0"/>
  </r>
  <r>
    <x v="1778"/>
    <s v="Q3"/>
    <x v="2"/>
    <x v="1"/>
    <x v="2"/>
    <x v="1"/>
    <x v="1084"/>
    <n v="37315"/>
    <n v="57"/>
    <n v="374392"/>
    <x v="0"/>
    <x v="0"/>
  </r>
  <r>
    <x v="1779"/>
    <s v="Q3"/>
    <x v="1"/>
    <x v="1"/>
    <x v="2"/>
    <x v="1"/>
    <x v="1085"/>
    <n v="41184"/>
    <n v="47"/>
    <n v="544630"/>
    <x v="0"/>
    <x v="0"/>
  </r>
  <r>
    <x v="1780"/>
    <s v="Q3"/>
    <x v="0"/>
    <x v="1"/>
    <x v="2"/>
    <x v="1"/>
    <x v="833"/>
    <n v="42931"/>
    <n v="32"/>
    <n v="471135"/>
    <x v="0"/>
    <x v="0"/>
  </r>
  <r>
    <x v="1781"/>
    <s v="Q3"/>
    <x v="0"/>
    <x v="1"/>
    <x v="2"/>
    <x v="1"/>
    <x v="1086"/>
    <n v="38062"/>
    <n v="49"/>
    <n v="392700"/>
    <x v="0"/>
    <x v="0"/>
  </r>
  <r>
    <x v="1782"/>
    <s v="Q3"/>
    <x v="1"/>
    <x v="1"/>
    <x v="2"/>
    <x v="1"/>
    <x v="601"/>
    <n v="41359"/>
    <n v="30"/>
    <n v="695784"/>
    <x v="1"/>
    <x v="1"/>
  </r>
  <r>
    <x v="1783"/>
    <s v="Q3"/>
    <x v="1"/>
    <x v="1"/>
    <x v="0"/>
    <x v="1"/>
    <x v="840"/>
    <n v="1497"/>
    <n v="30"/>
    <n v="604240"/>
    <x v="1"/>
    <x v="0"/>
  </r>
  <r>
    <x v="1784"/>
    <s v="Q3"/>
    <x v="2"/>
    <x v="1"/>
    <x v="0"/>
    <x v="1"/>
    <x v="1087"/>
    <n v="1438"/>
    <n v="38"/>
    <n v="185976"/>
    <x v="0"/>
    <x v="1"/>
  </r>
  <r>
    <x v="1785"/>
    <s v="Q3"/>
    <x v="0"/>
    <x v="1"/>
    <x v="0"/>
    <x v="1"/>
    <x v="212"/>
    <n v="2035"/>
    <n v="60"/>
    <n v="748872"/>
    <x v="0"/>
    <x v="0"/>
  </r>
  <r>
    <x v="1786"/>
    <s v="Q3"/>
    <x v="2"/>
    <x v="1"/>
    <x v="0"/>
    <x v="1"/>
    <x v="943"/>
    <n v="1530"/>
    <n v="35"/>
    <n v="548706"/>
    <x v="0"/>
    <x v="0"/>
  </r>
  <r>
    <x v="1787"/>
    <s v="Q3"/>
    <x v="2"/>
    <x v="1"/>
    <x v="0"/>
    <x v="1"/>
    <x v="999"/>
    <n v="1508"/>
    <n v="41"/>
    <n v="596311"/>
    <x v="0"/>
    <x v="1"/>
  </r>
  <r>
    <x v="1788"/>
    <s v="Q3"/>
    <x v="2"/>
    <x v="1"/>
    <x v="0"/>
    <x v="1"/>
    <x v="607"/>
    <n v="2289"/>
    <n v="37"/>
    <n v="360465"/>
    <x v="1"/>
    <x v="1"/>
  </r>
  <r>
    <x v="1789"/>
    <s v="Q3"/>
    <x v="1"/>
    <x v="1"/>
    <x v="0"/>
    <x v="1"/>
    <x v="64"/>
    <n v="1914"/>
    <n v="25"/>
    <n v="600372"/>
    <x v="1"/>
    <x v="0"/>
  </r>
  <r>
    <x v="431"/>
    <s v="Q3"/>
    <x v="0"/>
    <x v="1"/>
    <x v="0"/>
    <x v="1"/>
    <x v="607"/>
    <n v="2226"/>
    <n v="44"/>
    <n v="256372"/>
    <x v="0"/>
    <x v="0"/>
  </r>
  <r>
    <x v="1790"/>
    <s v="Q3"/>
    <x v="1"/>
    <x v="1"/>
    <x v="0"/>
    <x v="1"/>
    <x v="607"/>
    <n v="1638"/>
    <n v="41"/>
    <n v="266004"/>
    <x v="0"/>
    <x v="0"/>
  </r>
  <r>
    <x v="1791"/>
    <s v="Q3"/>
    <x v="1"/>
    <x v="1"/>
    <x v="0"/>
    <x v="1"/>
    <x v="606"/>
    <n v="2203"/>
    <n v="46"/>
    <n v="243760"/>
    <x v="1"/>
    <x v="0"/>
  </r>
  <r>
    <x v="1792"/>
    <s v="Q3"/>
    <x v="0"/>
    <x v="1"/>
    <x v="0"/>
    <x v="1"/>
    <x v="214"/>
    <n v="2060"/>
    <n v="55"/>
    <n v="419333"/>
    <x v="1"/>
    <x v="0"/>
  </r>
  <r>
    <x v="205"/>
    <s v="Q3"/>
    <x v="0"/>
    <x v="1"/>
    <x v="0"/>
    <x v="1"/>
    <x v="849"/>
    <n v="2022"/>
    <n v="58"/>
    <n v="415695"/>
    <x v="1"/>
    <x v="0"/>
  </r>
  <r>
    <x v="1793"/>
    <s v="Q3"/>
    <x v="1"/>
    <x v="1"/>
    <x v="0"/>
    <x v="1"/>
    <x v="842"/>
    <n v="2595"/>
    <n v="49"/>
    <n v="451815"/>
    <x v="1"/>
    <x v="1"/>
  </r>
  <r>
    <x v="1794"/>
    <s v="Q3"/>
    <x v="0"/>
    <x v="1"/>
    <x v="0"/>
    <x v="1"/>
    <x v="213"/>
    <n v="2329"/>
    <n v="24"/>
    <n v="549744"/>
    <x v="0"/>
    <x v="0"/>
  </r>
  <r>
    <x v="1795"/>
    <s v="Q3"/>
    <x v="0"/>
    <x v="1"/>
    <x v="0"/>
    <x v="1"/>
    <x v="688"/>
    <n v="2333"/>
    <n v="51"/>
    <n v="440538"/>
    <x v="0"/>
    <x v="0"/>
  </r>
  <r>
    <x v="834"/>
    <s v="Q3"/>
    <x v="1"/>
    <x v="1"/>
    <x v="0"/>
    <x v="1"/>
    <x v="337"/>
    <n v="2482"/>
    <n v="49"/>
    <n v="546128"/>
    <x v="0"/>
    <x v="1"/>
  </r>
  <r>
    <x v="1796"/>
    <s v="Q3"/>
    <x v="1"/>
    <x v="1"/>
    <x v="0"/>
    <x v="1"/>
    <x v="844"/>
    <n v="2204"/>
    <n v="31"/>
    <n v="735315"/>
    <x v="0"/>
    <x v="1"/>
  </r>
  <r>
    <x v="1797"/>
    <s v="Q3"/>
    <x v="2"/>
    <x v="1"/>
    <x v="0"/>
    <x v="1"/>
    <x v="486"/>
    <n v="2374"/>
    <n v="38"/>
    <n v="632060"/>
    <x v="0"/>
    <x v="0"/>
  </r>
  <r>
    <x v="1798"/>
    <s v="Q3"/>
    <x v="0"/>
    <x v="1"/>
    <x v="0"/>
    <x v="1"/>
    <x v="860"/>
    <n v="2529"/>
    <n v="40"/>
    <n v="526260"/>
    <x v="0"/>
    <x v="0"/>
  </r>
  <r>
    <x v="1799"/>
    <s v="Q3"/>
    <x v="2"/>
    <x v="1"/>
    <x v="0"/>
    <x v="1"/>
    <x v="1088"/>
    <n v="2362"/>
    <n v="49"/>
    <n v="724290"/>
    <x v="0"/>
    <x v="0"/>
  </r>
  <r>
    <x v="1800"/>
    <s v="Q3"/>
    <x v="2"/>
    <x v="1"/>
    <x v="0"/>
    <x v="1"/>
    <x v="1089"/>
    <n v="3931"/>
    <n v="44"/>
    <n v="620676"/>
    <x v="0"/>
    <x v="0"/>
  </r>
  <r>
    <x v="1801"/>
    <s v="Q3"/>
    <x v="0"/>
    <x v="1"/>
    <x v="0"/>
    <x v="1"/>
    <x v="586"/>
    <n v="3967"/>
    <n v="45"/>
    <n v="732564"/>
    <x v="0"/>
    <x v="0"/>
  </r>
  <r>
    <x v="1802"/>
    <s v="Q3"/>
    <x v="2"/>
    <x v="1"/>
    <x v="0"/>
    <x v="1"/>
    <x v="215"/>
    <n v="4374"/>
    <n v="29"/>
    <n v="705557"/>
    <x v="1"/>
    <x v="1"/>
  </r>
  <r>
    <x v="1803"/>
    <s v="Q3"/>
    <x v="2"/>
    <x v="1"/>
    <x v="0"/>
    <x v="1"/>
    <x v="217"/>
    <n v="5817"/>
    <n v="27"/>
    <n v="423029"/>
    <x v="0"/>
    <x v="1"/>
  </r>
  <r>
    <x v="1804"/>
    <s v="Q3"/>
    <x v="0"/>
    <x v="1"/>
    <x v="0"/>
    <x v="1"/>
    <x v="156"/>
    <n v="6366"/>
    <n v="39"/>
    <n v="699624"/>
    <x v="0"/>
    <x v="1"/>
  </r>
  <r>
    <x v="1805"/>
    <s v="Q3"/>
    <x v="0"/>
    <x v="1"/>
    <x v="0"/>
    <x v="1"/>
    <x v="827"/>
    <n v="15497"/>
    <n v="66"/>
    <n v="890358"/>
    <x v="1"/>
    <x v="1"/>
  </r>
  <r>
    <x v="1806"/>
    <s v="Q3"/>
    <x v="0"/>
    <x v="1"/>
    <x v="0"/>
    <x v="1"/>
    <x v="796"/>
    <n v="13467"/>
    <n v="52"/>
    <n v="567454"/>
    <x v="1"/>
    <x v="0"/>
  </r>
  <r>
    <x v="1807"/>
    <s v="Q3"/>
    <x v="2"/>
    <x v="1"/>
    <x v="0"/>
    <x v="1"/>
    <x v="501"/>
    <n v="16170"/>
    <n v="45"/>
    <n v="773604"/>
    <x v="0"/>
    <x v="0"/>
  </r>
  <r>
    <x v="1808"/>
    <s v="Q3"/>
    <x v="2"/>
    <x v="1"/>
    <x v="0"/>
    <x v="1"/>
    <x v="758"/>
    <n v="30983"/>
    <n v="39"/>
    <n v="1028144"/>
    <x v="0"/>
    <x v="0"/>
  </r>
  <r>
    <x v="1809"/>
    <s v="Q3"/>
    <x v="1"/>
    <x v="1"/>
    <x v="0"/>
    <x v="1"/>
    <x v="1090"/>
    <n v="37162"/>
    <n v="49"/>
    <n v="620058"/>
    <x v="1"/>
    <x v="0"/>
  </r>
  <r>
    <x v="1810"/>
    <s v="Q3"/>
    <x v="0"/>
    <x v="1"/>
    <x v="1"/>
    <x v="1"/>
    <x v="1091"/>
    <n v="1292"/>
    <n v="44"/>
    <n v="426030"/>
    <x v="1"/>
    <x v="0"/>
  </r>
  <r>
    <x v="1811"/>
    <s v="Q3"/>
    <x v="0"/>
    <x v="1"/>
    <x v="1"/>
    <x v="1"/>
    <x v="687"/>
    <n v="1830"/>
    <n v="34"/>
    <n v="892701"/>
    <x v="1"/>
    <x v="0"/>
  </r>
  <r>
    <x v="1812"/>
    <s v="Q3"/>
    <x v="1"/>
    <x v="1"/>
    <x v="1"/>
    <x v="1"/>
    <x v="1092"/>
    <n v="998"/>
    <n v="38"/>
    <n v="650980"/>
    <x v="0"/>
    <x v="0"/>
  </r>
  <r>
    <x v="1813"/>
    <s v="Q3"/>
    <x v="1"/>
    <x v="1"/>
    <x v="1"/>
    <x v="1"/>
    <x v="996"/>
    <n v="2376"/>
    <n v="37"/>
    <n v="806112"/>
    <x v="0"/>
    <x v="1"/>
  </r>
  <r>
    <x v="1814"/>
    <s v="Q3"/>
    <x v="1"/>
    <x v="1"/>
    <x v="1"/>
    <x v="1"/>
    <x v="243"/>
    <n v="2152"/>
    <n v="52"/>
    <n v="775178"/>
    <x v="0"/>
    <x v="0"/>
  </r>
  <r>
    <x v="1815"/>
    <s v="Q3"/>
    <x v="1"/>
    <x v="1"/>
    <x v="1"/>
    <x v="1"/>
    <x v="999"/>
    <n v="2420"/>
    <n v="58"/>
    <n v="647107"/>
    <x v="1"/>
    <x v="1"/>
  </r>
  <r>
    <x v="1816"/>
    <s v="Q3"/>
    <x v="0"/>
    <x v="1"/>
    <x v="1"/>
    <x v="1"/>
    <x v="1000"/>
    <n v="2369"/>
    <n v="31"/>
    <n v="853270"/>
    <x v="1"/>
    <x v="0"/>
  </r>
  <r>
    <x v="1817"/>
    <s v="Q3"/>
    <x v="1"/>
    <x v="1"/>
    <x v="1"/>
    <x v="1"/>
    <x v="64"/>
    <n v="2353"/>
    <n v="24"/>
    <n v="842134"/>
    <x v="1"/>
    <x v="1"/>
  </r>
  <r>
    <x v="1818"/>
    <s v="Q3"/>
    <x v="0"/>
    <x v="1"/>
    <x v="1"/>
    <x v="1"/>
    <x v="606"/>
    <n v="2016"/>
    <n v="37"/>
    <n v="715694"/>
    <x v="0"/>
    <x v="0"/>
  </r>
  <r>
    <x v="1819"/>
    <s v="Q3"/>
    <x v="0"/>
    <x v="1"/>
    <x v="1"/>
    <x v="1"/>
    <x v="606"/>
    <n v="2574"/>
    <n v="51"/>
    <n v="453128"/>
    <x v="1"/>
    <x v="0"/>
  </r>
  <r>
    <x v="1820"/>
    <s v="Q3"/>
    <x v="2"/>
    <x v="1"/>
    <x v="1"/>
    <x v="1"/>
    <x v="607"/>
    <n v="1977"/>
    <n v="29"/>
    <n v="788590"/>
    <x v="0"/>
    <x v="0"/>
  </r>
  <r>
    <x v="1821"/>
    <s v="Q3"/>
    <x v="2"/>
    <x v="1"/>
    <x v="1"/>
    <x v="1"/>
    <x v="213"/>
    <n v="2696"/>
    <n v="26"/>
    <n v="882232"/>
    <x v="0"/>
    <x v="0"/>
  </r>
  <r>
    <x v="1822"/>
    <s v="Q3"/>
    <x v="1"/>
    <x v="1"/>
    <x v="1"/>
    <x v="1"/>
    <x v="214"/>
    <n v="3234"/>
    <n v="43"/>
    <n v="731640"/>
    <x v="0"/>
    <x v="0"/>
  </r>
  <r>
    <x v="1823"/>
    <s v="Q3"/>
    <x v="1"/>
    <x v="1"/>
    <x v="1"/>
    <x v="1"/>
    <x v="470"/>
    <n v="2329"/>
    <n v="44"/>
    <n v="804600"/>
    <x v="0"/>
    <x v="1"/>
  </r>
  <r>
    <x v="1824"/>
    <s v="Q3"/>
    <x v="0"/>
    <x v="1"/>
    <x v="1"/>
    <x v="1"/>
    <x v="214"/>
    <n v="3130"/>
    <n v="28"/>
    <n v="877079"/>
    <x v="0"/>
    <x v="0"/>
  </r>
  <r>
    <x v="1825"/>
    <s v="Q3"/>
    <x v="2"/>
    <x v="1"/>
    <x v="1"/>
    <x v="1"/>
    <x v="609"/>
    <n v="3628"/>
    <n v="35"/>
    <n v="506532"/>
    <x v="0"/>
    <x v="0"/>
  </r>
  <r>
    <x v="1826"/>
    <s v="Q3"/>
    <x v="1"/>
    <x v="1"/>
    <x v="1"/>
    <x v="1"/>
    <x v="213"/>
    <n v="3339"/>
    <n v="29"/>
    <n v="722196"/>
    <x v="0"/>
    <x v="0"/>
  </r>
  <r>
    <x v="1827"/>
    <s v="Q3"/>
    <x v="2"/>
    <x v="1"/>
    <x v="1"/>
    <x v="1"/>
    <x v="609"/>
    <n v="2356"/>
    <n v="27"/>
    <n v="609092"/>
    <x v="0"/>
    <x v="1"/>
  </r>
  <r>
    <x v="1828"/>
    <s v="Q3"/>
    <x v="1"/>
    <x v="1"/>
    <x v="1"/>
    <x v="1"/>
    <x v="860"/>
    <n v="2966"/>
    <n v="46"/>
    <n v="474010"/>
    <x v="0"/>
    <x v="1"/>
  </r>
  <r>
    <x v="1829"/>
    <s v="Q3"/>
    <x v="2"/>
    <x v="1"/>
    <x v="1"/>
    <x v="1"/>
    <x v="337"/>
    <n v="3444"/>
    <n v="45"/>
    <n v="838134"/>
    <x v="1"/>
    <x v="0"/>
  </r>
  <r>
    <x v="1830"/>
    <s v="Q3"/>
    <x v="2"/>
    <x v="1"/>
    <x v="1"/>
    <x v="1"/>
    <x v="1093"/>
    <n v="9921"/>
    <n v="29"/>
    <n v="769410"/>
    <x v="0"/>
    <x v="0"/>
  </r>
  <r>
    <x v="1160"/>
    <s v="Q3"/>
    <x v="1"/>
    <x v="1"/>
    <x v="1"/>
    <x v="1"/>
    <x v="186"/>
    <n v="12280"/>
    <n v="46"/>
    <n v="719352"/>
    <x v="0"/>
    <x v="0"/>
  </r>
  <r>
    <x v="1831"/>
    <s v="Q3"/>
    <x v="2"/>
    <x v="1"/>
    <x v="1"/>
    <x v="1"/>
    <x v="48"/>
    <n v="13608"/>
    <n v="55"/>
    <n v="373272"/>
    <x v="1"/>
    <x v="0"/>
  </r>
  <r>
    <x v="1187"/>
    <s v="Q3"/>
    <x v="2"/>
    <x v="1"/>
    <x v="1"/>
    <x v="1"/>
    <x v="1094"/>
    <n v="24475"/>
    <n v="45"/>
    <n v="453406"/>
    <x v="0"/>
    <x v="0"/>
  </r>
  <r>
    <x v="1832"/>
    <s v="Q3"/>
    <x v="1"/>
    <x v="1"/>
    <x v="1"/>
    <x v="1"/>
    <x v="564"/>
    <n v="40232"/>
    <n v="35"/>
    <n v="508838"/>
    <x v="1"/>
    <x v="0"/>
  </r>
  <r>
    <x v="1833"/>
    <s v="Q3"/>
    <x v="0"/>
    <x v="1"/>
    <x v="2"/>
    <x v="1"/>
    <x v="841"/>
    <n v="2162"/>
    <n v="53"/>
    <n v="827003"/>
    <x v="0"/>
    <x v="1"/>
  </r>
  <r>
    <x v="1834"/>
    <s v="Q3"/>
    <x v="0"/>
    <x v="1"/>
    <x v="2"/>
    <x v="1"/>
    <x v="845"/>
    <n v="4023"/>
    <n v="25"/>
    <n v="552960"/>
    <x v="0"/>
    <x v="0"/>
  </r>
  <r>
    <x v="1835"/>
    <s v="Q3"/>
    <x v="2"/>
    <x v="1"/>
    <x v="2"/>
    <x v="1"/>
    <x v="1095"/>
    <n v="902"/>
    <n v="36"/>
    <n v="340902"/>
    <x v="0"/>
    <x v="0"/>
  </r>
  <r>
    <x v="1836"/>
    <s v="Q3"/>
    <x v="0"/>
    <x v="1"/>
    <x v="2"/>
    <x v="1"/>
    <x v="1096"/>
    <n v="1484"/>
    <n v="39"/>
    <n v="482936"/>
    <x v="0"/>
    <x v="1"/>
  </r>
  <r>
    <x v="1837"/>
    <s v="Q3"/>
    <x v="2"/>
    <x v="1"/>
    <x v="2"/>
    <x v="1"/>
    <x v="212"/>
    <n v="2244"/>
    <n v="45"/>
    <n v="748466"/>
    <x v="1"/>
    <x v="0"/>
  </r>
  <r>
    <x v="1838"/>
    <s v="Q3"/>
    <x v="2"/>
    <x v="1"/>
    <x v="2"/>
    <x v="1"/>
    <x v="64"/>
    <n v="2059"/>
    <n v="36"/>
    <n v="828604"/>
    <x v="1"/>
    <x v="0"/>
  </r>
  <r>
    <x v="1839"/>
    <s v="Q3"/>
    <x v="1"/>
    <x v="1"/>
    <x v="2"/>
    <x v="1"/>
    <x v="608"/>
    <n v="2394"/>
    <n v="40"/>
    <n v="564978"/>
    <x v="1"/>
    <x v="0"/>
  </r>
  <r>
    <x v="1840"/>
    <s v="Q3"/>
    <x v="0"/>
    <x v="1"/>
    <x v="2"/>
    <x v="1"/>
    <x v="852"/>
    <n v="2932"/>
    <n v="32"/>
    <n v="645210"/>
    <x v="0"/>
    <x v="1"/>
  </r>
  <r>
    <x v="1841"/>
    <s v="Q3"/>
    <x v="2"/>
    <x v="1"/>
    <x v="2"/>
    <x v="1"/>
    <x v="606"/>
    <n v="2178"/>
    <n v="41"/>
    <n v="749634"/>
    <x v="0"/>
    <x v="0"/>
  </r>
  <r>
    <x v="1842"/>
    <s v="Q3"/>
    <x v="1"/>
    <x v="1"/>
    <x v="2"/>
    <x v="1"/>
    <x v="357"/>
    <n v="2772"/>
    <n v="46"/>
    <n v="493991"/>
    <x v="1"/>
    <x v="0"/>
  </r>
  <r>
    <x v="1843"/>
    <s v="Q3"/>
    <x v="2"/>
    <x v="1"/>
    <x v="2"/>
    <x v="1"/>
    <x v="470"/>
    <n v="3213"/>
    <n v="52"/>
    <n v="561560"/>
    <x v="0"/>
    <x v="0"/>
  </r>
  <r>
    <x v="1844"/>
    <s v="Q3"/>
    <x v="2"/>
    <x v="1"/>
    <x v="2"/>
    <x v="1"/>
    <x v="213"/>
    <n v="2772"/>
    <n v="36"/>
    <n v="620472"/>
    <x v="0"/>
    <x v="0"/>
  </r>
  <r>
    <x v="1845"/>
    <s v="Q3"/>
    <x v="2"/>
    <x v="1"/>
    <x v="2"/>
    <x v="1"/>
    <x v="178"/>
    <n v="3487"/>
    <n v="50"/>
    <n v="984245"/>
    <x v="1"/>
    <x v="0"/>
  </r>
  <r>
    <x v="1846"/>
    <s v="Q3"/>
    <x v="2"/>
    <x v="1"/>
    <x v="2"/>
    <x v="1"/>
    <x v="842"/>
    <n v="3234"/>
    <n v="38"/>
    <n v="528105"/>
    <x v="1"/>
    <x v="0"/>
  </r>
  <r>
    <x v="1847"/>
    <s v="Q3"/>
    <x v="2"/>
    <x v="1"/>
    <x v="2"/>
    <x v="1"/>
    <x v="849"/>
    <n v="3280"/>
    <n v="50"/>
    <n v="689796"/>
    <x v="0"/>
    <x v="0"/>
  </r>
  <r>
    <x v="1848"/>
    <s v="Q3"/>
    <x v="0"/>
    <x v="1"/>
    <x v="2"/>
    <x v="1"/>
    <x v="842"/>
    <n v="3087"/>
    <n v="43"/>
    <n v="607068"/>
    <x v="0"/>
    <x v="1"/>
  </r>
  <r>
    <x v="1849"/>
    <s v="Q3"/>
    <x v="0"/>
    <x v="1"/>
    <x v="2"/>
    <x v="1"/>
    <x v="1097"/>
    <n v="3276"/>
    <n v="44"/>
    <n v="549642"/>
    <x v="0"/>
    <x v="1"/>
  </r>
  <r>
    <x v="1850"/>
    <s v="Q3"/>
    <x v="1"/>
    <x v="1"/>
    <x v="2"/>
    <x v="1"/>
    <x v="1098"/>
    <n v="3878"/>
    <n v="50"/>
    <n v="595192"/>
    <x v="1"/>
    <x v="0"/>
  </r>
  <r>
    <x v="1851"/>
    <s v="Q3"/>
    <x v="1"/>
    <x v="1"/>
    <x v="2"/>
    <x v="1"/>
    <x v="377"/>
    <n v="3753"/>
    <n v="54"/>
    <n v="791780"/>
    <x v="1"/>
    <x v="0"/>
  </r>
  <r>
    <x v="1852"/>
    <s v="Q3"/>
    <x v="2"/>
    <x v="1"/>
    <x v="2"/>
    <x v="1"/>
    <x v="945"/>
    <n v="3465"/>
    <n v="24"/>
    <n v="409596"/>
    <x v="0"/>
    <x v="0"/>
  </r>
  <r>
    <x v="1853"/>
    <s v="Q3"/>
    <x v="2"/>
    <x v="1"/>
    <x v="2"/>
    <x v="1"/>
    <x v="995"/>
    <n v="4374"/>
    <n v="46"/>
    <n v="995280"/>
    <x v="0"/>
    <x v="1"/>
  </r>
  <r>
    <x v="1854"/>
    <s v="Q3"/>
    <x v="1"/>
    <x v="1"/>
    <x v="2"/>
    <x v="1"/>
    <x v="340"/>
    <n v="6318"/>
    <n v="62"/>
    <n v="681580"/>
    <x v="0"/>
    <x v="1"/>
  </r>
  <r>
    <x v="1855"/>
    <s v="Q3"/>
    <x v="0"/>
    <x v="1"/>
    <x v="2"/>
    <x v="1"/>
    <x v="47"/>
    <n v="16222"/>
    <n v="33"/>
    <n v="832032"/>
    <x v="1"/>
    <x v="0"/>
  </r>
  <r>
    <x v="1856"/>
    <s v="Q3"/>
    <x v="1"/>
    <x v="1"/>
    <x v="2"/>
    <x v="1"/>
    <x v="752"/>
    <n v="19800"/>
    <n v="56"/>
    <n v="314211"/>
    <x v="1"/>
    <x v="0"/>
  </r>
  <r>
    <x v="1857"/>
    <s v="Q3"/>
    <x v="1"/>
    <x v="1"/>
    <x v="2"/>
    <x v="1"/>
    <x v="1099"/>
    <n v="26260"/>
    <n v="26"/>
    <n v="351000"/>
    <x v="0"/>
    <x v="0"/>
  </r>
  <r>
    <x v="1858"/>
    <s v="Q3"/>
    <x v="1"/>
    <x v="1"/>
    <x v="2"/>
    <x v="1"/>
    <x v="1090"/>
    <n v="43375"/>
    <n v="39"/>
    <n v="511500"/>
    <x v="0"/>
    <x v="0"/>
  </r>
  <r>
    <x v="1859"/>
    <s v="Q3"/>
    <x v="2"/>
    <x v="2"/>
    <x v="0"/>
    <x v="2"/>
    <x v="1100"/>
    <n v="85629"/>
    <n v="42"/>
    <n v="659430"/>
    <x v="0"/>
    <x v="0"/>
  </r>
  <r>
    <x v="1860"/>
    <s v="Q3"/>
    <x v="2"/>
    <x v="2"/>
    <x v="0"/>
    <x v="2"/>
    <x v="1101"/>
    <n v="299768"/>
    <n v="23"/>
    <n v="1962370"/>
    <x v="0"/>
    <x v="0"/>
  </r>
  <r>
    <x v="1861"/>
    <s v="Q3"/>
    <x v="2"/>
    <x v="2"/>
    <x v="2"/>
    <x v="2"/>
    <x v="1102"/>
    <n v="86475"/>
    <n v="55"/>
    <n v="402210"/>
    <x v="0"/>
    <x v="0"/>
  </r>
  <r>
    <x v="1862"/>
    <s v="Q3"/>
    <x v="1"/>
    <x v="2"/>
    <x v="2"/>
    <x v="2"/>
    <x v="1103"/>
    <n v="171435"/>
    <n v="32"/>
    <n v="3755620"/>
    <x v="0"/>
    <x v="1"/>
  </r>
  <r>
    <x v="1863"/>
    <s v="Q3"/>
    <x v="0"/>
    <x v="2"/>
    <x v="0"/>
    <x v="3"/>
    <x v="1104"/>
    <n v="7957"/>
    <n v="49"/>
    <n v="285192"/>
    <x v="0"/>
    <x v="0"/>
  </r>
  <r>
    <x v="1864"/>
    <s v="Q3"/>
    <x v="1"/>
    <x v="2"/>
    <x v="0"/>
    <x v="3"/>
    <x v="1105"/>
    <n v="12027"/>
    <n v="41"/>
    <n v="306072"/>
    <x v="1"/>
    <x v="0"/>
  </r>
  <r>
    <x v="1865"/>
    <s v="Q3"/>
    <x v="0"/>
    <x v="2"/>
    <x v="0"/>
    <x v="3"/>
    <x v="1106"/>
    <n v="15093"/>
    <n v="36"/>
    <n v="297024"/>
    <x v="1"/>
    <x v="0"/>
  </r>
  <r>
    <x v="1866"/>
    <s v="Q3"/>
    <x v="1"/>
    <x v="2"/>
    <x v="0"/>
    <x v="3"/>
    <x v="722"/>
    <n v="10692"/>
    <n v="43"/>
    <n v="305592"/>
    <x v="0"/>
    <x v="0"/>
  </r>
  <r>
    <x v="1867"/>
    <s v="Q3"/>
    <x v="1"/>
    <x v="2"/>
    <x v="0"/>
    <x v="3"/>
    <x v="894"/>
    <n v="17846"/>
    <n v="55"/>
    <n v="295404"/>
    <x v="1"/>
    <x v="0"/>
  </r>
  <r>
    <x v="1868"/>
    <s v="Q3"/>
    <x v="1"/>
    <x v="2"/>
    <x v="0"/>
    <x v="3"/>
    <x v="198"/>
    <n v="24944"/>
    <n v="54"/>
    <n v="300768"/>
    <x v="0"/>
    <x v="0"/>
  </r>
  <r>
    <x v="1869"/>
    <s v="Q3"/>
    <x v="0"/>
    <x v="2"/>
    <x v="0"/>
    <x v="3"/>
    <x v="1107"/>
    <n v="11372"/>
    <n v="51"/>
    <n v="314580"/>
    <x v="0"/>
    <x v="0"/>
  </r>
  <r>
    <x v="1870"/>
    <s v="Q3"/>
    <x v="2"/>
    <x v="2"/>
    <x v="0"/>
    <x v="3"/>
    <x v="1108"/>
    <n v="5721"/>
    <n v="49"/>
    <n v="324720"/>
    <x v="1"/>
    <x v="0"/>
  </r>
  <r>
    <x v="1871"/>
    <s v="Q3"/>
    <x v="2"/>
    <x v="2"/>
    <x v="0"/>
    <x v="3"/>
    <x v="1109"/>
    <n v="4604"/>
    <n v="45"/>
    <n v="320112"/>
    <x v="0"/>
    <x v="1"/>
  </r>
  <r>
    <x v="1872"/>
    <s v="Q3"/>
    <x v="0"/>
    <x v="2"/>
    <x v="0"/>
    <x v="3"/>
    <x v="499"/>
    <n v="16698"/>
    <n v="27"/>
    <n v="304212"/>
    <x v="0"/>
    <x v="0"/>
  </r>
  <r>
    <x v="1873"/>
    <s v="Q3"/>
    <x v="2"/>
    <x v="2"/>
    <x v="0"/>
    <x v="3"/>
    <x v="1110"/>
    <n v="5332"/>
    <n v="33"/>
    <n v="324852"/>
    <x v="0"/>
    <x v="0"/>
  </r>
  <r>
    <x v="1874"/>
    <s v="Q3"/>
    <x v="0"/>
    <x v="2"/>
    <x v="0"/>
    <x v="3"/>
    <x v="549"/>
    <n v="17675"/>
    <n v="43"/>
    <n v="321816"/>
    <x v="1"/>
    <x v="0"/>
  </r>
  <r>
    <x v="1875"/>
    <s v="Q3"/>
    <x v="2"/>
    <x v="2"/>
    <x v="0"/>
    <x v="3"/>
    <x v="1111"/>
    <n v="12907"/>
    <n v="31"/>
    <n v="320040"/>
    <x v="0"/>
    <x v="0"/>
  </r>
  <r>
    <x v="1876"/>
    <s v="Q3"/>
    <x v="2"/>
    <x v="2"/>
    <x v="0"/>
    <x v="3"/>
    <x v="862"/>
    <n v="1562"/>
    <n v="29"/>
    <n v="330480"/>
    <x v="0"/>
    <x v="0"/>
  </r>
  <r>
    <x v="1877"/>
    <s v="Q3"/>
    <x v="2"/>
    <x v="2"/>
    <x v="0"/>
    <x v="3"/>
    <x v="1112"/>
    <n v="19720"/>
    <n v="53"/>
    <n v="312120"/>
    <x v="0"/>
    <x v="0"/>
  </r>
  <r>
    <x v="1878"/>
    <s v="Q3"/>
    <x v="2"/>
    <x v="2"/>
    <x v="0"/>
    <x v="3"/>
    <x v="1113"/>
    <n v="19294"/>
    <n v="37"/>
    <n v="325632"/>
    <x v="0"/>
    <x v="0"/>
  </r>
  <r>
    <x v="1879"/>
    <s v="Q3"/>
    <x v="0"/>
    <x v="2"/>
    <x v="0"/>
    <x v="3"/>
    <x v="1114"/>
    <n v="16341"/>
    <n v="42"/>
    <n v="323820"/>
    <x v="0"/>
    <x v="1"/>
  </r>
  <r>
    <x v="1880"/>
    <s v="Q3"/>
    <x v="2"/>
    <x v="2"/>
    <x v="0"/>
    <x v="3"/>
    <x v="1115"/>
    <n v="9798"/>
    <n v="46"/>
    <n v="311484"/>
    <x v="0"/>
    <x v="1"/>
  </r>
  <r>
    <x v="1881"/>
    <s v="Q3"/>
    <x v="0"/>
    <x v="2"/>
    <x v="0"/>
    <x v="3"/>
    <x v="715"/>
    <n v="12910"/>
    <n v="37"/>
    <n v="336156"/>
    <x v="1"/>
    <x v="0"/>
  </r>
  <r>
    <x v="1882"/>
    <s v="Q3"/>
    <x v="1"/>
    <x v="2"/>
    <x v="0"/>
    <x v="3"/>
    <x v="1116"/>
    <n v="18775"/>
    <n v="37"/>
    <n v="321984"/>
    <x v="0"/>
    <x v="1"/>
  </r>
  <r>
    <x v="1883"/>
    <s v="Q3"/>
    <x v="0"/>
    <x v="2"/>
    <x v="0"/>
    <x v="3"/>
    <x v="1117"/>
    <n v="6293"/>
    <n v="50"/>
    <n v="325068"/>
    <x v="0"/>
    <x v="0"/>
  </r>
  <r>
    <x v="1884"/>
    <s v="Q3"/>
    <x v="2"/>
    <x v="2"/>
    <x v="0"/>
    <x v="3"/>
    <x v="1118"/>
    <n v="4985"/>
    <n v="41"/>
    <n v="328776"/>
    <x v="1"/>
    <x v="0"/>
  </r>
  <r>
    <x v="1885"/>
    <s v="Q3"/>
    <x v="2"/>
    <x v="2"/>
    <x v="0"/>
    <x v="3"/>
    <x v="437"/>
    <n v="9185"/>
    <n v="32"/>
    <n v="335160"/>
    <x v="0"/>
    <x v="0"/>
  </r>
  <r>
    <x v="1886"/>
    <s v="Q3"/>
    <x v="2"/>
    <x v="2"/>
    <x v="0"/>
    <x v="3"/>
    <x v="1119"/>
    <n v="12287"/>
    <n v="63"/>
    <n v="346032"/>
    <x v="1"/>
    <x v="0"/>
  </r>
  <r>
    <x v="1887"/>
    <s v="Q3"/>
    <x v="2"/>
    <x v="2"/>
    <x v="0"/>
    <x v="3"/>
    <x v="1120"/>
    <n v="10132"/>
    <n v="48"/>
    <n v="353160"/>
    <x v="0"/>
    <x v="0"/>
  </r>
  <r>
    <x v="1888"/>
    <s v="Q3"/>
    <x v="1"/>
    <x v="2"/>
    <x v="0"/>
    <x v="3"/>
    <x v="668"/>
    <n v="5855"/>
    <n v="23"/>
    <n v="352800"/>
    <x v="0"/>
    <x v="1"/>
  </r>
  <r>
    <x v="1889"/>
    <s v="Q3"/>
    <x v="2"/>
    <x v="2"/>
    <x v="2"/>
    <x v="3"/>
    <x v="1121"/>
    <n v="19126"/>
    <n v="39"/>
    <n v="385200"/>
    <x v="0"/>
    <x v="1"/>
  </r>
  <r>
    <x v="1890"/>
    <s v="Q3"/>
    <x v="2"/>
    <x v="2"/>
    <x v="1"/>
    <x v="3"/>
    <x v="1122"/>
    <n v="14049"/>
    <n v="45"/>
    <n v="398040"/>
    <x v="0"/>
    <x v="0"/>
  </r>
  <r>
    <x v="1891"/>
    <s v="Q3"/>
    <x v="0"/>
    <x v="2"/>
    <x v="1"/>
    <x v="3"/>
    <x v="1123"/>
    <n v="17377"/>
    <n v="39"/>
    <n v="395640"/>
    <x v="0"/>
    <x v="1"/>
  </r>
  <r>
    <x v="1892"/>
    <s v="Q3"/>
    <x v="1"/>
    <x v="2"/>
    <x v="1"/>
    <x v="3"/>
    <x v="1124"/>
    <n v="18277"/>
    <n v="34"/>
    <n v="422484"/>
    <x v="0"/>
    <x v="0"/>
  </r>
  <r>
    <x v="1893"/>
    <s v="Q3"/>
    <x v="1"/>
    <x v="2"/>
    <x v="1"/>
    <x v="3"/>
    <x v="1125"/>
    <n v="21307"/>
    <n v="57"/>
    <n v="416832"/>
    <x v="0"/>
    <x v="0"/>
  </r>
  <r>
    <x v="1894"/>
    <s v="Q3"/>
    <x v="1"/>
    <x v="2"/>
    <x v="1"/>
    <x v="3"/>
    <x v="1126"/>
    <n v="39038"/>
    <n v="53"/>
    <n v="431424"/>
    <x v="0"/>
    <x v="0"/>
  </r>
  <r>
    <x v="1895"/>
    <s v="Q3"/>
    <x v="0"/>
    <x v="2"/>
    <x v="1"/>
    <x v="3"/>
    <x v="1127"/>
    <n v="13208"/>
    <n v="51"/>
    <n v="433992"/>
    <x v="0"/>
    <x v="0"/>
  </r>
  <r>
    <x v="1896"/>
    <s v="Q3"/>
    <x v="1"/>
    <x v="2"/>
    <x v="1"/>
    <x v="3"/>
    <x v="1128"/>
    <n v="38356"/>
    <n v="46"/>
    <n v="438048"/>
    <x v="0"/>
    <x v="0"/>
  </r>
  <r>
    <x v="1897"/>
    <s v="Q3"/>
    <x v="2"/>
    <x v="2"/>
    <x v="1"/>
    <x v="3"/>
    <x v="848"/>
    <n v="30602"/>
    <n v="46"/>
    <n v="431208"/>
    <x v="0"/>
    <x v="0"/>
  </r>
  <r>
    <x v="1898"/>
    <s v="Q3"/>
    <x v="1"/>
    <x v="2"/>
    <x v="1"/>
    <x v="3"/>
    <x v="1129"/>
    <n v="9155"/>
    <n v="43"/>
    <n v="421476"/>
    <x v="0"/>
    <x v="1"/>
  </r>
  <r>
    <x v="1899"/>
    <s v="Q3"/>
    <x v="2"/>
    <x v="2"/>
    <x v="1"/>
    <x v="3"/>
    <x v="269"/>
    <n v="36513"/>
    <n v="38"/>
    <n v="439128"/>
    <x v="0"/>
    <x v="0"/>
  </r>
  <r>
    <x v="1900"/>
    <s v="Q3"/>
    <x v="1"/>
    <x v="2"/>
    <x v="1"/>
    <x v="3"/>
    <x v="1130"/>
    <n v="17017"/>
    <n v="39"/>
    <n v="452760"/>
    <x v="1"/>
    <x v="1"/>
  </r>
  <r>
    <x v="1901"/>
    <s v="Q3"/>
    <x v="2"/>
    <x v="2"/>
    <x v="1"/>
    <x v="3"/>
    <x v="1131"/>
    <n v="15663"/>
    <n v="30"/>
    <n v="448416"/>
    <x v="0"/>
    <x v="0"/>
  </r>
  <r>
    <x v="1902"/>
    <s v="Q3"/>
    <x v="2"/>
    <x v="2"/>
    <x v="1"/>
    <x v="3"/>
    <x v="673"/>
    <n v="37209"/>
    <n v="41"/>
    <n v="453876"/>
    <x v="0"/>
    <x v="0"/>
  </r>
  <r>
    <x v="1903"/>
    <s v="Q3"/>
    <x v="1"/>
    <x v="2"/>
    <x v="1"/>
    <x v="3"/>
    <x v="1132"/>
    <n v="14401"/>
    <n v="56"/>
    <n v="449400"/>
    <x v="0"/>
    <x v="1"/>
  </r>
  <r>
    <x v="1904"/>
    <s v="Q3"/>
    <x v="1"/>
    <x v="2"/>
    <x v="1"/>
    <x v="3"/>
    <x v="1133"/>
    <n v="3577"/>
    <n v="55"/>
    <n v="429624"/>
    <x v="0"/>
    <x v="0"/>
  </r>
  <r>
    <x v="1905"/>
    <s v="Q3"/>
    <x v="2"/>
    <x v="2"/>
    <x v="1"/>
    <x v="3"/>
    <x v="1134"/>
    <n v="43751"/>
    <n v="35"/>
    <n v="446472"/>
    <x v="0"/>
    <x v="0"/>
  </r>
  <r>
    <x v="1906"/>
    <s v="Q3"/>
    <x v="0"/>
    <x v="2"/>
    <x v="1"/>
    <x v="3"/>
    <x v="1135"/>
    <n v="29261"/>
    <n v="46"/>
    <n v="453252"/>
    <x v="0"/>
    <x v="0"/>
  </r>
  <r>
    <x v="1907"/>
    <s v="Q3"/>
    <x v="1"/>
    <x v="2"/>
    <x v="1"/>
    <x v="3"/>
    <x v="91"/>
    <n v="36465"/>
    <n v="46"/>
    <n v="433296"/>
    <x v="0"/>
    <x v="1"/>
  </r>
  <r>
    <x v="1908"/>
    <s v="Q3"/>
    <x v="1"/>
    <x v="2"/>
    <x v="1"/>
    <x v="3"/>
    <x v="81"/>
    <n v="26923"/>
    <n v="27"/>
    <n v="457104"/>
    <x v="0"/>
    <x v="0"/>
  </r>
  <r>
    <x v="1909"/>
    <s v="Q3"/>
    <x v="2"/>
    <x v="2"/>
    <x v="1"/>
    <x v="3"/>
    <x v="1136"/>
    <n v="26465"/>
    <n v="43"/>
    <n v="462240"/>
    <x v="0"/>
    <x v="0"/>
  </r>
  <r>
    <x v="1910"/>
    <s v="Q3"/>
    <x v="1"/>
    <x v="2"/>
    <x v="1"/>
    <x v="3"/>
    <x v="1137"/>
    <n v="26150"/>
    <n v="29"/>
    <n v="468096"/>
    <x v="0"/>
    <x v="1"/>
  </r>
  <r>
    <x v="1911"/>
    <s v="Q3"/>
    <x v="0"/>
    <x v="2"/>
    <x v="1"/>
    <x v="3"/>
    <x v="1138"/>
    <n v="40719"/>
    <n v="35"/>
    <n v="469368"/>
    <x v="0"/>
    <x v="0"/>
  </r>
  <r>
    <x v="1912"/>
    <s v="Q3"/>
    <x v="0"/>
    <x v="2"/>
    <x v="1"/>
    <x v="3"/>
    <x v="1139"/>
    <n v="25552"/>
    <n v="38"/>
    <n v="454104"/>
    <x v="1"/>
    <x v="0"/>
  </r>
  <r>
    <x v="1913"/>
    <s v="Q3"/>
    <x v="0"/>
    <x v="2"/>
    <x v="1"/>
    <x v="3"/>
    <x v="1140"/>
    <n v="19557"/>
    <n v="41"/>
    <n v="452076"/>
    <x v="0"/>
    <x v="0"/>
  </r>
  <r>
    <x v="1914"/>
    <s v="Q3"/>
    <x v="0"/>
    <x v="2"/>
    <x v="2"/>
    <x v="3"/>
    <x v="1141"/>
    <n v="8769"/>
    <n v="47"/>
    <n v="480060"/>
    <x v="1"/>
    <x v="1"/>
  </r>
  <r>
    <x v="1915"/>
    <s v="Q3"/>
    <x v="1"/>
    <x v="2"/>
    <x v="1"/>
    <x v="3"/>
    <x v="1142"/>
    <n v="7418"/>
    <n v="30"/>
    <n v="504288"/>
    <x v="1"/>
    <x v="0"/>
  </r>
  <r>
    <x v="1916"/>
    <s v="Q3"/>
    <x v="2"/>
    <x v="2"/>
    <x v="1"/>
    <x v="3"/>
    <x v="1143"/>
    <n v="23368"/>
    <n v="63"/>
    <n v="548784"/>
    <x v="0"/>
    <x v="1"/>
  </r>
  <r>
    <x v="1917"/>
    <s v="Q3"/>
    <x v="2"/>
    <x v="2"/>
    <x v="1"/>
    <x v="3"/>
    <x v="1144"/>
    <n v="2571"/>
    <n v="39"/>
    <n v="604560"/>
    <x v="1"/>
    <x v="1"/>
  </r>
  <r>
    <x v="1918"/>
    <s v="Q3"/>
    <x v="2"/>
    <x v="2"/>
    <x v="2"/>
    <x v="3"/>
    <x v="1145"/>
    <n v="14271"/>
    <n v="41"/>
    <n v="590304"/>
    <x v="0"/>
    <x v="0"/>
  </r>
  <r>
    <x v="1919"/>
    <s v="Q3"/>
    <x v="1"/>
    <x v="2"/>
    <x v="1"/>
    <x v="3"/>
    <x v="1146"/>
    <n v="4290"/>
    <n v="36"/>
    <n v="634068"/>
    <x v="0"/>
    <x v="0"/>
  </r>
  <r>
    <x v="1920"/>
    <s v="Q3"/>
    <x v="1"/>
    <x v="2"/>
    <x v="1"/>
    <x v="3"/>
    <x v="1147"/>
    <n v="12476"/>
    <n v="34"/>
    <n v="652680"/>
    <x v="1"/>
    <x v="1"/>
  </r>
  <r>
    <x v="1921"/>
    <s v="Q3"/>
    <x v="0"/>
    <x v="2"/>
    <x v="1"/>
    <x v="3"/>
    <x v="1148"/>
    <n v="5449"/>
    <n v="33"/>
    <n v="654840"/>
    <x v="1"/>
    <x v="0"/>
  </r>
  <r>
    <x v="1922"/>
    <s v="Q3"/>
    <x v="0"/>
    <x v="2"/>
    <x v="1"/>
    <x v="3"/>
    <x v="1149"/>
    <n v="14259"/>
    <n v="48"/>
    <n v="726312"/>
    <x v="0"/>
    <x v="1"/>
  </r>
  <r>
    <x v="1923"/>
    <s v="Q3"/>
    <x v="2"/>
    <x v="2"/>
    <x v="2"/>
    <x v="3"/>
    <x v="1150"/>
    <n v="9147"/>
    <n v="38"/>
    <n v="706248"/>
    <x v="0"/>
    <x v="0"/>
  </r>
  <r>
    <x v="1924"/>
    <s v="Q3"/>
    <x v="0"/>
    <x v="2"/>
    <x v="2"/>
    <x v="3"/>
    <x v="1151"/>
    <n v="16951"/>
    <n v="31"/>
    <n v="771720"/>
    <x v="1"/>
    <x v="0"/>
  </r>
  <r>
    <x v="1925"/>
    <s v="Q3"/>
    <x v="1"/>
    <x v="2"/>
    <x v="2"/>
    <x v="3"/>
    <x v="217"/>
    <n v="5307"/>
    <n v="43"/>
    <n v="717504"/>
    <x v="0"/>
    <x v="1"/>
  </r>
  <r>
    <x v="1926"/>
    <s v="Q3"/>
    <x v="0"/>
    <x v="2"/>
    <x v="2"/>
    <x v="3"/>
    <x v="1152"/>
    <n v="13262"/>
    <n v="39"/>
    <n v="753960"/>
    <x v="1"/>
    <x v="0"/>
  </r>
  <r>
    <x v="1927"/>
    <s v="Q3"/>
    <x v="0"/>
    <x v="2"/>
    <x v="1"/>
    <x v="3"/>
    <x v="75"/>
    <n v="13572"/>
    <n v="46"/>
    <n v="973152"/>
    <x v="0"/>
    <x v="0"/>
  </r>
  <r>
    <x v="1928"/>
    <s v="Q3"/>
    <x v="0"/>
    <x v="2"/>
    <x v="2"/>
    <x v="3"/>
    <x v="1153"/>
    <n v="11864"/>
    <n v="32"/>
    <n v="986328"/>
    <x v="0"/>
    <x v="0"/>
  </r>
  <r>
    <x v="1929"/>
    <s v="Q3"/>
    <x v="1"/>
    <x v="2"/>
    <x v="2"/>
    <x v="3"/>
    <x v="1154"/>
    <n v="9929"/>
    <n v="50"/>
    <n v="1058172"/>
    <x v="0"/>
    <x v="0"/>
  </r>
  <r>
    <x v="1930"/>
    <s v="Q3"/>
    <x v="0"/>
    <x v="2"/>
    <x v="1"/>
    <x v="3"/>
    <x v="1155"/>
    <n v="21261"/>
    <n v="41"/>
    <n v="1124880"/>
    <x v="0"/>
    <x v="1"/>
  </r>
  <r>
    <x v="1931"/>
    <s v="Q3"/>
    <x v="0"/>
    <x v="2"/>
    <x v="2"/>
    <x v="3"/>
    <x v="612"/>
    <n v="5544"/>
    <n v="44"/>
    <n v="1111968"/>
    <x v="0"/>
    <x v="1"/>
  </r>
  <r>
    <x v="1932"/>
    <s v="Q3"/>
    <x v="0"/>
    <x v="2"/>
    <x v="0"/>
    <x v="4"/>
    <x v="506"/>
    <n v="37789"/>
    <n v="42"/>
    <n v="927476"/>
    <x v="0"/>
    <x v="1"/>
  </r>
  <r>
    <x v="1933"/>
    <s v="Q3"/>
    <x v="0"/>
    <x v="2"/>
    <x v="0"/>
    <x v="4"/>
    <x v="274"/>
    <n v="38270"/>
    <n v="53"/>
    <n v="667224"/>
    <x v="0"/>
    <x v="0"/>
  </r>
  <r>
    <x v="1934"/>
    <s v="Q3"/>
    <x v="1"/>
    <x v="2"/>
    <x v="0"/>
    <x v="4"/>
    <x v="1156"/>
    <n v="80649"/>
    <n v="28"/>
    <n v="968694"/>
    <x v="0"/>
    <x v="1"/>
  </r>
  <r>
    <x v="1935"/>
    <s v="Q3"/>
    <x v="0"/>
    <x v="2"/>
    <x v="0"/>
    <x v="4"/>
    <x v="964"/>
    <n v="36087"/>
    <n v="57"/>
    <n v="988874"/>
    <x v="0"/>
    <x v="0"/>
  </r>
  <r>
    <x v="1936"/>
    <s v="Q3"/>
    <x v="2"/>
    <x v="2"/>
    <x v="0"/>
    <x v="4"/>
    <x v="1157"/>
    <n v="70884"/>
    <n v="43"/>
    <n v="808395"/>
    <x v="1"/>
    <x v="0"/>
  </r>
  <r>
    <x v="1937"/>
    <s v="Q3"/>
    <x v="2"/>
    <x v="2"/>
    <x v="0"/>
    <x v="4"/>
    <x v="574"/>
    <n v="50388"/>
    <n v="38"/>
    <n v="583632"/>
    <x v="0"/>
    <x v="1"/>
  </r>
  <r>
    <x v="1938"/>
    <s v="Q3"/>
    <x v="0"/>
    <x v="2"/>
    <x v="0"/>
    <x v="4"/>
    <x v="1078"/>
    <n v="22737"/>
    <n v="37"/>
    <n v="845138"/>
    <x v="0"/>
    <x v="0"/>
  </r>
  <r>
    <x v="1939"/>
    <s v="Q3"/>
    <x v="1"/>
    <x v="2"/>
    <x v="0"/>
    <x v="4"/>
    <x v="1158"/>
    <n v="117044"/>
    <n v="26"/>
    <n v="262548"/>
    <x v="0"/>
    <x v="0"/>
  </r>
  <r>
    <x v="1940"/>
    <s v="Q3"/>
    <x v="0"/>
    <x v="2"/>
    <x v="0"/>
    <x v="4"/>
    <x v="929"/>
    <n v="52290"/>
    <n v="65"/>
    <n v="595088"/>
    <x v="0"/>
    <x v="0"/>
  </r>
  <r>
    <x v="1941"/>
    <s v="Q3"/>
    <x v="2"/>
    <x v="2"/>
    <x v="0"/>
    <x v="4"/>
    <x v="259"/>
    <n v="22680"/>
    <n v="22"/>
    <n v="912175"/>
    <x v="0"/>
    <x v="0"/>
  </r>
  <r>
    <x v="1942"/>
    <s v="Q3"/>
    <x v="1"/>
    <x v="2"/>
    <x v="0"/>
    <x v="4"/>
    <x v="505"/>
    <n v="36957"/>
    <n v="38"/>
    <n v="736134"/>
    <x v="1"/>
    <x v="1"/>
  </r>
  <r>
    <x v="1943"/>
    <s v="Q3"/>
    <x v="1"/>
    <x v="2"/>
    <x v="0"/>
    <x v="4"/>
    <x v="674"/>
    <n v="46200"/>
    <n v="50"/>
    <n v="918916"/>
    <x v="0"/>
    <x v="1"/>
  </r>
  <r>
    <x v="1944"/>
    <s v="Q3"/>
    <x v="2"/>
    <x v="2"/>
    <x v="0"/>
    <x v="4"/>
    <x v="1159"/>
    <n v="40497"/>
    <n v="33"/>
    <n v="887706"/>
    <x v="0"/>
    <x v="0"/>
  </r>
  <r>
    <x v="1945"/>
    <s v="Q3"/>
    <x v="2"/>
    <x v="2"/>
    <x v="0"/>
    <x v="4"/>
    <x v="264"/>
    <n v="31248"/>
    <n v="33"/>
    <n v="856240"/>
    <x v="0"/>
    <x v="0"/>
  </r>
  <r>
    <x v="1946"/>
    <s v="Q3"/>
    <x v="1"/>
    <x v="2"/>
    <x v="0"/>
    <x v="4"/>
    <x v="1160"/>
    <n v="44774"/>
    <n v="39"/>
    <n v="896184"/>
    <x v="0"/>
    <x v="1"/>
  </r>
  <r>
    <x v="1947"/>
    <s v="Q3"/>
    <x v="0"/>
    <x v="2"/>
    <x v="0"/>
    <x v="4"/>
    <x v="231"/>
    <n v="24024"/>
    <n v="44"/>
    <n v="506741"/>
    <x v="0"/>
    <x v="0"/>
  </r>
  <r>
    <x v="1948"/>
    <s v="Q3"/>
    <x v="1"/>
    <x v="2"/>
    <x v="0"/>
    <x v="4"/>
    <x v="605"/>
    <n v="86334"/>
    <n v="40"/>
    <n v="1251330"/>
    <x v="1"/>
    <x v="1"/>
  </r>
  <r>
    <x v="1949"/>
    <s v="Q3"/>
    <x v="1"/>
    <x v="2"/>
    <x v="0"/>
    <x v="4"/>
    <x v="1161"/>
    <n v="55950"/>
    <n v="36"/>
    <n v="1038988"/>
    <x v="1"/>
    <x v="1"/>
  </r>
  <r>
    <x v="1950"/>
    <s v="Q3"/>
    <x v="2"/>
    <x v="2"/>
    <x v="1"/>
    <x v="4"/>
    <x v="449"/>
    <n v="23968"/>
    <n v="50"/>
    <n v="1014950"/>
    <x v="1"/>
    <x v="0"/>
  </r>
  <r>
    <x v="1951"/>
    <s v="Q3"/>
    <x v="0"/>
    <x v="2"/>
    <x v="1"/>
    <x v="4"/>
    <x v="1162"/>
    <n v="16224"/>
    <n v="41"/>
    <n v="639555"/>
    <x v="0"/>
    <x v="0"/>
  </r>
  <r>
    <x v="1952"/>
    <s v="Q3"/>
    <x v="2"/>
    <x v="2"/>
    <x v="1"/>
    <x v="4"/>
    <x v="619"/>
    <n v="16564"/>
    <n v="56"/>
    <n v="753763"/>
    <x v="0"/>
    <x v="0"/>
  </r>
  <r>
    <x v="1953"/>
    <s v="Q3"/>
    <x v="1"/>
    <x v="2"/>
    <x v="1"/>
    <x v="4"/>
    <x v="1061"/>
    <n v="19961"/>
    <n v="54"/>
    <n v="513660"/>
    <x v="1"/>
    <x v="0"/>
  </r>
  <r>
    <x v="1954"/>
    <s v="Q3"/>
    <x v="2"/>
    <x v="2"/>
    <x v="1"/>
    <x v="4"/>
    <x v="925"/>
    <n v="26928"/>
    <n v="53"/>
    <n v="785808"/>
    <x v="1"/>
    <x v="1"/>
  </r>
  <r>
    <x v="1955"/>
    <s v="Q3"/>
    <x v="2"/>
    <x v="2"/>
    <x v="1"/>
    <x v="4"/>
    <x v="796"/>
    <n v="18111"/>
    <n v="26"/>
    <n v="341330"/>
    <x v="1"/>
    <x v="0"/>
  </r>
  <r>
    <x v="1956"/>
    <s v="Q3"/>
    <x v="2"/>
    <x v="2"/>
    <x v="2"/>
    <x v="4"/>
    <x v="235"/>
    <n v="22095"/>
    <n v="38"/>
    <n v="998445"/>
    <x v="0"/>
    <x v="0"/>
  </r>
  <r>
    <x v="1957"/>
    <s v="Q4"/>
    <x v="1"/>
    <x v="0"/>
    <x v="0"/>
    <x v="0"/>
    <x v="1163"/>
    <n v="3715040"/>
    <n v="39"/>
    <n v="3680320"/>
    <x v="0"/>
    <x v="1"/>
  </r>
  <r>
    <x v="1958"/>
    <s v="Q4"/>
    <x v="0"/>
    <x v="0"/>
    <x v="0"/>
    <x v="0"/>
    <x v="1164"/>
    <n v="95968080"/>
    <n v="36"/>
    <n v="296209170"/>
    <x v="1"/>
    <x v="0"/>
  </r>
  <r>
    <x v="1959"/>
    <s v="Q4"/>
    <x v="1"/>
    <x v="0"/>
    <x v="1"/>
    <x v="0"/>
    <x v="1165"/>
    <n v="3973200"/>
    <n v="38"/>
    <n v="3821840"/>
    <x v="1"/>
    <x v="0"/>
  </r>
  <r>
    <x v="1960"/>
    <s v="Q4"/>
    <x v="2"/>
    <x v="0"/>
    <x v="1"/>
    <x v="0"/>
    <x v="1166"/>
    <n v="1920600"/>
    <n v="35"/>
    <n v="3596760"/>
    <x v="0"/>
    <x v="0"/>
  </r>
  <r>
    <x v="1961"/>
    <s v="Q4"/>
    <x v="2"/>
    <x v="0"/>
    <x v="1"/>
    <x v="0"/>
    <x v="1167"/>
    <n v="5016900"/>
    <n v="52"/>
    <n v="3798510"/>
    <x v="0"/>
    <x v="0"/>
  </r>
  <r>
    <x v="1256"/>
    <s v="Q4"/>
    <x v="1"/>
    <x v="0"/>
    <x v="1"/>
    <x v="0"/>
    <x v="1168"/>
    <n v="5286870"/>
    <n v="55"/>
    <n v="8004420"/>
    <x v="1"/>
    <x v="1"/>
  </r>
  <r>
    <x v="1962"/>
    <s v="Q4"/>
    <x v="0"/>
    <x v="0"/>
    <x v="2"/>
    <x v="0"/>
    <x v="1169"/>
    <n v="76634470"/>
    <n v="45"/>
    <n v="236349300"/>
    <x v="1"/>
    <x v="0"/>
  </r>
  <r>
    <x v="1963"/>
    <s v="Q4"/>
    <x v="0"/>
    <x v="0"/>
    <x v="2"/>
    <x v="0"/>
    <x v="1170"/>
    <n v="5350000"/>
    <n v="53"/>
    <n v="5300000"/>
    <x v="0"/>
    <x v="0"/>
  </r>
  <r>
    <x v="1041"/>
    <s v="Q4"/>
    <x v="2"/>
    <x v="1"/>
    <x v="1"/>
    <x v="1"/>
    <x v="1171"/>
    <n v="25704"/>
    <n v="52"/>
    <n v="367200"/>
    <x v="0"/>
    <x v="0"/>
  </r>
  <r>
    <x v="1964"/>
    <s v="Q4"/>
    <x v="0"/>
    <x v="1"/>
    <x v="1"/>
    <x v="1"/>
    <x v="1172"/>
    <n v="33703"/>
    <n v="49"/>
    <n v="292520"/>
    <x v="0"/>
    <x v="0"/>
  </r>
  <r>
    <x v="1965"/>
    <s v="Q4"/>
    <x v="1"/>
    <x v="1"/>
    <x v="1"/>
    <x v="1"/>
    <x v="457"/>
    <n v="33269"/>
    <n v="49"/>
    <n v="780300"/>
    <x v="0"/>
    <x v="0"/>
  </r>
  <r>
    <x v="1966"/>
    <s v="Q4"/>
    <x v="0"/>
    <x v="1"/>
    <x v="1"/>
    <x v="1"/>
    <x v="204"/>
    <n v="37584"/>
    <n v="47"/>
    <n v="702960"/>
    <x v="0"/>
    <x v="0"/>
  </r>
  <r>
    <x v="1019"/>
    <s v="Q4"/>
    <x v="1"/>
    <x v="1"/>
    <x v="1"/>
    <x v="1"/>
    <x v="372"/>
    <n v="28997"/>
    <n v="47"/>
    <n v="657720"/>
    <x v="0"/>
    <x v="0"/>
  </r>
  <r>
    <x v="1967"/>
    <s v="Q4"/>
    <x v="0"/>
    <x v="1"/>
    <x v="1"/>
    <x v="1"/>
    <x v="1173"/>
    <n v="49050"/>
    <n v="30"/>
    <n v="588600"/>
    <x v="0"/>
    <x v="1"/>
  </r>
  <r>
    <x v="1968"/>
    <s v="Q4"/>
    <x v="1"/>
    <x v="1"/>
    <x v="1"/>
    <x v="1"/>
    <x v="1174"/>
    <n v="40112"/>
    <n v="34"/>
    <n v="1072720"/>
    <x v="0"/>
    <x v="1"/>
  </r>
  <r>
    <x v="1969"/>
    <s v="Q4"/>
    <x v="1"/>
    <x v="1"/>
    <x v="1"/>
    <x v="1"/>
    <x v="1175"/>
    <n v="44063"/>
    <n v="65"/>
    <n v="976500"/>
    <x v="0"/>
    <x v="0"/>
  </r>
  <r>
    <x v="1970"/>
    <s v="Q4"/>
    <x v="1"/>
    <x v="1"/>
    <x v="1"/>
    <x v="1"/>
    <x v="1176"/>
    <n v="36771"/>
    <n v="45"/>
    <n v="432600"/>
    <x v="1"/>
    <x v="0"/>
  </r>
  <r>
    <x v="1971"/>
    <s v="Q4"/>
    <x v="0"/>
    <x v="1"/>
    <x v="2"/>
    <x v="1"/>
    <x v="212"/>
    <n v="1976"/>
    <n v="51"/>
    <n v="50500"/>
    <x v="0"/>
    <x v="1"/>
  </r>
  <r>
    <x v="1972"/>
    <s v="Q4"/>
    <x v="0"/>
    <x v="1"/>
    <x v="2"/>
    <x v="1"/>
    <x v="243"/>
    <n v="1855"/>
    <n v="47"/>
    <n v="32700"/>
    <x v="0"/>
    <x v="1"/>
  </r>
  <r>
    <x v="1973"/>
    <s v="Q4"/>
    <x v="0"/>
    <x v="1"/>
    <x v="2"/>
    <x v="1"/>
    <x v="11"/>
    <n v="5434"/>
    <n v="46"/>
    <n v="135200"/>
    <x v="0"/>
    <x v="0"/>
  </r>
  <r>
    <x v="1974"/>
    <s v="Q4"/>
    <x v="0"/>
    <x v="1"/>
    <x v="2"/>
    <x v="1"/>
    <x v="471"/>
    <n v="6489"/>
    <n v="39"/>
    <n v="104860"/>
    <x v="0"/>
    <x v="1"/>
  </r>
  <r>
    <x v="1975"/>
    <s v="Q4"/>
    <x v="2"/>
    <x v="1"/>
    <x v="2"/>
    <x v="1"/>
    <x v="762"/>
    <n v="5443"/>
    <n v="36"/>
    <n v="71400"/>
    <x v="1"/>
    <x v="1"/>
  </r>
  <r>
    <x v="1976"/>
    <s v="Q4"/>
    <x v="0"/>
    <x v="1"/>
    <x v="2"/>
    <x v="1"/>
    <x v="612"/>
    <n v="7728"/>
    <n v="55"/>
    <n v="909393"/>
    <x v="0"/>
    <x v="1"/>
  </r>
  <r>
    <x v="1977"/>
    <s v="Q4"/>
    <x v="1"/>
    <x v="1"/>
    <x v="2"/>
    <x v="1"/>
    <x v="182"/>
    <n v="7182"/>
    <n v="58"/>
    <n v="338990"/>
    <x v="1"/>
    <x v="0"/>
  </r>
  <r>
    <x v="1978"/>
    <s v="Q4"/>
    <x v="0"/>
    <x v="1"/>
    <x v="2"/>
    <x v="1"/>
    <x v="157"/>
    <n v="7972"/>
    <n v="58"/>
    <n v="515340"/>
    <x v="1"/>
    <x v="1"/>
  </r>
  <r>
    <x v="1979"/>
    <s v="Q4"/>
    <x v="0"/>
    <x v="1"/>
    <x v="2"/>
    <x v="1"/>
    <x v="183"/>
    <n v="9190"/>
    <n v="32"/>
    <n v="328755"/>
    <x v="0"/>
    <x v="0"/>
  </r>
  <r>
    <x v="1980"/>
    <s v="Q4"/>
    <x v="0"/>
    <x v="1"/>
    <x v="2"/>
    <x v="1"/>
    <x v="362"/>
    <n v="8992"/>
    <n v="35"/>
    <n v="551430"/>
    <x v="0"/>
    <x v="0"/>
  </r>
  <r>
    <x v="1981"/>
    <s v="Q4"/>
    <x v="2"/>
    <x v="1"/>
    <x v="2"/>
    <x v="1"/>
    <x v="227"/>
    <n v="10849"/>
    <n v="41"/>
    <n v="464340"/>
    <x v="0"/>
    <x v="0"/>
  </r>
  <r>
    <x v="1982"/>
    <s v="Q4"/>
    <x v="1"/>
    <x v="1"/>
    <x v="2"/>
    <x v="1"/>
    <x v="72"/>
    <n v="9908"/>
    <n v="51"/>
    <n v="567320"/>
    <x v="0"/>
    <x v="0"/>
  </r>
  <r>
    <x v="1983"/>
    <s v="Q4"/>
    <x v="1"/>
    <x v="1"/>
    <x v="2"/>
    <x v="1"/>
    <x v="74"/>
    <n v="11016"/>
    <n v="29"/>
    <n v="552874"/>
    <x v="1"/>
    <x v="0"/>
  </r>
  <r>
    <x v="1984"/>
    <s v="Q4"/>
    <x v="1"/>
    <x v="1"/>
    <x v="2"/>
    <x v="1"/>
    <x v="22"/>
    <n v="15565"/>
    <n v="46"/>
    <n v="444502"/>
    <x v="1"/>
    <x v="1"/>
  </r>
  <r>
    <x v="1985"/>
    <s v="Q4"/>
    <x v="1"/>
    <x v="1"/>
    <x v="2"/>
    <x v="1"/>
    <x v="78"/>
    <n v="13356"/>
    <n v="31"/>
    <n v="300456"/>
    <x v="0"/>
    <x v="0"/>
  </r>
  <r>
    <x v="1986"/>
    <s v="Q4"/>
    <x v="1"/>
    <x v="1"/>
    <x v="2"/>
    <x v="1"/>
    <x v="365"/>
    <n v="13433"/>
    <n v="29"/>
    <n v="535600"/>
    <x v="0"/>
    <x v="1"/>
  </r>
  <r>
    <x v="1987"/>
    <s v="Q4"/>
    <x v="0"/>
    <x v="1"/>
    <x v="2"/>
    <x v="1"/>
    <x v="192"/>
    <n v="13104"/>
    <n v="52"/>
    <n v="668304"/>
    <x v="0"/>
    <x v="1"/>
  </r>
  <r>
    <x v="1988"/>
    <s v="Q4"/>
    <x v="1"/>
    <x v="1"/>
    <x v="2"/>
    <x v="1"/>
    <x v="693"/>
    <n v="14774"/>
    <n v="40"/>
    <n v="620466"/>
    <x v="1"/>
    <x v="0"/>
  </r>
  <r>
    <x v="1989"/>
    <s v="Q4"/>
    <x v="2"/>
    <x v="1"/>
    <x v="2"/>
    <x v="1"/>
    <x v="231"/>
    <n v="13816"/>
    <n v="40"/>
    <n v="281724"/>
    <x v="0"/>
    <x v="1"/>
  </r>
  <r>
    <x v="1990"/>
    <s v="Q4"/>
    <x v="2"/>
    <x v="1"/>
    <x v="2"/>
    <x v="1"/>
    <x v="167"/>
    <n v="15325"/>
    <n v="50"/>
    <n v="466400"/>
    <x v="0"/>
    <x v="1"/>
  </r>
  <r>
    <x v="1991"/>
    <s v="Q4"/>
    <x v="1"/>
    <x v="1"/>
    <x v="2"/>
    <x v="1"/>
    <x v="500"/>
    <n v="15007"/>
    <n v="28"/>
    <n v="702975"/>
    <x v="1"/>
    <x v="0"/>
  </r>
  <r>
    <x v="1992"/>
    <s v="Q4"/>
    <x v="2"/>
    <x v="1"/>
    <x v="2"/>
    <x v="1"/>
    <x v="50"/>
    <n v="16280"/>
    <n v="52"/>
    <n v="434145"/>
    <x v="0"/>
    <x v="0"/>
  </r>
  <r>
    <x v="1993"/>
    <s v="Q4"/>
    <x v="0"/>
    <x v="1"/>
    <x v="2"/>
    <x v="1"/>
    <x v="51"/>
    <n v="16768"/>
    <n v="47"/>
    <n v="529152"/>
    <x v="0"/>
    <x v="0"/>
  </r>
  <r>
    <x v="1994"/>
    <s v="Q4"/>
    <x v="1"/>
    <x v="1"/>
    <x v="2"/>
    <x v="1"/>
    <x v="50"/>
    <n v="13719"/>
    <n v="30"/>
    <n v="451030"/>
    <x v="0"/>
    <x v="1"/>
  </r>
  <r>
    <x v="1995"/>
    <s v="Q4"/>
    <x v="1"/>
    <x v="1"/>
    <x v="2"/>
    <x v="1"/>
    <x v="792"/>
    <n v="18849"/>
    <n v="57"/>
    <n v="648441"/>
    <x v="1"/>
    <x v="0"/>
  </r>
  <r>
    <x v="1996"/>
    <s v="Q4"/>
    <x v="1"/>
    <x v="1"/>
    <x v="2"/>
    <x v="1"/>
    <x v="1177"/>
    <n v="20317"/>
    <n v="42"/>
    <n v="529304"/>
    <x v="1"/>
    <x v="0"/>
  </r>
  <r>
    <x v="1997"/>
    <s v="Q4"/>
    <x v="2"/>
    <x v="1"/>
    <x v="2"/>
    <x v="1"/>
    <x v="162"/>
    <n v="17501"/>
    <n v="33"/>
    <n v="563976"/>
    <x v="0"/>
    <x v="0"/>
  </r>
  <r>
    <x v="1998"/>
    <s v="Q4"/>
    <x v="2"/>
    <x v="1"/>
    <x v="2"/>
    <x v="1"/>
    <x v="491"/>
    <n v="16069"/>
    <n v="37"/>
    <n v="335938"/>
    <x v="1"/>
    <x v="1"/>
  </r>
  <r>
    <x v="1999"/>
    <s v="Q4"/>
    <x v="0"/>
    <x v="1"/>
    <x v="2"/>
    <x v="1"/>
    <x v="572"/>
    <n v="17829"/>
    <n v="37"/>
    <n v="613234"/>
    <x v="0"/>
    <x v="0"/>
  </r>
  <r>
    <x v="2000"/>
    <s v="Q4"/>
    <x v="0"/>
    <x v="1"/>
    <x v="2"/>
    <x v="1"/>
    <x v="1178"/>
    <n v="17971"/>
    <n v="30"/>
    <n v="564388"/>
    <x v="1"/>
    <x v="0"/>
  </r>
  <r>
    <x v="2001"/>
    <s v="Q4"/>
    <x v="2"/>
    <x v="1"/>
    <x v="2"/>
    <x v="1"/>
    <x v="1179"/>
    <n v="18179"/>
    <n v="41"/>
    <n v="286760"/>
    <x v="0"/>
    <x v="0"/>
  </r>
  <r>
    <x v="2002"/>
    <s v="Q4"/>
    <x v="0"/>
    <x v="1"/>
    <x v="2"/>
    <x v="1"/>
    <x v="828"/>
    <n v="21210"/>
    <n v="33"/>
    <n v="563307"/>
    <x v="0"/>
    <x v="0"/>
  </r>
  <r>
    <x v="2003"/>
    <s v="Q4"/>
    <x v="1"/>
    <x v="1"/>
    <x v="2"/>
    <x v="1"/>
    <x v="350"/>
    <n v="19247"/>
    <n v="43"/>
    <n v="693840"/>
    <x v="0"/>
    <x v="0"/>
  </r>
  <r>
    <x v="2004"/>
    <s v="Q4"/>
    <x v="1"/>
    <x v="1"/>
    <x v="2"/>
    <x v="1"/>
    <x v="448"/>
    <n v="21481"/>
    <n v="47"/>
    <n v="413710"/>
    <x v="0"/>
    <x v="1"/>
  </r>
  <r>
    <x v="2005"/>
    <s v="Q4"/>
    <x v="0"/>
    <x v="1"/>
    <x v="2"/>
    <x v="1"/>
    <x v="560"/>
    <n v="19058"/>
    <n v="46"/>
    <n v="561568"/>
    <x v="0"/>
    <x v="1"/>
  </r>
  <r>
    <x v="2006"/>
    <s v="Q4"/>
    <x v="0"/>
    <x v="1"/>
    <x v="2"/>
    <x v="1"/>
    <x v="695"/>
    <n v="22058"/>
    <n v="33"/>
    <n v="647504"/>
    <x v="0"/>
    <x v="1"/>
  </r>
  <r>
    <x v="2007"/>
    <s v="Q4"/>
    <x v="0"/>
    <x v="1"/>
    <x v="2"/>
    <x v="1"/>
    <x v="753"/>
    <n v="24267"/>
    <n v="57"/>
    <n v="663186"/>
    <x v="0"/>
    <x v="0"/>
  </r>
  <r>
    <x v="2008"/>
    <s v="Q4"/>
    <x v="0"/>
    <x v="1"/>
    <x v="2"/>
    <x v="1"/>
    <x v="55"/>
    <n v="22385"/>
    <n v="34"/>
    <n v="433929"/>
    <x v="0"/>
    <x v="0"/>
  </r>
  <r>
    <x v="2009"/>
    <s v="Q4"/>
    <x v="0"/>
    <x v="1"/>
    <x v="2"/>
    <x v="1"/>
    <x v="962"/>
    <n v="25636"/>
    <n v="52"/>
    <n v="341770"/>
    <x v="1"/>
    <x v="0"/>
  </r>
  <r>
    <x v="2010"/>
    <s v="Q4"/>
    <x v="2"/>
    <x v="1"/>
    <x v="2"/>
    <x v="1"/>
    <x v="236"/>
    <n v="24620"/>
    <n v="31"/>
    <n v="328744"/>
    <x v="0"/>
    <x v="1"/>
  </r>
  <r>
    <x v="2011"/>
    <s v="Q4"/>
    <x v="1"/>
    <x v="1"/>
    <x v="2"/>
    <x v="1"/>
    <x v="1180"/>
    <n v="36808"/>
    <n v="29"/>
    <n v="462440"/>
    <x v="0"/>
    <x v="0"/>
  </r>
  <r>
    <x v="2012"/>
    <s v="Q4"/>
    <x v="2"/>
    <x v="1"/>
    <x v="2"/>
    <x v="1"/>
    <x v="1181"/>
    <n v="30642"/>
    <n v="48"/>
    <n v="555601"/>
    <x v="0"/>
    <x v="1"/>
  </r>
  <r>
    <x v="2013"/>
    <s v="Q4"/>
    <x v="1"/>
    <x v="1"/>
    <x v="2"/>
    <x v="1"/>
    <x v="1182"/>
    <n v="38975"/>
    <n v="43"/>
    <n v="572355"/>
    <x v="0"/>
    <x v="0"/>
  </r>
  <r>
    <x v="2014"/>
    <s v="Q4"/>
    <x v="2"/>
    <x v="1"/>
    <x v="2"/>
    <x v="1"/>
    <x v="277"/>
    <n v="33333"/>
    <n v="45"/>
    <n v="488274"/>
    <x v="0"/>
    <x v="0"/>
  </r>
  <r>
    <x v="2015"/>
    <s v="Q4"/>
    <x v="0"/>
    <x v="1"/>
    <x v="2"/>
    <x v="1"/>
    <x v="1183"/>
    <n v="35420"/>
    <n v="54"/>
    <n v="533074"/>
    <x v="0"/>
    <x v="0"/>
  </r>
  <r>
    <x v="2016"/>
    <s v="Q4"/>
    <x v="1"/>
    <x v="1"/>
    <x v="2"/>
    <x v="1"/>
    <x v="1184"/>
    <n v="36288"/>
    <n v="44"/>
    <n v="359810"/>
    <x v="1"/>
    <x v="1"/>
  </r>
  <r>
    <x v="2017"/>
    <s v="Q4"/>
    <x v="1"/>
    <x v="1"/>
    <x v="2"/>
    <x v="1"/>
    <x v="33"/>
    <n v="40804"/>
    <n v="59"/>
    <n v="535408"/>
    <x v="1"/>
    <x v="0"/>
  </r>
  <r>
    <x v="2018"/>
    <s v="Q4"/>
    <x v="0"/>
    <x v="1"/>
    <x v="2"/>
    <x v="1"/>
    <x v="601"/>
    <n v="53298"/>
    <n v="50"/>
    <n v="577006"/>
    <x v="0"/>
    <x v="0"/>
  </r>
  <r>
    <x v="2019"/>
    <s v="Q4"/>
    <x v="2"/>
    <x v="1"/>
    <x v="2"/>
    <x v="1"/>
    <x v="1185"/>
    <n v="55426"/>
    <n v="36"/>
    <n v="520065"/>
    <x v="0"/>
    <x v="0"/>
  </r>
  <r>
    <x v="2020"/>
    <s v="Q4"/>
    <x v="1"/>
    <x v="1"/>
    <x v="2"/>
    <x v="1"/>
    <x v="1186"/>
    <n v="50933"/>
    <n v="39"/>
    <n v="558250"/>
    <x v="0"/>
    <x v="0"/>
  </r>
  <r>
    <x v="2021"/>
    <s v="Q4"/>
    <x v="1"/>
    <x v="1"/>
    <x v="2"/>
    <x v="1"/>
    <x v="1187"/>
    <n v="52250"/>
    <n v="57"/>
    <n v="763980"/>
    <x v="1"/>
    <x v="1"/>
  </r>
  <r>
    <x v="2022"/>
    <s v="Q4"/>
    <x v="1"/>
    <x v="1"/>
    <x v="2"/>
    <x v="1"/>
    <x v="1188"/>
    <n v="51148"/>
    <n v="37"/>
    <n v="426288"/>
    <x v="0"/>
    <x v="0"/>
  </r>
  <r>
    <x v="2023"/>
    <s v="Q4"/>
    <x v="0"/>
    <x v="1"/>
    <x v="0"/>
    <x v="1"/>
    <x v="243"/>
    <n v="1431"/>
    <n v="42"/>
    <n v="572973"/>
    <x v="0"/>
    <x v="0"/>
  </r>
  <r>
    <x v="2024"/>
    <s v="Q4"/>
    <x v="0"/>
    <x v="1"/>
    <x v="0"/>
    <x v="1"/>
    <x v="64"/>
    <n v="1652"/>
    <n v="36"/>
    <n v="358771"/>
    <x v="0"/>
    <x v="0"/>
  </r>
  <r>
    <x v="2025"/>
    <s v="Q4"/>
    <x v="1"/>
    <x v="1"/>
    <x v="0"/>
    <x v="1"/>
    <x v="64"/>
    <n v="2054"/>
    <n v="48"/>
    <n v="308555"/>
    <x v="1"/>
    <x v="1"/>
  </r>
  <r>
    <x v="2026"/>
    <s v="Q4"/>
    <x v="2"/>
    <x v="1"/>
    <x v="0"/>
    <x v="1"/>
    <x v="64"/>
    <n v="1652"/>
    <n v="46"/>
    <n v="392598"/>
    <x v="0"/>
    <x v="0"/>
  </r>
  <r>
    <x v="2027"/>
    <s v="Q4"/>
    <x v="1"/>
    <x v="1"/>
    <x v="0"/>
    <x v="1"/>
    <x v="1087"/>
    <n v="1428"/>
    <n v="57"/>
    <n v="544110"/>
    <x v="0"/>
    <x v="0"/>
  </r>
  <r>
    <x v="34"/>
    <s v="Q4"/>
    <x v="0"/>
    <x v="1"/>
    <x v="0"/>
    <x v="1"/>
    <x v="152"/>
    <n v="1798"/>
    <n v="51"/>
    <n v="284054"/>
    <x v="0"/>
    <x v="1"/>
  </r>
  <r>
    <x v="2028"/>
    <s v="Q4"/>
    <x v="2"/>
    <x v="1"/>
    <x v="0"/>
    <x v="1"/>
    <x v="212"/>
    <n v="1749"/>
    <n v="26"/>
    <n v="719073"/>
    <x v="0"/>
    <x v="1"/>
  </r>
  <r>
    <x v="2029"/>
    <s v="Q4"/>
    <x v="2"/>
    <x v="1"/>
    <x v="0"/>
    <x v="1"/>
    <x v="862"/>
    <n v="1526"/>
    <n v="30"/>
    <n v="536910"/>
    <x v="0"/>
    <x v="0"/>
  </r>
  <r>
    <x v="13"/>
    <s v="Q4"/>
    <x v="0"/>
    <x v="1"/>
    <x v="0"/>
    <x v="1"/>
    <x v="841"/>
    <n v="1999"/>
    <n v="34"/>
    <n v="419828"/>
    <x v="0"/>
    <x v="1"/>
  </r>
  <r>
    <x v="2030"/>
    <s v="Q4"/>
    <x v="2"/>
    <x v="1"/>
    <x v="0"/>
    <x v="1"/>
    <x v="841"/>
    <n v="1914"/>
    <n v="27"/>
    <n v="682550"/>
    <x v="1"/>
    <x v="0"/>
  </r>
  <r>
    <x v="2031"/>
    <s v="Q4"/>
    <x v="2"/>
    <x v="1"/>
    <x v="0"/>
    <x v="1"/>
    <x v="244"/>
    <n v="2242"/>
    <n v="63"/>
    <n v="420552"/>
    <x v="0"/>
    <x v="1"/>
  </r>
  <r>
    <x v="2032"/>
    <s v="Q4"/>
    <x v="1"/>
    <x v="1"/>
    <x v="0"/>
    <x v="1"/>
    <x v="823"/>
    <n v="1575"/>
    <n v="38"/>
    <n v="644586"/>
    <x v="1"/>
    <x v="0"/>
  </r>
  <r>
    <x v="2033"/>
    <s v="Q4"/>
    <x v="1"/>
    <x v="1"/>
    <x v="0"/>
    <x v="1"/>
    <x v="823"/>
    <n v="1545"/>
    <n v="36"/>
    <n v="414128"/>
    <x v="1"/>
    <x v="0"/>
  </r>
  <r>
    <x v="2034"/>
    <s v="Q4"/>
    <x v="1"/>
    <x v="1"/>
    <x v="0"/>
    <x v="1"/>
    <x v="485"/>
    <n v="2244"/>
    <n v="42"/>
    <n v="703268"/>
    <x v="1"/>
    <x v="0"/>
  </r>
  <r>
    <x v="2035"/>
    <s v="Q4"/>
    <x v="2"/>
    <x v="1"/>
    <x v="0"/>
    <x v="1"/>
    <x v="823"/>
    <n v="2121"/>
    <n v="40"/>
    <n v="521766"/>
    <x v="0"/>
    <x v="0"/>
  </r>
  <r>
    <x v="2036"/>
    <s v="Q4"/>
    <x v="1"/>
    <x v="1"/>
    <x v="0"/>
    <x v="1"/>
    <x v="64"/>
    <n v="2419"/>
    <n v="58"/>
    <n v="574344"/>
    <x v="0"/>
    <x v="1"/>
  </r>
  <r>
    <x v="2037"/>
    <s v="Q4"/>
    <x v="0"/>
    <x v="1"/>
    <x v="0"/>
    <x v="1"/>
    <x v="606"/>
    <n v="1996"/>
    <n v="34"/>
    <n v="433218"/>
    <x v="0"/>
    <x v="1"/>
  </r>
  <r>
    <x v="2038"/>
    <s v="Q4"/>
    <x v="1"/>
    <x v="1"/>
    <x v="0"/>
    <x v="1"/>
    <x v="607"/>
    <n v="1606"/>
    <n v="58"/>
    <n v="504697"/>
    <x v="0"/>
    <x v="0"/>
  </r>
  <r>
    <x v="2039"/>
    <s v="Q4"/>
    <x v="2"/>
    <x v="1"/>
    <x v="0"/>
    <x v="1"/>
    <x v="470"/>
    <n v="2233"/>
    <n v="51"/>
    <n v="734076"/>
    <x v="1"/>
    <x v="1"/>
  </r>
  <r>
    <x v="2040"/>
    <s v="Q4"/>
    <x v="1"/>
    <x v="1"/>
    <x v="0"/>
    <x v="1"/>
    <x v="214"/>
    <n v="2772"/>
    <n v="33"/>
    <n v="547239"/>
    <x v="0"/>
    <x v="0"/>
  </r>
  <r>
    <x v="2041"/>
    <s v="Q4"/>
    <x v="1"/>
    <x v="1"/>
    <x v="0"/>
    <x v="1"/>
    <x v="10"/>
    <n v="1984"/>
    <n v="32"/>
    <n v="485994"/>
    <x v="0"/>
    <x v="0"/>
  </r>
  <r>
    <x v="2042"/>
    <s v="Q4"/>
    <x v="1"/>
    <x v="1"/>
    <x v="0"/>
    <x v="1"/>
    <x v="688"/>
    <n v="2310"/>
    <n v="52"/>
    <n v="396270"/>
    <x v="1"/>
    <x v="0"/>
  </r>
  <r>
    <x v="2043"/>
    <s v="Q4"/>
    <x v="1"/>
    <x v="1"/>
    <x v="0"/>
    <x v="1"/>
    <x v="688"/>
    <n v="2771"/>
    <n v="50"/>
    <n v="515679"/>
    <x v="0"/>
    <x v="0"/>
  </r>
  <r>
    <x v="2044"/>
    <s v="Q4"/>
    <x v="1"/>
    <x v="1"/>
    <x v="0"/>
    <x v="1"/>
    <x v="609"/>
    <n v="2427"/>
    <n v="46"/>
    <n v="466115"/>
    <x v="1"/>
    <x v="0"/>
  </r>
  <r>
    <x v="209"/>
    <s v="Q4"/>
    <x v="0"/>
    <x v="1"/>
    <x v="0"/>
    <x v="1"/>
    <x v="470"/>
    <n v="2365"/>
    <n v="60"/>
    <n v="655490"/>
    <x v="0"/>
    <x v="0"/>
  </r>
  <r>
    <x v="2045"/>
    <s v="Q4"/>
    <x v="1"/>
    <x v="1"/>
    <x v="0"/>
    <x v="1"/>
    <x v="843"/>
    <n v="2828"/>
    <n v="36"/>
    <n v="777195"/>
    <x v="0"/>
    <x v="0"/>
  </r>
  <r>
    <x v="2046"/>
    <s v="Q4"/>
    <x v="0"/>
    <x v="1"/>
    <x v="0"/>
    <x v="1"/>
    <x v="337"/>
    <n v="2745"/>
    <n v="50"/>
    <n v="139885"/>
    <x v="0"/>
    <x v="1"/>
  </r>
  <r>
    <x v="2047"/>
    <s v="Q4"/>
    <x v="0"/>
    <x v="1"/>
    <x v="0"/>
    <x v="1"/>
    <x v="1098"/>
    <n v="3024"/>
    <n v="40"/>
    <n v="497829"/>
    <x v="1"/>
    <x v="0"/>
  </r>
  <r>
    <x v="2048"/>
    <s v="Q4"/>
    <x v="1"/>
    <x v="1"/>
    <x v="0"/>
    <x v="1"/>
    <x v="486"/>
    <n v="3024"/>
    <n v="37"/>
    <n v="481624"/>
    <x v="1"/>
    <x v="0"/>
  </r>
  <r>
    <x v="2049"/>
    <s v="Q4"/>
    <x v="2"/>
    <x v="1"/>
    <x v="0"/>
    <x v="1"/>
    <x v="844"/>
    <n v="2142"/>
    <n v="32"/>
    <n v="710373"/>
    <x v="0"/>
    <x v="0"/>
  </r>
  <r>
    <x v="2050"/>
    <s v="Q4"/>
    <x v="2"/>
    <x v="1"/>
    <x v="0"/>
    <x v="1"/>
    <x v="1189"/>
    <n v="3024"/>
    <n v="39"/>
    <n v="449106"/>
    <x v="0"/>
    <x v="0"/>
  </r>
  <r>
    <x v="2051"/>
    <s v="Q4"/>
    <x v="1"/>
    <x v="1"/>
    <x v="0"/>
    <x v="1"/>
    <x v="945"/>
    <n v="3182"/>
    <n v="36"/>
    <n v="1007530"/>
    <x v="0"/>
    <x v="0"/>
  </r>
  <r>
    <x v="2052"/>
    <s v="Q4"/>
    <x v="0"/>
    <x v="1"/>
    <x v="0"/>
    <x v="1"/>
    <x v="358"/>
    <n v="3272"/>
    <n v="40"/>
    <n v="371280"/>
    <x v="1"/>
    <x v="0"/>
  </r>
  <r>
    <x v="2053"/>
    <s v="Q4"/>
    <x v="1"/>
    <x v="1"/>
    <x v="0"/>
    <x v="1"/>
    <x v="689"/>
    <n v="3993"/>
    <n v="40"/>
    <n v="626913"/>
    <x v="0"/>
    <x v="0"/>
  </r>
  <r>
    <x v="2054"/>
    <s v="Q4"/>
    <x v="0"/>
    <x v="1"/>
    <x v="0"/>
    <x v="1"/>
    <x v="66"/>
    <n v="6336"/>
    <n v="65"/>
    <n v="579904"/>
    <x v="1"/>
    <x v="0"/>
  </r>
  <r>
    <x v="2055"/>
    <s v="Q4"/>
    <x v="2"/>
    <x v="1"/>
    <x v="0"/>
    <x v="1"/>
    <x v="71"/>
    <n v="6890"/>
    <n v="46"/>
    <n v="843230"/>
    <x v="0"/>
    <x v="1"/>
  </r>
  <r>
    <x v="2056"/>
    <s v="Q4"/>
    <x v="1"/>
    <x v="1"/>
    <x v="0"/>
    <x v="1"/>
    <x v="365"/>
    <n v="12138"/>
    <n v="40"/>
    <n v="1036402"/>
    <x v="0"/>
    <x v="0"/>
  </r>
  <r>
    <x v="2057"/>
    <s v="Q4"/>
    <x v="0"/>
    <x v="1"/>
    <x v="0"/>
    <x v="1"/>
    <x v="560"/>
    <n v="18033"/>
    <n v="42"/>
    <n v="692580"/>
    <x v="0"/>
    <x v="1"/>
  </r>
  <r>
    <x v="2058"/>
    <s v="Q4"/>
    <x v="0"/>
    <x v="1"/>
    <x v="0"/>
    <x v="1"/>
    <x v="962"/>
    <n v="15142"/>
    <n v="35"/>
    <n v="-61800"/>
    <x v="1"/>
    <x v="0"/>
  </r>
  <r>
    <x v="2059"/>
    <s v="Q4"/>
    <x v="1"/>
    <x v="1"/>
    <x v="0"/>
    <x v="1"/>
    <x v="807"/>
    <n v="20927"/>
    <n v="42"/>
    <n v="1008420"/>
    <x v="0"/>
    <x v="0"/>
  </r>
  <r>
    <x v="2060"/>
    <s v="Q4"/>
    <x v="0"/>
    <x v="1"/>
    <x v="0"/>
    <x v="1"/>
    <x v="97"/>
    <n v="25344"/>
    <n v="54"/>
    <n v="723470"/>
    <x v="0"/>
    <x v="0"/>
  </r>
  <r>
    <x v="2061"/>
    <s v="Q4"/>
    <x v="0"/>
    <x v="1"/>
    <x v="0"/>
    <x v="1"/>
    <x v="1082"/>
    <n v="22058"/>
    <n v="34"/>
    <n v="631018"/>
    <x v="0"/>
    <x v="1"/>
  </r>
  <r>
    <x v="2062"/>
    <s v="Q4"/>
    <x v="0"/>
    <x v="1"/>
    <x v="1"/>
    <x v="1"/>
    <x v="608"/>
    <n v="2353"/>
    <n v="26"/>
    <n v="659200"/>
    <x v="1"/>
    <x v="0"/>
  </r>
  <r>
    <x v="2063"/>
    <s v="Q4"/>
    <x v="1"/>
    <x v="1"/>
    <x v="1"/>
    <x v="1"/>
    <x v="470"/>
    <n v="3696"/>
    <n v="65"/>
    <n v="569796"/>
    <x v="0"/>
    <x v="0"/>
  </r>
  <r>
    <x v="2064"/>
    <s v="Q4"/>
    <x v="2"/>
    <x v="1"/>
    <x v="1"/>
    <x v="1"/>
    <x v="9"/>
    <n v="3542"/>
    <n v="46"/>
    <n v="618248"/>
    <x v="0"/>
    <x v="1"/>
  </r>
  <r>
    <x v="2065"/>
    <s v="Q4"/>
    <x v="0"/>
    <x v="1"/>
    <x v="1"/>
    <x v="1"/>
    <x v="1190"/>
    <n v="679"/>
    <n v="36"/>
    <n v="411290"/>
    <x v="0"/>
    <x v="0"/>
  </r>
  <r>
    <x v="2066"/>
    <s v="Q4"/>
    <x v="2"/>
    <x v="1"/>
    <x v="1"/>
    <x v="1"/>
    <x v="862"/>
    <n v="1683"/>
    <n v="26"/>
    <n v="629090"/>
    <x v="0"/>
    <x v="0"/>
  </r>
  <r>
    <x v="2067"/>
    <s v="Q4"/>
    <x v="0"/>
    <x v="1"/>
    <x v="1"/>
    <x v="1"/>
    <x v="862"/>
    <n v="1818"/>
    <n v="31"/>
    <n v="730275"/>
    <x v="1"/>
    <x v="1"/>
  </r>
  <r>
    <x v="2068"/>
    <s v="Q4"/>
    <x v="1"/>
    <x v="1"/>
    <x v="1"/>
    <x v="1"/>
    <x v="943"/>
    <n v="1836"/>
    <n v="33"/>
    <n v="602616"/>
    <x v="0"/>
    <x v="0"/>
  </r>
  <r>
    <x v="2069"/>
    <s v="Q4"/>
    <x v="1"/>
    <x v="1"/>
    <x v="1"/>
    <x v="1"/>
    <x v="606"/>
    <n v="2727"/>
    <n v="61"/>
    <n v="392945"/>
    <x v="0"/>
    <x v="0"/>
  </r>
  <r>
    <x v="2070"/>
    <s v="Q4"/>
    <x v="0"/>
    <x v="1"/>
    <x v="1"/>
    <x v="1"/>
    <x v="841"/>
    <n v="2772"/>
    <n v="49"/>
    <n v="726110"/>
    <x v="1"/>
    <x v="1"/>
  </r>
  <r>
    <x v="2071"/>
    <s v="Q4"/>
    <x v="0"/>
    <x v="1"/>
    <x v="1"/>
    <x v="1"/>
    <x v="244"/>
    <n v="2353"/>
    <n v="34"/>
    <n v="519223"/>
    <x v="1"/>
    <x v="0"/>
  </r>
  <r>
    <x v="2072"/>
    <s v="Q4"/>
    <x v="0"/>
    <x v="1"/>
    <x v="1"/>
    <x v="1"/>
    <x v="852"/>
    <n v="2666"/>
    <n v="35"/>
    <n v="474096"/>
    <x v="1"/>
    <x v="0"/>
  </r>
  <r>
    <x v="2073"/>
    <s v="Q4"/>
    <x v="2"/>
    <x v="1"/>
    <x v="1"/>
    <x v="1"/>
    <x v="607"/>
    <n v="3168"/>
    <n v="35"/>
    <n v="1032884"/>
    <x v="1"/>
    <x v="1"/>
  </r>
  <r>
    <x v="2074"/>
    <s v="Q4"/>
    <x v="1"/>
    <x v="1"/>
    <x v="1"/>
    <x v="1"/>
    <x v="357"/>
    <n v="1939"/>
    <n v="53"/>
    <n v="618828"/>
    <x v="0"/>
    <x v="1"/>
  </r>
  <r>
    <x v="2075"/>
    <s v="Q4"/>
    <x v="2"/>
    <x v="1"/>
    <x v="1"/>
    <x v="1"/>
    <x v="64"/>
    <n v="2448"/>
    <n v="37"/>
    <n v="939924"/>
    <x v="1"/>
    <x v="0"/>
  </r>
  <r>
    <x v="2076"/>
    <s v="Q4"/>
    <x v="2"/>
    <x v="1"/>
    <x v="1"/>
    <x v="1"/>
    <x v="214"/>
    <n v="2522"/>
    <n v="33"/>
    <n v="518805"/>
    <x v="1"/>
    <x v="0"/>
  </r>
  <r>
    <x v="2077"/>
    <s v="Q4"/>
    <x v="1"/>
    <x v="1"/>
    <x v="1"/>
    <x v="1"/>
    <x v="178"/>
    <n v="2771"/>
    <n v="38"/>
    <n v="1106014"/>
    <x v="0"/>
    <x v="1"/>
  </r>
  <r>
    <x v="2078"/>
    <s v="Q4"/>
    <x v="0"/>
    <x v="1"/>
    <x v="1"/>
    <x v="1"/>
    <x v="10"/>
    <n v="3116"/>
    <n v="41"/>
    <n v="778508"/>
    <x v="0"/>
    <x v="0"/>
  </r>
  <r>
    <x v="2079"/>
    <s v="Q4"/>
    <x v="0"/>
    <x v="1"/>
    <x v="1"/>
    <x v="1"/>
    <x v="214"/>
    <n v="3542"/>
    <n v="41"/>
    <n v="354952"/>
    <x v="0"/>
    <x v="0"/>
  </r>
  <r>
    <x v="2080"/>
    <s v="Q4"/>
    <x v="0"/>
    <x v="1"/>
    <x v="1"/>
    <x v="1"/>
    <x v="688"/>
    <n v="3370"/>
    <n v="28"/>
    <n v="324166"/>
    <x v="0"/>
    <x v="1"/>
  </r>
  <r>
    <x v="2081"/>
    <s v="Q4"/>
    <x v="1"/>
    <x v="1"/>
    <x v="1"/>
    <x v="1"/>
    <x v="214"/>
    <n v="3110"/>
    <n v="34"/>
    <n v="629948"/>
    <x v="0"/>
    <x v="0"/>
  </r>
  <r>
    <x v="2082"/>
    <s v="Q4"/>
    <x v="1"/>
    <x v="1"/>
    <x v="1"/>
    <x v="1"/>
    <x v="9"/>
    <n v="3234"/>
    <n v="37"/>
    <n v="856902"/>
    <x v="1"/>
    <x v="0"/>
  </r>
  <r>
    <x v="2083"/>
    <s v="Q4"/>
    <x v="0"/>
    <x v="1"/>
    <x v="1"/>
    <x v="1"/>
    <x v="688"/>
    <n v="2621"/>
    <n v="27"/>
    <n v="817797"/>
    <x v="0"/>
    <x v="1"/>
  </r>
  <r>
    <x v="2084"/>
    <s v="Q4"/>
    <x v="0"/>
    <x v="1"/>
    <x v="1"/>
    <x v="1"/>
    <x v="486"/>
    <n v="3338"/>
    <n v="27"/>
    <n v="637035"/>
    <x v="0"/>
    <x v="1"/>
  </r>
  <r>
    <x v="2085"/>
    <s v="Q4"/>
    <x v="2"/>
    <x v="1"/>
    <x v="1"/>
    <x v="1"/>
    <x v="843"/>
    <n v="3716"/>
    <n v="25"/>
    <n v="610378"/>
    <x v="0"/>
    <x v="0"/>
  </r>
  <r>
    <x v="2086"/>
    <s v="Q4"/>
    <x v="1"/>
    <x v="1"/>
    <x v="1"/>
    <x v="1"/>
    <x v="1191"/>
    <n v="4633"/>
    <n v="55"/>
    <n v="603824"/>
    <x v="0"/>
    <x v="1"/>
  </r>
  <r>
    <x v="2087"/>
    <s v="Q4"/>
    <x v="2"/>
    <x v="1"/>
    <x v="1"/>
    <x v="1"/>
    <x v="1192"/>
    <n v="6279"/>
    <n v="25"/>
    <n v="594377"/>
    <x v="0"/>
    <x v="0"/>
  </r>
  <r>
    <x v="2088"/>
    <s v="Q4"/>
    <x v="1"/>
    <x v="1"/>
    <x v="1"/>
    <x v="1"/>
    <x v="1192"/>
    <n v="6721"/>
    <n v="61"/>
    <n v="678150"/>
    <x v="0"/>
    <x v="0"/>
  </r>
  <r>
    <x v="1031"/>
    <s v="Q4"/>
    <x v="2"/>
    <x v="1"/>
    <x v="1"/>
    <x v="1"/>
    <x v="1193"/>
    <n v="6314"/>
    <n v="57"/>
    <n v="669924"/>
    <x v="0"/>
    <x v="0"/>
  </r>
  <r>
    <x v="2089"/>
    <s v="Q4"/>
    <x v="2"/>
    <x v="1"/>
    <x v="1"/>
    <x v="1"/>
    <x v="339"/>
    <n v="5406"/>
    <n v="43"/>
    <n v="599735"/>
    <x v="0"/>
    <x v="0"/>
  </r>
  <r>
    <x v="2090"/>
    <s v="Q4"/>
    <x v="0"/>
    <x v="1"/>
    <x v="1"/>
    <x v="1"/>
    <x v="612"/>
    <n v="8294"/>
    <n v="31"/>
    <n v="630700"/>
    <x v="1"/>
    <x v="0"/>
  </r>
  <r>
    <x v="2091"/>
    <s v="Q4"/>
    <x v="2"/>
    <x v="1"/>
    <x v="1"/>
    <x v="1"/>
    <x v="180"/>
    <n v="8160"/>
    <n v="34"/>
    <n v="428584"/>
    <x v="1"/>
    <x v="0"/>
  </r>
  <r>
    <x v="2092"/>
    <s v="Q4"/>
    <x v="1"/>
    <x v="1"/>
    <x v="1"/>
    <x v="1"/>
    <x v="156"/>
    <n v="7109"/>
    <n v="46"/>
    <n v="676668"/>
    <x v="1"/>
    <x v="0"/>
  </r>
  <r>
    <x v="2093"/>
    <s v="Q4"/>
    <x v="0"/>
    <x v="1"/>
    <x v="1"/>
    <x v="1"/>
    <x v="19"/>
    <n v="13996"/>
    <n v="37"/>
    <n v="725670"/>
    <x v="0"/>
    <x v="1"/>
  </r>
  <r>
    <x v="2094"/>
    <s v="Q4"/>
    <x v="0"/>
    <x v="1"/>
    <x v="1"/>
    <x v="1"/>
    <x v="252"/>
    <n v="9417"/>
    <n v="34"/>
    <n v="632988"/>
    <x v="0"/>
    <x v="0"/>
  </r>
  <r>
    <x v="2095"/>
    <s v="Q4"/>
    <x v="1"/>
    <x v="1"/>
    <x v="1"/>
    <x v="1"/>
    <x v="722"/>
    <n v="15100"/>
    <n v="40"/>
    <n v="423144"/>
    <x v="0"/>
    <x v="1"/>
  </r>
  <r>
    <x v="2096"/>
    <s v="Q4"/>
    <x v="0"/>
    <x v="1"/>
    <x v="1"/>
    <x v="1"/>
    <x v="1194"/>
    <n v="13011"/>
    <n v="38"/>
    <n v="641740"/>
    <x v="0"/>
    <x v="0"/>
  </r>
  <r>
    <x v="2097"/>
    <s v="Q4"/>
    <x v="2"/>
    <x v="1"/>
    <x v="1"/>
    <x v="1"/>
    <x v="1195"/>
    <n v="27577"/>
    <n v="33"/>
    <n v="727980"/>
    <x v="1"/>
    <x v="1"/>
  </r>
  <r>
    <x v="2098"/>
    <s v="Q4"/>
    <x v="0"/>
    <x v="1"/>
    <x v="1"/>
    <x v="1"/>
    <x v="91"/>
    <n v="26664"/>
    <n v="51"/>
    <n v="740328"/>
    <x v="0"/>
    <x v="0"/>
  </r>
  <r>
    <x v="2099"/>
    <s v="Q4"/>
    <x v="2"/>
    <x v="1"/>
    <x v="1"/>
    <x v="1"/>
    <x v="1196"/>
    <n v="57988"/>
    <n v="55"/>
    <n v="746028"/>
    <x v="0"/>
    <x v="1"/>
  </r>
  <r>
    <x v="2100"/>
    <s v="Q4"/>
    <x v="1"/>
    <x v="1"/>
    <x v="2"/>
    <x v="1"/>
    <x v="64"/>
    <n v="2354"/>
    <n v="40"/>
    <n v="518022"/>
    <x v="0"/>
    <x v="1"/>
  </r>
  <r>
    <x v="2101"/>
    <s v="Q4"/>
    <x v="2"/>
    <x v="1"/>
    <x v="2"/>
    <x v="1"/>
    <x v="849"/>
    <n v="3561"/>
    <n v="48"/>
    <n v="421170"/>
    <x v="0"/>
    <x v="1"/>
  </r>
  <r>
    <x v="2102"/>
    <s v="Q4"/>
    <x v="0"/>
    <x v="1"/>
    <x v="2"/>
    <x v="1"/>
    <x v="1197"/>
    <n v="1782"/>
    <n v="33"/>
    <n v="1103324"/>
    <x v="1"/>
    <x v="0"/>
  </r>
  <r>
    <x v="2103"/>
    <s v="Q4"/>
    <x v="2"/>
    <x v="1"/>
    <x v="2"/>
    <x v="1"/>
    <x v="862"/>
    <n v="2392"/>
    <n v="56"/>
    <n v="763152"/>
    <x v="1"/>
    <x v="1"/>
  </r>
  <r>
    <x v="2104"/>
    <s v="Q4"/>
    <x v="0"/>
    <x v="1"/>
    <x v="2"/>
    <x v="1"/>
    <x v="243"/>
    <n v="1890"/>
    <n v="60"/>
    <n v="566255"/>
    <x v="0"/>
    <x v="1"/>
  </r>
  <r>
    <x v="2105"/>
    <s v="Q4"/>
    <x v="0"/>
    <x v="1"/>
    <x v="2"/>
    <x v="1"/>
    <x v="943"/>
    <n v="1854"/>
    <n v="25"/>
    <n v="603396"/>
    <x v="0"/>
    <x v="1"/>
  </r>
  <r>
    <x v="2106"/>
    <s v="Q4"/>
    <x v="2"/>
    <x v="1"/>
    <x v="2"/>
    <x v="1"/>
    <x v="1197"/>
    <n v="2090"/>
    <n v="29"/>
    <n v="429553"/>
    <x v="0"/>
    <x v="1"/>
  </r>
  <r>
    <x v="2107"/>
    <s v="Q4"/>
    <x v="2"/>
    <x v="1"/>
    <x v="2"/>
    <x v="1"/>
    <x v="862"/>
    <n v="1785"/>
    <n v="35"/>
    <n v="700334"/>
    <x v="0"/>
    <x v="0"/>
  </r>
  <r>
    <x v="2108"/>
    <s v="Q4"/>
    <x v="2"/>
    <x v="1"/>
    <x v="2"/>
    <x v="1"/>
    <x v="357"/>
    <n v="2646"/>
    <n v="52"/>
    <n v="436724"/>
    <x v="0"/>
    <x v="1"/>
  </r>
  <r>
    <x v="2109"/>
    <s v="Q4"/>
    <x v="0"/>
    <x v="1"/>
    <x v="2"/>
    <x v="1"/>
    <x v="64"/>
    <n v="2353"/>
    <n v="31"/>
    <n v="359652"/>
    <x v="1"/>
    <x v="1"/>
  </r>
  <r>
    <x v="2110"/>
    <s v="Q4"/>
    <x v="2"/>
    <x v="1"/>
    <x v="2"/>
    <x v="1"/>
    <x v="841"/>
    <n v="2595"/>
    <n v="43"/>
    <n v="323620"/>
    <x v="1"/>
    <x v="1"/>
  </r>
  <r>
    <x v="2111"/>
    <s v="Q4"/>
    <x v="1"/>
    <x v="1"/>
    <x v="2"/>
    <x v="1"/>
    <x v="608"/>
    <n v="1996"/>
    <n v="34"/>
    <n v="780104"/>
    <x v="0"/>
    <x v="1"/>
  </r>
  <r>
    <x v="2112"/>
    <s v="Q4"/>
    <x v="1"/>
    <x v="1"/>
    <x v="2"/>
    <x v="1"/>
    <x v="608"/>
    <n v="2039"/>
    <n v="45"/>
    <n v="688444"/>
    <x v="0"/>
    <x v="0"/>
  </r>
  <r>
    <x v="2113"/>
    <s v="Q4"/>
    <x v="0"/>
    <x v="1"/>
    <x v="2"/>
    <x v="1"/>
    <x v="64"/>
    <n v="2568"/>
    <n v="32"/>
    <n v="719472"/>
    <x v="0"/>
    <x v="1"/>
  </r>
  <r>
    <x v="2114"/>
    <s v="Q4"/>
    <x v="1"/>
    <x v="1"/>
    <x v="2"/>
    <x v="1"/>
    <x v="9"/>
    <n v="3028"/>
    <n v="51"/>
    <n v="679124"/>
    <x v="0"/>
    <x v="0"/>
  </r>
  <r>
    <x v="2115"/>
    <s v="Q4"/>
    <x v="0"/>
    <x v="1"/>
    <x v="2"/>
    <x v="1"/>
    <x v="849"/>
    <n v="2595"/>
    <n v="51"/>
    <n v="304856"/>
    <x v="0"/>
    <x v="1"/>
  </r>
  <r>
    <x v="2116"/>
    <s v="Q4"/>
    <x v="1"/>
    <x v="1"/>
    <x v="2"/>
    <x v="1"/>
    <x v="470"/>
    <n v="3234"/>
    <n v="42"/>
    <n v="708855"/>
    <x v="1"/>
    <x v="0"/>
  </r>
  <r>
    <x v="2117"/>
    <s v="Q4"/>
    <x v="0"/>
    <x v="1"/>
    <x v="2"/>
    <x v="1"/>
    <x v="845"/>
    <n v="3019"/>
    <n v="52"/>
    <n v="766395"/>
    <x v="1"/>
    <x v="1"/>
  </r>
  <r>
    <x v="2118"/>
    <s v="Q4"/>
    <x v="1"/>
    <x v="1"/>
    <x v="2"/>
    <x v="1"/>
    <x v="1097"/>
    <n v="3608"/>
    <n v="30"/>
    <n v="401676"/>
    <x v="0"/>
    <x v="1"/>
  </r>
  <r>
    <x v="2119"/>
    <s v="Q4"/>
    <x v="0"/>
    <x v="1"/>
    <x v="2"/>
    <x v="1"/>
    <x v="843"/>
    <n v="3024"/>
    <n v="60"/>
    <n v="554982"/>
    <x v="1"/>
    <x v="0"/>
  </r>
  <r>
    <x v="2120"/>
    <s v="Q4"/>
    <x v="2"/>
    <x v="1"/>
    <x v="2"/>
    <x v="1"/>
    <x v="844"/>
    <n v="4070"/>
    <n v="46"/>
    <n v="611415"/>
    <x v="1"/>
    <x v="1"/>
  </r>
  <r>
    <x v="2121"/>
    <s v="Q4"/>
    <x v="0"/>
    <x v="1"/>
    <x v="2"/>
    <x v="1"/>
    <x v="1189"/>
    <n v="3433"/>
    <n v="40"/>
    <n v="383093"/>
    <x v="0"/>
    <x v="0"/>
  </r>
  <r>
    <x v="2122"/>
    <s v="Q4"/>
    <x v="0"/>
    <x v="1"/>
    <x v="2"/>
    <x v="1"/>
    <x v="853"/>
    <n v="3370"/>
    <n v="43"/>
    <n v="461052"/>
    <x v="0"/>
    <x v="0"/>
  </r>
  <r>
    <x v="2123"/>
    <s v="Q4"/>
    <x v="1"/>
    <x v="1"/>
    <x v="2"/>
    <x v="1"/>
    <x v="1198"/>
    <n v="3502"/>
    <n v="54"/>
    <n v="622440"/>
    <x v="1"/>
    <x v="0"/>
  </r>
  <r>
    <x v="2124"/>
    <s v="Q4"/>
    <x v="0"/>
    <x v="1"/>
    <x v="2"/>
    <x v="1"/>
    <x v="1198"/>
    <n v="3488"/>
    <n v="42"/>
    <n v="700915"/>
    <x v="0"/>
    <x v="1"/>
  </r>
  <r>
    <x v="2125"/>
    <s v="Q4"/>
    <x v="1"/>
    <x v="1"/>
    <x v="2"/>
    <x v="1"/>
    <x v="1199"/>
    <n v="4687"/>
    <n v="54"/>
    <n v="691130"/>
    <x v="0"/>
    <x v="0"/>
  </r>
  <r>
    <x v="2126"/>
    <s v="Q4"/>
    <x v="0"/>
    <x v="1"/>
    <x v="2"/>
    <x v="1"/>
    <x v="1191"/>
    <n v="4961"/>
    <n v="49"/>
    <n v="719221"/>
    <x v="1"/>
    <x v="1"/>
  </r>
  <r>
    <x v="2127"/>
    <s v="Q4"/>
    <x v="2"/>
    <x v="1"/>
    <x v="2"/>
    <x v="1"/>
    <x v="1200"/>
    <n v="5596"/>
    <n v="40"/>
    <n v="564729"/>
    <x v="1"/>
    <x v="1"/>
  </r>
  <r>
    <x v="2128"/>
    <s v="Q4"/>
    <x v="0"/>
    <x v="1"/>
    <x v="2"/>
    <x v="1"/>
    <x v="181"/>
    <n v="7344"/>
    <n v="60"/>
    <n v="682990"/>
    <x v="1"/>
    <x v="0"/>
  </r>
  <r>
    <x v="2129"/>
    <s v="Q4"/>
    <x v="0"/>
    <x v="1"/>
    <x v="2"/>
    <x v="1"/>
    <x v="691"/>
    <n v="8262"/>
    <n v="37"/>
    <n v="558360"/>
    <x v="1"/>
    <x v="0"/>
  </r>
  <r>
    <x v="2130"/>
    <s v="Q4"/>
    <x v="1"/>
    <x v="1"/>
    <x v="2"/>
    <x v="1"/>
    <x v="227"/>
    <n v="10571"/>
    <n v="37"/>
    <n v="608828"/>
    <x v="0"/>
    <x v="0"/>
  </r>
  <r>
    <x v="2131"/>
    <s v="Q4"/>
    <x v="0"/>
    <x v="1"/>
    <x v="2"/>
    <x v="1"/>
    <x v="1201"/>
    <n v="16629"/>
    <n v="54"/>
    <n v="747136"/>
    <x v="1"/>
    <x v="0"/>
  </r>
  <r>
    <x v="2132"/>
    <s v="Q4"/>
    <x v="0"/>
    <x v="1"/>
    <x v="2"/>
    <x v="1"/>
    <x v="266"/>
    <n v="18540"/>
    <n v="47"/>
    <n v="765071"/>
    <x v="0"/>
    <x v="0"/>
  </r>
  <r>
    <x v="2133"/>
    <s v="Q4"/>
    <x v="0"/>
    <x v="1"/>
    <x v="2"/>
    <x v="1"/>
    <x v="271"/>
    <n v="22888"/>
    <n v="49"/>
    <n v="477360"/>
    <x v="0"/>
    <x v="1"/>
  </r>
  <r>
    <x v="2134"/>
    <s v="Q4"/>
    <x v="1"/>
    <x v="1"/>
    <x v="2"/>
    <x v="1"/>
    <x v="738"/>
    <n v="28886"/>
    <n v="32"/>
    <n v="459550"/>
    <x v="1"/>
    <x v="0"/>
  </r>
  <r>
    <x v="2135"/>
    <s v="Q4"/>
    <x v="1"/>
    <x v="1"/>
    <x v="2"/>
    <x v="1"/>
    <x v="1202"/>
    <n v="37203"/>
    <n v="23"/>
    <n v="997920"/>
    <x v="0"/>
    <x v="0"/>
  </r>
  <r>
    <x v="2136"/>
    <s v="Q4"/>
    <x v="0"/>
    <x v="1"/>
    <x v="2"/>
    <x v="1"/>
    <x v="1203"/>
    <n v="38975"/>
    <n v="42"/>
    <n v="543840"/>
    <x v="0"/>
    <x v="1"/>
  </r>
  <r>
    <x v="2137"/>
    <s v="Q4"/>
    <x v="0"/>
    <x v="1"/>
    <x v="2"/>
    <x v="1"/>
    <x v="1204"/>
    <n v="45980"/>
    <n v="36"/>
    <n v="1111000"/>
    <x v="0"/>
    <x v="1"/>
  </r>
  <r>
    <x v="2138"/>
    <s v="Q4"/>
    <x v="0"/>
    <x v="1"/>
    <x v="2"/>
    <x v="1"/>
    <x v="1205"/>
    <n v="43430"/>
    <n v="56"/>
    <n v="751680"/>
    <x v="1"/>
    <x v="0"/>
  </r>
  <r>
    <x v="2139"/>
    <s v="Q4"/>
    <x v="1"/>
    <x v="1"/>
    <x v="2"/>
    <x v="1"/>
    <x v="1206"/>
    <n v="48906"/>
    <n v="52"/>
    <n v="1581840"/>
    <x v="1"/>
    <x v="0"/>
  </r>
  <r>
    <x v="2140"/>
    <s v="Q4"/>
    <x v="0"/>
    <x v="2"/>
    <x v="0"/>
    <x v="2"/>
    <x v="1207"/>
    <n v="174924"/>
    <n v="43"/>
    <n v="2425172"/>
    <x v="1"/>
    <x v="0"/>
  </r>
  <r>
    <x v="2141"/>
    <s v="Q4"/>
    <x v="2"/>
    <x v="2"/>
    <x v="0"/>
    <x v="2"/>
    <x v="1208"/>
    <n v="303345"/>
    <n v="47"/>
    <n v="2730105"/>
    <x v="1"/>
    <x v="0"/>
  </r>
  <r>
    <x v="2142"/>
    <s v="Q4"/>
    <x v="2"/>
    <x v="2"/>
    <x v="1"/>
    <x v="2"/>
    <x v="1209"/>
    <n v="83919"/>
    <n v="39"/>
    <n v="1624888"/>
    <x v="0"/>
    <x v="1"/>
  </r>
  <r>
    <x v="2143"/>
    <s v="Q4"/>
    <x v="0"/>
    <x v="2"/>
    <x v="1"/>
    <x v="2"/>
    <x v="1210"/>
    <n v="98731"/>
    <n v="49"/>
    <n v="3154984"/>
    <x v="0"/>
    <x v="0"/>
  </r>
  <r>
    <x v="2144"/>
    <s v="Q4"/>
    <x v="1"/>
    <x v="2"/>
    <x v="1"/>
    <x v="2"/>
    <x v="1211"/>
    <n v="279244"/>
    <n v="33"/>
    <n v="4478976"/>
    <x v="0"/>
    <x v="0"/>
  </r>
  <r>
    <x v="2145"/>
    <s v="Q4"/>
    <x v="1"/>
    <x v="2"/>
    <x v="2"/>
    <x v="2"/>
    <x v="1212"/>
    <n v="106114"/>
    <n v="39"/>
    <n v="3485384"/>
    <x v="0"/>
    <x v="0"/>
  </r>
  <r>
    <x v="2146"/>
    <s v="Q4"/>
    <x v="2"/>
    <x v="2"/>
    <x v="2"/>
    <x v="3"/>
    <x v="1213"/>
    <n v="15527"/>
    <n v="57"/>
    <n v="175032"/>
    <x v="0"/>
    <x v="0"/>
  </r>
  <r>
    <x v="2147"/>
    <s v="Q4"/>
    <x v="1"/>
    <x v="2"/>
    <x v="0"/>
    <x v="3"/>
    <x v="1214"/>
    <n v="13586"/>
    <n v="40"/>
    <n v="292092"/>
    <x v="1"/>
    <x v="1"/>
  </r>
  <r>
    <x v="2148"/>
    <s v="Q4"/>
    <x v="2"/>
    <x v="2"/>
    <x v="0"/>
    <x v="3"/>
    <x v="433"/>
    <n v="12455"/>
    <n v="38"/>
    <n v="321408"/>
    <x v="1"/>
    <x v="1"/>
  </r>
  <r>
    <x v="2149"/>
    <s v="Q4"/>
    <x v="2"/>
    <x v="2"/>
    <x v="0"/>
    <x v="3"/>
    <x v="1215"/>
    <n v="15639"/>
    <n v="46"/>
    <n v="325692"/>
    <x v="0"/>
    <x v="0"/>
  </r>
  <r>
    <x v="2150"/>
    <s v="Q4"/>
    <x v="2"/>
    <x v="2"/>
    <x v="0"/>
    <x v="3"/>
    <x v="1216"/>
    <n v="4768"/>
    <n v="49"/>
    <n v="303000"/>
    <x v="1"/>
    <x v="0"/>
  </r>
  <r>
    <x v="2151"/>
    <s v="Q4"/>
    <x v="1"/>
    <x v="2"/>
    <x v="0"/>
    <x v="3"/>
    <x v="1217"/>
    <n v="8991"/>
    <n v="52"/>
    <n v="303000"/>
    <x v="0"/>
    <x v="0"/>
  </r>
  <r>
    <x v="2152"/>
    <s v="Q4"/>
    <x v="0"/>
    <x v="2"/>
    <x v="0"/>
    <x v="3"/>
    <x v="1120"/>
    <n v="9779"/>
    <n v="50"/>
    <n v="310236"/>
    <x v="0"/>
    <x v="0"/>
  </r>
  <r>
    <x v="2153"/>
    <s v="Q4"/>
    <x v="0"/>
    <x v="2"/>
    <x v="0"/>
    <x v="3"/>
    <x v="1218"/>
    <n v="10969"/>
    <n v="55"/>
    <n v="305424"/>
    <x v="0"/>
    <x v="0"/>
  </r>
  <r>
    <x v="2154"/>
    <s v="Q4"/>
    <x v="1"/>
    <x v="2"/>
    <x v="0"/>
    <x v="3"/>
    <x v="1219"/>
    <n v="4595"/>
    <n v="25"/>
    <n v="314496"/>
    <x v="0"/>
    <x v="0"/>
  </r>
  <r>
    <x v="2155"/>
    <s v="Q4"/>
    <x v="2"/>
    <x v="2"/>
    <x v="0"/>
    <x v="3"/>
    <x v="544"/>
    <n v="12752"/>
    <n v="25"/>
    <n v="337920"/>
    <x v="0"/>
    <x v="0"/>
  </r>
  <r>
    <x v="2156"/>
    <s v="Q4"/>
    <x v="0"/>
    <x v="2"/>
    <x v="1"/>
    <x v="3"/>
    <x v="1220"/>
    <n v="22590"/>
    <n v="48"/>
    <n v="315120"/>
    <x v="1"/>
    <x v="1"/>
  </r>
  <r>
    <x v="2157"/>
    <s v="Q4"/>
    <x v="0"/>
    <x v="2"/>
    <x v="0"/>
    <x v="3"/>
    <x v="1129"/>
    <n v="12807"/>
    <n v="46"/>
    <n v="319464"/>
    <x v="0"/>
    <x v="0"/>
  </r>
  <r>
    <x v="2158"/>
    <s v="Q4"/>
    <x v="2"/>
    <x v="2"/>
    <x v="0"/>
    <x v="3"/>
    <x v="786"/>
    <n v="13992"/>
    <n v="55"/>
    <n v="333900"/>
    <x v="0"/>
    <x v="0"/>
  </r>
  <r>
    <x v="2159"/>
    <s v="Q4"/>
    <x v="2"/>
    <x v="2"/>
    <x v="1"/>
    <x v="3"/>
    <x v="1221"/>
    <n v="60028"/>
    <n v="47"/>
    <n v="372360"/>
    <x v="1"/>
    <x v="1"/>
  </r>
  <r>
    <x v="2160"/>
    <s v="Q4"/>
    <x v="0"/>
    <x v="2"/>
    <x v="1"/>
    <x v="3"/>
    <x v="1222"/>
    <n v="16832"/>
    <n v="35"/>
    <n v="435456"/>
    <x v="0"/>
    <x v="0"/>
  </r>
  <r>
    <x v="2161"/>
    <s v="Q4"/>
    <x v="0"/>
    <x v="2"/>
    <x v="0"/>
    <x v="3"/>
    <x v="1223"/>
    <n v="15881"/>
    <n v="39"/>
    <n v="430560"/>
    <x v="0"/>
    <x v="0"/>
  </r>
  <r>
    <x v="2162"/>
    <s v="Q4"/>
    <x v="0"/>
    <x v="2"/>
    <x v="1"/>
    <x v="3"/>
    <x v="1224"/>
    <n v="12052"/>
    <n v="38"/>
    <n v="505440"/>
    <x v="0"/>
    <x v="0"/>
  </r>
  <r>
    <x v="2163"/>
    <s v="Q4"/>
    <x v="0"/>
    <x v="2"/>
    <x v="1"/>
    <x v="3"/>
    <x v="1225"/>
    <n v="35952"/>
    <n v="50"/>
    <n v="520020"/>
    <x v="0"/>
    <x v="0"/>
  </r>
  <r>
    <x v="2164"/>
    <s v="Q4"/>
    <x v="1"/>
    <x v="2"/>
    <x v="1"/>
    <x v="3"/>
    <x v="1226"/>
    <n v="12276"/>
    <n v="36"/>
    <n v="539880"/>
    <x v="1"/>
    <x v="0"/>
  </r>
  <r>
    <x v="2165"/>
    <s v="Q4"/>
    <x v="2"/>
    <x v="2"/>
    <x v="1"/>
    <x v="3"/>
    <x v="1227"/>
    <n v="18995"/>
    <n v="34"/>
    <n v="520416"/>
    <x v="0"/>
    <x v="0"/>
  </r>
  <r>
    <x v="2166"/>
    <s v="Q4"/>
    <x v="0"/>
    <x v="2"/>
    <x v="1"/>
    <x v="3"/>
    <x v="1228"/>
    <n v="30326"/>
    <n v="53"/>
    <n v="583440"/>
    <x v="0"/>
    <x v="0"/>
  </r>
  <r>
    <x v="2167"/>
    <s v="Q4"/>
    <x v="2"/>
    <x v="2"/>
    <x v="1"/>
    <x v="3"/>
    <x v="1229"/>
    <n v="28600"/>
    <n v="35"/>
    <n v="548352"/>
    <x v="0"/>
    <x v="0"/>
  </r>
  <r>
    <x v="2168"/>
    <s v="Q4"/>
    <x v="2"/>
    <x v="2"/>
    <x v="1"/>
    <x v="3"/>
    <x v="856"/>
    <n v="15996"/>
    <n v="46"/>
    <n v="562848"/>
    <x v="1"/>
    <x v="0"/>
  </r>
  <r>
    <x v="2169"/>
    <s v="Q4"/>
    <x v="0"/>
    <x v="2"/>
    <x v="1"/>
    <x v="3"/>
    <x v="1230"/>
    <n v="13334"/>
    <n v="50"/>
    <n v="605472"/>
    <x v="0"/>
    <x v="0"/>
  </r>
  <r>
    <x v="2170"/>
    <s v="Q4"/>
    <x v="2"/>
    <x v="2"/>
    <x v="1"/>
    <x v="3"/>
    <x v="1231"/>
    <n v="16763"/>
    <n v="32"/>
    <n v="610560"/>
    <x v="0"/>
    <x v="0"/>
  </r>
  <r>
    <x v="2171"/>
    <s v="Q4"/>
    <x v="2"/>
    <x v="2"/>
    <x v="1"/>
    <x v="3"/>
    <x v="1232"/>
    <n v="3300"/>
    <n v="49"/>
    <n v="627876"/>
    <x v="0"/>
    <x v="1"/>
  </r>
  <r>
    <x v="2172"/>
    <s v="Q4"/>
    <x v="2"/>
    <x v="2"/>
    <x v="1"/>
    <x v="3"/>
    <x v="1233"/>
    <n v="46741"/>
    <n v="48"/>
    <n v="617760"/>
    <x v="0"/>
    <x v="1"/>
  </r>
  <r>
    <x v="2173"/>
    <s v="Q4"/>
    <x v="2"/>
    <x v="2"/>
    <x v="1"/>
    <x v="3"/>
    <x v="1234"/>
    <n v="24570"/>
    <n v="58"/>
    <n v="633456"/>
    <x v="0"/>
    <x v="0"/>
  </r>
  <r>
    <x v="2174"/>
    <s v="Q4"/>
    <x v="1"/>
    <x v="2"/>
    <x v="2"/>
    <x v="3"/>
    <x v="1235"/>
    <n v="5674"/>
    <n v="47"/>
    <n v="658680"/>
    <x v="1"/>
    <x v="1"/>
  </r>
  <r>
    <x v="2175"/>
    <s v="Q4"/>
    <x v="0"/>
    <x v="2"/>
    <x v="1"/>
    <x v="3"/>
    <x v="1236"/>
    <n v="7484"/>
    <n v="38"/>
    <n v="671880"/>
    <x v="1"/>
    <x v="0"/>
  </r>
  <r>
    <x v="2176"/>
    <s v="Q4"/>
    <x v="2"/>
    <x v="2"/>
    <x v="1"/>
    <x v="3"/>
    <x v="1237"/>
    <n v="5497"/>
    <n v="33"/>
    <n v="645120"/>
    <x v="1"/>
    <x v="0"/>
  </r>
  <r>
    <x v="2177"/>
    <s v="Q4"/>
    <x v="2"/>
    <x v="2"/>
    <x v="1"/>
    <x v="3"/>
    <x v="1238"/>
    <n v="19609"/>
    <n v="43"/>
    <n v="652536"/>
    <x v="0"/>
    <x v="0"/>
  </r>
  <r>
    <x v="2178"/>
    <s v="Q4"/>
    <x v="0"/>
    <x v="2"/>
    <x v="1"/>
    <x v="3"/>
    <x v="1239"/>
    <n v="36688"/>
    <n v="52"/>
    <n v="650136"/>
    <x v="1"/>
    <x v="0"/>
  </r>
  <r>
    <x v="2179"/>
    <s v="Q4"/>
    <x v="0"/>
    <x v="2"/>
    <x v="2"/>
    <x v="3"/>
    <x v="1240"/>
    <n v="10566"/>
    <n v="38"/>
    <n v="680520"/>
    <x v="1"/>
    <x v="0"/>
  </r>
  <r>
    <x v="2180"/>
    <s v="Q4"/>
    <x v="1"/>
    <x v="2"/>
    <x v="1"/>
    <x v="3"/>
    <x v="1241"/>
    <n v="5981"/>
    <n v="27"/>
    <n v="677976"/>
    <x v="0"/>
    <x v="1"/>
  </r>
  <r>
    <x v="2181"/>
    <s v="Q4"/>
    <x v="2"/>
    <x v="2"/>
    <x v="1"/>
    <x v="3"/>
    <x v="1242"/>
    <n v="37619"/>
    <n v="60"/>
    <n v="679248"/>
    <x v="1"/>
    <x v="0"/>
  </r>
  <r>
    <x v="2182"/>
    <s v="Q4"/>
    <x v="2"/>
    <x v="2"/>
    <x v="1"/>
    <x v="3"/>
    <x v="259"/>
    <n v="14092"/>
    <n v="41"/>
    <n v="701088"/>
    <x v="0"/>
    <x v="0"/>
  </r>
  <r>
    <x v="2183"/>
    <s v="Q4"/>
    <x v="0"/>
    <x v="2"/>
    <x v="1"/>
    <x v="3"/>
    <x v="1243"/>
    <n v="18694"/>
    <n v="31"/>
    <n v="679800"/>
    <x v="0"/>
    <x v="0"/>
  </r>
  <r>
    <x v="2184"/>
    <s v="Q4"/>
    <x v="0"/>
    <x v="2"/>
    <x v="1"/>
    <x v="3"/>
    <x v="709"/>
    <n v="17732"/>
    <n v="61"/>
    <n v="752424"/>
    <x v="0"/>
    <x v="0"/>
  </r>
  <r>
    <x v="2185"/>
    <s v="Q4"/>
    <x v="0"/>
    <x v="2"/>
    <x v="1"/>
    <x v="3"/>
    <x v="1244"/>
    <n v="8352"/>
    <n v="51"/>
    <n v="734472"/>
    <x v="0"/>
    <x v="0"/>
  </r>
  <r>
    <x v="2186"/>
    <s v="Q4"/>
    <x v="1"/>
    <x v="2"/>
    <x v="1"/>
    <x v="3"/>
    <x v="1245"/>
    <n v="11309"/>
    <n v="56"/>
    <n v="830748"/>
    <x v="0"/>
    <x v="0"/>
  </r>
  <r>
    <x v="2187"/>
    <s v="Q4"/>
    <x v="0"/>
    <x v="2"/>
    <x v="1"/>
    <x v="3"/>
    <x v="1246"/>
    <n v="16580"/>
    <n v="31"/>
    <n v="816192"/>
    <x v="1"/>
    <x v="0"/>
  </r>
  <r>
    <x v="2188"/>
    <s v="Q4"/>
    <x v="0"/>
    <x v="2"/>
    <x v="2"/>
    <x v="3"/>
    <x v="295"/>
    <n v="13241"/>
    <n v="33"/>
    <n v="877392"/>
    <x v="0"/>
    <x v="1"/>
  </r>
  <r>
    <x v="2189"/>
    <s v="Q4"/>
    <x v="0"/>
    <x v="2"/>
    <x v="1"/>
    <x v="3"/>
    <x v="1247"/>
    <n v="3484"/>
    <n v="30"/>
    <n v="867504"/>
    <x v="0"/>
    <x v="0"/>
  </r>
  <r>
    <x v="2190"/>
    <s v="Q4"/>
    <x v="0"/>
    <x v="2"/>
    <x v="2"/>
    <x v="3"/>
    <x v="1248"/>
    <n v="11556"/>
    <n v="29"/>
    <n v="1296000"/>
    <x v="0"/>
    <x v="0"/>
  </r>
  <r>
    <x v="2191"/>
    <s v="Q4"/>
    <x v="1"/>
    <x v="2"/>
    <x v="1"/>
    <x v="3"/>
    <x v="1249"/>
    <n v="4649"/>
    <n v="55"/>
    <n v="1555200"/>
    <x v="1"/>
    <x v="0"/>
  </r>
  <r>
    <x v="2192"/>
    <s v="Q4"/>
    <x v="0"/>
    <x v="2"/>
    <x v="0"/>
    <x v="4"/>
    <x v="502"/>
    <n v="32445"/>
    <n v="35"/>
    <n v="834395"/>
    <x v="1"/>
    <x v="0"/>
  </r>
  <r>
    <x v="2193"/>
    <s v="Q4"/>
    <x v="1"/>
    <x v="2"/>
    <x v="0"/>
    <x v="4"/>
    <x v="270"/>
    <n v="34496"/>
    <n v="53"/>
    <n v="538936"/>
    <x v="0"/>
    <x v="1"/>
  </r>
  <r>
    <x v="2194"/>
    <s v="Q4"/>
    <x v="2"/>
    <x v="2"/>
    <x v="0"/>
    <x v="4"/>
    <x v="223"/>
    <n v="17688"/>
    <n v="28"/>
    <n v="971850"/>
    <x v="0"/>
    <x v="0"/>
  </r>
  <r>
    <x v="2195"/>
    <s v="Q4"/>
    <x v="2"/>
    <x v="2"/>
    <x v="0"/>
    <x v="4"/>
    <x v="316"/>
    <n v="34149"/>
    <n v="55"/>
    <n v="621708"/>
    <x v="1"/>
    <x v="0"/>
  </r>
  <r>
    <x v="2196"/>
    <s v="Q4"/>
    <x v="0"/>
    <x v="2"/>
    <x v="0"/>
    <x v="4"/>
    <x v="452"/>
    <n v="44635"/>
    <n v="53"/>
    <n v="1084698"/>
    <x v="0"/>
    <x v="0"/>
  </r>
  <r>
    <x v="2197"/>
    <s v="Q4"/>
    <x v="2"/>
    <x v="2"/>
    <x v="0"/>
    <x v="4"/>
    <x v="1250"/>
    <n v="48569"/>
    <n v="52"/>
    <n v="967470"/>
    <x v="0"/>
    <x v="0"/>
  </r>
  <r>
    <x v="2198"/>
    <s v="Q4"/>
    <x v="1"/>
    <x v="2"/>
    <x v="0"/>
    <x v="4"/>
    <x v="1251"/>
    <n v="38808"/>
    <n v="48"/>
    <n v="990345"/>
    <x v="1"/>
    <x v="0"/>
  </r>
  <r>
    <x v="2199"/>
    <s v="Q4"/>
    <x v="2"/>
    <x v="2"/>
    <x v="0"/>
    <x v="4"/>
    <x v="95"/>
    <n v="43898"/>
    <n v="27"/>
    <n v="1155248"/>
    <x v="1"/>
    <x v="0"/>
  </r>
  <r>
    <x v="2200"/>
    <s v="Q4"/>
    <x v="1"/>
    <x v="2"/>
    <x v="0"/>
    <x v="4"/>
    <x v="924"/>
    <n v="43127"/>
    <n v="38"/>
    <n v="414884"/>
    <x v="0"/>
    <x v="1"/>
  </r>
  <r>
    <x v="2201"/>
    <s v="Q4"/>
    <x v="0"/>
    <x v="2"/>
    <x v="0"/>
    <x v="4"/>
    <x v="1175"/>
    <n v="54730"/>
    <n v="48"/>
    <n v="947428"/>
    <x v="0"/>
    <x v="1"/>
  </r>
  <r>
    <x v="2202"/>
    <s v="Q4"/>
    <x v="2"/>
    <x v="2"/>
    <x v="1"/>
    <x v="4"/>
    <x v="239"/>
    <n v="30939"/>
    <n v="42"/>
    <n v="787160"/>
    <x v="1"/>
    <x v="0"/>
  </r>
  <r>
    <x v="2203"/>
    <s v="Q4"/>
    <x v="0"/>
    <x v="2"/>
    <x v="1"/>
    <x v="4"/>
    <x v="658"/>
    <n v="22766"/>
    <n v="47"/>
    <n v="688608"/>
    <x v="0"/>
    <x v="0"/>
  </r>
  <r>
    <x v="2204"/>
    <m/>
    <x v="3"/>
    <x v="3"/>
    <x v="3"/>
    <x v="5"/>
    <x v="1252"/>
    <m/>
    <m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FF711-EEEE-4C19-923A-34DC5A645CDD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2">
    <pivotField showAll="0">
      <items count="2205">
        <item x="1646"/>
        <item x="515"/>
        <item x="1047"/>
        <item x="125"/>
        <item x="1046"/>
        <item x="335"/>
        <item x="1418"/>
        <item x="2142"/>
        <item x="893"/>
        <item x="2144"/>
        <item x="1532"/>
        <item x="1647"/>
        <item x="715"/>
        <item x="334"/>
        <item x="892"/>
        <item x="2143"/>
        <item x="1193"/>
        <item x="2177"/>
        <item x="2171"/>
        <item x="2165"/>
        <item x="2175"/>
        <item x="2162"/>
        <item x="2182"/>
        <item x="2191"/>
        <item x="2176"/>
        <item x="2189"/>
        <item x="2186"/>
        <item x="2169"/>
        <item x="2187"/>
        <item x="2180"/>
        <item x="2183"/>
        <item x="2170"/>
        <item x="568"/>
        <item x="939"/>
        <item x="1493"/>
        <item x="1234"/>
        <item x="569"/>
        <item x="174"/>
        <item x="570"/>
        <item x="175"/>
        <item x="376"/>
        <item x="940"/>
        <item x="594"/>
        <item x="402"/>
        <item x="1523"/>
        <item x="195"/>
        <item x="959"/>
        <item x="799"/>
        <item x="1803"/>
        <item x="1607"/>
        <item x="403"/>
        <item x="405"/>
        <item x="966"/>
        <item x="1104"/>
        <item x="2040"/>
        <item x="411"/>
        <item x="1332"/>
        <item x="814"/>
        <item x="1113"/>
        <item x="804"/>
        <item x="1321"/>
        <item x="421"/>
        <item x="971"/>
        <item x="2023"/>
        <item x="1136"/>
        <item x="2034"/>
        <item x="1349"/>
        <item x="226"/>
        <item x="430"/>
        <item x="225"/>
        <item x="988"/>
        <item x="797"/>
        <item x="408"/>
        <item x="1111"/>
        <item x="1109"/>
        <item x="404"/>
        <item x="1615"/>
        <item x="197"/>
        <item x="2054"/>
        <item x="956"/>
        <item x="11"/>
        <item x="794"/>
        <item x="1106"/>
        <item x="795"/>
        <item x="1522"/>
        <item x="1786"/>
        <item x="960"/>
        <item x="9"/>
        <item x="592"/>
        <item x="818"/>
        <item x="1794"/>
        <item x="1120"/>
        <item x="593"/>
        <item x="1335"/>
        <item x="1333"/>
        <item x="810"/>
        <item x="1790"/>
        <item x="967"/>
        <item x="2049"/>
        <item x="819"/>
        <item x="16"/>
        <item x="609"/>
        <item x="803"/>
        <item x="815"/>
        <item x="1112"/>
        <item x="412"/>
        <item x="413"/>
        <item x="812"/>
        <item x="1119"/>
        <item x="1121"/>
        <item x="816"/>
        <item x="1102"/>
        <item x="210"/>
        <item x="972"/>
        <item x="826"/>
        <item x="22"/>
        <item x="615"/>
        <item x="1103"/>
        <item x="21"/>
        <item x="422"/>
        <item x="418"/>
        <item x="1608"/>
        <item x="24"/>
        <item x="2026"/>
        <item x="1346"/>
        <item x="824"/>
        <item x="1132"/>
        <item x="217"/>
        <item x="420"/>
        <item x="821"/>
        <item x="1126"/>
        <item x="1129"/>
        <item x="1799"/>
        <item x="969"/>
        <item x="419"/>
        <item x="1130"/>
        <item x="825"/>
        <item x="977"/>
        <item x="426"/>
        <item x="981"/>
        <item x="1329"/>
        <item x="27"/>
        <item x="1144"/>
        <item x="833"/>
        <item x="1785"/>
        <item x="1610"/>
        <item x="1143"/>
        <item x="1611"/>
        <item x="32"/>
        <item x="1326"/>
        <item x="1145"/>
        <item x="1137"/>
        <item x="2053"/>
        <item x="1347"/>
        <item x="424"/>
        <item x="985"/>
        <item x="2046"/>
        <item x="25"/>
        <item x="618"/>
        <item x="429"/>
        <item x="1606"/>
        <item x="979"/>
        <item x="2048"/>
        <item x="620"/>
        <item x="842"/>
        <item x="828"/>
        <item x="2025"/>
        <item x="28"/>
        <item x="1134"/>
        <item x="1141"/>
        <item x="2029"/>
        <item x="425"/>
        <item x="1791"/>
        <item x="1138"/>
        <item x="1605"/>
        <item x="1795"/>
        <item x="2031"/>
        <item x="1338"/>
        <item x="1101"/>
        <item x="829"/>
        <item x="840"/>
        <item x="1613"/>
        <item x="1618"/>
        <item x="10"/>
        <item x="1142"/>
        <item x="841"/>
        <item x="423"/>
        <item x="2045"/>
        <item x="1324"/>
        <item x="432"/>
        <item x="995"/>
        <item x="1351"/>
        <item x="2061"/>
        <item x="35"/>
        <item x="194"/>
        <item x="1620"/>
        <item x="992"/>
        <item x="997"/>
        <item x="36"/>
        <item x="2028"/>
        <item x="1320"/>
        <item x="844"/>
        <item x="996"/>
        <item x="2035"/>
        <item x="846"/>
        <item x="624"/>
        <item x="991"/>
        <item x="431"/>
        <item x="998"/>
        <item x="993"/>
        <item x="2032"/>
        <item x="850"/>
        <item x="200"/>
        <item x="1105"/>
        <item x="2043"/>
        <item x="1801"/>
        <item x="952"/>
        <item x="1343"/>
        <item x="599"/>
        <item x="800"/>
        <item x="600"/>
        <item x="1804"/>
        <item x="955"/>
        <item x="1110"/>
        <item x="954"/>
        <item x="1341"/>
        <item x="793"/>
        <item x="15"/>
        <item x="1107"/>
        <item x="957"/>
        <item x="410"/>
        <item x="796"/>
        <item x="1108"/>
        <item x="1802"/>
        <item x="1798"/>
        <item x="601"/>
        <item x="953"/>
        <item x="406"/>
        <item x="1783"/>
        <item x="596"/>
        <item x="798"/>
        <item x="1342"/>
        <item x="597"/>
        <item x="407"/>
        <item x="409"/>
        <item x="958"/>
        <item x="2052"/>
        <item x="13"/>
        <item x="198"/>
        <item x="196"/>
        <item x="414"/>
        <item x="1330"/>
        <item x="204"/>
        <item x="1114"/>
        <item x="610"/>
        <item x="206"/>
        <item x="18"/>
        <item x="961"/>
        <item x="202"/>
        <item x="205"/>
        <item x="807"/>
        <item x="2038"/>
        <item x="964"/>
        <item x="813"/>
        <item x="415"/>
        <item x="1117"/>
        <item x="1800"/>
        <item x="965"/>
        <item x="2044"/>
        <item x="416"/>
        <item x="417"/>
        <item x="1118"/>
        <item x="607"/>
        <item x="1115"/>
        <item x="213"/>
        <item x="973"/>
        <item x="970"/>
        <item x="614"/>
        <item x="822"/>
        <item x="2036"/>
        <item x="1325"/>
        <item x="1616"/>
        <item x="1131"/>
        <item x="208"/>
        <item x="2056"/>
        <item x="1336"/>
        <item x="209"/>
        <item x="611"/>
        <item x="974"/>
        <item x="1127"/>
        <item x="214"/>
        <item x="837"/>
        <item x="222"/>
        <item x="976"/>
        <item x="1604"/>
        <item x="975"/>
        <item x="219"/>
        <item x="2058"/>
        <item x="1805"/>
        <item x="984"/>
        <item x="982"/>
        <item x="26"/>
        <item x="834"/>
        <item x="1133"/>
        <item x="30"/>
        <item x="983"/>
        <item x="835"/>
        <item x="836"/>
        <item x="427"/>
        <item x="1797"/>
        <item x="2057"/>
        <item x="980"/>
        <item x="1806"/>
        <item x="1348"/>
        <item x="29"/>
        <item x="622"/>
        <item x="1139"/>
        <item x="2059"/>
        <item x="617"/>
        <item x="1619"/>
        <item x="986"/>
        <item x="23"/>
        <item x="619"/>
        <item x="223"/>
        <item x="839"/>
        <item x="848"/>
        <item x="1334"/>
        <item x="1612"/>
        <item x="435"/>
        <item x="1808"/>
        <item x="1154"/>
        <item x="1327"/>
        <item x="603"/>
        <item x="1153"/>
        <item x="34"/>
        <item x="604"/>
        <item x="199"/>
        <item x="847"/>
        <item x="224"/>
        <item x="234"/>
        <item x="602"/>
        <item x="598"/>
        <item x="994"/>
        <item x="436"/>
        <item x="595"/>
        <item x="630"/>
        <item x="1340"/>
        <item x="626"/>
        <item x="999"/>
        <item x="14"/>
        <item x="17"/>
        <item x="805"/>
        <item x="1152"/>
        <item x="230"/>
        <item x="2037"/>
        <item x="2039"/>
        <item x="1150"/>
        <item x="628"/>
        <item x="1789"/>
        <item x="627"/>
        <item x="228"/>
        <item x="231"/>
        <item x="845"/>
        <item x="2050"/>
        <item x="232"/>
        <item x="1323"/>
        <item x="227"/>
        <item x="201"/>
        <item x="1000"/>
        <item x="1149"/>
        <item x="433"/>
        <item x="2041"/>
        <item x="843"/>
        <item x="1344"/>
        <item x="1148"/>
        <item x="629"/>
        <item x="621"/>
        <item x="849"/>
        <item x="608"/>
        <item x="233"/>
        <item x="434"/>
        <item x="2024"/>
        <item x="989"/>
        <item x="218"/>
        <item x="817"/>
        <item x="962"/>
        <item x="801"/>
        <item x="19"/>
        <item x="625"/>
        <item x="827"/>
        <item x="2060"/>
        <item x="2047"/>
        <item x="1337"/>
        <item x="211"/>
        <item x="207"/>
        <item x="806"/>
        <item x="2030"/>
        <item x="1122"/>
        <item x="1524"/>
        <item x="12"/>
        <item x="20"/>
        <item x="802"/>
        <item x="808"/>
        <item x="968"/>
        <item x="203"/>
        <item x="2051"/>
        <item x="1784"/>
        <item x="1331"/>
        <item x="2055"/>
        <item x="963"/>
        <item x="1116"/>
        <item x="809"/>
        <item x="2033"/>
        <item x="606"/>
        <item x="811"/>
        <item x="1614"/>
        <item x="605"/>
        <item x="1345"/>
        <item x="612"/>
        <item x="215"/>
        <item x="613"/>
        <item x="216"/>
        <item x="1328"/>
        <item x="1124"/>
        <item x="823"/>
        <item x="1128"/>
        <item x="1123"/>
        <item x="1125"/>
        <item x="820"/>
        <item x="212"/>
        <item x="220"/>
        <item x="221"/>
        <item x="616"/>
        <item x="831"/>
        <item x="1807"/>
        <item x="1792"/>
        <item x="830"/>
        <item x="31"/>
        <item x="1135"/>
        <item x="1617"/>
        <item x="1793"/>
        <item x="1788"/>
        <item x="832"/>
        <item x="2027"/>
        <item x="1796"/>
        <item x="978"/>
        <item x="838"/>
        <item x="1339"/>
        <item x="1322"/>
        <item x="1609"/>
        <item x="428"/>
        <item x="2042"/>
        <item x="1787"/>
        <item x="1140"/>
        <item x="33"/>
        <item x="623"/>
        <item x="1151"/>
        <item x="990"/>
        <item x="987"/>
        <item x="1350"/>
        <item x="1809"/>
        <item x="1146"/>
        <item x="1147"/>
        <item x="229"/>
        <item x="1559"/>
        <item x="1957"/>
        <item x="2"/>
        <item x="589"/>
        <item x="1958"/>
        <item x="0"/>
        <item x="785"/>
        <item x="587"/>
        <item x="394"/>
        <item x="1560"/>
        <item x="1561"/>
        <item x="396"/>
        <item x="786"/>
        <item x="395"/>
        <item x="948"/>
        <item x="590"/>
        <item x="1252"/>
        <item x="787"/>
        <item x="3"/>
        <item x="1723"/>
        <item x="1253"/>
        <item x="949"/>
        <item x="1"/>
        <item x="588"/>
        <item x="1724"/>
        <item x="1562"/>
        <item x="189"/>
        <item x="1725"/>
        <item x="788"/>
        <item x="1510"/>
        <item x="1511"/>
        <item x="950"/>
        <item x="1563"/>
        <item x="1726"/>
        <item x="1512"/>
        <item x="1883"/>
        <item x="1873"/>
        <item x="1534"/>
        <item x="1869"/>
        <item x="1865"/>
        <item x="1876"/>
        <item x="1870"/>
        <item x="1884"/>
        <item x="1886"/>
        <item x="1882"/>
        <item x="2151"/>
        <item x="1888"/>
        <item x="1863"/>
        <item x="1887"/>
        <item x="1877"/>
        <item x="1864"/>
        <item x="1871"/>
        <item x="2161"/>
        <item x="1536"/>
        <item x="1868"/>
        <item x="752"/>
        <item x="165"/>
        <item x="554"/>
        <item x="166"/>
        <item x="928"/>
        <item x="1223"/>
        <item x="1224"/>
        <item x="367"/>
        <item x="167"/>
        <item x="929"/>
        <item x="168"/>
        <item x="1225"/>
        <item x="1081"/>
        <item x="930"/>
        <item x="1226"/>
        <item x="1082"/>
        <item x="931"/>
        <item x="555"/>
        <item x="753"/>
        <item x="754"/>
        <item x="757"/>
        <item x="2192"/>
        <item x="558"/>
        <item x="1695"/>
        <item x="1696"/>
        <item x="560"/>
        <item x="764"/>
        <item x="375"/>
        <item x="2140"/>
        <item x="1045"/>
        <item x="1190"/>
        <item x="1490"/>
        <item x="372"/>
        <item x="1546"/>
        <item x="563"/>
        <item x="1697"/>
        <item x="370"/>
        <item x="170"/>
        <item x="1089"/>
        <item x="2193"/>
        <item x="123"/>
        <item x="1228"/>
        <item x="169"/>
        <item x="1044"/>
        <item x="1416"/>
        <item x="1192"/>
        <item x="1932"/>
        <item x="1933"/>
        <item x="1191"/>
        <item x="513"/>
        <item x="1547"/>
        <item x="936"/>
        <item x="1698"/>
        <item x="1699"/>
        <item x="1700"/>
        <item x="1488"/>
        <item x="1083"/>
        <item x="1934"/>
        <item x="1859"/>
        <item x="1860"/>
        <item x="1485"/>
        <item x="711"/>
        <item x="369"/>
        <item x="1935"/>
        <item x="1227"/>
        <item x="566"/>
        <item x="1936"/>
        <item x="1230"/>
        <item x="124"/>
        <item x="937"/>
        <item x="714"/>
        <item x="561"/>
        <item x="1937"/>
        <item x="2194"/>
        <item x="559"/>
        <item x="1086"/>
        <item x="1417"/>
        <item x="1938"/>
        <item x="760"/>
        <item x="713"/>
        <item x="1548"/>
        <item x="1701"/>
        <item x="1084"/>
        <item x="172"/>
        <item x="1085"/>
        <item x="2195"/>
        <item x="934"/>
        <item x="1939"/>
        <item x="1549"/>
        <item x="1484"/>
        <item x="1090"/>
        <item x="1940"/>
        <item x="371"/>
        <item x="1702"/>
        <item x="938"/>
        <item x="1550"/>
        <item x="368"/>
        <item x="1483"/>
        <item x="173"/>
        <item x="122"/>
        <item x="121"/>
        <item x="562"/>
        <item x="1233"/>
        <item x="1231"/>
        <item x="1941"/>
        <item x="933"/>
        <item x="1486"/>
        <item x="763"/>
        <item x="171"/>
        <item x="2196"/>
        <item x="1644"/>
        <item x="1551"/>
        <item x="1489"/>
        <item x="2197"/>
        <item x="1189"/>
        <item x="1703"/>
        <item x="1229"/>
        <item x="556"/>
        <item x="1491"/>
        <item x="374"/>
        <item x="565"/>
        <item x="1704"/>
        <item x="932"/>
        <item x="761"/>
        <item x="1552"/>
        <item x="373"/>
        <item x="1705"/>
        <item x="1087"/>
        <item x="564"/>
        <item x="1487"/>
        <item x="1088"/>
        <item x="1531"/>
        <item x="1942"/>
        <item x="1232"/>
        <item x="935"/>
        <item x="1706"/>
        <item x="762"/>
        <item x="567"/>
        <item x="758"/>
        <item x="1553"/>
        <item x="1943"/>
        <item x="2198"/>
        <item x="1944"/>
        <item x="1707"/>
        <item x="1945"/>
        <item x="2199"/>
        <item x="712"/>
        <item x="1554"/>
        <item x="1708"/>
        <item x="2141"/>
        <item x="557"/>
        <item x="1946"/>
        <item x="2200"/>
        <item x="1492"/>
        <item x="1709"/>
        <item x="1947"/>
        <item x="514"/>
        <item x="1948"/>
        <item x="1949"/>
        <item x="759"/>
        <item x="1555"/>
        <item x="1645"/>
        <item x="756"/>
        <item x="2201"/>
        <item x="755"/>
        <item x="899"/>
        <item x="898"/>
        <item x="148"/>
        <item x="910"/>
        <item x="901"/>
        <item x="896"/>
        <item x="149"/>
        <item x="921"/>
        <item x="913"/>
        <item x="153"/>
        <item x="914"/>
        <item x="908"/>
        <item x="159"/>
        <item x="142"/>
        <item x="163"/>
        <item x="145"/>
        <item x="915"/>
        <item x="909"/>
        <item x="907"/>
        <item x="144"/>
        <item x="911"/>
        <item x="141"/>
        <item x="139"/>
        <item x="1535"/>
        <item x="897"/>
        <item x="1874"/>
        <item x="1653"/>
        <item x="1064"/>
        <item x="356"/>
        <item x="1649"/>
        <item x="1885"/>
        <item x="550"/>
        <item x="1053"/>
        <item x="350"/>
        <item x="548"/>
        <item x="535"/>
        <item x="1049"/>
        <item x="1217"/>
        <item x="1070"/>
        <item x="1872"/>
        <item x="547"/>
        <item x="1657"/>
        <item x="343"/>
        <item x="1658"/>
        <item x="1651"/>
        <item x="1204"/>
        <item x="1218"/>
        <item x="1063"/>
        <item x="1879"/>
        <item x="1656"/>
        <item x="1197"/>
        <item x="1866"/>
        <item x="1065"/>
        <item x="1654"/>
        <item x="534"/>
        <item x="1881"/>
        <item x="1073"/>
        <item x="1202"/>
        <item x="1068"/>
        <item x="1054"/>
        <item x="1875"/>
        <item x="1071"/>
        <item x="1652"/>
        <item x="1650"/>
        <item x="530"/>
        <item x="1061"/>
        <item x="1216"/>
        <item x="1205"/>
        <item x="1880"/>
        <item x="1867"/>
        <item x="545"/>
        <item x="1655"/>
        <item x="1878"/>
        <item x="720"/>
        <item x="2153"/>
        <item x="748"/>
        <item x="734"/>
        <item x="717"/>
        <item x="1468"/>
        <item x="2147"/>
        <item x="1436"/>
        <item x="2155"/>
        <item x="737"/>
        <item x="751"/>
        <item x="1470"/>
        <item x="718"/>
        <item x="747"/>
        <item x="730"/>
        <item x="1427"/>
        <item x="2157"/>
        <item x="1426"/>
        <item x="1429"/>
        <item x="1478"/>
        <item x="2148"/>
        <item x="740"/>
        <item x="2154"/>
        <item x="2150"/>
        <item x="728"/>
        <item x="1439"/>
        <item x="2149"/>
        <item x="1435"/>
        <item x="1481"/>
        <item x="732"/>
        <item x="2158"/>
        <item x="1446"/>
        <item x="1475"/>
        <item x="1451"/>
        <item x="2152"/>
        <item x="1448"/>
        <item x="1508"/>
        <item x="1249"/>
        <item x="1509"/>
        <item x="1250"/>
        <item x="1769"/>
        <item x="1739"/>
        <item x="1777"/>
        <item x="1598"/>
        <item x="1744"/>
        <item x="1295"/>
        <item x="8"/>
        <item x="290"/>
        <item x="489"/>
        <item x="286"/>
        <item x="2113"/>
        <item x="89"/>
        <item x="671"/>
        <item x="1851"/>
        <item x="1310"/>
        <item x="2124"/>
        <item x="1846"/>
        <item x="1997"/>
        <item x="706"/>
        <item x="1399"/>
        <item x="2004"/>
        <item x="2133"/>
        <item x="2126"/>
        <item x="328"/>
        <item x="2103"/>
        <item x="1590"/>
        <item x="483"/>
        <item x="2100"/>
        <item x="1274"/>
        <item x="1269"/>
        <item x="77"/>
        <item x="285"/>
        <item x="1275"/>
        <item x="695"/>
        <item x="85"/>
        <item x="1987"/>
        <item x="1386"/>
        <item x="1635"/>
        <item x="1842"/>
        <item x="69"/>
        <item x="1749"/>
        <item x="108"/>
        <item x="80"/>
        <item x="1630"/>
        <item x="6"/>
        <item x="109"/>
        <item x="1738"/>
        <item x="95"/>
        <item x="91"/>
        <item x="1293"/>
        <item x="1391"/>
        <item x="2139"/>
        <item x="470"/>
        <item x="2020"/>
        <item x="2119"/>
        <item x="2015"/>
        <item x="1586"/>
        <item x="116"/>
        <item x="2019"/>
        <item x="1278"/>
        <item x="1282"/>
        <item x="1634"/>
        <item x="1750"/>
        <item x="1761"/>
        <item x="1376"/>
        <item x="1400"/>
        <item x="2014"/>
        <item x="1740"/>
        <item x="1779"/>
        <item x="2012"/>
        <item x="309"/>
        <item x="1297"/>
        <item x="1980"/>
        <item x="490"/>
        <item x="331"/>
        <item x="709"/>
        <item x="314"/>
        <item x="1837"/>
        <item x="1518"/>
        <item x="1573"/>
        <item x="1854"/>
        <item x="2123"/>
        <item x="1994"/>
        <item x="1393"/>
        <item x="487"/>
        <item x="1582"/>
        <item x="670"/>
        <item x="1388"/>
        <item x="1773"/>
        <item x="479"/>
        <item x="299"/>
        <item x="292"/>
        <item x="1752"/>
        <item x="1632"/>
        <item x="1271"/>
        <item x="2121"/>
        <item x="511"/>
        <item x="682"/>
        <item x="1982"/>
        <item x="315"/>
        <item x="1289"/>
        <item x="280"/>
        <item x="101"/>
        <item x="1396"/>
        <item x="1835"/>
        <item x="1843"/>
        <item x="88"/>
        <item x="2011"/>
        <item x="303"/>
        <item x="320"/>
        <item x="284"/>
        <item x="1404"/>
        <item x="1754"/>
        <item x="1988"/>
        <item x="1979"/>
        <item x="2101"/>
        <item x="324"/>
        <item x="1636"/>
        <item x="111"/>
        <item x="2127"/>
        <item x="311"/>
        <item x="1850"/>
        <item x="83"/>
        <item x="2102"/>
        <item x="485"/>
        <item x="2010"/>
        <item x="333"/>
        <item x="673"/>
        <item x="294"/>
        <item x="699"/>
        <item x="669"/>
        <item x="1849"/>
        <item x="1858"/>
        <item x="665"/>
        <item x="1741"/>
        <item x="1766"/>
        <item x="1855"/>
        <item x="1998"/>
        <item x="1596"/>
        <item x="82"/>
        <item x="1377"/>
        <item x="93"/>
        <item x="2112"/>
        <item x="471"/>
        <item x="1760"/>
        <item x="1414"/>
        <item x="1520"/>
        <item x="481"/>
        <item x="1313"/>
        <item x="110"/>
        <item x="2118"/>
        <item x="2009"/>
        <item x="1974"/>
        <item x="2008"/>
        <item x="1280"/>
        <item x="2018"/>
        <item x="97"/>
        <item x="676"/>
        <item x="317"/>
        <item x="1963"/>
        <item x="1519"/>
        <item x="478"/>
        <item x="1775"/>
        <item x="1763"/>
        <item x="480"/>
        <item x="1385"/>
        <item x="1641"/>
        <item x="117"/>
        <item x="684"/>
        <item x="322"/>
        <item x="1309"/>
        <item x="78"/>
        <item x="1415"/>
        <item x="1781"/>
        <item x="662"/>
        <item x="1409"/>
        <item x="1593"/>
        <item x="484"/>
        <item x="1405"/>
        <item x="1296"/>
        <item x="2016"/>
        <item x="75"/>
        <item x="1758"/>
        <item x="1406"/>
        <item x="2110"/>
        <item x="1996"/>
        <item x="96"/>
        <item x="289"/>
        <item x="1978"/>
        <item x="475"/>
        <item x="1597"/>
        <item x="1276"/>
        <item x="1780"/>
        <item x="1584"/>
        <item x="663"/>
        <item x="2108"/>
        <item x="1778"/>
        <item x="399"/>
        <item x="1755"/>
        <item x="1986"/>
        <item x="281"/>
        <item x="488"/>
        <item x="2116"/>
        <item x="465"/>
        <item x="2005"/>
        <item x="1643"/>
        <item x="105"/>
        <item x="306"/>
        <item x="1836"/>
        <item x="1279"/>
        <item x="512"/>
        <item x="113"/>
        <item x="1381"/>
        <item x="1587"/>
        <item x="1771"/>
        <item x="2129"/>
        <item x="1398"/>
        <item x="1734"/>
        <item x="693"/>
        <item x="287"/>
        <item x="325"/>
        <item x="1834"/>
        <item x="2120"/>
        <item x="486"/>
        <item x="1642"/>
        <item x="677"/>
        <item x="1570"/>
        <item x="1583"/>
        <item x="104"/>
        <item x="1746"/>
        <item x="678"/>
        <item x="2013"/>
        <item x="1408"/>
        <item x="491"/>
        <item x="2115"/>
        <item x="1601"/>
        <item x="112"/>
        <item x="701"/>
        <item x="1975"/>
        <item x="1300"/>
        <item x="1283"/>
        <item x="1572"/>
        <item x="1380"/>
        <item x="1277"/>
        <item x="1776"/>
        <item x="1260"/>
        <item x="1638"/>
        <item x="495"/>
        <item x="1575"/>
        <item x="1521"/>
        <item x="1757"/>
        <item x="1379"/>
        <item x="305"/>
        <item x="283"/>
        <item x="1767"/>
        <item x="500"/>
        <item x="666"/>
        <item x="468"/>
        <item x="1631"/>
        <item x="1312"/>
        <item x="7"/>
        <item x="1753"/>
        <item x="698"/>
        <item x="321"/>
        <item x="106"/>
        <item x="71"/>
        <item x="301"/>
        <item x="466"/>
        <item x="1599"/>
        <item x="307"/>
        <item x="1747"/>
        <item x="1389"/>
        <item x="120"/>
        <item x="1751"/>
        <item x="326"/>
        <item x="1989"/>
        <item x="1294"/>
        <item x="1303"/>
        <item x="708"/>
        <item x="2138"/>
        <item x="1759"/>
        <item x="79"/>
        <item x="1273"/>
        <item x="707"/>
        <item x="102"/>
        <item x="1378"/>
        <item x="296"/>
        <item x="313"/>
        <item x="1839"/>
        <item x="1847"/>
        <item x="688"/>
        <item x="1413"/>
        <item x="503"/>
        <item x="1318"/>
        <item x="674"/>
        <item x="1317"/>
        <item x="1403"/>
        <item x="1845"/>
        <item x="1298"/>
        <item x="100"/>
        <item x="304"/>
        <item x="114"/>
        <item x="1299"/>
        <item x="87"/>
        <item x="1983"/>
        <item x="1589"/>
        <item x="74"/>
        <item x="473"/>
        <item x="2132"/>
        <item x="2000"/>
        <item x="2001"/>
        <item x="86"/>
        <item x="710"/>
        <item x="2104"/>
        <item x="1999"/>
        <item x="1281"/>
        <item x="1772"/>
        <item x="492"/>
        <item x="690"/>
        <item x="1412"/>
        <item x="1962"/>
        <item x="1581"/>
        <item x="295"/>
        <item x="312"/>
        <item x="1981"/>
        <item x="1782"/>
        <item x="1756"/>
        <item x="279"/>
        <item x="2134"/>
        <item x="1591"/>
        <item x="1856"/>
        <item x="1844"/>
        <item x="1392"/>
        <item x="687"/>
        <item x="704"/>
        <item x="1633"/>
        <item x="1977"/>
        <item x="1530"/>
        <item x="1639"/>
        <item x="2107"/>
        <item x="1985"/>
        <item x="505"/>
        <item x="1840"/>
        <item x="298"/>
        <item x="2130"/>
        <item x="1401"/>
        <item x="1857"/>
        <item x="502"/>
        <item x="1301"/>
        <item x="1517"/>
        <item x="689"/>
        <item x="291"/>
        <item x="2136"/>
        <item x="1514"/>
        <item x="1382"/>
        <item x="1588"/>
        <item x="68"/>
        <item x="1513"/>
        <item x="1580"/>
        <item x="1395"/>
        <item x="1314"/>
        <item x="1315"/>
        <item x="2105"/>
        <item x="1270"/>
        <item x="1833"/>
        <item x="73"/>
        <item x="1302"/>
        <item x="509"/>
        <item x="672"/>
        <item x="2117"/>
        <item x="90"/>
        <item x="1992"/>
        <item x="679"/>
        <item x="118"/>
        <item x="1383"/>
        <item x="1410"/>
        <item x="703"/>
        <item x="277"/>
        <item x="81"/>
        <item x="1602"/>
        <item x="1384"/>
        <item x="1585"/>
        <item x="1995"/>
        <item x="1838"/>
        <item x="1990"/>
        <item x="477"/>
        <item x="2002"/>
        <item x="1764"/>
        <item x="499"/>
        <item x="1768"/>
        <item x="70"/>
        <item x="691"/>
        <item x="469"/>
        <item x="1973"/>
        <item x="683"/>
        <item x="1288"/>
        <item x="507"/>
        <item x="1305"/>
        <item x="2003"/>
        <item x="316"/>
        <item x="496"/>
        <item x="1259"/>
        <item x="1397"/>
        <item x="1402"/>
        <item x="76"/>
        <item x="1571"/>
        <item x="319"/>
        <item x="467"/>
        <item x="1316"/>
        <item x="482"/>
        <item x="697"/>
        <item x="1972"/>
        <item x="1774"/>
        <item x="1993"/>
        <item x="1976"/>
        <item x="694"/>
        <item x="1304"/>
        <item x="318"/>
        <item x="1841"/>
        <item x="1852"/>
        <item x="2022"/>
        <item x="2111"/>
        <item x="282"/>
        <item x="1600"/>
        <item x="84"/>
        <item x="1287"/>
        <item x="1743"/>
        <item x="1272"/>
        <item x="667"/>
        <item x="1515"/>
        <item x="472"/>
        <item x="330"/>
        <item x="1286"/>
        <item x="1853"/>
        <item x="497"/>
        <item x="1742"/>
        <item x="1390"/>
        <item x="2128"/>
        <item x="1258"/>
        <item x="1748"/>
        <item x="1285"/>
        <item x="686"/>
        <item x="1569"/>
        <item x="1594"/>
        <item x="329"/>
        <item x="107"/>
        <item x="474"/>
        <item x="302"/>
        <item x="1640"/>
        <item x="288"/>
        <item x="1736"/>
        <item x="1848"/>
        <item x="1971"/>
        <item x="1574"/>
        <item x="1291"/>
        <item x="1284"/>
        <item x="675"/>
        <item x="1290"/>
        <item x="664"/>
        <item x="506"/>
        <item x="94"/>
        <item x="2106"/>
        <item x="92"/>
        <item x="702"/>
        <item x="1991"/>
        <item x="1311"/>
        <item x="1745"/>
        <item x="1637"/>
        <item x="2017"/>
        <item x="401"/>
        <item x="501"/>
        <item x="308"/>
        <item x="504"/>
        <item x="327"/>
        <item x="99"/>
        <item x="2006"/>
        <item x="103"/>
        <item x="476"/>
        <item x="2007"/>
        <item x="115"/>
        <item x="498"/>
        <item x="1592"/>
        <item x="2021"/>
        <item x="1762"/>
        <item x="323"/>
        <item x="700"/>
        <item x="493"/>
        <item x="278"/>
        <item x="510"/>
        <item x="2125"/>
        <item x="1292"/>
        <item x="2122"/>
        <item x="692"/>
        <item x="400"/>
        <item x="332"/>
        <item x="310"/>
        <item x="293"/>
        <item x="300"/>
        <item x="680"/>
        <item x="1306"/>
        <item x="1411"/>
        <item x="591"/>
        <item x="696"/>
        <item x="297"/>
        <item x="98"/>
        <item x="1407"/>
        <item x="1319"/>
        <item x="1737"/>
        <item x="1394"/>
        <item x="685"/>
        <item x="1603"/>
        <item x="2114"/>
        <item x="1765"/>
        <item x="1735"/>
        <item x="1984"/>
        <item x="1770"/>
        <item x="1387"/>
        <item x="705"/>
        <item x="1307"/>
        <item x="494"/>
        <item x="72"/>
        <item x="1595"/>
        <item x="2135"/>
        <item x="2109"/>
        <item x="2137"/>
        <item x="2131"/>
        <item x="508"/>
        <item x="119"/>
        <item x="1308"/>
        <item x="681"/>
        <item x="668"/>
        <item x="1261"/>
        <item x="1099"/>
        <item x="1251"/>
        <item x="1693"/>
        <item x="1544"/>
        <item x="393"/>
        <item x="136"/>
        <item x="2188"/>
        <item x="1471"/>
        <item x="1454"/>
        <item x="1055"/>
        <item x="1424"/>
        <item x="1925"/>
        <item x="1466"/>
        <item x="1923"/>
        <item x="1688"/>
        <item x="2146"/>
        <item x="361"/>
        <item x="1687"/>
        <item x="140"/>
        <item x="137"/>
        <item x="1456"/>
        <item x="727"/>
        <item x="523"/>
        <item x="541"/>
        <item x="539"/>
        <item x="1440"/>
        <item x="2174"/>
        <item x="1474"/>
        <item x="551"/>
        <item x="525"/>
        <item x="2179"/>
        <item x="1914"/>
        <item x="1543"/>
        <item x="1889"/>
        <item x="1918"/>
        <item x="1691"/>
        <item x="1545"/>
        <item x="338"/>
        <item x="1690"/>
        <item x="784"/>
        <item x="1467"/>
        <item x="150"/>
        <item x="1689"/>
        <item x="1924"/>
        <item x="162"/>
        <item x="1432"/>
        <item x="1692"/>
        <item x="552"/>
        <item x="358"/>
        <item x="157"/>
        <item x="1929"/>
        <item x="1209"/>
        <item x="366"/>
        <item x="1434"/>
        <item x="1928"/>
        <item x="1694"/>
        <item x="1459"/>
        <item x="1452"/>
        <item x="365"/>
        <item x="1196"/>
        <item x="1926"/>
        <item x="1072"/>
        <item x="1931"/>
        <item x="129"/>
        <item x="540"/>
        <item x="721"/>
        <item x="1441"/>
        <item x="346"/>
        <item x="1069"/>
        <item x="538"/>
        <item x="2190"/>
        <item x="723"/>
        <item x="917"/>
        <item x="894"/>
        <item x="1422"/>
        <item x="1421"/>
        <item x="1194"/>
        <item x="517"/>
        <item x="1533"/>
        <item x="126"/>
        <item x="1419"/>
        <item x="1420"/>
        <item x="1648"/>
        <item x="518"/>
        <item x="516"/>
        <item x="2145"/>
        <item x="1862"/>
        <item x="127"/>
        <item x="1861"/>
        <item x="336"/>
        <item x="397"/>
        <item x="789"/>
        <item x="790"/>
        <item x="1565"/>
        <item x="791"/>
        <item x="190"/>
        <item x="1254"/>
        <item x="1960"/>
        <item x="1566"/>
        <item x="398"/>
        <item x="951"/>
        <item x="1961"/>
        <item x="191"/>
        <item x="1567"/>
        <item x="4"/>
        <item x="792"/>
        <item x="1568"/>
        <item x="1255"/>
        <item x="5"/>
        <item x="1100"/>
        <item x="192"/>
        <item x="193"/>
        <item x="1256"/>
        <item x="1257"/>
        <item x="1564"/>
        <item x="1959"/>
        <item x="1727"/>
        <item x="1815"/>
        <item x="1623"/>
        <item x="2083"/>
        <item x="2065"/>
        <item x="2074"/>
        <item x="2076"/>
        <item x="1823"/>
        <item x="1356"/>
        <item x="1825"/>
        <item x="2070"/>
        <item x="1358"/>
        <item x="1810"/>
        <item x="1367"/>
        <item x="2082"/>
        <item x="1362"/>
        <item x="1625"/>
        <item x="1363"/>
        <item x="1817"/>
        <item x="1820"/>
        <item x="1368"/>
        <item x="2086"/>
        <item x="1826"/>
        <item x="2068"/>
        <item x="2078"/>
        <item x="1812"/>
        <item x="2079"/>
        <item x="1626"/>
        <item x="2084"/>
        <item x="1829"/>
        <item x="1822"/>
        <item x="1813"/>
        <item x="1827"/>
        <item x="1624"/>
        <item x="2077"/>
        <item x="1525"/>
        <item x="2066"/>
        <item x="1361"/>
        <item x="1359"/>
        <item x="2075"/>
        <item x="2063"/>
        <item x="1814"/>
        <item x="2067"/>
        <item x="1352"/>
        <item x="2072"/>
        <item x="1818"/>
        <item x="1824"/>
        <item x="2073"/>
        <item x="2080"/>
        <item x="1821"/>
        <item x="1828"/>
        <item x="2062"/>
        <item x="1365"/>
        <item x="2081"/>
        <item x="1526"/>
        <item x="1354"/>
        <item x="2069"/>
        <item x="1621"/>
        <item x="1353"/>
        <item x="1811"/>
        <item x="2071"/>
        <item x="1622"/>
        <item x="1357"/>
        <item x="1355"/>
        <item x="1364"/>
        <item x="1360"/>
        <item x="2064"/>
        <item x="1816"/>
        <item x="2085"/>
        <item x="1819"/>
        <item x="1366"/>
        <item x="442"/>
        <item x="887"/>
        <item x="62"/>
        <item x="1165"/>
        <item x="270"/>
        <item x="642"/>
        <item x="2093"/>
        <item x="1262"/>
        <item x="255"/>
        <item x="878"/>
        <item x="51"/>
        <item x="463"/>
        <item x="1041"/>
        <item x="63"/>
        <item x="654"/>
        <item x="1018"/>
        <item x="1008"/>
        <item x="872"/>
        <item x="877"/>
        <item x="1263"/>
        <item x="1831"/>
        <item x="1268"/>
        <item x="452"/>
        <item x="643"/>
        <item x="639"/>
        <item x="884"/>
        <item x="272"/>
        <item x="1527"/>
        <item x="882"/>
        <item x="252"/>
        <item x="854"/>
        <item x="462"/>
        <item x="881"/>
        <item x="1166"/>
        <item x="1830"/>
        <item x="1159"/>
        <item x="256"/>
        <item x="1037"/>
        <item x="661"/>
        <item x="645"/>
        <item x="449"/>
        <item x="648"/>
        <item x="647"/>
        <item x="649"/>
        <item x="240"/>
        <item x="1965"/>
        <item x="1966"/>
        <item x="1179"/>
        <item x="652"/>
        <item x="873"/>
        <item x="656"/>
        <item x="1022"/>
        <item x="236"/>
        <item x="271"/>
        <item x="856"/>
        <item x="454"/>
        <item x="1019"/>
        <item x="257"/>
        <item x="631"/>
        <item x="440"/>
        <item x="634"/>
        <item x="260"/>
        <item x="659"/>
        <item x="48"/>
        <item x="1969"/>
        <item x="445"/>
        <item x="444"/>
        <item x="441"/>
        <item x="1183"/>
        <item x="1728"/>
        <item x="1028"/>
        <item x="1968"/>
        <item x="876"/>
        <item x="2092"/>
        <item x="269"/>
        <item x="1020"/>
        <item x="1373"/>
        <item x="1156"/>
        <item x="874"/>
        <item x="885"/>
        <item x="1033"/>
        <item x="241"/>
        <item x="1043"/>
        <item x="245"/>
        <item x="448"/>
        <item x="1184"/>
        <item x="1009"/>
        <item x="43"/>
        <item x="864"/>
        <item x="1010"/>
        <item x="1038"/>
        <item x="851"/>
        <item x="858"/>
        <item x="655"/>
        <item x="1180"/>
        <item x="2087"/>
        <item x="852"/>
        <item x="1175"/>
        <item x="2090"/>
        <item x="860"/>
        <item x="266"/>
        <item x="1730"/>
        <item x="1266"/>
        <item x="635"/>
        <item x="1579"/>
        <item x="438"/>
        <item x="263"/>
        <item x="1375"/>
        <item x="859"/>
        <item x="258"/>
        <item x="1031"/>
        <item x="1577"/>
        <item x="1012"/>
        <item x="2099"/>
        <item x="866"/>
        <item x="58"/>
        <item x="247"/>
        <item x="1034"/>
        <item x="1185"/>
        <item x="888"/>
        <item x="636"/>
        <item x="39"/>
        <item x="55"/>
        <item x="1011"/>
        <item x="1732"/>
        <item x="276"/>
        <item x="886"/>
        <item x="1516"/>
        <item x="1017"/>
        <item x="443"/>
        <item x="446"/>
        <item x="1181"/>
        <item x="41"/>
        <item x="66"/>
        <item x="1167"/>
        <item x="267"/>
        <item x="1001"/>
        <item x="273"/>
        <item x="1035"/>
        <item x="451"/>
        <item x="1005"/>
        <item x="1171"/>
        <item x="1039"/>
        <item x="1002"/>
        <item x="2094"/>
        <item x="253"/>
        <item x="632"/>
        <item x="59"/>
        <item x="857"/>
        <item x="242"/>
        <item x="2096"/>
        <item x="1003"/>
        <item x="879"/>
        <item x="1032"/>
        <item x="1176"/>
        <item x="1188"/>
        <item x="455"/>
        <item x="865"/>
        <item x="880"/>
        <item x="450"/>
        <item x="238"/>
        <item x="641"/>
        <item x="456"/>
        <item x="1729"/>
        <item x="274"/>
        <item x="1030"/>
        <item x="889"/>
        <item x="1014"/>
        <item x="883"/>
        <item x="640"/>
        <item x="1172"/>
        <item x="633"/>
        <item x="461"/>
        <item x="437"/>
        <item x="52"/>
        <item x="1015"/>
        <item x="1576"/>
        <item x="1157"/>
        <item x="1628"/>
        <item x="237"/>
        <item x="1160"/>
        <item x="459"/>
        <item x="44"/>
        <item x="891"/>
        <item x="53"/>
        <item x="1161"/>
        <item x="1013"/>
        <item x="2097"/>
        <item x="1168"/>
        <item x="646"/>
        <item x="65"/>
        <item x="1967"/>
        <item x="1832"/>
        <item x="2098"/>
        <item x="875"/>
        <item x="37"/>
        <item x="1528"/>
        <item x="264"/>
        <item x="1006"/>
        <item x="1173"/>
        <item x="2089"/>
        <item x="243"/>
        <item x="1042"/>
        <item x="1733"/>
        <item x="1158"/>
        <item x="2091"/>
        <item x="1374"/>
        <item x="867"/>
        <item x="49"/>
        <item x="38"/>
        <item x="1004"/>
        <item x="1371"/>
        <item x="1264"/>
        <item x="1170"/>
        <item x="1627"/>
        <item x="861"/>
        <item x="453"/>
        <item x="248"/>
        <item x="1023"/>
        <item x="890"/>
        <item x="45"/>
        <item x="1164"/>
        <item x="64"/>
        <item x="42"/>
        <item x="1036"/>
        <item x="457"/>
        <item x="1021"/>
        <item x="869"/>
        <item x="1177"/>
        <item x="1267"/>
        <item x="1024"/>
        <item x="261"/>
        <item x="637"/>
        <item x="47"/>
        <item x="1182"/>
        <item x="67"/>
        <item x="1162"/>
        <item x="870"/>
        <item x="268"/>
        <item x="1578"/>
        <item x="254"/>
        <item x="239"/>
        <item x="439"/>
        <item x="1186"/>
        <item x="447"/>
        <item x="853"/>
        <item x="250"/>
        <item x="1629"/>
        <item x="1529"/>
        <item x="246"/>
        <item x="1016"/>
        <item x="40"/>
        <item x="651"/>
        <item x="862"/>
        <item x="1369"/>
        <item x="1964"/>
        <item x="54"/>
        <item x="275"/>
        <item x="1970"/>
        <item x="262"/>
        <item x="235"/>
        <item x="56"/>
        <item x="871"/>
        <item x="657"/>
        <item x="464"/>
        <item x="1025"/>
        <item x="1040"/>
        <item x="1163"/>
        <item x="259"/>
        <item x="1372"/>
        <item x="460"/>
        <item x="644"/>
        <item x="1187"/>
        <item x="265"/>
        <item x="1731"/>
        <item x="244"/>
        <item x="855"/>
        <item x="251"/>
        <item x="2095"/>
        <item x="1169"/>
        <item x="658"/>
        <item x="458"/>
        <item x="46"/>
        <item x="50"/>
        <item x="1026"/>
        <item x="1265"/>
        <item x="863"/>
        <item x="57"/>
        <item x="1029"/>
        <item x="653"/>
        <item x="60"/>
        <item x="1155"/>
        <item x="1007"/>
        <item x="1370"/>
        <item x="1027"/>
        <item x="638"/>
        <item x="868"/>
        <item x="650"/>
        <item x="1174"/>
        <item x="2088"/>
        <item x="249"/>
        <item x="1178"/>
        <item x="61"/>
        <item x="660"/>
        <item x="2202"/>
        <item x="1710"/>
        <item x="1711"/>
        <item x="1556"/>
        <item x="1950"/>
        <item x="1951"/>
        <item x="1952"/>
        <item x="2203"/>
        <item x="1953"/>
        <item x="1712"/>
        <item x="1713"/>
        <item x="1954"/>
        <item x="1714"/>
        <item x="1715"/>
        <item x="1557"/>
        <item x="1716"/>
        <item x="1955"/>
        <item x="1717"/>
        <item x="1558"/>
        <item x="1718"/>
        <item x="1719"/>
        <item x="1720"/>
        <item x="1721"/>
        <item x="1895"/>
        <item x="774"/>
        <item x="576"/>
        <item x="775"/>
        <item x="776"/>
        <item x="1433"/>
        <item x="1680"/>
        <item x="1669"/>
        <item x="2173"/>
        <item x="1244"/>
        <item x="181"/>
        <item x="777"/>
        <item x="1097"/>
        <item x="1235"/>
        <item x="1901"/>
        <item x="155"/>
        <item x="1539"/>
        <item x="1245"/>
        <item x="771"/>
        <item x="1236"/>
        <item x="1246"/>
        <item x="1238"/>
        <item x="2159"/>
        <item x="1477"/>
        <item x="1494"/>
        <item x="1495"/>
        <item x="364"/>
        <item x="945"/>
        <item x="1673"/>
        <item x="533"/>
        <item x="1496"/>
        <item x="381"/>
        <item x="1447"/>
        <item x="1199"/>
        <item x="574"/>
        <item x="1091"/>
        <item x="1497"/>
        <item x="942"/>
        <item x="1050"/>
        <item x="1449"/>
        <item x="578"/>
        <item x="573"/>
        <item x="778"/>
        <item x="1666"/>
        <item x="912"/>
        <item x="1464"/>
        <item x="1956"/>
        <item x="1671"/>
        <item x="1922"/>
        <item x="1660"/>
        <item x="1913"/>
        <item x="741"/>
        <item x="743"/>
        <item x="1670"/>
        <item x="180"/>
        <item x="382"/>
        <item x="1198"/>
        <item x="1894"/>
        <item x="182"/>
        <item x="1062"/>
        <item x="1067"/>
        <item x="522"/>
        <item x="943"/>
        <item x="779"/>
        <item x="1096"/>
        <item x="579"/>
        <item x="773"/>
        <item x="1095"/>
        <item x="2185"/>
        <item x="151"/>
        <item x="1906"/>
        <item x="1910"/>
        <item x="1212"/>
        <item x="780"/>
        <item x="580"/>
        <item x="1498"/>
        <item x="1499"/>
        <item x="1239"/>
        <item x="1667"/>
        <item x="345"/>
        <item x="918"/>
        <item x="383"/>
        <item x="781"/>
        <item x="1500"/>
        <item x="572"/>
        <item x="1908"/>
        <item x="1919"/>
        <item x="946"/>
        <item x="1247"/>
        <item x="1430"/>
        <item x="1201"/>
        <item x="1664"/>
        <item x="1237"/>
        <item x="768"/>
        <item x="1501"/>
        <item x="384"/>
        <item x="722"/>
        <item x="1663"/>
        <item x="927"/>
        <item x="782"/>
        <item x="379"/>
        <item x="767"/>
        <item x="1214"/>
        <item x="1465"/>
        <item x="378"/>
        <item x="128"/>
        <item x="1079"/>
        <item x="746"/>
        <item x="581"/>
        <item x="1538"/>
        <item x="925"/>
        <item x="1902"/>
        <item x="156"/>
        <item x="1502"/>
        <item x="385"/>
        <item x="1092"/>
        <item x="582"/>
        <item x="176"/>
        <item x="132"/>
        <item x="386"/>
        <item x="1685"/>
        <item x="1206"/>
        <item x="183"/>
        <item x="387"/>
        <item x="536"/>
        <item x="1665"/>
        <item x="543"/>
        <item x="184"/>
        <item x="571"/>
        <item x="944"/>
        <item x="575"/>
        <item x="583"/>
        <item x="519"/>
        <item x="1075"/>
        <item x="344"/>
        <item x="1927"/>
        <item x="900"/>
        <item x="1243"/>
        <item x="1240"/>
        <item x="185"/>
        <item x="388"/>
        <item x="1891"/>
        <item x="1684"/>
        <item x="377"/>
        <item x="1503"/>
        <item x="1461"/>
        <item x="1661"/>
        <item x="923"/>
        <item x="2164"/>
        <item x="726"/>
        <item x="941"/>
        <item x="1242"/>
        <item x="1241"/>
        <item x="749"/>
        <item x="363"/>
        <item x="947"/>
        <item x="138"/>
        <item x="186"/>
        <item x="584"/>
        <item x="783"/>
        <item x="389"/>
        <item x="769"/>
        <item x="537"/>
        <item x="357"/>
        <item x="2156"/>
        <item x="1442"/>
        <item x="1916"/>
        <item x="1504"/>
        <item x="1505"/>
        <item x="1921"/>
        <item x="1058"/>
        <item x="1200"/>
        <item x="179"/>
        <item x="1506"/>
        <item x="742"/>
        <item x="1457"/>
        <item x="380"/>
        <item x="1722"/>
        <item x="178"/>
        <item x="526"/>
        <item x="187"/>
        <item x="1098"/>
        <item x="1248"/>
        <item x="729"/>
        <item x="744"/>
        <item x="1930"/>
        <item x="585"/>
        <item x="739"/>
        <item x="133"/>
        <item x="1093"/>
        <item x="1052"/>
        <item x="158"/>
        <item x="1675"/>
        <item x="521"/>
        <item x="903"/>
        <item x="529"/>
        <item x="390"/>
        <item x="177"/>
        <item x="765"/>
        <item x="577"/>
        <item x="347"/>
        <item x="724"/>
        <item x="348"/>
        <item x="916"/>
        <item x="2172"/>
        <item x="1444"/>
        <item x="1541"/>
        <item x="542"/>
        <item x="1056"/>
        <item x="1453"/>
        <item x="1915"/>
        <item x="1507"/>
        <item x="772"/>
        <item x="188"/>
        <item x="1428"/>
        <item x="924"/>
        <item x="2178"/>
        <item x="1537"/>
        <item x="527"/>
        <item x="154"/>
        <item x="391"/>
        <item x="905"/>
        <item x="1897"/>
        <item x="160"/>
        <item x="524"/>
        <item x="1540"/>
        <item x="1094"/>
        <item x="1668"/>
        <item x="161"/>
        <item x="1219"/>
        <item x="1211"/>
        <item x="735"/>
        <item x="1892"/>
        <item x="341"/>
        <item x="1051"/>
        <item x="1463"/>
        <item x="520"/>
        <item x="1472"/>
        <item x="1195"/>
        <item x="1060"/>
        <item x="1443"/>
        <item x="528"/>
        <item x="531"/>
        <item x="1912"/>
        <item x="920"/>
        <item x="750"/>
        <item x="1898"/>
        <item x="1057"/>
        <item x="1911"/>
        <item x="1221"/>
        <item x="1066"/>
        <item x="1074"/>
        <item x="147"/>
        <item x="1659"/>
        <item x="1080"/>
        <item x="1048"/>
        <item x="1920"/>
        <item x="392"/>
        <item x="1907"/>
        <item x="1480"/>
        <item x="1677"/>
        <item x="736"/>
        <item x="340"/>
        <item x="1476"/>
        <item x="1672"/>
        <item x="342"/>
        <item x="904"/>
        <item x="134"/>
        <item x="1210"/>
        <item x="143"/>
        <item x="1423"/>
        <item x="1208"/>
        <item x="1896"/>
        <item x="1469"/>
        <item x="1437"/>
        <item x="1682"/>
        <item x="738"/>
        <item x="745"/>
        <item x="2181"/>
        <item x="1890"/>
        <item x="1450"/>
        <item x="1681"/>
        <item x="349"/>
        <item x="922"/>
        <item x="1438"/>
        <item x="1460"/>
        <item x="549"/>
        <item x="339"/>
        <item x="716"/>
        <item x="164"/>
        <item x="1077"/>
        <item x="1903"/>
        <item x="130"/>
        <item x="362"/>
        <item x="1679"/>
        <item x="2168"/>
        <item x="1909"/>
        <item x="1425"/>
        <item x="1904"/>
        <item x="1674"/>
        <item x="733"/>
        <item x="2167"/>
        <item x="2166"/>
        <item x="1455"/>
        <item x="919"/>
        <item x="131"/>
        <item x="360"/>
        <item x="1076"/>
        <item x="352"/>
        <item x="902"/>
        <item x="1917"/>
        <item x="553"/>
        <item x="1431"/>
        <item x="532"/>
        <item x="1900"/>
        <item x="359"/>
        <item x="1473"/>
        <item x="731"/>
        <item x="766"/>
        <item x="135"/>
        <item x="1207"/>
        <item x="1203"/>
        <item x="1213"/>
        <item x="1678"/>
        <item x="1215"/>
        <item x="355"/>
        <item x="895"/>
        <item x="906"/>
        <item x="544"/>
        <item x="926"/>
        <item x="1222"/>
        <item x="1445"/>
        <item x="354"/>
        <item x="1462"/>
        <item x="546"/>
        <item x="1899"/>
        <item x="1078"/>
        <item x="1059"/>
        <item x="146"/>
        <item x="351"/>
        <item x="1220"/>
        <item x="353"/>
        <item x="1542"/>
        <item x="1458"/>
        <item x="1686"/>
        <item x="2163"/>
        <item x="1676"/>
        <item x="337"/>
        <item x="586"/>
        <item x="152"/>
        <item x="770"/>
        <item x="725"/>
        <item x="2184"/>
        <item x="1662"/>
        <item x="2160"/>
        <item x="1905"/>
        <item x="1893"/>
        <item x="719"/>
        <item x="1683"/>
        <item x="1479"/>
        <item x="1482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 of Original Loan siz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C1855-BB07-42CD-A72A-E988485A1CC0}" name="PivotTable12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12">
    <pivotField dataField="1" showAll="0">
      <items count="2206">
        <item x="1646"/>
        <item x="515"/>
        <item x="1047"/>
        <item x="125"/>
        <item x="1046"/>
        <item x="335"/>
        <item x="1418"/>
        <item x="2142"/>
        <item x="893"/>
        <item x="2144"/>
        <item x="1532"/>
        <item x="1647"/>
        <item x="715"/>
        <item x="334"/>
        <item x="892"/>
        <item x="2143"/>
        <item x="1193"/>
        <item x="2177"/>
        <item x="2171"/>
        <item x="2165"/>
        <item x="2175"/>
        <item x="2162"/>
        <item x="2182"/>
        <item x="2191"/>
        <item x="2176"/>
        <item x="2189"/>
        <item x="2186"/>
        <item x="2169"/>
        <item x="2187"/>
        <item x="2180"/>
        <item x="2183"/>
        <item x="2170"/>
        <item x="568"/>
        <item x="939"/>
        <item x="1493"/>
        <item x="1234"/>
        <item x="569"/>
        <item x="174"/>
        <item x="570"/>
        <item x="175"/>
        <item x="376"/>
        <item x="940"/>
        <item x="594"/>
        <item x="402"/>
        <item x="1523"/>
        <item x="195"/>
        <item x="959"/>
        <item x="799"/>
        <item x="1803"/>
        <item x="1607"/>
        <item x="403"/>
        <item x="405"/>
        <item x="966"/>
        <item x="1104"/>
        <item x="2040"/>
        <item x="411"/>
        <item x="1332"/>
        <item x="814"/>
        <item x="1113"/>
        <item x="804"/>
        <item x="1321"/>
        <item x="421"/>
        <item x="971"/>
        <item x="2023"/>
        <item x="1136"/>
        <item x="2034"/>
        <item x="1349"/>
        <item x="226"/>
        <item x="430"/>
        <item x="225"/>
        <item x="988"/>
        <item x="797"/>
        <item x="408"/>
        <item x="1111"/>
        <item x="1109"/>
        <item x="404"/>
        <item x="1615"/>
        <item x="197"/>
        <item x="2054"/>
        <item x="956"/>
        <item x="11"/>
        <item x="794"/>
        <item x="1106"/>
        <item x="795"/>
        <item x="1522"/>
        <item x="1786"/>
        <item x="960"/>
        <item x="9"/>
        <item x="592"/>
        <item x="818"/>
        <item x="1794"/>
        <item x="1120"/>
        <item x="593"/>
        <item x="1335"/>
        <item x="1333"/>
        <item x="810"/>
        <item x="1790"/>
        <item x="967"/>
        <item x="2049"/>
        <item x="819"/>
        <item x="16"/>
        <item x="609"/>
        <item x="803"/>
        <item x="815"/>
        <item x="1112"/>
        <item x="412"/>
        <item x="413"/>
        <item x="812"/>
        <item x="1119"/>
        <item x="1121"/>
        <item x="816"/>
        <item x="1102"/>
        <item x="210"/>
        <item x="972"/>
        <item x="826"/>
        <item x="22"/>
        <item x="615"/>
        <item x="1103"/>
        <item x="21"/>
        <item x="422"/>
        <item x="418"/>
        <item x="1608"/>
        <item x="24"/>
        <item x="2026"/>
        <item x="1346"/>
        <item x="824"/>
        <item x="1132"/>
        <item x="217"/>
        <item x="420"/>
        <item x="821"/>
        <item x="1126"/>
        <item x="1129"/>
        <item x="1799"/>
        <item x="969"/>
        <item x="419"/>
        <item x="1130"/>
        <item x="825"/>
        <item x="977"/>
        <item x="426"/>
        <item x="981"/>
        <item x="1329"/>
        <item x="27"/>
        <item x="1144"/>
        <item x="833"/>
        <item x="1785"/>
        <item x="1610"/>
        <item x="1143"/>
        <item x="1611"/>
        <item x="32"/>
        <item x="1326"/>
        <item x="1145"/>
        <item x="1137"/>
        <item x="2053"/>
        <item x="1347"/>
        <item x="424"/>
        <item x="985"/>
        <item x="2046"/>
        <item x="25"/>
        <item x="618"/>
        <item x="429"/>
        <item x="1606"/>
        <item x="979"/>
        <item x="2048"/>
        <item x="620"/>
        <item x="842"/>
        <item x="828"/>
        <item x="2025"/>
        <item x="28"/>
        <item x="1134"/>
        <item x="1141"/>
        <item x="2029"/>
        <item x="425"/>
        <item x="1791"/>
        <item x="1138"/>
        <item x="1605"/>
        <item x="1795"/>
        <item x="2031"/>
        <item x="1338"/>
        <item x="1101"/>
        <item x="829"/>
        <item x="840"/>
        <item x="1613"/>
        <item x="1618"/>
        <item x="10"/>
        <item x="1142"/>
        <item x="841"/>
        <item x="423"/>
        <item x="2045"/>
        <item x="1324"/>
        <item x="432"/>
        <item x="995"/>
        <item x="1351"/>
        <item x="2061"/>
        <item x="35"/>
        <item x="194"/>
        <item x="1620"/>
        <item x="992"/>
        <item x="997"/>
        <item x="36"/>
        <item x="2028"/>
        <item x="1320"/>
        <item x="844"/>
        <item x="996"/>
        <item x="2035"/>
        <item x="846"/>
        <item x="624"/>
        <item x="991"/>
        <item x="431"/>
        <item x="998"/>
        <item x="993"/>
        <item x="2032"/>
        <item x="850"/>
        <item x="200"/>
        <item x="1105"/>
        <item x="2043"/>
        <item x="1801"/>
        <item x="952"/>
        <item x="1343"/>
        <item x="599"/>
        <item x="800"/>
        <item x="600"/>
        <item x="1804"/>
        <item x="955"/>
        <item x="1110"/>
        <item x="954"/>
        <item x="1341"/>
        <item x="793"/>
        <item x="15"/>
        <item x="1107"/>
        <item x="957"/>
        <item x="410"/>
        <item x="796"/>
        <item x="1108"/>
        <item x="1802"/>
        <item x="1798"/>
        <item x="601"/>
        <item x="953"/>
        <item x="406"/>
        <item x="1783"/>
        <item x="596"/>
        <item x="798"/>
        <item x="1342"/>
        <item x="597"/>
        <item x="407"/>
        <item x="409"/>
        <item x="958"/>
        <item x="2052"/>
        <item x="13"/>
        <item x="198"/>
        <item x="196"/>
        <item x="414"/>
        <item x="1330"/>
        <item x="204"/>
        <item x="1114"/>
        <item x="610"/>
        <item x="206"/>
        <item x="18"/>
        <item x="961"/>
        <item x="202"/>
        <item x="205"/>
        <item x="807"/>
        <item x="2038"/>
        <item x="964"/>
        <item x="813"/>
        <item x="415"/>
        <item x="1117"/>
        <item x="1800"/>
        <item x="965"/>
        <item x="2044"/>
        <item x="416"/>
        <item x="417"/>
        <item x="1118"/>
        <item x="607"/>
        <item x="1115"/>
        <item x="213"/>
        <item x="973"/>
        <item x="970"/>
        <item x="614"/>
        <item x="822"/>
        <item x="2036"/>
        <item x="1325"/>
        <item x="1616"/>
        <item x="1131"/>
        <item x="208"/>
        <item x="2056"/>
        <item x="1336"/>
        <item x="209"/>
        <item x="611"/>
        <item x="974"/>
        <item x="1127"/>
        <item x="214"/>
        <item x="837"/>
        <item x="222"/>
        <item x="976"/>
        <item x="1604"/>
        <item x="975"/>
        <item x="219"/>
        <item x="2058"/>
        <item x="1805"/>
        <item x="984"/>
        <item x="982"/>
        <item x="26"/>
        <item x="834"/>
        <item x="1133"/>
        <item x="30"/>
        <item x="983"/>
        <item x="835"/>
        <item x="836"/>
        <item x="427"/>
        <item x="1797"/>
        <item x="2057"/>
        <item x="980"/>
        <item x="1806"/>
        <item x="1348"/>
        <item x="29"/>
        <item x="622"/>
        <item x="1139"/>
        <item x="2059"/>
        <item x="617"/>
        <item x="1619"/>
        <item x="986"/>
        <item x="23"/>
        <item x="619"/>
        <item x="223"/>
        <item x="839"/>
        <item x="848"/>
        <item x="1334"/>
        <item x="1612"/>
        <item x="435"/>
        <item x="1808"/>
        <item x="1154"/>
        <item x="1327"/>
        <item x="603"/>
        <item x="1153"/>
        <item x="34"/>
        <item x="604"/>
        <item x="199"/>
        <item x="847"/>
        <item x="224"/>
        <item x="234"/>
        <item x="602"/>
        <item x="598"/>
        <item x="994"/>
        <item x="436"/>
        <item x="595"/>
        <item x="630"/>
        <item x="1340"/>
        <item x="626"/>
        <item x="999"/>
        <item x="14"/>
        <item x="17"/>
        <item x="805"/>
        <item x="1152"/>
        <item x="230"/>
        <item x="2037"/>
        <item x="2039"/>
        <item x="1150"/>
        <item x="628"/>
        <item x="1789"/>
        <item x="627"/>
        <item x="228"/>
        <item x="231"/>
        <item x="845"/>
        <item x="2050"/>
        <item x="232"/>
        <item x="1323"/>
        <item x="227"/>
        <item x="201"/>
        <item x="1000"/>
        <item x="1149"/>
        <item x="433"/>
        <item x="2041"/>
        <item x="843"/>
        <item x="1344"/>
        <item x="1148"/>
        <item x="629"/>
        <item x="621"/>
        <item x="849"/>
        <item x="608"/>
        <item x="233"/>
        <item x="434"/>
        <item x="2024"/>
        <item x="989"/>
        <item x="218"/>
        <item x="817"/>
        <item x="962"/>
        <item x="801"/>
        <item x="19"/>
        <item x="625"/>
        <item x="827"/>
        <item x="2060"/>
        <item x="2047"/>
        <item x="1337"/>
        <item x="211"/>
        <item x="207"/>
        <item x="806"/>
        <item x="2030"/>
        <item x="1122"/>
        <item x="1524"/>
        <item x="12"/>
        <item x="20"/>
        <item x="802"/>
        <item x="808"/>
        <item x="968"/>
        <item x="203"/>
        <item x="2051"/>
        <item x="1784"/>
        <item x="1331"/>
        <item x="2055"/>
        <item x="963"/>
        <item x="1116"/>
        <item x="809"/>
        <item x="2033"/>
        <item x="606"/>
        <item x="811"/>
        <item x="1614"/>
        <item x="605"/>
        <item x="1345"/>
        <item x="612"/>
        <item x="215"/>
        <item x="613"/>
        <item x="216"/>
        <item x="1328"/>
        <item x="1124"/>
        <item x="823"/>
        <item x="1128"/>
        <item x="1123"/>
        <item x="1125"/>
        <item x="820"/>
        <item x="212"/>
        <item x="220"/>
        <item x="221"/>
        <item x="616"/>
        <item x="831"/>
        <item x="1807"/>
        <item x="1792"/>
        <item x="830"/>
        <item x="31"/>
        <item x="1135"/>
        <item x="1617"/>
        <item x="1793"/>
        <item x="1788"/>
        <item x="832"/>
        <item x="2027"/>
        <item x="1796"/>
        <item x="978"/>
        <item x="838"/>
        <item x="1339"/>
        <item x="1322"/>
        <item x="1609"/>
        <item x="428"/>
        <item x="2042"/>
        <item x="1787"/>
        <item x="1140"/>
        <item x="33"/>
        <item x="623"/>
        <item x="1151"/>
        <item x="990"/>
        <item x="987"/>
        <item x="1350"/>
        <item x="1809"/>
        <item x="1146"/>
        <item x="1147"/>
        <item x="229"/>
        <item x="1559"/>
        <item x="1957"/>
        <item x="2"/>
        <item x="589"/>
        <item x="1958"/>
        <item x="0"/>
        <item x="785"/>
        <item x="587"/>
        <item x="394"/>
        <item x="1560"/>
        <item x="1561"/>
        <item x="396"/>
        <item x="786"/>
        <item x="395"/>
        <item x="948"/>
        <item x="590"/>
        <item x="1252"/>
        <item x="787"/>
        <item x="3"/>
        <item x="1723"/>
        <item x="1253"/>
        <item x="949"/>
        <item x="1"/>
        <item x="588"/>
        <item x="1724"/>
        <item x="1562"/>
        <item x="189"/>
        <item x="1725"/>
        <item x="788"/>
        <item x="1510"/>
        <item x="1511"/>
        <item x="950"/>
        <item x="1563"/>
        <item x="1726"/>
        <item x="1512"/>
        <item x="1883"/>
        <item x="1873"/>
        <item x="1534"/>
        <item x="1869"/>
        <item x="1865"/>
        <item x="1876"/>
        <item x="1870"/>
        <item x="1884"/>
        <item x="1886"/>
        <item x="1882"/>
        <item x="2151"/>
        <item x="1888"/>
        <item x="1863"/>
        <item x="1887"/>
        <item x="1877"/>
        <item x="1864"/>
        <item x="1871"/>
        <item x="2161"/>
        <item x="1536"/>
        <item x="1868"/>
        <item x="752"/>
        <item x="165"/>
        <item x="554"/>
        <item x="166"/>
        <item x="928"/>
        <item x="1223"/>
        <item x="1224"/>
        <item x="367"/>
        <item x="167"/>
        <item x="929"/>
        <item x="168"/>
        <item x="1225"/>
        <item x="1081"/>
        <item x="930"/>
        <item x="1226"/>
        <item x="1082"/>
        <item x="931"/>
        <item x="555"/>
        <item x="753"/>
        <item x="754"/>
        <item x="757"/>
        <item x="2192"/>
        <item x="558"/>
        <item x="1695"/>
        <item x="1696"/>
        <item x="560"/>
        <item x="764"/>
        <item x="375"/>
        <item x="2140"/>
        <item x="1045"/>
        <item x="1190"/>
        <item x="1490"/>
        <item x="372"/>
        <item x="1546"/>
        <item x="563"/>
        <item x="1697"/>
        <item x="370"/>
        <item x="170"/>
        <item x="1089"/>
        <item x="2193"/>
        <item x="123"/>
        <item x="1228"/>
        <item x="169"/>
        <item x="1044"/>
        <item x="1416"/>
        <item x="1192"/>
        <item x="1932"/>
        <item x="1933"/>
        <item x="1191"/>
        <item x="513"/>
        <item x="1547"/>
        <item x="936"/>
        <item x="1698"/>
        <item x="1699"/>
        <item x="1700"/>
        <item x="1488"/>
        <item x="1083"/>
        <item x="1934"/>
        <item x="1859"/>
        <item x="1860"/>
        <item x="1485"/>
        <item x="711"/>
        <item x="369"/>
        <item x="1935"/>
        <item x="1227"/>
        <item x="566"/>
        <item x="1936"/>
        <item x="1230"/>
        <item x="124"/>
        <item x="937"/>
        <item x="714"/>
        <item x="561"/>
        <item x="1937"/>
        <item x="2194"/>
        <item x="559"/>
        <item x="1086"/>
        <item x="1417"/>
        <item x="1938"/>
        <item x="760"/>
        <item x="713"/>
        <item x="1548"/>
        <item x="1701"/>
        <item x="1084"/>
        <item x="172"/>
        <item x="1085"/>
        <item x="2195"/>
        <item x="934"/>
        <item x="1939"/>
        <item x="1549"/>
        <item x="1484"/>
        <item x="1090"/>
        <item x="1940"/>
        <item x="371"/>
        <item x="1702"/>
        <item x="938"/>
        <item x="1550"/>
        <item x="368"/>
        <item x="1483"/>
        <item x="173"/>
        <item x="122"/>
        <item x="121"/>
        <item x="562"/>
        <item x="1233"/>
        <item x="1231"/>
        <item x="1941"/>
        <item x="933"/>
        <item x="1486"/>
        <item x="763"/>
        <item x="171"/>
        <item x="2196"/>
        <item x="1644"/>
        <item x="1551"/>
        <item x="1489"/>
        <item x="2197"/>
        <item x="1189"/>
        <item x="1703"/>
        <item x="1229"/>
        <item x="556"/>
        <item x="1491"/>
        <item x="374"/>
        <item x="565"/>
        <item x="1704"/>
        <item x="932"/>
        <item x="761"/>
        <item x="1552"/>
        <item x="373"/>
        <item x="1705"/>
        <item x="1087"/>
        <item x="564"/>
        <item x="1487"/>
        <item x="1088"/>
        <item x="1531"/>
        <item x="1942"/>
        <item x="1232"/>
        <item x="935"/>
        <item x="1706"/>
        <item x="762"/>
        <item x="567"/>
        <item x="758"/>
        <item x="1553"/>
        <item x="1943"/>
        <item x="2198"/>
        <item x="1944"/>
        <item x="1707"/>
        <item x="1945"/>
        <item x="2199"/>
        <item x="712"/>
        <item x="1554"/>
        <item x="1708"/>
        <item x="2141"/>
        <item x="557"/>
        <item x="1946"/>
        <item x="2200"/>
        <item x="1492"/>
        <item x="1709"/>
        <item x="1947"/>
        <item x="514"/>
        <item x="1948"/>
        <item x="1949"/>
        <item x="759"/>
        <item x="1555"/>
        <item x="1645"/>
        <item x="756"/>
        <item x="2201"/>
        <item x="755"/>
        <item x="899"/>
        <item x="898"/>
        <item x="148"/>
        <item x="910"/>
        <item x="901"/>
        <item x="896"/>
        <item x="149"/>
        <item x="921"/>
        <item x="913"/>
        <item x="153"/>
        <item x="914"/>
        <item x="908"/>
        <item x="159"/>
        <item x="142"/>
        <item x="163"/>
        <item x="145"/>
        <item x="915"/>
        <item x="909"/>
        <item x="907"/>
        <item x="144"/>
        <item x="911"/>
        <item x="141"/>
        <item x="139"/>
        <item x="1535"/>
        <item x="897"/>
        <item x="1874"/>
        <item x="1653"/>
        <item x="1064"/>
        <item x="356"/>
        <item x="1649"/>
        <item x="1885"/>
        <item x="550"/>
        <item x="1053"/>
        <item x="350"/>
        <item x="548"/>
        <item x="535"/>
        <item x="1049"/>
        <item x="1217"/>
        <item x="1070"/>
        <item x="1872"/>
        <item x="547"/>
        <item x="1657"/>
        <item x="343"/>
        <item x="1658"/>
        <item x="1651"/>
        <item x="1204"/>
        <item x="1218"/>
        <item x="1063"/>
        <item x="1879"/>
        <item x="1656"/>
        <item x="1197"/>
        <item x="1866"/>
        <item x="1065"/>
        <item x="1654"/>
        <item x="534"/>
        <item x="1881"/>
        <item x="1073"/>
        <item x="1202"/>
        <item x="1068"/>
        <item x="1054"/>
        <item x="1875"/>
        <item x="1071"/>
        <item x="1652"/>
        <item x="1650"/>
        <item x="530"/>
        <item x="1061"/>
        <item x="1216"/>
        <item x="1205"/>
        <item x="1880"/>
        <item x="1867"/>
        <item x="545"/>
        <item x="1655"/>
        <item x="1878"/>
        <item x="720"/>
        <item x="2153"/>
        <item x="748"/>
        <item x="734"/>
        <item x="717"/>
        <item x="1468"/>
        <item x="2147"/>
        <item x="1436"/>
        <item x="2155"/>
        <item x="737"/>
        <item x="751"/>
        <item x="1470"/>
        <item x="718"/>
        <item x="747"/>
        <item x="730"/>
        <item x="1427"/>
        <item x="2157"/>
        <item x="1426"/>
        <item x="1429"/>
        <item x="1478"/>
        <item x="2148"/>
        <item x="740"/>
        <item x="2154"/>
        <item x="2150"/>
        <item x="728"/>
        <item x="1439"/>
        <item x="2149"/>
        <item x="1435"/>
        <item x="1481"/>
        <item x="732"/>
        <item x="2158"/>
        <item x="1446"/>
        <item x="1475"/>
        <item x="1451"/>
        <item x="2152"/>
        <item x="1448"/>
        <item x="1508"/>
        <item x="1249"/>
        <item x="1509"/>
        <item x="1250"/>
        <item x="1769"/>
        <item x="1739"/>
        <item x="1777"/>
        <item x="1598"/>
        <item x="1744"/>
        <item x="1295"/>
        <item x="8"/>
        <item x="290"/>
        <item x="489"/>
        <item x="286"/>
        <item x="2113"/>
        <item x="89"/>
        <item x="671"/>
        <item x="1851"/>
        <item x="1310"/>
        <item x="2124"/>
        <item x="1846"/>
        <item x="1997"/>
        <item x="706"/>
        <item x="1399"/>
        <item x="2004"/>
        <item x="2133"/>
        <item x="2126"/>
        <item x="328"/>
        <item x="2103"/>
        <item x="1590"/>
        <item x="483"/>
        <item x="2100"/>
        <item x="1274"/>
        <item x="1269"/>
        <item x="77"/>
        <item x="285"/>
        <item x="1275"/>
        <item x="695"/>
        <item x="85"/>
        <item x="1987"/>
        <item x="1386"/>
        <item x="1635"/>
        <item x="1842"/>
        <item x="69"/>
        <item x="1749"/>
        <item x="108"/>
        <item x="80"/>
        <item x="1630"/>
        <item x="6"/>
        <item x="109"/>
        <item x="1738"/>
        <item x="95"/>
        <item x="91"/>
        <item x="1293"/>
        <item x="1391"/>
        <item x="2139"/>
        <item x="470"/>
        <item x="2020"/>
        <item x="2119"/>
        <item x="2015"/>
        <item x="1586"/>
        <item x="116"/>
        <item x="2019"/>
        <item x="1278"/>
        <item x="1282"/>
        <item x="1634"/>
        <item x="1750"/>
        <item x="1761"/>
        <item x="1376"/>
        <item x="1400"/>
        <item x="2014"/>
        <item x="1740"/>
        <item x="1779"/>
        <item x="2012"/>
        <item x="309"/>
        <item x="1297"/>
        <item x="1980"/>
        <item x="490"/>
        <item x="331"/>
        <item x="709"/>
        <item x="314"/>
        <item x="1837"/>
        <item x="1518"/>
        <item x="1573"/>
        <item x="1854"/>
        <item x="2123"/>
        <item x="1994"/>
        <item x="1393"/>
        <item x="487"/>
        <item x="1582"/>
        <item x="670"/>
        <item x="1388"/>
        <item x="1773"/>
        <item x="479"/>
        <item x="299"/>
        <item x="292"/>
        <item x="1752"/>
        <item x="1632"/>
        <item x="1271"/>
        <item x="2121"/>
        <item x="511"/>
        <item x="682"/>
        <item x="1982"/>
        <item x="315"/>
        <item x="1289"/>
        <item x="280"/>
        <item x="101"/>
        <item x="1396"/>
        <item x="1835"/>
        <item x="1843"/>
        <item x="88"/>
        <item x="2011"/>
        <item x="303"/>
        <item x="320"/>
        <item x="284"/>
        <item x="1404"/>
        <item x="1754"/>
        <item x="1988"/>
        <item x="1979"/>
        <item x="2101"/>
        <item x="324"/>
        <item x="1636"/>
        <item x="111"/>
        <item x="2127"/>
        <item x="311"/>
        <item x="1850"/>
        <item x="83"/>
        <item x="2102"/>
        <item x="485"/>
        <item x="2010"/>
        <item x="333"/>
        <item x="673"/>
        <item x="294"/>
        <item x="699"/>
        <item x="669"/>
        <item x="1849"/>
        <item x="1858"/>
        <item x="665"/>
        <item x="1741"/>
        <item x="1766"/>
        <item x="1855"/>
        <item x="1998"/>
        <item x="1596"/>
        <item x="82"/>
        <item x="1377"/>
        <item x="93"/>
        <item x="2112"/>
        <item x="471"/>
        <item x="1760"/>
        <item x="1414"/>
        <item x="1520"/>
        <item x="481"/>
        <item x="1313"/>
        <item x="110"/>
        <item x="2118"/>
        <item x="2009"/>
        <item x="1974"/>
        <item x="2008"/>
        <item x="1280"/>
        <item x="2018"/>
        <item x="97"/>
        <item x="676"/>
        <item x="317"/>
        <item x="1963"/>
        <item x="1519"/>
        <item x="478"/>
        <item x="1775"/>
        <item x="1763"/>
        <item x="480"/>
        <item x="1385"/>
        <item x="1641"/>
        <item x="117"/>
        <item x="684"/>
        <item x="322"/>
        <item x="1309"/>
        <item x="78"/>
        <item x="1415"/>
        <item x="1781"/>
        <item x="662"/>
        <item x="1409"/>
        <item x="1593"/>
        <item x="484"/>
        <item x="1405"/>
        <item x="1296"/>
        <item x="2016"/>
        <item x="75"/>
        <item x="1758"/>
        <item x="1406"/>
        <item x="2110"/>
        <item x="1996"/>
        <item x="96"/>
        <item x="289"/>
        <item x="1978"/>
        <item x="475"/>
        <item x="1597"/>
        <item x="1276"/>
        <item x="1780"/>
        <item x="1584"/>
        <item x="663"/>
        <item x="2108"/>
        <item x="1778"/>
        <item x="399"/>
        <item x="1755"/>
        <item x="1986"/>
        <item x="281"/>
        <item x="488"/>
        <item x="2116"/>
        <item x="465"/>
        <item x="2005"/>
        <item x="1643"/>
        <item x="105"/>
        <item x="306"/>
        <item x="1836"/>
        <item x="1279"/>
        <item x="512"/>
        <item x="113"/>
        <item x="1381"/>
        <item x="1587"/>
        <item x="1771"/>
        <item x="2129"/>
        <item x="1398"/>
        <item x="1734"/>
        <item x="693"/>
        <item x="287"/>
        <item x="325"/>
        <item x="1834"/>
        <item x="2120"/>
        <item x="486"/>
        <item x="1642"/>
        <item x="677"/>
        <item x="1570"/>
        <item x="1583"/>
        <item x="104"/>
        <item x="1746"/>
        <item x="678"/>
        <item x="2013"/>
        <item x="1408"/>
        <item x="491"/>
        <item x="2115"/>
        <item x="1601"/>
        <item x="112"/>
        <item x="701"/>
        <item x="1975"/>
        <item x="1300"/>
        <item x="1283"/>
        <item x="1572"/>
        <item x="1380"/>
        <item x="1277"/>
        <item x="1776"/>
        <item x="1260"/>
        <item x="1638"/>
        <item x="495"/>
        <item x="1575"/>
        <item x="1521"/>
        <item x="1757"/>
        <item x="1379"/>
        <item x="305"/>
        <item x="283"/>
        <item x="1767"/>
        <item x="500"/>
        <item x="666"/>
        <item x="468"/>
        <item x="1631"/>
        <item x="1312"/>
        <item x="7"/>
        <item x="1753"/>
        <item x="698"/>
        <item x="321"/>
        <item x="106"/>
        <item x="71"/>
        <item x="301"/>
        <item x="466"/>
        <item x="1599"/>
        <item x="307"/>
        <item x="1747"/>
        <item x="1389"/>
        <item x="120"/>
        <item x="1751"/>
        <item x="326"/>
        <item x="1989"/>
        <item x="1294"/>
        <item x="1303"/>
        <item x="708"/>
        <item x="2138"/>
        <item x="1759"/>
        <item x="79"/>
        <item x="1273"/>
        <item x="707"/>
        <item x="102"/>
        <item x="1378"/>
        <item x="296"/>
        <item x="313"/>
        <item x="1839"/>
        <item x="1847"/>
        <item x="688"/>
        <item x="1413"/>
        <item x="503"/>
        <item x="1318"/>
        <item x="674"/>
        <item x="1317"/>
        <item x="1403"/>
        <item x="1845"/>
        <item x="1298"/>
        <item x="100"/>
        <item x="304"/>
        <item x="114"/>
        <item x="1299"/>
        <item x="87"/>
        <item x="1983"/>
        <item x="1589"/>
        <item x="74"/>
        <item x="473"/>
        <item x="2132"/>
        <item x="2000"/>
        <item x="2001"/>
        <item x="86"/>
        <item x="710"/>
        <item x="2104"/>
        <item x="1999"/>
        <item x="1281"/>
        <item x="1772"/>
        <item x="492"/>
        <item x="690"/>
        <item x="1412"/>
        <item x="1962"/>
        <item x="1581"/>
        <item x="295"/>
        <item x="312"/>
        <item x="1981"/>
        <item x="1782"/>
        <item x="1756"/>
        <item x="279"/>
        <item x="2134"/>
        <item x="1591"/>
        <item x="1856"/>
        <item x="1844"/>
        <item x="1392"/>
        <item x="687"/>
        <item x="704"/>
        <item x="1633"/>
        <item x="1977"/>
        <item x="1530"/>
        <item x="1639"/>
        <item x="2107"/>
        <item x="1985"/>
        <item x="505"/>
        <item x="1840"/>
        <item x="298"/>
        <item x="2130"/>
        <item x="1401"/>
        <item x="1857"/>
        <item x="502"/>
        <item x="1301"/>
        <item x="1517"/>
        <item x="689"/>
        <item x="291"/>
        <item x="2136"/>
        <item x="1514"/>
        <item x="1382"/>
        <item x="1588"/>
        <item x="68"/>
        <item x="1513"/>
        <item x="1580"/>
        <item x="1395"/>
        <item x="1314"/>
        <item x="1315"/>
        <item x="2105"/>
        <item x="1270"/>
        <item x="1833"/>
        <item x="73"/>
        <item x="1302"/>
        <item x="509"/>
        <item x="672"/>
        <item x="2117"/>
        <item x="90"/>
        <item x="1992"/>
        <item x="679"/>
        <item x="118"/>
        <item x="1383"/>
        <item x="1410"/>
        <item x="703"/>
        <item x="277"/>
        <item x="81"/>
        <item x="1602"/>
        <item x="1384"/>
        <item x="1585"/>
        <item x="1995"/>
        <item x="1838"/>
        <item x="1990"/>
        <item x="477"/>
        <item x="2002"/>
        <item x="1764"/>
        <item x="499"/>
        <item x="1768"/>
        <item x="70"/>
        <item x="691"/>
        <item x="469"/>
        <item x="1973"/>
        <item x="683"/>
        <item x="1288"/>
        <item x="507"/>
        <item x="1305"/>
        <item x="2003"/>
        <item x="316"/>
        <item x="496"/>
        <item x="1259"/>
        <item x="1397"/>
        <item x="1402"/>
        <item x="76"/>
        <item x="1571"/>
        <item x="319"/>
        <item x="467"/>
        <item x="1316"/>
        <item x="482"/>
        <item x="697"/>
        <item x="1972"/>
        <item x="1774"/>
        <item x="1993"/>
        <item x="1976"/>
        <item x="694"/>
        <item x="1304"/>
        <item x="318"/>
        <item x="1841"/>
        <item x="1852"/>
        <item x="2022"/>
        <item x="2111"/>
        <item x="282"/>
        <item x="1600"/>
        <item x="84"/>
        <item x="1287"/>
        <item x="1743"/>
        <item x="1272"/>
        <item x="667"/>
        <item x="1515"/>
        <item x="472"/>
        <item x="330"/>
        <item x="1286"/>
        <item x="1853"/>
        <item x="497"/>
        <item x="1742"/>
        <item x="1390"/>
        <item x="2128"/>
        <item x="1258"/>
        <item x="1748"/>
        <item x="1285"/>
        <item x="686"/>
        <item x="1569"/>
        <item x="1594"/>
        <item x="329"/>
        <item x="107"/>
        <item x="474"/>
        <item x="302"/>
        <item x="1640"/>
        <item x="288"/>
        <item x="1736"/>
        <item x="1848"/>
        <item x="1971"/>
        <item x="1574"/>
        <item x="1291"/>
        <item x="1284"/>
        <item x="675"/>
        <item x="1290"/>
        <item x="664"/>
        <item x="506"/>
        <item x="94"/>
        <item x="2106"/>
        <item x="92"/>
        <item x="702"/>
        <item x="1991"/>
        <item x="1311"/>
        <item x="1745"/>
        <item x="1637"/>
        <item x="2017"/>
        <item x="401"/>
        <item x="501"/>
        <item x="308"/>
        <item x="504"/>
        <item x="327"/>
        <item x="99"/>
        <item x="2006"/>
        <item x="103"/>
        <item x="476"/>
        <item x="2007"/>
        <item x="115"/>
        <item x="498"/>
        <item x="1592"/>
        <item x="2021"/>
        <item x="1762"/>
        <item x="323"/>
        <item x="700"/>
        <item x="493"/>
        <item x="278"/>
        <item x="510"/>
        <item x="2125"/>
        <item x="1292"/>
        <item x="2122"/>
        <item x="692"/>
        <item x="400"/>
        <item x="332"/>
        <item x="310"/>
        <item x="293"/>
        <item x="300"/>
        <item x="680"/>
        <item x="1306"/>
        <item x="1411"/>
        <item x="591"/>
        <item x="696"/>
        <item x="297"/>
        <item x="98"/>
        <item x="1407"/>
        <item x="1319"/>
        <item x="1737"/>
        <item x="1394"/>
        <item x="685"/>
        <item x="1603"/>
        <item x="2114"/>
        <item x="1765"/>
        <item x="1735"/>
        <item x="1984"/>
        <item x="1770"/>
        <item x="1387"/>
        <item x="705"/>
        <item x="1307"/>
        <item x="494"/>
        <item x="72"/>
        <item x="1595"/>
        <item x="2135"/>
        <item x="2109"/>
        <item x="2137"/>
        <item x="2131"/>
        <item x="508"/>
        <item x="119"/>
        <item x="1308"/>
        <item x="681"/>
        <item x="668"/>
        <item x="1261"/>
        <item x="1099"/>
        <item x="1251"/>
        <item x="1693"/>
        <item x="1544"/>
        <item x="393"/>
        <item x="136"/>
        <item x="2188"/>
        <item x="1471"/>
        <item x="1454"/>
        <item x="1055"/>
        <item x="1424"/>
        <item x="1925"/>
        <item x="1466"/>
        <item x="1923"/>
        <item x="1688"/>
        <item x="2146"/>
        <item x="361"/>
        <item x="1687"/>
        <item x="140"/>
        <item x="137"/>
        <item x="1456"/>
        <item x="727"/>
        <item x="523"/>
        <item x="541"/>
        <item x="539"/>
        <item x="1440"/>
        <item x="2174"/>
        <item x="1474"/>
        <item x="551"/>
        <item x="525"/>
        <item x="2179"/>
        <item x="1914"/>
        <item x="1543"/>
        <item x="1889"/>
        <item x="1918"/>
        <item x="1691"/>
        <item x="1545"/>
        <item x="338"/>
        <item x="1690"/>
        <item x="784"/>
        <item x="1467"/>
        <item x="150"/>
        <item x="1689"/>
        <item x="1924"/>
        <item x="162"/>
        <item x="1432"/>
        <item x="1692"/>
        <item x="552"/>
        <item x="358"/>
        <item x="157"/>
        <item x="1929"/>
        <item x="1209"/>
        <item x="366"/>
        <item x="1434"/>
        <item x="1928"/>
        <item x="1694"/>
        <item x="1459"/>
        <item x="1452"/>
        <item x="365"/>
        <item x="1196"/>
        <item x="1926"/>
        <item x="1072"/>
        <item x="1931"/>
        <item x="129"/>
        <item x="540"/>
        <item x="721"/>
        <item x="1441"/>
        <item x="346"/>
        <item x="1069"/>
        <item x="538"/>
        <item x="2190"/>
        <item x="723"/>
        <item x="917"/>
        <item x="894"/>
        <item x="1422"/>
        <item x="1421"/>
        <item x="1194"/>
        <item x="517"/>
        <item x="1533"/>
        <item x="126"/>
        <item x="1419"/>
        <item x="1420"/>
        <item x="1648"/>
        <item x="518"/>
        <item x="516"/>
        <item x="2145"/>
        <item x="1862"/>
        <item x="127"/>
        <item x="1861"/>
        <item x="336"/>
        <item x="397"/>
        <item x="789"/>
        <item x="790"/>
        <item x="1565"/>
        <item x="791"/>
        <item x="190"/>
        <item x="1254"/>
        <item x="1960"/>
        <item x="1566"/>
        <item x="398"/>
        <item x="951"/>
        <item x="1961"/>
        <item x="191"/>
        <item x="1567"/>
        <item x="4"/>
        <item x="792"/>
        <item x="1568"/>
        <item x="1255"/>
        <item x="5"/>
        <item x="1100"/>
        <item x="192"/>
        <item x="193"/>
        <item x="1256"/>
        <item x="1257"/>
        <item x="1564"/>
        <item x="1959"/>
        <item x="1727"/>
        <item x="1815"/>
        <item x="1623"/>
        <item x="2083"/>
        <item x="2065"/>
        <item x="2074"/>
        <item x="2076"/>
        <item x="1823"/>
        <item x="1356"/>
        <item x="1825"/>
        <item x="2070"/>
        <item x="1358"/>
        <item x="1810"/>
        <item x="1367"/>
        <item x="2082"/>
        <item x="1362"/>
        <item x="1625"/>
        <item x="1363"/>
        <item x="1817"/>
        <item x="1820"/>
        <item x="1368"/>
        <item x="2086"/>
        <item x="1826"/>
        <item x="2068"/>
        <item x="2078"/>
        <item x="1812"/>
        <item x="2079"/>
        <item x="1626"/>
        <item x="2084"/>
        <item x="1829"/>
        <item x="1822"/>
        <item x="1813"/>
        <item x="1827"/>
        <item x="1624"/>
        <item x="2077"/>
        <item x="1525"/>
        <item x="2066"/>
        <item x="1361"/>
        <item x="1359"/>
        <item x="2075"/>
        <item x="2063"/>
        <item x="1814"/>
        <item x="2067"/>
        <item x="1352"/>
        <item x="2072"/>
        <item x="1818"/>
        <item x="1824"/>
        <item x="2073"/>
        <item x="2080"/>
        <item x="1821"/>
        <item x="1828"/>
        <item x="2062"/>
        <item x="1365"/>
        <item x="2081"/>
        <item x="1526"/>
        <item x="1354"/>
        <item x="2069"/>
        <item x="1621"/>
        <item x="1353"/>
        <item x="1811"/>
        <item x="2071"/>
        <item x="1622"/>
        <item x="1357"/>
        <item x="1355"/>
        <item x="1364"/>
        <item x="1360"/>
        <item x="2064"/>
        <item x="1816"/>
        <item x="2085"/>
        <item x="1819"/>
        <item x="1366"/>
        <item x="442"/>
        <item x="887"/>
        <item x="62"/>
        <item x="1165"/>
        <item x="270"/>
        <item x="642"/>
        <item x="2093"/>
        <item x="1262"/>
        <item x="255"/>
        <item x="878"/>
        <item x="51"/>
        <item x="463"/>
        <item x="1041"/>
        <item x="63"/>
        <item x="654"/>
        <item x="1018"/>
        <item x="1008"/>
        <item x="872"/>
        <item x="877"/>
        <item x="1263"/>
        <item x="1831"/>
        <item x="1268"/>
        <item x="452"/>
        <item x="643"/>
        <item x="639"/>
        <item x="884"/>
        <item x="272"/>
        <item x="1527"/>
        <item x="882"/>
        <item x="252"/>
        <item x="854"/>
        <item x="462"/>
        <item x="881"/>
        <item x="1166"/>
        <item x="1830"/>
        <item x="1159"/>
        <item x="256"/>
        <item x="1037"/>
        <item x="661"/>
        <item x="645"/>
        <item x="449"/>
        <item x="648"/>
        <item x="647"/>
        <item x="649"/>
        <item x="240"/>
        <item x="1965"/>
        <item x="1966"/>
        <item x="1179"/>
        <item x="652"/>
        <item x="873"/>
        <item x="656"/>
        <item x="1022"/>
        <item x="236"/>
        <item x="271"/>
        <item x="856"/>
        <item x="454"/>
        <item x="1019"/>
        <item x="257"/>
        <item x="631"/>
        <item x="440"/>
        <item x="634"/>
        <item x="260"/>
        <item x="659"/>
        <item x="48"/>
        <item x="1969"/>
        <item x="445"/>
        <item x="444"/>
        <item x="441"/>
        <item x="1183"/>
        <item x="1728"/>
        <item x="1028"/>
        <item x="1968"/>
        <item x="876"/>
        <item x="2092"/>
        <item x="269"/>
        <item x="1020"/>
        <item x="1373"/>
        <item x="1156"/>
        <item x="874"/>
        <item x="885"/>
        <item x="1033"/>
        <item x="241"/>
        <item x="1043"/>
        <item x="245"/>
        <item x="448"/>
        <item x="1184"/>
        <item x="1009"/>
        <item x="43"/>
        <item x="864"/>
        <item x="1010"/>
        <item x="1038"/>
        <item x="851"/>
        <item x="858"/>
        <item x="655"/>
        <item x="1180"/>
        <item x="2087"/>
        <item x="852"/>
        <item x="1175"/>
        <item x="2090"/>
        <item x="860"/>
        <item x="266"/>
        <item x="1730"/>
        <item x="1266"/>
        <item x="635"/>
        <item x="1579"/>
        <item x="438"/>
        <item x="263"/>
        <item x="1375"/>
        <item x="859"/>
        <item x="258"/>
        <item x="1031"/>
        <item x="1577"/>
        <item x="1012"/>
        <item x="2099"/>
        <item x="866"/>
        <item x="58"/>
        <item x="247"/>
        <item x="1034"/>
        <item x="1185"/>
        <item x="888"/>
        <item x="636"/>
        <item x="39"/>
        <item x="55"/>
        <item x="1011"/>
        <item x="1732"/>
        <item x="276"/>
        <item x="886"/>
        <item x="1516"/>
        <item x="1017"/>
        <item x="443"/>
        <item x="446"/>
        <item x="1181"/>
        <item x="41"/>
        <item x="66"/>
        <item x="1167"/>
        <item x="267"/>
        <item x="1001"/>
        <item x="273"/>
        <item x="1035"/>
        <item x="451"/>
        <item x="1005"/>
        <item x="1171"/>
        <item x="1039"/>
        <item x="1002"/>
        <item x="2094"/>
        <item x="253"/>
        <item x="632"/>
        <item x="59"/>
        <item x="857"/>
        <item x="242"/>
        <item x="2096"/>
        <item x="1003"/>
        <item x="879"/>
        <item x="1032"/>
        <item x="1176"/>
        <item x="1188"/>
        <item x="455"/>
        <item x="865"/>
        <item x="880"/>
        <item x="450"/>
        <item x="238"/>
        <item x="641"/>
        <item x="456"/>
        <item x="1729"/>
        <item x="274"/>
        <item x="1030"/>
        <item x="889"/>
        <item x="1014"/>
        <item x="883"/>
        <item x="640"/>
        <item x="1172"/>
        <item x="633"/>
        <item x="461"/>
        <item x="437"/>
        <item x="52"/>
        <item x="1015"/>
        <item x="1576"/>
        <item x="1157"/>
        <item x="1628"/>
        <item x="237"/>
        <item x="1160"/>
        <item x="459"/>
        <item x="44"/>
        <item x="891"/>
        <item x="53"/>
        <item x="1161"/>
        <item x="1013"/>
        <item x="2097"/>
        <item x="1168"/>
        <item x="646"/>
        <item x="65"/>
        <item x="1967"/>
        <item x="1832"/>
        <item x="2098"/>
        <item x="875"/>
        <item x="37"/>
        <item x="1528"/>
        <item x="264"/>
        <item x="1006"/>
        <item x="1173"/>
        <item x="2089"/>
        <item x="243"/>
        <item x="1042"/>
        <item x="1733"/>
        <item x="1158"/>
        <item x="2091"/>
        <item x="1374"/>
        <item x="867"/>
        <item x="49"/>
        <item x="38"/>
        <item x="1004"/>
        <item x="1371"/>
        <item x="1264"/>
        <item x="1170"/>
        <item x="1627"/>
        <item x="861"/>
        <item x="453"/>
        <item x="248"/>
        <item x="1023"/>
        <item x="890"/>
        <item x="45"/>
        <item x="1164"/>
        <item x="64"/>
        <item x="42"/>
        <item x="1036"/>
        <item x="457"/>
        <item x="1021"/>
        <item x="869"/>
        <item x="1177"/>
        <item x="1267"/>
        <item x="1024"/>
        <item x="261"/>
        <item x="637"/>
        <item x="47"/>
        <item x="1182"/>
        <item x="67"/>
        <item x="1162"/>
        <item x="870"/>
        <item x="268"/>
        <item x="1578"/>
        <item x="254"/>
        <item x="239"/>
        <item x="439"/>
        <item x="1186"/>
        <item x="447"/>
        <item x="853"/>
        <item x="250"/>
        <item x="1629"/>
        <item x="1529"/>
        <item x="246"/>
        <item x="1016"/>
        <item x="40"/>
        <item x="651"/>
        <item x="862"/>
        <item x="1369"/>
        <item x="1964"/>
        <item x="54"/>
        <item x="275"/>
        <item x="1970"/>
        <item x="262"/>
        <item x="235"/>
        <item x="56"/>
        <item x="871"/>
        <item x="657"/>
        <item x="464"/>
        <item x="1025"/>
        <item x="1040"/>
        <item x="1163"/>
        <item x="259"/>
        <item x="1372"/>
        <item x="460"/>
        <item x="644"/>
        <item x="1187"/>
        <item x="265"/>
        <item x="1731"/>
        <item x="244"/>
        <item x="855"/>
        <item x="251"/>
        <item x="2095"/>
        <item x="1169"/>
        <item x="658"/>
        <item x="458"/>
        <item x="46"/>
        <item x="50"/>
        <item x="1026"/>
        <item x="1265"/>
        <item x="863"/>
        <item x="57"/>
        <item x="1029"/>
        <item x="653"/>
        <item x="60"/>
        <item x="1155"/>
        <item x="1007"/>
        <item x="1370"/>
        <item x="1027"/>
        <item x="638"/>
        <item x="868"/>
        <item x="650"/>
        <item x="1174"/>
        <item x="2088"/>
        <item x="249"/>
        <item x="1178"/>
        <item x="61"/>
        <item x="660"/>
        <item x="2202"/>
        <item x="1710"/>
        <item x="1711"/>
        <item x="1556"/>
        <item x="1950"/>
        <item x="1951"/>
        <item x="1952"/>
        <item x="2203"/>
        <item x="1953"/>
        <item x="1712"/>
        <item x="1713"/>
        <item x="1954"/>
        <item x="1714"/>
        <item x="1715"/>
        <item x="1557"/>
        <item x="1716"/>
        <item x="1955"/>
        <item x="1717"/>
        <item x="1558"/>
        <item x="1718"/>
        <item x="1719"/>
        <item x="1720"/>
        <item x="1721"/>
        <item x="1895"/>
        <item x="774"/>
        <item x="576"/>
        <item x="775"/>
        <item x="776"/>
        <item x="1433"/>
        <item x="1680"/>
        <item x="1669"/>
        <item x="2173"/>
        <item x="1244"/>
        <item x="181"/>
        <item x="777"/>
        <item x="1097"/>
        <item x="1235"/>
        <item x="1901"/>
        <item x="155"/>
        <item x="1539"/>
        <item x="1245"/>
        <item x="771"/>
        <item x="1236"/>
        <item x="1246"/>
        <item x="1238"/>
        <item x="2159"/>
        <item x="1477"/>
        <item x="1494"/>
        <item x="1495"/>
        <item x="364"/>
        <item x="945"/>
        <item x="1673"/>
        <item x="533"/>
        <item x="1496"/>
        <item x="381"/>
        <item x="1447"/>
        <item x="1199"/>
        <item x="574"/>
        <item x="1091"/>
        <item x="1497"/>
        <item x="942"/>
        <item x="1050"/>
        <item x="1449"/>
        <item x="578"/>
        <item x="573"/>
        <item x="778"/>
        <item x="1666"/>
        <item x="912"/>
        <item x="1464"/>
        <item x="1956"/>
        <item x="1671"/>
        <item x="1922"/>
        <item x="1660"/>
        <item x="1913"/>
        <item x="741"/>
        <item x="743"/>
        <item x="1670"/>
        <item x="180"/>
        <item x="382"/>
        <item x="1198"/>
        <item x="1894"/>
        <item x="182"/>
        <item x="1062"/>
        <item x="1067"/>
        <item x="522"/>
        <item x="943"/>
        <item x="779"/>
        <item x="1096"/>
        <item x="579"/>
        <item x="773"/>
        <item x="1095"/>
        <item x="2185"/>
        <item x="151"/>
        <item x="1906"/>
        <item x="1910"/>
        <item x="1212"/>
        <item x="780"/>
        <item x="580"/>
        <item x="1498"/>
        <item x="1499"/>
        <item x="1239"/>
        <item x="1667"/>
        <item x="345"/>
        <item x="918"/>
        <item x="383"/>
        <item x="781"/>
        <item x="1500"/>
        <item x="572"/>
        <item x="1908"/>
        <item x="1919"/>
        <item x="946"/>
        <item x="1247"/>
        <item x="1430"/>
        <item x="1201"/>
        <item x="1664"/>
        <item x="1237"/>
        <item x="768"/>
        <item x="1501"/>
        <item x="384"/>
        <item x="722"/>
        <item x="1663"/>
        <item x="927"/>
        <item x="782"/>
        <item x="379"/>
        <item x="767"/>
        <item x="1214"/>
        <item x="1465"/>
        <item x="378"/>
        <item x="128"/>
        <item x="1079"/>
        <item x="746"/>
        <item x="581"/>
        <item x="1538"/>
        <item x="925"/>
        <item x="1902"/>
        <item x="156"/>
        <item x="1502"/>
        <item x="385"/>
        <item x="1092"/>
        <item x="582"/>
        <item x="176"/>
        <item x="132"/>
        <item x="386"/>
        <item x="1685"/>
        <item x="1206"/>
        <item x="183"/>
        <item x="387"/>
        <item x="536"/>
        <item x="1665"/>
        <item x="543"/>
        <item x="184"/>
        <item x="571"/>
        <item x="944"/>
        <item x="575"/>
        <item x="583"/>
        <item x="519"/>
        <item x="1075"/>
        <item x="344"/>
        <item x="1927"/>
        <item x="900"/>
        <item x="1243"/>
        <item x="1240"/>
        <item x="185"/>
        <item x="388"/>
        <item x="1891"/>
        <item x="1684"/>
        <item x="377"/>
        <item x="1503"/>
        <item x="1461"/>
        <item x="1661"/>
        <item x="923"/>
        <item x="2164"/>
        <item x="726"/>
        <item x="941"/>
        <item x="1242"/>
        <item x="1241"/>
        <item x="749"/>
        <item x="363"/>
        <item x="947"/>
        <item x="138"/>
        <item x="186"/>
        <item x="584"/>
        <item x="783"/>
        <item x="389"/>
        <item x="769"/>
        <item x="537"/>
        <item x="357"/>
        <item x="2156"/>
        <item x="1442"/>
        <item x="1916"/>
        <item x="1504"/>
        <item x="1505"/>
        <item x="1921"/>
        <item x="1058"/>
        <item x="1200"/>
        <item x="179"/>
        <item x="1506"/>
        <item x="742"/>
        <item x="1457"/>
        <item x="380"/>
        <item x="1722"/>
        <item x="178"/>
        <item x="526"/>
        <item x="187"/>
        <item x="1098"/>
        <item x="1248"/>
        <item x="729"/>
        <item x="744"/>
        <item x="1930"/>
        <item x="585"/>
        <item x="739"/>
        <item x="133"/>
        <item x="1093"/>
        <item x="1052"/>
        <item x="158"/>
        <item x="1675"/>
        <item x="521"/>
        <item x="903"/>
        <item x="529"/>
        <item x="390"/>
        <item x="177"/>
        <item x="765"/>
        <item x="577"/>
        <item x="347"/>
        <item x="724"/>
        <item x="348"/>
        <item x="916"/>
        <item x="2172"/>
        <item x="1444"/>
        <item x="1541"/>
        <item x="542"/>
        <item x="1056"/>
        <item x="1453"/>
        <item x="1915"/>
        <item x="1507"/>
        <item x="772"/>
        <item x="188"/>
        <item x="1428"/>
        <item x="924"/>
        <item x="2178"/>
        <item x="1537"/>
        <item x="527"/>
        <item x="154"/>
        <item x="391"/>
        <item x="905"/>
        <item x="1897"/>
        <item x="160"/>
        <item x="524"/>
        <item x="1540"/>
        <item x="1094"/>
        <item x="1668"/>
        <item x="161"/>
        <item x="1219"/>
        <item x="1211"/>
        <item x="735"/>
        <item x="1892"/>
        <item x="341"/>
        <item x="1051"/>
        <item x="1463"/>
        <item x="520"/>
        <item x="1472"/>
        <item x="1195"/>
        <item x="1060"/>
        <item x="1443"/>
        <item x="528"/>
        <item x="531"/>
        <item x="1912"/>
        <item x="920"/>
        <item x="750"/>
        <item x="1898"/>
        <item x="1057"/>
        <item x="1911"/>
        <item x="1221"/>
        <item x="1066"/>
        <item x="1074"/>
        <item x="147"/>
        <item x="1659"/>
        <item x="1080"/>
        <item x="1048"/>
        <item x="1920"/>
        <item x="392"/>
        <item x="1907"/>
        <item x="1480"/>
        <item x="1677"/>
        <item x="736"/>
        <item x="340"/>
        <item x="1476"/>
        <item x="1672"/>
        <item x="342"/>
        <item x="904"/>
        <item x="134"/>
        <item x="1210"/>
        <item x="143"/>
        <item x="1423"/>
        <item x="1208"/>
        <item x="1896"/>
        <item x="1469"/>
        <item x="1437"/>
        <item x="1682"/>
        <item x="738"/>
        <item x="745"/>
        <item x="2181"/>
        <item x="1890"/>
        <item x="1450"/>
        <item x="1681"/>
        <item x="349"/>
        <item x="922"/>
        <item x="1438"/>
        <item x="1460"/>
        <item x="549"/>
        <item x="339"/>
        <item x="716"/>
        <item x="164"/>
        <item x="1077"/>
        <item x="1903"/>
        <item x="130"/>
        <item x="362"/>
        <item x="1679"/>
        <item x="2168"/>
        <item x="1909"/>
        <item x="1425"/>
        <item x="1904"/>
        <item x="1674"/>
        <item x="733"/>
        <item x="2167"/>
        <item x="2166"/>
        <item x="1455"/>
        <item x="919"/>
        <item x="131"/>
        <item x="360"/>
        <item x="1076"/>
        <item x="352"/>
        <item x="902"/>
        <item x="1917"/>
        <item x="553"/>
        <item x="1431"/>
        <item x="532"/>
        <item x="1900"/>
        <item x="359"/>
        <item x="1473"/>
        <item x="731"/>
        <item x="766"/>
        <item x="135"/>
        <item x="1207"/>
        <item x="1203"/>
        <item x="1213"/>
        <item x="1678"/>
        <item x="1215"/>
        <item x="355"/>
        <item x="895"/>
        <item x="906"/>
        <item x="544"/>
        <item x="926"/>
        <item x="1222"/>
        <item x="1445"/>
        <item x="354"/>
        <item x="1462"/>
        <item x="546"/>
        <item x="1899"/>
        <item x="1078"/>
        <item x="1059"/>
        <item x="146"/>
        <item x="351"/>
        <item x="1220"/>
        <item x="353"/>
        <item x="1542"/>
        <item x="1458"/>
        <item x="1686"/>
        <item x="2163"/>
        <item x="1676"/>
        <item x="337"/>
        <item x="586"/>
        <item x="152"/>
        <item x="770"/>
        <item x="725"/>
        <item x="2184"/>
        <item x="1662"/>
        <item x="2160"/>
        <item x="1905"/>
        <item x="1893"/>
        <item x="719"/>
        <item x="1683"/>
        <item x="1479"/>
        <item x="1482"/>
        <item x="2204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4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Count of Loan Id" fld="0" subtotal="count" baseField="0" baseItem="0"/>
    <dataField name="Sum of Original Loan siz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0710C-DCEF-4F39-8E8E-F047DEA203E0}" name="PivotTable1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 rowPageCount="1" colPageCount="1"/>
  <pivotFields count="12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7">
        <item x="2"/>
        <item x="0"/>
        <item x="3"/>
        <item x="1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5"/>
    <field x="4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2" item="1" hier="-1"/>
  </pageFields>
  <dataFields count="1">
    <dataField name="Sum of Original Loan siz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F76E2-9AF2-4EF3-B347-127A1A83A99A}" name="PivotTable14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 rowPageCount="1" colPageCount="1"/>
  <pivotFields count="12">
    <pivotField dataField="1" showAll="0">
      <items count="2206">
        <item x="1646"/>
        <item x="515"/>
        <item x="1047"/>
        <item x="125"/>
        <item x="1046"/>
        <item x="335"/>
        <item x="1418"/>
        <item x="2142"/>
        <item x="893"/>
        <item x="2144"/>
        <item x="1532"/>
        <item x="1647"/>
        <item x="715"/>
        <item x="334"/>
        <item x="892"/>
        <item x="2143"/>
        <item x="1193"/>
        <item x="2177"/>
        <item x="2171"/>
        <item x="2165"/>
        <item x="2175"/>
        <item x="2162"/>
        <item x="2182"/>
        <item x="2191"/>
        <item x="2176"/>
        <item x="2189"/>
        <item x="2186"/>
        <item x="2169"/>
        <item x="2187"/>
        <item x="2180"/>
        <item x="2183"/>
        <item x="2170"/>
        <item x="568"/>
        <item x="939"/>
        <item x="1493"/>
        <item x="1234"/>
        <item x="569"/>
        <item x="174"/>
        <item x="570"/>
        <item x="175"/>
        <item x="376"/>
        <item x="940"/>
        <item x="594"/>
        <item x="402"/>
        <item x="1523"/>
        <item x="195"/>
        <item x="959"/>
        <item x="799"/>
        <item x="1803"/>
        <item x="1607"/>
        <item x="403"/>
        <item x="405"/>
        <item x="966"/>
        <item x="1104"/>
        <item x="2040"/>
        <item x="411"/>
        <item x="1332"/>
        <item x="814"/>
        <item x="1113"/>
        <item x="804"/>
        <item x="1321"/>
        <item x="421"/>
        <item x="971"/>
        <item x="2023"/>
        <item x="1136"/>
        <item x="2034"/>
        <item x="1349"/>
        <item x="226"/>
        <item x="430"/>
        <item x="225"/>
        <item x="988"/>
        <item x="797"/>
        <item x="408"/>
        <item x="1111"/>
        <item x="1109"/>
        <item x="404"/>
        <item x="1615"/>
        <item x="197"/>
        <item x="2054"/>
        <item x="956"/>
        <item x="11"/>
        <item x="794"/>
        <item x="1106"/>
        <item x="795"/>
        <item x="1522"/>
        <item x="1786"/>
        <item x="960"/>
        <item x="9"/>
        <item x="592"/>
        <item x="818"/>
        <item x="1794"/>
        <item x="1120"/>
        <item x="593"/>
        <item x="1335"/>
        <item x="1333"/>
        <item x="810"/>
        <item x="1790"/>
        <item x="967"/>
        <item x="2049"/>
        <item x="819"/>
        <item x="16"/>
        <item x="609"/>
        <item x="803"/>
        <item x="815"/>
        <item x="1112"/>
        <item x="412"/>
        <item x="413"/>
        <item x="812"/>
        <item x="1119"/>
        <item x="1121"/>
        <item x="816"/>
        <item x="1102"/>
        <item x="210"/>
        <item x="972"/>
        <item x="826"/>
        <item x="22"/>
        <item x="615"/>
        <item x="1103"/>
        <item x="21"/>
        <item x="422"/>
        <item x="418"/>
        <item x="1608"/>
        <item x="24"/>
        <item x="2026"/>
        <item x="1346"/>
        <item x="824"/>
        <item x="1132"/>
        <item x="217"/>
        <item x="420"/>
        <item x="821"/>
        <item x="1126"/>
        <item x="1129"/>
        <item x="1799"/>
        <item x="969"/>
        <item x="419"/>
        <item x="1130"/>
        <item x="825"/>
        <item x="977"/>
        <item x="426"/>
        <item x="981"/>
        <item x="1329"/>
        <item x="27"/>
        <item x="1144"/>
        <item x="833"/>
        <item x="1785"/>
        <item x="1610"/>
        <item x="1143"/>
        <item x="1611"/>
        <item x="32"/>
        <item x="1326"/>
        <item x="1145"/>
        <item x="1137"/>
        <item x="2053"/>
        <item x="1347"/>
        <item x="424"/>
        <item x="985"/>
        <item x="2046"/>
        <item x="25"/>
        <item x="618"/>
        <item x="429"/>
        <item x="1606"/>
        <item x="979"/>
        <item x="2048"/>
        <item x="620"/>
        <item x="842"/>
        <item x="828"/>
        <item x="2025"/>
        <item x="28"/>
        <item x="1134"/>
        <item x="1141"/>
        <item x="2029"/>
        <item x="425"/>
        <item x="1791"/>
        <item x="1138"/>
        <item x="1605"/>
        <item x="1795"/>
        <item x="2031"/>
        <item x="1338"/>
        <item x="1101"/>
        <item x="829"/>
        <item x="840"/>
        <item x="1613"/>
        <item x="1618"/>
        <item x="10"/>
        <item x="1142"/>
        <item x="841"/>
        <item x="423"/>
        <item x="2045"/>
        <item x="1324"/>
        <item x="432"/>
        <item x="995"/>
        <item x="1351"/>
        <item x="2061"/>
        <item x="35"/>
        <item x="194"/>
        <item x="1620"/>
        <item x="992"/>
        <item x="997"/>
        <item x="36"/>
        <item x="2028"/>
        <item x="1320"/>
        <item x="844"/>
        <item x="996"/>
        <item x="2035"/>
        <item x="846"/>
        <item x="624"/>
        <item x="991"/>
        <item x="431"/>
        <item x="998"/>
        <item x="993"/>
        <item x="2032"/>
        <item x="850"/>
        <item x="200"/>
        <item x="1105"/>
        <item x="2043"/>
        <item x="1801"/>
        <item x="952"/>
        <item x="1343"/>
        <item x="599"/>
        <item x="800"/>
        <item x="600"/>
        <item x="1804"/>
        <item x="955"/>
        <item x="1110"/>
        <item x="954"/>
        <item x="1341"/>
        <item x="793"/>
        <item x="15"/>
        <item x="1107"/>
        <item x="957"/>
        <item x="410"/>
        <item x="796"/>
        <item x="1108"/>
        <item x="1802"/>
        <item x="1798"/>
        <item x="601"/>
        <item x="953"/>
        <item x="406"/>
        <item x="1783"/>
        <item x="596"/>
        <item x="798"/>
        <item x="1342"/>
        <item x="597"/>
        <item x="407"/>
        <item x="409"/>
        <item x="958"/>
        <item x="2052"/>
        <item x="13"/>
        <item x="198"/>
        <item x="196"/>
        <item x="414"/>
        <item x="1330"/>
        <item x="204"/>
        <item x="1114"/>
        <item x="610"/>
        <item x="206"/>
        <item x="18"/>
        <item x="961"/>
        <item x="202"/>
        <item x="205"/>
        <item x="807"/>
        <item x="2038"/>
        <item x="964"/>
        <item x="813"/>
        <item x="415"/>
        <item x="1117"/>
        <item x="1800"/>
        <item x="965"/>
        <item x="2044"/>
        <item x="416"/>
        <item x="417"/>
        <item x="1118"/>
        <item x="607"/>
        <item x="1115"/>
        <item x="213"/>
        <item x="973"/>
        <item x="970"/>
        <item x="614"/>
        <item x="822"/>
        <item x="2036"/>
        <item x="1325"/>
        <item x="1616"/>
        <item x="1131"/>
        <item x="208"/>
        <item x="2056"/>
        <item x="1336"/>
        <item x="209"/>
        <item x="611"/>
        <item x="974"/>
        <item x="1127"/>
        <item x="214"/>
        <item x="837"/>
        <item x="222"/>
        <item x="976"/>
        <item x="1604"/>
        <item x="975"/>
        <item x="219"/>
        <item x="2058"/>
        <item x="1805"/>
        <item x="984"/>
        <item x="982"/>
        <item x="26"/>
        <item x="834"/>
        <item x="1133"/>
        <item x="30"/>
        <item x="983"/>
        <item x="835"/>
        <item x="836"/>
        <item x="427"/>
        <item x="1797"/>
        <item x="2057"/>
        <item x="980"/>
        <item x="1806"/>
        <item x="1348"/>
        <item x="29"/>
        <item x="622"/>
        <item x="1139"/>
        <item x="2059"/>
        <item x="617"/>
        <item x="1619"/>
        <item x="986"/>
        <item x="23"/>
        <item x="619"/>
        <item x="223"/>
        <item x="839"/>
        <item x="848"/>
        <item x="1334"/>
        <item x="1612"/>
        <item x="435"/>
        <item x="1808"/>
        <item x="1154"/>
        <item x="1327"/>
        <item x="603"/>
        <item x="1153"/>
        <item x="34"/>
        <item x="604"/>
        <item x="199"/>
        <item x="847"/>
        <item x="224"/>
        <item x="234"/>
        <item x="602"/>
        <item x="598"/>
        <item x="994"/>
        <item x="436"/>
        <item x="595"/>
        <item x="630"/>
        <item x="1340"/>
        <item x="626"/>
        <item x="999"/>
        <item x="14"/>
        <item x="17"/>
        <item x="805"/>
        <item x="1152"/>
        <item x="230"/>
        <item x="2037"/>
        <item x="2039"/>
        <item x="1150"/>
        <item x="628"/>
        <item x="1789"/>
        <item x="627"/>
        <item x="228"/>
        <item x="231"/>
        <item x="845"/>
        <item x="2050"/>
        <item x="232"/>
        <item x="1323"/>
        <item x="227"/>
        <item x="201"/>
        <item x="1000"/>
        <item x="1149"/>
        <item x="433"/>
        <item x="2041"/>
        <item x="843"/>
        <item x="1344"/>
        <item x="1148"/>
        <item x="629"/>
        <item x="621"/>
        <item x="849"/>
        <item x="608"/>
        <item x="233"/>
        <item x="434"/>
        <item x="2024"/>
        <item x="989"/>
        <item x="218"/>
        <item x="817"/>
        <item x="962"/>
        <item x="801"/>
        <item x="19"/>
        <item x="625"/>
        <item x="827"/>
        <item x="2060"/>
        <item x="2047"/>
        <item x="1337"/>
        <item x="211"/>
        <item x="207"/>
        <item x="806"/>
        <item x="2030"/>
        <item x="1122"/>
        <item x="1524"/>
        <item x="12"/>
        <item x="20"/>
        <item x="802"/>
        <item x="808"/>
        <item x="968"/>
        <item x="203"/>
        <item x="2051"/>
        <item x="1784"/>
        <item x="1331"/>
        <item x="2055"/>
        <item x="963"/>
        <item x="1116"/>
        <item x="809"/>
        <item x="2033"/>
        <item x="606"/>
        <item x="811"/>
        <item x="1614"/>
        <item x="605"/>
        <item x="1345"/>
        <item x="612"/>
        <item x="215"/>
        <item x="613"/>
        <item x="216"/>
        <item x="1328"/>
        <item x="1124"/>
        <item x="823"/>
        <item x="1128"/>
        <item x="1123"/>
        <item x="1125"/>
        <item x="820"/>
        <item x="212"/>
        <item x="220"/>
        <item x="221"/>
        <item x="616"/>
        <item x="831"/>
        <item x="1807"/>
        <item x="1792"/>
        <item x="830"/>
        <item x="31"/>
        <item x="1135"/>
        <item x="1617"/>
        <item x="1793"/>
        <item x="1788"/>
        <item x="832"/>
        <item x="2027"/>
        <item x="1796"/>
        <item x="978"/>
        <item x="838"/>
        <item x="1339"/>
        <item x="1322"/>
        <item x="1609"/>
        <item x="428"/>
        <item x="2042"/>
        <item x="1787"/>
        <item x="1140"/>
        <item x="33"/>
        <item x="623"/>
        <item x="1151"/>
        <item x="990"/>
        <item x="987"/>
        <item x="1350"/>
        <item x="1809"/>
        <item x="1146"/>
        <item x="1147"/>
        <item x="229"/>
        <item x="1559"/>
        <item x="1957"/>
        <item x="2"/>
        <item x="589"/>
        <item x="1958"/>
        <item x="0"/>
        <item x="785"/>
        <item x="587"/>
        <item x="394"/>
        <item x="1560"/>
        <item x="1561"/>
        <item x="396"/>
        <item x="786"/>
        <item x="395"/>
        <item x="948"/>
        <item x="590"/>
        <item x="1252"/>
        <item x="787"/>
        <item x="3"/>
        <item x="1723"/>
        <item x="1253"/>
        <item x="949"/>
        <item x="1"/>
        <item x="588"/>
        <item x="1724"/>
        <item x="1562"/>
        <item x="189"/>
        <item x="1725"/>
        <item x="788"/>
        <item x="1510"/>
        <item x="1511"/>
        <item x="950"/>
        <item x="1563"/>
        <item x="1726"/>
        <item x="1512"/>
        <item x="1883"/>
        <item x="1873"/>
        <item x="1534"/>
        <item x="1869"/>
        <item x="1865"/>
        <item x="1876"/>
        <item x="1870"/>
        <item x="1884"/>
        <item x="1886"/>
        <item x="1882"/>
        <item x="2151"/>
        <item x="1888"/>
        <item x="1863"/>
        <item x="1887"/>
        <item x="1877"/>
        <item x="1864"/>
        <item x="1871"/>
        <item x="2161"/>
        <item x="1536"/>
        <item x="1868"/>
        <item x="752"/>
        <item x="165"/>
        <item x="554"/>
        <item x="166"/>
        <item x="928"/>
        <item x="1223"/>
        <item x="1224"/>
        <item x="367"/>
        <item x="167"/>
        <item x="929"/>
        <item x="168"/>
        <item x="1225"/>
        <item x="1081"/>
        <item x="930"/>
        <item x="1226"/>
        <item x="1082"/>
        <item x="931"/>
        <item x="555"/>
        <item x="753"/>
        <item x="754"/>
        <item x="757"/>
        <item x="2192"/>
        <item x="558"/>
        <item x="1695"/>
        <item x="1696"/>
        <item x="560"/>
        <item x="764"/>
        <item x="375"/>
        <item x="2140"/>
        <item x="1045"/>
        <item x="1190"/>
        <item x="1490"/>
        <item x="372"/>
        <item x="1546"/>
        <item x="563"/>
        <item x="1697"/>
        <item x="370"/>
        <item x="170"/>
        <item x="1089"/>
        <item x="2193"/>
        <item x="123"/>
        <item x="1228"/>
        <item x="169"/>
        <item x="1044"/>
        <item x="1416"/>
        <item x="1192"/>
        <item x="1932"/>
        <item x="1933"/>
        <item x="1191"/>
        <item x="513"/>
        <item x="1547"/>
        <item x="936"/>
        <item x="1698"/>
        <item x="1699"/>
        <item x="1700"/>
        <item x="1488"/>
        <item x="1083"/>
        <item x="1934"/>
        <item x="1859"/>
        <item x="1860"/>
        <item x="1485"/>
        <item x="711"/>
        <item x="369"/>
        <item x="1935"/>
        <item x="1227"/>
        <item x="566"/>
        <item x="1936"/>
        <item x="1230"/>
        <item x="124"/>
        <item x="937"/>
        <item x="714"/>
        <item x="561"/>
        <item x="1937"/>
        <item x="2194"/>
        <item x="559"/>
        <item x="1086"/>
        <item x="1417"/>
        <item x="1938"/>
        <item x="760"/>
        <item x="713"/>
        <item x="1548"/>
        <item x="1701"/>
        <item x="1084"/>
        <item x="172"/>
        <item x="1085"/>
        <item x="2195"/>
        <item x="934"/>
        <item x="1939"/>
        <item x="1549"/>
        <item x="1484"/>
        <item x="1090"/>
        <item x="1940"/>
        <item x="371"/>
        <item x="1702"/>
        <item x="938"/>
        <item x="1550"/>
        <item x="368"/>
        <item x="1483"/>
        <item x="173"/>
        <item x="122"/>
        <item x="121"/>
        <item x="562"/>
        <item x="1233"/>
        <item x="1231"/>
        <item x="1941"/>
        <item x="933"/>
        <item x="1486"/>
        <item x="763"/>
        <item x="171"/>
        <item x="2196"/>
        <item x="1644"/>
        <item x="1551"/>
        <item x="1489"/>
        <item x="2197"/>
        <item x="1189"/>
        <item x="1703"/>
        <item x="1229"/>
        <item x="556"/>
        <item x="1491"/>
        <item x="374"/>
        <item x="565"/>
        <item x="1704"/>
        <item x="932"/>
        <item x="761"/>
        <item x="1552"/>
        <item x="373"/>
        <item x="1705"/>
        <item x="1087"/>
        <item x="564"/>
        <item x="1487"/>
        <item x="1088"/>
        <item x="1531"/>
        <item x="1942"/>
        <item x="1232"/>
        <item x="935"/>
        <item x="1706"/>
        <item x="762"/>
        <item x="567"/>
        <item x="758"/>
        <item x="1553"/>
        <item x="1943"/>
        <item x="2198"/>
        <item x="1944"/>
        <item x="1707"/>
        <item x="1945"/>
        <item x="2199"/>
        <item x="712"/>
        <item x="1554"/>
        <item x="1708"/>
        <item x="2141"/>
        <item x="557"/>
        <item x="1946"/>
        <item x="2200"/>
        <item x="1492"/>
        <item x="1709"/>
        <item x="1947"/>
        <item x="514"/>
        <item x="1948"/>
        <item x="1949"/>
        <item x="759"/>
        <item x="1555"/>
        <item x="1645"/>
        <item x="756"/>
        <item x="2201"/>
        <item x="755"/>
        <item x="899"/>
        <item x="898"/>
        <item x="148"/>
        <item x="910"/>
        <item x="901"/>
        <item x="896"/>
        <item x="149"/>
        <item x="921"/>
        <item x="913"/>
        <item x="153"/>
        <item x="914"/>
        <item x="908"/>
        <item x="159"/>
        <item x="142"/>
        <item x="163"/>
        <item x="145"/>
        <item x="915"/>
        <item x="909"/>
        <item x="907"/>
        <item x="144"/>
        <item x="911"/>
        <item x="141"/>
        <item x="139"/>
        <item x="1535"/>
        <item x="897"/>
        <item x="1874"/>
        <item x="1653"/>
        <item x="1064"/>
        <item x="356"/>
        <item x="1649"/>
        <item x="1885"/>
        <item x="550"/>
        <item x="1053"/>
        <item x="350"/>
        <item x="548"/>
        <item x="535"/>
        <item x="1049"/>
        <item x="1217"/>
        <item x="1070"/>
        <item x="1872"/>
        <item x="547"/>
        <item x="1657"/>
        <item x="343"/>
        <item x="1658"/>
        <item x="1651"/>
        <item x="1204"/>
        <item x="1218"/>
        <item x="1063"/>
        <item x="1879"/>
        <item x="1656"/>
        <item x="1197"/>
        <item x="1866"/>
        <item x="1065"/>
        <item x="1654"/>
        <item x="534"/>
        <item x="1881"/>
        <item x="1073"/>
        <item x="1202"/>
        <item x="1068"/>
        <item x="1054"/>
        <item x="1875"/>
        <item x="1071"/>
        <item x="1652"/>
        <item x="1650"/>
        <item x="530"/>
        <item x="1061"/>
        <item x="1216"/>
        <item x="1205"/>
        <item x="1880"/>
        <item x="1867"/>
        <item x="545"/>
        <item x="1655"/>
        <item x="1878"/>
        <item x="720"/>
        <item x="2153"/>
        <item x="748"/>
        <item x="734"/>
        <item x="717"/>
        <item x="1468"/>
        <item x="2147"/>
        <item x="1436"/>
        <item x="2155"/>
        <item x="737"/>
        <item x="751"/>
        <item x="1470"/>
        <item x="718"/>
        <item x="747"/>
        <item x="730"/>
        <item x="1427"/>
        <item x="2157"/>
        <item x="1426"/>
        <item x="1429"/>
        <item x="1478"/>
        <item x="2148"/>
        <item x="740"/>
        <item x="2154"/>
        <item x="2150"/>
        <item x="728"/>
        <item x="1439"/>
        <item x="2149"/>
        <item x="1435"/>
        <item x="1481"/>
        <item x="732"/>
        <item x="2158"/>
        <item x="1446"/>
        <item x="1475"/>
        <item x="1451"/>
        <item x="2152"/>
        <item x="1448"/>
        <item x="1508"/>
        <item x="1249"/>
        <item x="1509"/>
        <item x="1250"/>
        <item x="1769"/>
        <item x="1739"/>
        <item x="1777"/>
        <item x="1598"/>
        <item x="1744"/>
        <item x="1295"/>
        <item x="8"/>
        <item x="290"/>
        <item x="489"/>
        <item x="286"/>
        <item x="2113"/>
        <item x="89"/>
        <item x="671"/>
        <item x="1851"/>
        <item x="1310"/>
        <item x="2124"/>
        <item x="1846"/>
        <item x="1997"/>
        <item x="706"/>
        <item x="1399"/>
        <item x="2004"/>
        <item x="2133"/>
        <item x="2126"/>
        <item x="328"/>
        <item x="2103"/>
        <item x="1590"/>
        <item x="483"/>
        <item x="2100"/>
        <item x="1274"/>
        <item x="1269"/>
        <item x="77"/>
        <item x="285"/>
        <item x="1275"/>
        <item x="695"/>
        <item x="85"/>
        <item x="1987"/>
        <item x="1386"/>
        <item x="1635"/>
        <item x="1842"/>
        <item x="69"/>
        <item x="1749"/>
        <item x="108"/>
        <item x="80"/>
        <item x="1630"/>
        <item x="6"/>
        <item x="109"/>
        <item x="1738"/>
        <item x="95"/>
        <item x="91"/>
        <item x="1293"/>
        <item x="1391"/>
        <item x="2139"/>
        <item x="470"/>
        <item x="2020"/>
        <item x="2119"/>
        <item x="2015"/>
        <item x="1586"/>
        <item x="116"/>
        <item x="2019"/>
        <item x="1278"/>
        <item x="1282"/>
        <item x="1634"/>
        <item x="1750"/>
        <item x="1761"/>
        <item x="1376"/>
        <item x="1400"/>
        <item x="2014"/>
        <item x="1740"/>
        <item x="1779"/>
        <item x="2012"/>
        <item x="309"/>
        <item x="1297"/>
        <item x="1980"/>
        <item x="490"/>
        <item x="331"/>
        <item x="709"/>
        <item x="314"/>
        <item x="1837"/>
        <item x="1518"/>
        <item x="1573"/>
        <item x="1854"/>
        <item x="2123"/>
        <item x="1994"/>
        <item x="1393"/>
        <item x="487"/>
        <item x="1582"/>
        <item x="670"/>
        <item x="1388"/>
        <item x="1773"/>
        <item x="479"/>
        <item x="299"/>
        <item x="292"/>
        <item x="1752"/>
        <item x="1632"/>
        <item x="1271"/>
        <item x="2121"/>
        <item x="511"/>
        <item x="682"/>
        <item x="1982"/>
        <item x="315"/>
        <item x="1289"/>
        <item x="280"/>
        <item x="101"/>
        <item x="1396"/>
        <item x="1835"/>
        <item x="1843"/>
        <item x="88"/>
        <item x="2011"/>
        <item x="303"/>
        <item x="320"/>
        <item x="284"/>
        <item x="1404"/>
        <item x="1754"/>
        <item x="1988"/>
        <item x="1979"/>
        <item x="2101"/>
        <item x="324"/>
        <item x="1636"/>
        <item x="111"/>
        <item x="2127"/>
        <item x="311"/>
        <item x="1850"/>
        <item x="83"/>
        <item x="2102"/>
        <item x="485"/>
        <item x="2010"/>
        <item x="333"/>
        <item x="673"/>
        <item x="294"/>
        <item x="699"/>
        <item x="669"/>
        <item x="1849"/>
        <item x="1858"/>
        <item x="665"/>
        <item x="1741"/>
        <item x="1766"/>
        <item x="1855"/>
        <item x="1998"/>
        <item x="1596"/>
        <item x="82"/>
        <item x="1377"/>
        <item x="93"/>
        <item x="2112"/>
        <item x="471"/>
        <item x="1760"/>
        <item x="1414"/>
        <item x="1520"/>
        <item x="481"/>
        <item x="1313"/>
        <item x="110"/>
        <item x="2118"/>
        <item x="2009"/>
        <item x="1974"/>
        <item x="2008"/>
        <item x="1280"/>
        <item x="2018"/>
        <item x="97"/>
        <item x="676"/>
        <item x="317"/>
        <item x="1963"/>
        <item x="1519"/>
        <item x="478"/>
        <item x="1775"/>
        <item x="1763"/>
        <item x="480"/>
        <item x="1385"/>
        <item x="1641"/>
        <item x="117"/>
        <item x="684"/>
        <item x="322"/>
        <item x="1309"/>
        <item x="78"/>
        <item x="1415"/>
        <item x="1781"/>
        <item x="662"/>
        <item x="1409"/>
        <item x="1593"/>
        <item x="484"/>
        <item x="1405"/>
        <item x="1296"/>
        <item x="2016"/>
        <item x="75"/>
        <item x="1758"/>
        <item x="1406"/>
        <item x="2110"/>
        <item x="1996"/>
        <item x="96"/>
        <item x="289"/>
        <item x="1978"/>
        <item x="475"/>
        <item x="1597"/>
        <item x="1276"/>
        <item x="1780"/>
        <item x="1584"/>
        <item x="663"/>
        <item x="2108"/>
        <item x="1778"/>
        <item x="399"/>
        <item x="1755"/>
        <item x="1986"/>
        <item x="281"/>
        <item x="488"/>
        <item x="2116"/>
        <item x="465"/>
        <item x="2005"/>
        <item x="1643"/>
        <item x="105"/>
        <item x="306"/>
        <item x="1836"/>
        <item x="1279"/>
        <item x="512"/>
        <item x="113"/>
        <item x="1381"/>
        <item x="1587"/>
        <item x="1771"/>
        <item x="2129"/>
        <item x="1398"/>
        <item x="1734"/>
        <item x="693"/>
        <item x="287"/>
        <item x="325"/>
        <item x="1834"/>
        <item x="2120"/>
        <item x="486"/>
        <item x="1642"/>
        <item x="677"/>
        <item x="1570"/>
        <item x="1583"/>
        <item x="104"/>
        <item x="1746"/>
        <item x="678"/>
        <item x="2013"/>
        <item x="1408"/>
        <item x="491"/>
        <item x="2115"/>
        <item x="1601"/>
        <item x="112"/>
        <item x="701"/>
        <item x="1975"/>
        <item x="1300"/>
        <item x="1283"/>
        <item x="1572"/>
        <item x="1380"/>
        <item x="1277"/>
        <item x="1776"/>
        <item x="1260"/>
        <item x="1638"/>
        <item x="495"/>
        <item x="1575"/>
        <item x="1521"/>
        <item x="1757"/>
        <item x="1379"/>
        <item x="305"/>
        <item x="283"/>
        <item x="1767"/>
        <item x="500"/>
        <item x="666"/>
        <item x="468"/>
        <item x="1631"/>
        <item x="1312"/>
        <item x="7"/>
        <item x="1753"/>
        <item x="698"/>
        <item x="321"/>
        <item x="106"/>
        <item x="71"/>
        <item x="301"/>
        <item x="466"/>
        <item x="1599"/>
        <item x="307"/>
        <item x="1747"/>
        <item x="1389"/>
        <item x="120"/>
        <item x="1751"/>
        <item x="326"/>
        <item x="1989"/>
        <item x="1294"/>
        <item x="1303"/>
        <item x="708"/>
        <item x="2138"/>
        <item x="1759"/>
        <item x="79"/>
        <item x="1273"/>
        <item x="707"/>
        <item x="102"/>
        <item x="1378"/>
        <item x="296"/>
        <item x="313"/>
        <item x="1839"/>
        <item x="1847"/>
        <item x="688"/>
        <item x="1413"/>
        <item x="503"/>
        <item x="1318"/>
        <item x="674"/>
        <item x="1317"/>
        <item x="1403"/>
        <item x="1845"/>
        <item x="1298"/>
        <item x="100"/>
        <item x="304"/>
        <item x="114"/>
        <item x="1299"/>
        <item x="87"/>
        <item x="1983"/>
        <item x="1589"/>
        <item x="74"/>
        <item x="473"/>
        <item x="2132"/>
        <item x="2000"/>
        <item x="2001"/>
        <item x="86"/>
        <item x="710"/>
        <item x="2104"/>
        <item x="1999"/>
        <item x="1281"/>
        <item x="1772"/>
        <item x="492"/>
        <item x="690"/>
        <item x="1412"/>
        <item x="1962"/>
        <item x="1581"/>
        <item x="295"/>
        <item x="312"/>
        <item x="1981"/>
        <item x="1782"/>
        <item x="1756"/>
        <item x="279"/>
        <item x="2134"/>
        <item x="1591"/>
        <item x="1856"/>
        <item x="1844"/>
        <item x="1392"/>
        <item x="687"/>
        <item x="704"/>
        <item x="1633"/>
        <item x="1977"/>
        <item x="1530"/>
        <item x="1639"/>
        <item x="2107"/>
        <item x="1985"/>
        <item x="505"/>
        <item x="1840"/>
        <item x="298"/>
        <item x="2130"/>
        <item x="1401"/>
        <item x="1857"/>
        <item x="502"/>
        <item x="1301"/>
        <item x="1517"/>
        <item x="689"/>
        <item x="291"/>
        <item x="2136"/>
        <item x="1514"/>
        <item x="1382"/>
        <item x="1588"/>
        <item x="68"/>
        <item x="1513"/>
        <item x="1580"/>
        <item x="1395"/>
        <item x="1314"/>
        <item x="1315"/>
        <item x="2105"/>
        <item x="1270"/>
        <item x="1833"/>
        <item x="73"/>
        <item x="1302"/>
        <item x="509"/>
        <item x="672"/>
        <item x="2117"/>
        <item x="90"/>
        <item x="1992"/>
        <item x="679"/>
        <item x="118"/>
        <item x="1383"/>
        <item x="1410"/>
        <item x="703"/>
        <item x="277"/>
        <item x="81"/>
        <item x="1602"/>
        <item x="1384"/>
        <item x="1585"/>
        <item x="1995"/>
        <item x="1838"/>
        <item x="1990"/>
        <item x="477"/>
        <item x="2002"/>
        <item x="1764"/>
        <item x="499"/>
        <item x="1768"/>
        <item x="70"/>
        <item x="691"/>
        <item x="469"/>
        <item x="1973"/>
        <item x="683"/>
        <item x="1288"/>
        <item x="507"/>
        <item x="1305"/>
        <item x="2003"/>
        <item x="316"/>
        <item x="496"/>
        <item x="1259"/>
        <item x="1397"/>
        <item x="1402"/>
        <item x="76"/>
        <item x="1571"/>
        <item x="319"/>
        <item x="467"/>
        <item x="1316"/>
        <item x="482"/>
        <item x="697"/>
        <item x="1972"/>
        <item x="1774"/>
        <item x="1993"/>
        <item x="1976"/>
        <item x="694"/>
        <item x="1304"/>
        <item x="318"/>
        <item x="1841"/>
        <item x="1852"/>
        <item x="2022"/>
        <item x="2111"/>
        <item x="282"/>
        <item x="1600"/>
        <item x="84"/>
        <item x="1287"/>
        <item x="1743"/>
        <item x="1272"/>
        <item x="667"/>
        <item x="1515"/>
        <item x="472"/>
        <item x="330"/>
        <item x="1286"/>
        <item x="1853"/>
        <item x="497"/>
        <item x="1742"/>
        <item x="1390"/>
        <item x="2128"/>
        <item x="1258"/>
        <item x="1748"/>
        <item x="1285"/>
        <item x="686"/>
        <item x="1569"/>
        <item x="1594"/>
        <item x="329"/>
        <item x="107"/>
        <item x="474"/>
        <item x="302"/>
        <item x="1640"/>
        <item x="288"/>
        <item x="1736"/>
        <item x="1848"/>
        <item x="1971"/>
        <item x="1574"/>
        <item x="1291"/>
        <item x="1284"/>
        <item x="675"/>
        <item x="1290"/>
        <item x="664"/>
        <item x="506"/>
        <item x="94"/>
        <item x="2106"/>
        <item x="92"/>
        <item x="702"/>
        <item x="1991"/>
        <item x="1311"/>
        <item x="1745"/>
        <item x="1637"/>
        <item x="2017"/>
        <item x="401"/>
        <item x="501"/>
        <item x="308"/>
        <item x="504"/>
        <item x="327"/>
        <item x="99"/>
        <item x="2006"/>
        <item x="103"/>
        <item x="476"/>
        <item x="2007"/>
        <item x="115"/>
        <item x="498"/>
        <item x="1592"/>
        <item x="2021"/>
        <item x="1762"/>
        <item x="323"/>
        <item x="700"/>
        <item x="493"/>
        <item x="278"/>
        <item x="510"/>
        <item x="2125"/>
        <item x="1292"/>
        <item x="2122"/>
        <item x="692"/>
        <item x="400"/>
        <item x="332"/>
        <item x="310"/>
        <item x="293"/>
        <item x="300"/>
        <item x="680"/>
        <item x="1306"/>
        <item x="1411"/>
        <item x="591"/>
        <item x="696"/>
        <item x="297"/>
        <item x="98"/>
        <item x="1407"/>
        <item x="1319"/>
        <item x="1737"/>
        <item x="1394"/>
        <item x="685"/>
        <item x="1603"/>
        <item x="2114"/>
        <item x="1765"/>
        <item x="1735"/>
        <item x="1984"/>
        <item x="1770"/>
        <item x="1387"/>
        <item x="705"/>
        <item x="1307"/>
        <item x="494"/>
        <item x="72"/>
        <item x="1595"/>
        <item x="2135"/>
        <item x="2109"/>
        <item x="2137"/>
        <item x="2131"/>
        <item x="508"/>
        <item x="119"/>
        <item x="1308"/>
        <item x="681"/>
        <item x="668"/>
        <item x="1261"/>
        <item x="1099"/>
        <item x="1251"/>
        <item x="1693"/>
        <item x="1544"/>
        <item x="393"/>
        <item x="136"/>
        <item x="2188"/>
        <item x="1471"/>
        <item x="1454"/>
        <item x="1055"/>
        <item x="1424"/>
        <item x="1925"/>
        <item x="1466"/>
        <item x="1923"/>
        <item x="1688"/>
        <item x="2146"/>
        <item x="361"/>
        <item x="1687"/>
        <item x="140"/>
        <item x="137"/>
        <item x="1456"/>
        <item x="727"/>
        <item x="523"/>
        <item x="541"/>
        <item x="539"/>
        <item x="1440"/>
        <item x="2174"/>
        <item x="1474"/>
        <item x="551"/>
        <item x="525"/>
        <item x="2179"/>
        <item x="1914"/>
        <item x="1543"/>
        <item x="1889"/>
        <item x="1918"/>
        <item x="1691"/>
        <item x="1545"/>
        <item x="338"/>
        <item x="1690"/>
        <item x="784"/>
        <item x="1467"/>
        <item x="150"/>
        <item x="1689"/>
        <item x="1924"/>
        <item x="162"/>
        <item x="1432"/>
        <item x="1692"/>
        <item x="552"/>
        <item x="358"/>
        <item x="157"/>
        <item x="1929"/>
        <item x="1209"/>
        <item x="366"/>
        <item x="1434"/>
        <item x="1928"/>
        <item x="1694"/>
        <item x="1459"/>
        <item x="1452"/>
        <item x="365"/>
        <item x="1196"/>
        <item x="1926"/>
        <item x="1072"/>
        <item x="1931"/>
        <item x="129"/>
        <item x="540"/>
        <item x="721"/>
        <item x="1441"/>
        <item x="346"/>
        <item x="1069"/>
        <item x="538"/>
        <item x="2190"/>
        <item x="723"/>
        <item x="917"/>
        <item x="894"/>
        <item x="1422"/>
        <item x="1421"/>
        <item x="1194"/>
        <item x="517"/>
        <item x="1533"/>
        <item x="126"/>
        <item x="1419"/>
        <item x="1420"/>
        <item x="1648"/>
        <item x="518"/>
        <item x="516"/>
        <item x="2145"/>
        <item x="1862"/>
        <item x="127"/>
        <item x="1861"/>
        <item x="336"/>
        <item x="397"/>
        <item x="789"/>
        <item x="790"/>
        <item x="1565"/>
        <item x="791"/>
        <item x="190"/>
        <item x="1254"/>
        <item x="1960"/>
        <item x="1566"/>
        <item x="398"/>
        <item x="951"/>
        <item x="1961"/>
        <item x="191"/>
        <item x="1567"/>
        <item x="4"/>
        <item x="792"/>
        <item x="1568"/>
        <item x="1255"/>
        <item x="5"/>
        <item x="1100"/>
        <item x="192"/>
        <item x="193"/>
        <item x="1256"/>
        <item x="1257"/>
        <item x="1564"/>
        <item x="1959"/>
        <item x="1727"/>
        <item x="1815"/>
        <item x="1623"/>
        <item x="2083"/>
        <item x="2065"/>
        <item x="2074"/>
        <item x="2076"/>
        <item x="1823"/>
        <item x="1356"/>
        <item x="1825"/>
        <item x="2070"/>
        <item x="1358"/>
        <item x="1810"/>
        <item x="1367"/>
        <item x="2082"/>
        <item x="1362"/>
        <item x="1625"/>
        <item x="1363"/>
        <item x="1817"/>
        <item x="1820"/>
        <item x="1368"/>
        <item x="2086"/>
        <item x="1826"/>
        <item x="2068"/>
        <item x="2078"/>
        <item x="1812"/>
        <item x="2079"/>
        <item x="1626"/>
        <item x="2084"/>
        <item x="1829"/>
        <item x="1822"/>
        <item x="1813"/>
        <item x="1827"/>
        <item x="1624"/>
        <item x="2077"/>
        <item x="1525"/>
        <item x="2066"/>
        <item x="1361"/>
        <item x="1359"/>
        <item x="2075"/>
        <item x="2063"/>
        <item x="1814"/>
        <item x="2067"/>
        <item x="1352"/>
        <item x="2072"/>
        <item x="1818"/>
        <item x="1824"/>
        <item x="2073"/>
        <item x="2080"/>
        <item x="1821"/>
        <item x="1828"/>
        <item x="2062"/>
        <item x="1365"/>
        <item x="2081"/>
        <item x="1526"/>
        <item x="1354"/>
        <item x="2069"/>
        <item x="1621"/>
        <item x="1353"/>
        <item x="1811"/>
        <item x="2071"/>
        <item x="1622"/>
        <item x="1357"/>
        <item x="1355"/>
        <item x="1364"/>
        <item x="1360"/>
        <item x="2064"/>
        <item x="1816"/>
        <item x="2085"/>
        <item x="1819"/>
        <item x="1366"/>
        <item x="442"/>
        <item x="887"/>
        <item x="62"/>
        <item x="1165"/>
        <item x="270"/>
        <item x="642"/>
        <item x="2093"/>
        <item x="1262"/>
        <item x="255"/>
        <item x="878"/>
        <item x="51"/>
        <item x="463"/>
        <item x="1041"/>
        <item x="63"/>
        <item x="654"/>
        <item x="1018"/>
        <item x="1008"/>
        <item x="872"/>
        <item x="877"/>
        <item x="1263"/>
        <item x="1831"/>
        <item x="1268"/>
        <item x="452"/>
        <item x="643"/>
        <item x="639"/>
        <item x="884"/>
        <item x="272"/>
        <item x="1527"/>
        <item x="882"/>
        <item x="252"/>
        <item x="854"/>
        <item x="462"/>
        <item x="881"/>
        <item x="1166"/>
        <item x="1830"/>
        <item x="1159"/>
        <item x="256"/>
        <item x="1037"/>
        <item x="661"/>
        <item x="645"/>
        <item x="449"/>
        <item x="648"/>
        <item x="647"/>
        <item x="649"/>
        <item x="240"/>
        <item x="1965"/>
        <item x="1966"/>
        <item x="1179"/>
        <item x="652"/>
        <item x="873"/>
        <item x="656"/>
        <item x="1022"/>
        <item x="236"/>
        <item x="271"/>
        <item x="856"/>
        <item x="454"/>
        <item x="1019"/>
        <item x="257"/>
        <item x="631"/>
        <item x="440"/>
        <item x="634"/>
        <item x="260"/>
        <item x="659"/>
        <item x="48"/>
        <item x="1969"/>
        <item x="445"/>
        <item x="444"/>
        <item x="441"/>
        <item x="1183"/>
        <item x="1728"/>
        <item x="1028"/>
        <item x="1968"/>
        <item x="876"/>
        <item x="2092"/>
        <item x="269"/>
        <item x="1020"/>
        <item x="1373"/>
        <item x="1156"/>
        <item x="874"/>
        <item x="885"/>
        <item x="1033"/>
        <item x="241"/>
        <item x="1043"/>
        <item x="245"/>
        <item x="448"/>
        <item x="1184"/>
        <item x="1009"/>
        <item x="43"/>
        <item x="864"/>
        <item x="1010"/>
        <item x="1038"/>
        <item x="851"/>
        <item x="858"/>
        <item x="655"/>
        <item x="1180"/>
        <item x="2087"/>
        <item x="852"/>
        <item x="1175"/>
        <item x="2090"/>
        <item x="860"/>
        <item x="266"/>
        <item x="1730"/>
        <item x="1266"/>
        <item x="635"/>
        <item x="1579"/>
        <item x="438"/>
        <item x="263"/>
        <item x="1375"/>
        <item x="859"/>
        <item x="258"/>
        <item x="1031"/>
        <item x="1577"/>
        <item x="1012"/>
        <item x="2099"/>
        <item x="866"/>
        <item x="58"/>
        <item x="247"/>
        <item x="1034"/>
        <item x="1185"/>
        <item x="888"/>
        <item x="636"/>
        <item x="39"/>
        <item x="55"/>
        <item x="1011"/>
        <item x="1732"/>
        <item x="276"/>
        <item x="886"/>
        <item x="1516"/>
        <item x="1017"/>
        <item x="443"/>
        <item x="446"/>
        <item x="1181"/>
        <item x="41"/>
        <item x="66"/>
        <item x="1167"/>
        <item x="267"/>
        <item x="1001"/>
        <item x="273"/>
        <item x="1035"/>
        <item x="451"/>
        <item x="1005"/>
        <item x="1171"/>
        <item x="1039"/>
        <item x="1002"/>
        <item x="2094"/>
        <item x="253"/>
        <item x="632"/>
        <item x="59"/>
        <item x="857"/>
        <item x="242"/>
        <item x="2096"/>
        <item x="1003"/>
        <item x="879"/>
        <item x="1032"/>
        <item x="1176"/>
        <item x="1188"/>
        <item x="455"/>
        <item x="865"/>
        <item x="880"/>
        <item x="450"/>
        <item x="238"/>
        <item x="641"/>
        <item x="456"/>
        <item x="1729"/>
        <item x="274"/>
        <item x="1030"/>
        <item x="889"/>
        <item x="1014"/>
        <item x="883"/>
        <item x="640"/>
        <item x="1172"/>
        <item x="633"/>
        <item x="461"/>
        <item x="437"/>
        <item x="52"/>
        <item x="1015"/>
        <item x="1576"/>
        <item x="1157"/>
        <item x="1628"/>
        <item x="237"/>
        <item x="1160"/>
        <item x="459"/>
        <item x="44"/>
        <item x="891"/>
        <item x="53"/>
        <item x="1161"/>
        <item x="1013"/>
        <item x="2097"/>
        <item x="1168"/>
        <item x="646"/>
        <item x="65"/>
        <item x="1967"/>
        <item x="1832"/>
        <item x="2098"/>
        <item x="875"/>
        <item x="37"/>
        <item x="1528"/>
        <item x="264"/>
        <item x="1006"/>
        <item x="1173"/>
        <item x="2089"/>
        <item x="243"/>
        <item x="1042"/>
        <item x="1733"/>
        <item x="1158"/>
        <item x="2091"/>
        <item x="1374"/>
        <item x="867"/>
        <item x="49"/>
        <item x="38"/>
        <item x="1004"/>
        <item x="1371"/>
        <item x="1264"/>
        <item x="1170"/>
        <item x="1627"/>
        <item x="861"/>
        <item x="453"/>
        <item x="248"/>
        <item x="1023"/>
        <item x="890"/>
        <item x="45"/>
        <item x="1164"/>
        <item x="64"/>
        <item x="42"/>
        <item x="1036"/>
        <item x="457"/>
        <item x="1021"/>
        <item x="869"/>
        <item x="1177"/>
        <item x="1267"/>
        <item x="1024"/>
        <item x="261"/>
        <item x="637"/>
        <item x="47"/>
        <item x="1182"/>
        <item x="67"/>
        <item x="1162"/>
        <item x="870"/>
        <item x="268"/>
        <item x="1578"/>
        <item x="254"/>
        <item x="239"/>
        <item x="439"/>
        <item x="1186"/>
        <item x="447"/>
        <item x="853"/>
        <item x="250"/>
        <item x="1629"/>
        <item x="1529"/>
        <item x="246"/>
        <item x="1016"/>
        <item x="40"/>
        <item x="651"/>
        <item x="862"/>
        <item x="1369"/>
        <item x="1964"/>
        <item x="54"/>
        <item x="275"/>
        <item x="1970"/>
        <item x="262"/>
        <item x="235"/>
        <item x="56"/>
        <item x="871"/>
        <item x="657"/>
        <item x="464"/>
        <item x="1025"/>
        <item x="1040"/>
        <item x="1163"/>
        <item x="259"/>
        <item x="1372"/>
        <item x="460"/>
        <item x="644"/>
        <item x="1187"/>
        <item x="265"/>
        <item x="1731"/>
        <item x="244"/>
        <item x="855"/>
        <item x="251"/>
        <item x="2095"/>
        <item x="1169"/>
        <item x="658"/>
        <item x="458"/>
        <item x="46"/>
        <item x="50"/>
        <item x="1026"/>
        <item x="1265"/>
        <item x="863"/>
        <item x="57"/>
        <item x="1029"/>
        <item x="653"/>
        <item x="60"/>
        <item x="1155"/>
        <item x="1007"/>
        <item x="1370"/>
        <item x="1027"/>
        <item x="638"/>
        <item x="868"/>
        <item x="650"/>
        <item x="1174"/>
        <item x="2088"/>
        <item x="249"/>
        <item x="1178"/>
        <item x="61"/>
        <item x="660"/>
        <item x="2202"/>
        <item x="1710"/>
        <item x="1711"/>
        <item x="1556"/>
        <item x="1950"/>
        <item x="1951"/>
        <item x="1952"/>
        <item x="2203"/>
        <item x="1953"/>
        <item x="1712"/>
        <item x="1713"/>
        <item x="1954"/>
        <item x="1714"/>
        <item x="1715"/>
        <item x="1557"/>
        <item x="1716"/>
        <item x="1955"/>
        <item x="1717"/>
        <item x="1558"/>
        <item x="1718"/>
        <item x="1719"/>
        <item x="1720"/>
        <item x="1721"/>
        <item x="1895"/>
        <item x="774"/>
        <item x="576"/>
        <item x="775"/>
        <item x="776"/>
        <item x="1433"/>
        <item x="1680"/>
        <item x="1669"/>
        <item x="2173"/>
        <item x="1244"/>
        <item x="181"/>
        <item x="777"/>
        <item x="1097"/>
        <item x="1235"/>
        <item x="1901"/>
        <item x="155"/>
        <item x="1539"/>
        <item x="1245"/>
        <item x="771"/>
        <item x="1236"/>
        <item x="1246"/>
        <item x="1238"/>
        <item x="2159"/>
        <item x="1477"/>
        <item x="1494"/>
        <item x="1495"/>
        <item x="364"/>
        <item x="945"/>
        <item x="1673"/>
        <item x="533"/>
        <item x="1496"/>
        <item x="381"/>
        <item x="1447"/>
        <item x="1199"/>
        <item x="574"/>
        <item x="1091"/>
        <item x="1497"/>
        <item x="942"/>
        <item x="1050"/>
        <item x="1449"/>
        <item x="578"/>
        <item x="573"/>
        <item x="778"/>
        <item x="1666"/>
        <item x="912"/>
        <item x="1464"/>
        <item x="1956"/>
        <item x="1671"/>
        <item x="1922"/>
        <item x="1660"/>
        <item x="1913"/>
        <item x="741"/>
        <item x="743"/>
        <item x="1670"/>
        <item x="180"/>
        <item x="382"/>
        <item x="1198"/>
        <item x="1894"/>
        <item x="182"/>
        <item x="1062"/>
        <item x="1067"/>
        <item x="522"/>
        <item x="943"/>
        <item x="779"/>
        <item x="1096"/>
        <item x="579"/>
        <item x="773"/>
        <item x="1095"/>
        <item x="2185"/>
        <item x="151"/>
        <item x="1906"/>
        <item x="1910"/>
        <item x="1212"/>
        <item x="780"/>
        <item x="580"/>
        <item x="1498"/>
        <item x="1499"/>
        <item x="1239"/>
        <item x="1667"/>
        <item x="345"/>
        <item x="918"/>
        <item x="383"/>
        <item x="781"/>
        <item x="1500"/>
        <item x="572"/>
        <item x="1908"/>
        <item x="1919"/>
        <item x="946"/>
        <item x="1247"/>
        <item x="1430"/>
        <item x="1201"/>
        <item x="1664"/>
        <item x="1237"/>
        <item x="768"/>
        <item x="1501"/>
        <item x="384"/>
        <item x="722"/>
        <item x="1663"/>
        <item x="927"/>
        <item x="782"/>
        <item x="379"/>
        <item x="767"/>
        <item x="1214"/>
        <item x="1465"/>
        <item x="378"/>
        <item x="128"/>
        <item x="1079"/>
        <item x="746"/>
        <item x="581"/>
        <item x="1538"/>
        <item x="925"/>
        <item x="1902"/>
        <item x="156"/>
        <item x="1502"/>
        <item x="385"/>
        <item x="1092"/>
        <item x="582"/>
        <item x="176"/>
        <item x="132"/>
        <item x="386"/>
        <item x="1685"/>
        <item x="1206"/>
        <item x="183"/>
        <item x="387"/>
        <item x="536"/>
        <item x="1665"/>
        <item x="543"/>
        <item x="184"/>
        <item x="571"/>
        <item x="944"/>
        <item x="575"/>
        <item x="583"/>
        <item x="519"/>
        <item x="1075"/>
        <item x="344"/>
        <item x="1927"/>
        <item x="900"/>
        <item x="1243"/>
        <item x="1240"/>
        <item x="185"/>
        <item x="388"/>
        <item x="1891"/>
        <item x="1684"/>
        <item x="377"/>
        <item x="1503"/>
        <item x="1461"/>
        <item x="1661"/>
        <item x="923"/>
        <item x="2164"/>
        <item x="726"/>
        <item x="941"/>
        <item x="1242"/>
        <item x="1241"/>
        <item x="749"/>
        <item x="363"/>
        <item x="947"/>
        <item x="138"/>
        <item x="186"/>
        <item x="584"/>
        <item x="783"/>
        <item x="389"/>
        <item x="769"/>
        <item x="537"/>
        <item x="357"/>
        <item x="2156"/>
        <item x="1442"/>
        <item x="1916"/>
        <item x="1504"/>
        <item x="1505"/>
        <item x="1921"/>
        <item x="1058"/>
        <item x="1200"/>
        <item x="179"/>
        <item x="1506"/>
        <item x="742"/>
        <item x="1457"/>
        <item x="380"/>
        <item x="1722"/>
        <item x="178"/>
        <item x="526"/>
        <item x="187"/>
        <item x="1098"/>
        <item x="1248"/>
        <item x="729"/>
        <item x="744"/>
        <item x="1930"/>
        <item x="585"/>
        <item x="739"/>
        <item x="133"/>
        <item x="1093"/>
        <item x="1052"/>
        <item x="158"/>
        <item x="1675"/>
        <item x="521"/>
        <item x="903"/>
        <item x="529"/>
        <item x="390"/>
        <item x="177"/>
        <item x="765"/>
        <item x="577"/>
        <item x="347"/>
        <item x="724"/>
        <item x="348"/>
        <item x="916"/>
        <item x="2172"/>
        <item x="1444"/>
        <item x="1541"/>
        <item x="542"/>
        <item x="1056"/>
        <item x="1453"/>
        <item x="1915"/>
        <item x="1507"/>
        <item x="772"/>
        <item x="188"/>
        <item x="1428"/>
        <item x="924"/>
        <item x="2178"/>
        <item x="1537"/>
        <item x="527"/>
        <item x="154"/>
        <item x="391"/>
        <item x="905"/>
        <item x="1897"/>
        <item x="160"/>
        <item x="524"/>
        <item x="1540"/>
        <item x="1094"/>
        <item x="1668"/>
        <item x="161"/>
        <item x="1219"/>
        <item x="1211"/>
        <item x="735"/>
        <item x="1892"/>
        <item x="341"/>
        <item x="1051"/>
        <item x="1463"/>
        <item x="520"/>
        <item x="1472"/>
        <item x="1195"/>
        <item x="1060"/>
        <item x="1443"/>
        <item x="528"/>
        <item x="531"/>
        <item x="1912"/>
        <item x="920"/>
        <item x="750"/>
        <item x="1898"/>
        <item x="1057"/>
        <item x="1911"/>
        <item x="1221"/>
        <item x="1066"/>
        <item x="1074"/>
        <item x="147"/>
        <item x="1659"/>
        <item x="1080"/>
        <item x="1048"/>
        <item x="1920"/>
        <item x="392"/>
        <item x="1907"/>
        <item x="1480"/>
        <item x="1677"/>
        <item x="736"/>
        <item x="340"/>
        <item x="1476"/>
        <item x="1672"/>
        <item x="342"/>
        <item x="904"/>
        <item x="134"/>
        <item x="1210"/>
        <item x="143"/>
        <item x="1423"/>
        <item x="1208"/>
        <item x="1896"/>
        <item x="1469"/>
        <item x="1437"/>
        <item x="1682"/>
        <item x="738"/>
        <item x="745"/>
        <item x="2181"/>
        <item x="1890"/>
        <item x="1450"/>
        <item x="1681"/>
        <item x="349"/>
        <item x="922"/>
        <item x="1438"/>
        <item x="1460"/>
        <item x="549"/>
        <item x="339"/>
        <item x="716"/>
        <item x="164"/>
        <item x="1077"/>
        <item x="1903"/>
        <item x="130"/>
        <item x="362"/>
        <item x="1679"/>
        <item x="2168"/>
        <item x="1909"/>
        <item x="1425"/>
        <item x="1904"/>
        <item x="1674"/>
        <item x="733"/>
        <item x="2167"/>
        <item x="2166"/>
        <item x="1455"/>
        <item x="919"/>
        <item x="131"/>
        <item x="360"/>
        <item x="1076"/>
        <item x="352"/>
        <item x="902"/>
        <item x="1917"/>
        <item x="553"/>
        <item x="1431"/>
        <item x="532"/>
        <item x="1900"/>
        <item x="359"/>
        <item x="1473"/>
        <item x="731"/>
        <item x="766"/>
        <item x="135"/>
        <item x="1207"/>
        <item x="1203"/>
        <item x="1213"/>
        <item x="1678"/>
        <item x="1215"/>
        <item x="355"/>
        <item x="895"/>
        <item x="906"/>
        <item x="544"/>
        <item x="926"/>
        <item x="1222"/>
        <item x="1445"/>
        <item x="354"/>
        <item x="1462"/>
        <item x="546"/>
        <item x="1899"/>
        <item x="1078"/>
        <item x="1059"/>
        <item x="146"/>
        <item x="351"/>
        <item x="1220"/>
        <item x="353"/>
        <item x="1542"/>
        <item x="1458"/>
        <item x="1686"/>
        <item x="2163"/>
        <item x="1676"/>
        <item x="337"/>
        <item x="586"/>
        <item x="152"/>
        <item x="770"/>
        <item x="725"/>
        <item x="2184"/>
        <item x="1662"/>
        <item x="2160"/>
        <item x="1905"/>
        <item x="1893"/>
        <item x="719"/>
        <item x="1683"/>
        <item x="1479"/>
        <item x="1482"/>
        <item x="2204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7">
        <item x="2"/>
        <item x="0"/>
        <item x="3"/>
        <item x="1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5"/>
    <field x="4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Count of Loan Id" fld="0" subtotal="count" baseField="0" baseItem="0"/>
    <dataField name="Average of Original Loan size" fld="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C21AF-2837-4225-AAB7-7E0B95591BD5}" name="PivotTable1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9" firstHeaderRow="0" firstDataRow="1" firstDataCol="1" rowPageCount="3" colPageCount="1"/>
  <pivotFields count="12">
    <pivotField dataField="1" showAll="0">
      <items count="2206">
        <item x="1646"/>
        <item x="515"/>
        <item x="1047"/>
        <item x="125"/>
        <item x="1046"/>
        <item x="335"/>
        <item x="1418"/>
        <item x="2142"/>
        <item x="893"/>
        <item x="2144"/>
        <item x="1532"/>
        <item x="1647"/>
        <item x="715"/>
        <item x="334"/>
        <item x="892"/>
        <item x="2143"/>
        <item x="1193"/>
        <item x="2177"/>
        <item x="2171"/>
        <item x="2165"/>
        <item x="2175"/>
        <item x="2162"/>
        <item x="2182"/>
        <item x="2191"/>
        <item x="2176"/>
        <item x="2189"/>
        <item x="2186"/>
        <item x="2169"/>
        <item x="2187"/>
        <item x="2180"/>
        <item x="2183"/>
        <item x="2170"/>
        <item x="568"/>
        <item x="939"/>
        <item x="1493"/>
        <item x="1234"/>
        <item x="569"/>
        <item x="174"/>
        <item x="570"/>
        <item x="175"/>
        <item x="376"/>
        <item x="940"/>
        <item x="594"/>
        <item x="402"/>
        <item x="1523"/>
        <item x="195"/>
        <item x="959"/>
        <item x="799"/>
        <item x="1803"/>
        <item x="1607"/>
        <item x="403"/>
        <item x="405"/>
        <item x="966"/>
        <item x="1104"/>
        <item x="2040"/>
        <item x="411"/>
        <item x="1332"/>
        <item x="814"/>
        <item x="1113"/>
        <item x="804"/>
        <item x="1321"/>
        <item x="421"/>
        <item x="971"/>
        <item x="2023"/>
        <item x="1136"/>
        <item x="2034"/>
        <item x="1349"/>
        <item x="226"/>
        <item x="430"/>
        <item x="225"/>
        <item x="988"/>
        <item x="797"/>
        <item x="408"/>
        <item x="1111"/>
        <item x="1109"/>
        <item x="404"/>
        <item x="1615"/>
        <item x="197"/>
        <item x="2054"/>
        <item x="956"/>
        <item x="11"/>
        <item x="794"/>
        <item x="1106"/>
        <item x="795"/>
        <item x="1522"/>
        <item x="1786"/>
        <item x="960"/>
        <item x="9"/>
        <item x="592"/>
        <item x="818"/>
        <item x="1794"/>
        <item x="1120"/>
        <item x="593"/>
        <item x="1335"/>
        <item x="1333"/>
        <item x="810"/>
        <item x="1790"/>
        <item x="967"/>
        <item x="2049"/>
        <item x="819"/>
        <item x="16"/>
        <item x="609"/>
        <item x="803"/>
        <item x="815"/>
        <item x="1112"/>
        <item x="412"/>
        <item x="413"/>
        <item x="812"/>
        <item x="1119"/>
        <item x="1121"/>
        <item x="816"/>
        <item x="1102"/>
        <item x="210"/>
        <item x="972"/>
        <item x="826"/>
        <item x="22"/>
        <item x="615"/>
        <item x="1103"/>
        <item x="21"/>
        <item x="422"/>
        <item x="418"/>
        <item x="1608"/>
        <item x="24"/>
        <item x="2026"/>
        <item x="1346"/>
        <item x="824"/>
        <item x="1132"/>
        <item x="217"/>
        <item x="420"/>
        <item x="821"/>
        <item x="1126"/>
        <item x="1129"/>
        <item x="1799"/>
        <item x="969"/>
        <item x="419"/>
        <item x="1130"/>
        <item x="825"/>
        <item x="977"/>
        <item x="426"/>
        <item x="981"/>
        <item x="1329"/>
        <item x="27"/>
        <item x="1144"/>
        <item x="833"/>
        <item x="1785"/>
        <item x="1610"/>
        <item x="1143"/>
        <item x="1611"/>
        <item x="32"/>
        <item x="1326"/>
        <item x="1145"/>
        <item x="1137"/>
        <item x="2053"/>
        <item x="1347"/>
        <item x="424"/>
        <item x="985"/>
        <item x="2046"/>
        <item x="25"/>
        <item x="618"/>
        <item x="429"/>
        <item x="1606"/>
        <item x="979"/>
        <item x="2048"/>
        <item x="620"/>
        <item x="842"/>
        <item x="828"/>
        <item x="2025"/>
        <item x="28"/>
        <item x="1134"/>
        <item x="1141"/>
        <item x="2029"/>
        <item x="425"/>
        <item x="1791"/>
        <item x="1138"/>
        <item x="1605"/>
        <item x="1795"/>
        <item x="2031"/>
        <item x="1338"/>
        <item x="1101"/>
        <item x="829"/>
        <item x="840"/>
        <item x="1613"/>
        <item x="1618"/>
        <item x="10"/>
        <item x="1142"/>
        <item x="841"/>
        <item x="423"/>
        <item x="2045"/>
        <item x="1324"/>
        <item x="432"/>
        <item x="995"/>
        <item x="1351"/>
        <item x="2061"/>
        <item x="35"/>
        <item x="194"/>
        <item x="1620"/>
        <item x="992"/>
        <item x="997"/>
        <item x="36"/>
        <item x="2028"/>
        <item x="1320"/>
        <item x="844"/>
        <item x="996"/>
        <item x="2035"/>
        <item x="846"/>
        <item x="624"/>
        <item x="991"/>
        <item x="431"/>
        <item x="998"/>
        <item x="993"/>
        <item x="2032"/>
        <item x="850"/>
        <item x="200"/>
        <item x="1105"/>
        <item x="2043"/>
        <item x="1801"/>
        <item x="952"/>
        <item x="1343"/>
        <item x="599"/>
        <item x="800"/>
        <item x="600"/>
        <item x="1804"/>
        <item x="955"/>
        <item x="1110"/>
        <item x="954"/>
        <item x="1341"/>
        <item x="793"/>
        <item x="15"/>
        <item x="1107"/>
        <item x="957"/>
        <item x="410"/>
        <item x="796"/>
        <item x="1108"/>
        <item x="1802"/>
        <item x="1798"/>
        <item x="601"/>
        <item x="953"/>
        <item x="406"/>
        <item x="1783"/>
        <item x="596"/>
        <item x="798"/>
        <item x="1342"/>
        <item x="597"/>
        <item x="407"/>
        <item x="409"/>
        <item x="958"/>
        <item x="2052"/>
        <item x="13"/>
        <item x="198"/>
        <item x="196"/>
        <item x="414"/>
        <item x="1330"/>
        <item x="204"/>
        <item x="1114"/>
        <item x="610"/>
        <item x="206"/>
        <item x="18"/>
        <item x="961"/>
        <item x="202"/>
        <item x="205"/>
        <item x="807"/>
        <item x="2038"/>
        <item x="964"/>
        <item x="813"/>
        <item x="415"/>
        <item x="1117"/>
        <item x="1800"/>
        <item x="965"/>
        <item x="2044"/>
        <item x="416"/>
        <item x="417"/>
        <item x="1118"/>
        <item x="607"/>
        <item x="1115"/>
        <item x="213"/>
        <item x="973"/>
        <item x="970"/>
        <item x="614"/>
        <item x="822"/>
        <item x="2036"/>
        <item x="1325"/>
        <item x="1616"/>
        <item x="1131"/>
        <item x="208"/>
        <item x="2056"/>
        <item x="1336"/>
        <item x="209"/>
        <item x="611"/>
        <item x="974"/>
        <item x="1127"/>
        <item x="214"/>
        <item x="837"/>
        <item x="222"/>
        <item x="976"/>
        <item x="1604"/>
        <item x="975"/>
        <item x="219"/>
        <item x="2058"/>
        <item x="1805"/>
        <item x="984"/>
        <item x="982"/>
        <item x="26"/>
        <item x="834"/>
        <item x="1133"/>
        <item x="30"/>
        <item x="983"/>
        <item x="835"/>
        <item x="836"/>
        <item x="427"/>
        <item x="1797"/>
        <item x="2057"/>
        <item x="980"/>
        <item x="1806"/>
        <item x="1348"/>
        <item x="29"/>
        <item x="622"/>
        <item x="1139"/>
        <item x="2059"/>
        <item x="617"/>
        <item x="1619"/>
        <item x="986"/>
        <item x="23"/>
        <item x="619"/>
        <item x="223"/>
        <item x="839"/>
        <item x="848"/>
        <item x="1334"/>
        <item x="1612"/>
        <item x="435"/>
        <item x="1808"/>
        <item x="1154"/>
        <item x="1327"/>
        <item x="603"/>
        <item x="1153"/>
        <item x="34"/>
        <item x="604"/>
        <item x="199"/>
        <item x="847"/>
        <item x="224"/>
        <item x="234"/>
        <item x="602"/>
        <item x="598"/>
        <item x="994"/>
        <item x="436"/>
        <item x="595"/>
        <item x="630"/>
        <item x="1340"/>
        <item x="626"/>
        <item x="999"/>
        <item x="14"/>
        <item x="17"/>
        <item x="805"/>
        <item x="1152"/>
        <item x="230"/>
        <item x="2037"/>
        <item x="2039"/>
        <item x="1150"/>
        <item x="628"/>
        <item x="1789"/>
        <item x="627"/>
        <item x="228"/>
        <item x="231"/>
        <item x="845"/>
        <item x="2050"/>
        <item x="232"/>
        <item x="1323"/>
        <item x="227"/>
        <item x="201"/>
        <item x="1000"/>
        <item x="1149"/>
        <item x="433"/>
        <item x="2041"/>
        <item x="843"/>
        <item x="1344"/>
        <item x="1148"/>
        <item x="629"/>
        <item x="621"/>
        <item x="849"/>
        <item x="608"/>
        <item x="233"/>
        <item x="434"/>
        <item x="2024"/>
        <item x="989"/>
        <item x="218"/>
        <item x="817"/>
        <item x="962"/>
        <item x="801"/>
        <item x="19"/>
        <item x="625"/>
        <item x="827"/>
        <item x="2060"/>
        <item x="2047"/>
        <item x="1337"/>
        <item x="211"/>
        <item x="207"/>
        <item x="806"/>
        <item x="2030"/>
        <item x="1122"/>
        <item x="1524"/>
        <item x="12"/>
        <item x="20"/>
        <item x="802"/>
        <item x="808"/>
        <item x="968"/>
        <item x="203"/>
        <item x="2051"/>
        <item x="1784"/>
        <item x="1331"/>
        <item x="2055"/>
        <item x="963"/>
        <item x="1116"/>
        <item x="809"/>
        <item x="2033"/>
        <item x="606"/>
        <item x="811"/>
        <item x="1614"/>
        <item x="605"/>
        <item x="1345"/>
        <item x="612"/>
        <item x="215"/>
        <item x="613"/>
        <item x="216"/>
        <item x="1328"/>
        <item x="1124"/>
        <item x="823"/>
        <item x="1128"/>
        <item x="1123"/>
        <item x="1125"/>
        <item x="820"/>
        <item x="212"/>
        <item x="220"/>
        <item x="221"/>
        <item x="616"/>
        <item x="831"/>
        <item x="1807"/>
        <item x="1792"/>
        <item x="830"/>
        <item x="31"/>
        <item x="1135"/>
        <item x="1617"/>
        <item x="1793"/>
        <item x="1788"/>
        <item x="832"/>
        <item x="2027"/>
        <item x="1796"/>
        <item x="978"/>
        <item x="838"/>
        <item x="1339"/>
        <item x="1322"/>
        <item x="1609"/>
        <item x="428"/>
        <item x="2042"/>
        <item x="1787"/>
        <item x="1140"/>
        <item x="33"/>
        <item x="623"/>
        <item x="1151"/>
        <item x="990"/>
        <item x="987"/>
        <item x="1350"/>
        <item x="1809"/>
        <item x="1146"/>
        <item x="1147"/>
        <item x="229"/>
        <item x="1559"/>
        <item x="1957"/>
        <item x="2"/>
        <item x="589"/>
        <item x="1958"/>
        <item x="0"/>
        <item x="785"/>
        <item x="587"/>
        <item x="394"/>
        <item x="1560"/>
        <item x="1561"/>
        <item x="396"/>
        <item x="786"/>
        <item x="395"/>
        <item x="948"/>
        <item x="590"/>
        <item x="1252"/>
        <item x="787"/>
        <item x="3"/>
        <item x="1723"/>
        <item x="1253"/>
        <item x="949"/>
        <item x="1"/>
        <item x="588"/>
        <item x="1724"/>
        <item x="1562"/>
        <item x="189"/>
        <item x="1725"/>
        <item x="788"/>
        <item x="1510"/>
        <item x="1511"/>
        <item x="950"/>
        <item x="1563"/>
        <item x="1726"/>
        <item x="1512"/>
        <item x="1883"/>
        <item x="1873"/>
        <item x="1534"/>
        <item x="1869"/>
        <item x="1865"/>
        <item x="1876"/>
        <item x="1870"/>
        <item x="1884"/>
        <item x="1886"/>
        <item x="1882"/>
        <item x="2151"/>
        <item x="1888"/>
        <item x="1863"/>
        <item x="1887"/>
        <item x="1877"/>
        <item x="1864"/>
        <item x="1871"/>
        <item x="2161"/>
        <item x="1536"/>
        <item x="1868"/>
        <item x="752"/>
        <item x="165"/>
        <item x="554"/>
        <item x="166"/>
        <item x="928"/>
        <item x="1223"/>
        <item x="1224"/>
        <item x="367"/>
        <item x="167"/>
        <item x="929"/>
        <item x="168"/>
        <item x="1225"/>
        <item x="1081"/>
        <item x="930"/>
        <item x="1226"/>
        <item x="1082"/>
        <item x="931"/>
        <item x="555"/>
        <item x="753"/>
        <item x="754"/>
        <item x="757"/>
        <item x="2192"/>
        <item x="558"/>
        <item x="1695"/>
        <item x="1696"/>
        <item x="560"/>
        <item x="764"/>
        <item x="375"/>
        <item x="2140"/>
        <item x="1045"/>
        <item x="1190"/>
        <item x="1490"/>
        <item x="372"/>
        <item x="1546"/>
        <item x="563"/>
        <item x="1697"/>
        <item x="370"/>
        <item x="170"/>
        <item x="1089"/>
        <item x="2193"/>
        <item x="123"/>
        <item x="1228"/>
        <item x="169"/>
        <item x="1044"/>
        <item x="1416"/>
        <item x="1192"/>
        <item x="1932"/>
        <item x="1933"/>
        <item x="1191"/>
        <item x="513"/>
        <item x="1547"/>
        <item x="936"/>
        <item x="1698"/>
        <item x="1699"/>
        <item x="1700"/>
        <item x="1488"/>
        <item x="1083"/>
        <item x="1934"/>
        <item x="1859"/>
        <item x="1860"/>
        <item x="1485"/>
        <item x="711"/>
        <item x="369"/>
        <item x="1935"/>
        <item x="1227"/>
        <item x="566"/>
        <item x="1936"/>
        <item x="1230"/>
        <item x="124"/>
        <item x="937"/>
        <item x="714"/>
        <item x="561"/>
        <item x="1937"/>
        <item x="2194"/>
        <item x="559"/>
        <item x="1086"/>
        <item x="1417"/>
        <item x="1938"/>
        <item x="760"/>
        <item x="713"/>
        <item x="1548"/>
        <item x="1701"/>
        <item x="1084"/>
        <item x="172"/>
        <item x="1085"/>
        <item x="2195"/>
        <item x="934"/>
        <item x="1939"/>
        <item x="1549"/>
        <item x="1484"/>
        <item x="1090"/>
        <item x="1940"/>
        <item x="371"/>
        <item x="1702"/>
        <item x="938"/>
        <item x="1550"/>
        <item x="368"/>
        <item x="1483"/>
        <item x="173"/>
        <item x="122"/>
        <item x="121"/>
        <item x="562"/>
        <item x="1233"/>
        <item x="1231"/>
        <item x="1941"/>
        <item x="933"/>
        <item x="1486"/>
        <item x="763"/>
        <item x="171"/>
        <item x="2196"/>
        <item x="1644"/>
        <item x="1551"/>
        <item x="1489"/>
        <item x="2197"/>
        <item x="1189"/>
        <item x="1703"/>
        <item x="1229"/>
        <item x="556"/>
        <item x="1491"/>
        <item x="374"/>
        <item x="565"/>
        <item x="1704"/>
        <item x="932"/>
        <item x="761"/>
        <item x="1552"/>
        <item x="373"/>
        <item x="1705"/>
        <item x="1087"/>
        <item x="564"/>
        <item x="1487"/>
        <item x="1088"/>
        <item x="1531"/>
        <item x="1942"/>
        <item x="1232"/>
        <item x="935"/>
        <item x="1706"/>
        <item x="762"/>
        <item x="567"/>
        <item x="758"/>
        <item x="1553"/>
        <item x="1943"/>
        <item x="2198"/>
        <item x="1944"/>
        <item x="1707"/>
        <item x="1945"/>
        <item x="2199"/>
        <item x="712"/>
        <item x="1554"/>
        <item x="1708"/>
        <item x="2141"/>
        <item x="557"/>
        <item x="1946"/>
        <item x="2200"/>
        <item x="1492"/>
        <item x="1709"/>
        <item x="1947"/>
        <item x="514"/>
        <item x="1948"/>
        <item x="1949"/>
        <item x="759"/>
        <item x="1555"/>
        <item x="1645"/>
        <item x="756"/>
        <item x="2201"/>
        <item x="755"/>
        <item x="899"/>
        <item x="898"/>
        <item x="148"/>
        <item x="910"/>
        <item x="901"/>
        <item x="896"/>
        <item x="149"/>
        <item x="921"/>
        <item x="913"/>
        <item x="153"/>
        <item x="914"/>
        <item x="908"/>
        <item x="159"/>
        <item x="142"/>
        <item x="163"/>
        <item x="145"/>
        <item x="915"/>
        <item x="909"/>
        <item x="907"/>
        <item x="144"/>
        <item x="911"/>
        <item x="141"/>
        <item x="139"/>
        <item x="1535"/>
        <item x="897"/>
        <item x="1874"/>
        <item x="1653"/>
        <item x="1064"/>
        <item x="356"/>
        <item x="1649"/>
        <item x="1885"/>
        <item x="550"/>
        <item x="1053"/>
        <item x="350"/>
        <item x="548"/>
        <item x="535"/>
        <item x="1049"/>
        <item x="1217"/>
        <item x="1070"/>
        <item x="1872"/>
        <item x="547"/>
        <item x="1657"/>
        <item x="343"/>
        <item x="1658"/>
        <item x="1651"/>
        <item x="1204"/>
        <item x="1218"/>
        <item x="1063"/>
        <item x="1879"/>
        <item x="1656"/>
        <item x="1197"/>
        <item x="1866"/>
        <item x="1065"/>
        <item x="1654"/>
        <item x="534"/>
        <item x="1881"/>
        <item x="1073"/>
        <item x="1202"/>
        <item x="1068"/>
        <item x="1054"/>
        <item x="1875"/>
        <item x="1071"/>
        <item x="1652"/>
        <item x="1650"/>
        <item x="530"/>
        <item x="1061"/>
        <item x="1216"/>
        <item x="1205"/>
        <item x="1880"/>
        <item x="1867"/>
        <item x="545"/>
        <item x="1655"/>
        <item x="1878"/>
        <item x="720"/>
        <item x="2153"/>
        <item x="748"/>
        <item x="734"/>
        <item x="717"/>
        <item x="1468"/>
        <item x="2147"/>
        <item x="1436"/>
        <item x="2155"/>
        <item x="737"/>
        <item x="751"/>
        <item x="1470"/>
        <item x="718"/>
        <item x="747"/>
        <item x="730"/>
        <item x="1427"/>
        <item x="2157"/>
        <item x="1426"/>
        <item x="1429"/>
        <item x="1478"/>
        <item x="2148"/>
        <item x="740"/>
        <item x="2154"/>
        <item x="2150"/>
        <item x="728"/>
        <item x="1439"/>
        <item x="2149"/>
        <item x="1435"/>
        <item x="1481"/>
        <item x="732"/>
        <item x="2158"/>
        <item x="1446"/>
        <item x="1475"/>
        <item x="1451"/>
        <item x="2152"/>
        <item x="1448"/>
        <item x="1508"/>
        <item x="1249"/>
        <item x="1509"/>
        <item x="1250"/>
        <item x="1769"/>
        <item x="1739"/>
        <item x="1777"/>
        <item x="1598"/>
        <item x="1744"/>
        <item x="1295"/>
        <item x="8"/>
        <item x="290"/>
        <item x="489"/>
        <item x="286"/>
        <item x="2113"/>
        <item x="89"/>
        <item x="671"/>
        <item x="1851"/>
        <item x="1310"/>
        <item x="2124"/>
        <item x="1846"/>
        <item x="1997"/>
        <item x="706"/>
        <item x="1399"/>
        <item x="2004"/>
        <item x="2133"/>
        <item x="2126"/>
        <item x="328"/>
        <item x="2103"/>
        <item x="1590"/>
        <item x="483"/>
        <item x="2100"/>
        <item x="1274"/>
        <item x="1269"/>
        <item x="77"/>
        <item x="285"/>
        <item x="1275"/>
        <item x="695"/>
        <item x="85"/>
        <item x="1987"/>
        <item x="1386"/>
        <item x="1635"/>
        <item x="1842"/>
        <item x="69"/>
        <item x="1749"/>
        <item x="108"/>
        <item x="80"/>
        <item x="1630"/>
        <item x="6"/>
        <item x="109"/>
        <item x="1738"/>
        <item x="95"/>
        <item x="91"/>
        <item x="1293"/>
        <item x="1391"/>
        <item x="2139"/>
        <item x="470"/>
        <item x="2020"/>
        <item x="2119"/>
        <item x="2015"/>
        <item x="1586"/>
        <item x="116"/>
        <item x="2019"/>
        <item x="1278"/>
        <item x="1282"/>
        <item x="1634"/>
        <item x="1750"/>
        <item x="1761"/>
        <item x="1376"/>
        <item x="1400"/>
        <item x="2014"/>
        <item x="1740"/>
        <item x="1779"/>
        <item x="2012"/>
        <item x="309"/>
        <item x="1297"/>
        <item x="1980"/>
        <item x="490"/>
        <item x="331"/>
        <item x="709"/>
        <item x="314"/>
        <item x="1837"/>
        <item x="1518"/>
        <item x="1573"/>
        <item x="1854"/>
        <item x="2123"/>
        <item x="1994"/>
        <item x="1393"/>
        <item x="487"/>
        <item x="1582"/>
        <item x="670"/>
        <item x="1388"/>
        <item x="1773"/>
        <item x="479"/>
        <item x="299"/>
        <item x="292"/>
        <item x="1752"/>
        <item x="1632"/>
        <item x="1271"/>
        <item x="2121"/>
        <item x="511"/>
        <item x="682"/>
        <item x="1982"/>
        <item x="315"/>
        <item x="1289"/>
        <item x="280"/>
        <item x="101"/>
        <item x="1396"/>
        <item x="1835"/>
        <item x="1843"/>
        <item x="88"/>
        <item x="2011"/>
        <item x="303"/>
        <item x="320"/>
        <item x="284"/>
        <item x="1404"/>
        <item x="1754"/>
        <item x="1988"/>
        <item x="1979"/>
        <item x="2101"/>
        <item x="324"/>
        <item x="1636"/>
        <item x="111"/>
        <item x="2127"/>
        <item x="311"/>
        <item x="1850"/>
        <item x="83"/>
        <item x="2102"/>
        <item x="485"/>
        <item x="2010"/>
        <item x="333"/>
        <item x="673"/>
        <item x="294"/>
        <item x="699"/>
        <item x="669"/>
        <item x="1849"/>
        <item x="1858"/>
        <item x="665"/>
        <item x="1741"/>
        <item x="1766"/>
        <item x="1855"/>
        <item x="1998"/>
        <item x="1596"/>
        <item x="82"/>
        <item x="1377"/>
        <item x="93"/>
        <item x="2112"/>
        <item x="471"/>
        <item x="1760"/>
        <item x="1414"/>
        <item x="1520"/>
        <item x="481"/>
        <item x="1313"/>
        <item x="110"/>
        <item x="2118"/>
        <item x="2009"/>
        <item x="1974"/>
        <item x="2008"/>
        <item x="1280"/>
        <item x="2018"/>
        <item x="97"/>
        <item x="676"/>
        <item x="317"/>
        <item x="1963"/>
        <item x="1519"/>
        <item x="478"/>
        <item x="1775"/>
        <item x="1763"/>
        <item x="480"/>
        <item x="1385"/>
        <item x="1641"/>
        <item x="117"/>
        <item x="684"/>
        <item x="322"/>
        <item x="1309"/>
        <item x="78"/>
        <item x="1415"/>
        <item x="1781"/>
        <item x="662"/>
        <item x="1409"/>
        <item x="1593"/>
        <item x="484"/>
        <item x="1405"/>
        <item x="1296"/>
        <item x="2016"/>
        <item x="75"/>
        <item x="1758"/>
        <item x="1406"/>
        <item x="2110"/>
        <item x="1996"/>
        <item x="96"/>
        <item x="289"/>
        <item x="1978"/>
        <item x="475"/>
        <item x="1597"/>
        <item x="1276"/>
        <item x="1780"/>
        <item x="1584"/>
        <item x="663"/>
        <item x="2108"/>
        <item x="1778"/>
        <item x="399"/>
        <item x="1755"/>
        <item x="1986"/>
        <item x="281"/>
        <item x="488"/>
        <item x="2116"/>
        <item x="465"/>
        <item x="2005"/>
        <item x="1643"/>
        <item x="105"/>
        <item x="306"/>
        <item x="1836"/>
        <item x="1279"/>
        <item x="512"/>
        <item x="113"/>
        <item x="1381"/>
        <item x="1587"/>
        <item x="1771"/>
        <item x="2129"/>
        <item x="1398"/>
        <item x="1734"/>
        <item x="693"/>
        <item x="287"/>
        <item x="325"/>
        <item x="1834"/>
        <item x="2120"/>
        <item x="486"/>
        <item x="1642"/>
        <item x="677"/>
        <item x="1570"/>
        <item x="1583"/>
        <item x="104"/>
        <item x="1746"/>
        <item x="678"/>
        <item x="2013"/>
        <item x="1408"/>
        <item x="491"/>
        <item x="2115"/>
        <item x="1601"/>
        <item x="112"/>
        <item x="701"/>
        <item x="1975"/>
        <item x="1300"/>
        <item x="1283"/>
        <item x="1572"/>
        <item x="1380"/>
        <item x="1277"/>
        <item x="1776"/>
        <item x="1260"/>
        <item x="1638"/>
        <item x="495"/>
        <item x="1575"/>
        <item x="1521"/>
        <item x="1757"/>
        <item x="1379"/>
        <item x="305"/>
        <item x="283"/>
        <item x="1767"/>
        <item x="500"/>
        <item x="666"/>
        <item x="468"/>
        <item x="1631"/>
        <item x="1312"/>
        <item x="7"/>
        <item x="1753"/>
        <item x="698"/>
        <item x="321"/>
        <item x="106"/>
        <item x="71"/>
        <item x="301"/>
        <item x="466"/>
        <item x="1599"/>
        <item x="307"/>
        <item x="1747"/>
        <item x="1389"/>
        <item x="120"/>
        <item x="1751"/>
        <item x="326"/>
        <item x="1989"/>
        <item x="1294"/>
        <item x="1303"/>
        <item x="708"/>
        <item x="2138"/>
        <item x="1759"/>
        <item x="79"/>
        <item x="1273"/>
        <item x="707"/>
        <item x="102"/>
        <item x="1378"/>
        <item x="296"/>
        <item x="313"/>
        <item x="1839"/>
        <item x="1847"/>
        <item x="688"/>
        <item x="1413"/>
        <item x="503"/>
        <item x="1318"/>
        <item x="674"/>
        <item x="1317"/>
        <item x="1403"/>
        <item x="1845"/>
        <item x="1298"/>
        <item x="100"/>
        <item x="304"/>
        <item x="114"/>
        <item x="1299"/>
        <item x="87"/>
        <item x="1983"/>
        <item x="1589"/>
        <item x="74"/>
        <item x="473"/>
        <item x="2132"/>
        <item x="2000"/>
        <item x="2001"/>
        <item x="86"/>
        <item x="710"/>
        <item x="2104"/>
        <item x="1999"/>
        <item x="1281"/>
        <item x="1772"/>
        <item x="492"/>
        <item x="690"/>
        <item x="1412"/>
        <item x="1962"/>
        <item x="1581"/>
        <item x="295"/>
        <item x="312"/>
        <item x="1981"/>
        <item x="1782"/>
        <item x="1756"/>
        <item x="279"/>
        <item x="2134"/>
        <item x="1591"/>
        <item x="1856"/>
        <item x="1844"/>
        <item x="1392"/>
        <item x="687"/>
        <item x="704"/>
        <item x="1633"/>
        <item x="1977"/>
        <item x="1530"/>
        <item x="1639"/>
        <item x="2107"/>
        <item x="1985"/>
        <item x="505"/>
        <item x="1840"/>
        <item x="298"/>
        <item x="2130"/>
        <item x="1401"/>
        <item x="1857"/>
        <item x="502"/>
        <item x="1301"/>
        <item x="1517"/>
        <item x="689"/>
        <item x="291"/>
        <item x="2136"/>
        <item x="1514"/>
        <item x="1382"/>
        <item x="1588"/>
        <item x="68"/>
        <item x="1513"/>
        <item x="1580"/>
        <item x="1395"/>
        <item x="1314"/>
        <item x="1315"/>
        <item x="2105"/>
        <item x="1270"/>
        <item x="1833"/>
        <item x="73"/>
        <item x="1302"/>
        <item x="509"/>
        <item x="672"/>
        <item x="2117"/>
        <item x="90"/>
        <item x="1992"/>
        <item x="679"/>
        <item x="118"/>
        <item x="1383"/>
        <item x="1410"/>
        <item x="703"/>
        <item x="277"/>
        <item x="81"/>
        <item x="1602"/>
        <item x="1384"/>
        <item x="1585"/>
        <item x="1995"/>
        <item x="1838"/>
        <item x="1990"/>
        <item x="477"/>
        <item x="2002"/>
        <item x="1764"/>
        <item x="499"/>
        <item x="1768"/>
        <item x="70"/>
        <item x="691"/>
        <item x="469"/>
        <item x="1973"/>
        <item x="683"/>
        <item x="1288"/>
        <item x="507"/>
        <item x="1305"/>
        <item x="2003"/>
        <item x="316"/>
        <item x="496"/>
        <item x="1259"/>
        <item x="1397"/>
        <item x="1402"/>
        <item x="76"/>
        <item x="1571"/>
        <item x="319"/>
        <item x="467"/>
        <item x="1316"/>
        <item x="482"/>
        <item x="697"/>
        <item x="1972"/>
        <item x="1774"/>
        <item x="1993"/>
        <item x="1976"/>
        <item x="694"/>
        <item x="1304"/>
        <item x="318"/>
        <item x="1841"/>
        <item x="1852"/>
        <item x="2022"/>
        <item x="2111"/>
        <item x="282"/>
        <item x="1600"/>
        <item x="84"/>
        <item x="1287"/>
        <item x="1743"/>
        <item x="1272"/>
        <item x="667"/>
        <item x="1515"/>
        <item x="472"/>
        <item x="330"/>
        <item x="1286"/>
        <item x="1853"/>
        <item x="497"/>
        <item x="1742"/>
        <item x="1390"/>
        <item x="2128"/>
        <item x="1258"/>
        <item x="1748"/>
        <item x="1285"/>
        <item x="686"/>
        <item x="1569"/>
        <item x="1594"/>
        <item x="329"/>
        <item x="107"/>
        <item x="474"/>
        <item x="302"/>
        <item x="1640"/>
        <item x="288"/>
        <item x="1736"/>
        <item x="1848"/>
        <item x="1971"/>
        <item x="1574"/>
        <item x="1291"/>
        <item x="1284"/>
        <item x="675"/>
        <item x="1290"/>
        <item x="664"/>
        <item x="506"/>
        <item x="94"/>
        <item x="2106"/>
        <item x="92"/>
        <item x="702"/>
        <item x="1991"/>
        <item x="1311"/>
        <item x="1745"/>
        <item x="1637"/>
        <item x="2017"/>
        <item x="401"/>
        <item x="501"/>
        <item x="308"/>
        <item x="504"/>
        <item x="327"/>
        <item x="99"/>
        <item x="2006"/>
        <item x="103"/>
        <item x="476"/>
        <item x="2007"/>
        <item x="115"/>
        <item x="498"/>
        <item x="1592"/>
        <item x="2021"/>
        <item x="1762"/>
        <item x="323"/>
        <item x="700"/>
        <item x="493"/>
        <item x="278"/>
        <item x="510"/>
        <item x="2125"/>
        <item x="1292"/>
        <item x="2122"/>
        <item x="692"/>
        <item x="400"/>
        <item x="332"/>
        <item x="310"/>
        <item x="293"/>
        <item x="300"/>
        <item x="680"/>
        <item x="1306"/>
        <item x="1411"/>
        <item x="591"/>
        <item x="696"/>
        <item x="297"/>
        <item x="98"/>
        <item x="1407"/>
        <item x="1319"/>
        <item x="1737"/>
        <item x="1394"/>
        <item x="685"/>
        <item x="1603"/>
        <item x="2114"/>
        <item x="1765"/>
        <item x="1735"/>
        <item x="1984"/>
        <item x="1770"/>
        <item x="1387"/>
        <item x="705"/>
        <item x="1307"/>
        <item x="494"/>
        <item x="72"/>
        <item x="1595"/>
        <item x="2135"/>
        <item x="2109"/>
        <item x="2137"/>
        <item x="2131"/>
        <item x="508"/>
        <item x="119"/>
        <item x="1308"/>
        <item x="681"/>
        <item x="668"/>
        <item x="1261"/>
        <item x="1099"/>
        <item x="1251"/>
        <item x="1693"/>
        <item x="1544"/>
        <item x="393"/>
        <item x="136"/>
        <item x="2188"/>
        <item x="1471"/>
        <item x="1454"/>
        <item x="1055"/>
        <item x="1424"/>
        <item x="1925"/>
        <item x="1466"/>
        <item x="1923"/>
        <item x="1688"/>
        <item x="2146"/>
        <item x="361"/>
        <item x="1687"/>
        <item x="140"/>
        <item x="137"/>
        <item x="1456"/>
        <item x="727"/>
        <item x="523"/>
        <item x="541"/>
        <item x="539"/>
        <item x="1440"/>
        <item x="2174"/>
        <item x="1474"/>
        <item x="551"/>
        <item x="525"/>
        <item x="2179"/>
        <item x="1914"/>
        <item x="1543"/>
        <item x="1889"/>
        <item x="1918"/>
        <item x="1691"/>
        <item x="1545"/>
        <item x="338"/>
        <item x="1690"/>
        <item x="784"/>
        <item x="1467"/>
        <item x="150"/>
        <item x="1689"/>
        <item x="1924"/>
        <item x="162"/>
        <item x="1432"/>
        <item x="1692"/>
        <item x="552"/>
        <item x="358"/>
        <item x="157"/>
        <item x="1929"/>
        <item x="1209"/>
        <item x="366"/>
        <item x="1434"/>
        <item x="1928"/>
        <item x="1694"/>
        <item x="1459"/>
        <item x="1452"/>
        <item x="365"/>
        <item x="1196"/>
        <item x="1926"/>
        <item x="1072"/>
        <item x="1931"/>
        <item x="129"/>
        <item x="540"/>
        <item x="721"/>
        <item x="1441"/>
        <item x="346"/>
        <item x="1069"/>
        <item x="538"/>
        <item x="2190"/>
        <item x="723"/>
        <item x="917"/>
        <item x="894"/>
        <item x="1422"/>
        <item x="1421"/>
        <item x="1194"/>
        <item x="517"/>
        <item x="1533"/>
        <item x="126"/>
        <item x="1419"/>
        <item x="1420"/>
        <item x="1648"/>
        <item x="518"/>
        <item x="516"/>
        <item x="2145"/>
        <item x="1862"/>
        <item x="127"/>
        <item x="1861"/>
        <item x="336"/>
        <item x="397"/>
        <item x="789"/>
        <item x="790"/>
        <item x="1565"/>
        <item x="791"/>
        <item x="190"/>
        <item x="1254"/>
        <item x="1960"/>
        <item x="1566"/>
        <item x="398"/>
        <item x="951"/>
        <item x="1961"/>
        <item x="191"/>
        <item x="1567"/>
        <item x="4"/>
        <item x="792"/>
        <item x="1568"/>
        <item x="1255"/>
        <item x="5"/>
        <item x="1100"/>
        <item x="192"/>
        <item x="193"/>
        <item x="1256"/>
        <item x="1257"/>
        <item x="1564"/>
        <item x="1959"/>
        <item x="1727"/>
        <item x="1815"/>
        <item x="1623"/>
        <item x="2083"/>
        <item x="2065"/>
        <item x="2074"/>
        <item x="2076"/>
        <item x="1823"/>
        <item x="1356"/>
        <item x="1825"/>
        <item x="2070"/>
        <item x="1358"/>
        <item x="1810"/>
        <item x="1367"/>
        <item x="2082"/>
        <item x="1362"/>
        <item x="1625"/>
        <item x="1363"/>
        <item x="1817"/>
        <item x="1820"/>
        <item x="1368"/>
        <item x="2086"/>
        <item x="1826"/>
        <item x="2068"/>
        <item x="2078"/>
        <item x="1812"/>
        <item x="2079"/>
        <item x="1626"/>
        <item x="2084"/>
        <item x="1829"/>
        <item x="1822"/>
        <item x="1813"/>
        <item x="1827"/>
        <item x="1624"/>
        <item x="2077"/>
        <item x="1525"/>
        <item x="2066"/>
        <item x="1361"/>
        <item x="1359"/>
        <item x="2075"/>
        <item x="2063"/>
        <item x="1814"/>
        <item x="2067"/>
        <item x="1352"/>
        <item x="2072"/>
        <item x="1818"/>
        <item x="1824"/>
        <item x="2073"/>
        <item x="2080"/>
        <item x="1821"/>
        <item x="1828"/>
        <item x="2062"/>
        <item x="1365"/>
        <item x="2081"/>
        <item x="1526"/>
        <item x="1354"/>
        <item x="2069"/>
        <item x="1621"/>
        <item x="1353"/>
        <item x="1811"/>
        <item x="2071"/>
        <item x="1622"/>
        <item x="1357"/>
        <item x="1355"/>
        <item x="1364"/>
        <item x="1360"/>
        <item x="2064"/>
        <item x="1816"/>
        <item x="2085"/>
        <item x="1819"/>
        <item x="1366"/>
        <item x="442"/>
        <item x="887"/>
        <item x="62"/>
        <item x="1165"/>
        <item x="270"/>
        <item x="642"/>
        <item x="2093"/>
        <item x="1262"/>
        <item x="255"/>
        <item x="878"/>
        <item x="51"/>
        <item x="463"/>
        <item x="1041"/>
        <item x="63"/>
        <item x="654"/>
        <item x="1018"/>
        <item x="1008"/>
        <item x="872"/>
        <item x="877"/>
        <item x="1263"/>
        <item x="1831"/>
        <item x="1268"/>
        <item x="452"/>
        <item x="643"/>
        <item x="639"/>
        <item x="884"/>
        <item x="272"/>
        <item x="1527"/>
        <item x="882"/>
        <item x="252"/>
        <item x="854"/>
        <item x="462"/>
        <item x="881"/>
        <item x="1166"/>
        <item x="1830"/>
        <item x="1159"/>
        <item x="256"/>
        <item x="1037"/>
        <item x="661"/>
        <item x="645"/>
        <item x="449"/>
        <item x="648"/>
        <item x="647"/>
        <item x="649"/>
        <item x="240"/>
        <item x="1965"/>
        <item x="1966"/>
        <item x="1179"/>
        <item x="652"/>
        <item x="873"/>
        <item x="656"/>
        <item x="1022"/>
        <item x="236"/>
        <item x="271"/>
        <item x="856"/>
        <item x="454"/>
        <item x="1019"/>
        <item x="257"/>
        <item x="631"/>
        <item x="440"/>
        <item x="634"/>
        <item x="260"/>
        <item x="659"/>
        <item x="48"/>
        <item x="1969"/>
        <item x="445"/>
        <item x="444"/>
        <item x="441"/>
        <item x="1183"/>
        <item x="1728"/>
        <item x="1028"/>
        <item x="1968"/>
        <item x="876"/>
        <item x="2092"/>
        <item x="269"/>
        <item x="1020"/>
        <item x="1373"/>
        <item x="1156"/>
        <item x="874"/>
        <item x="885"/>
        <item x="1033"/>
        <item x="241"/>
        <item x="1043"/>
        <item x="245"/>
        <item x="448"/>
        <item x="1184"/>
        <item x="1009"/>
        <item x="43"/>
        <item x="864"/>
        <item x="1010"/>
        <item x="1038"/>
        <item x="851"/>
        <item x="858"/>
        <item x="655"/>
        <item x="1180"/>
        <item x="2087"/>
        <item x="852"/>
        <item x="1175"/>
        <item x="2090"/>
        <item x="860"/>
        <item x="266"/>
        <item x="1730"/>
        <item x="1266"/>
        <item x="635"/>
        <item x="1579"/>
        <item x="438"/>
        <item x="263"/>
        <item x="1375"/>
        <item x="859"/>
        <item x="258"/>
        <item x="1031"/>
        <item x="1577"/>
        <item x="1012"/>
        <item x="2099"/>
        <item x="866"/>
        <item x="58"/>
        <item x="247"/>
        <item x="1034"/>
        <item x="1185"/>
        <item x="888"/>
        <item x="636"/>
        <item x="39"/>
        <item x="55"/>
        <item x="1011"/>
        <item x="1732"/>
        <item x="276"/>
        <item x="886"/>
        <item x="1516"/>
        <item x="1017"/>
        <item x="443"/>
        <item x="446"/>
        <item x="1181"/>
        <item x="41"/>
        <item x="66"/>
        <item x="1167"/>
        <item x="267"/>
        <item x="1001"/>
        <item x="273"/>
        <item x="1035"/>
        <item x="451"/>
        <item x="1005"/>
        <item x="1171"/>
        <item x="1039"/>
        <item x="1002"/>
        <item x="2094"/>
        <item x="253"/>
        <item x="632"/>
        <item x="59"/>
        <item x="857"/>
        <item x="242"/>
        <item x="2096"/>
        <item x="1003"/>
        <item x="879"/>
        <item x="1032"/>
        <item x="1176"/>
        <item x="1188"/>
        <item x="455"/>
        <item x="865"/>
        <item x="880"/>
        <item x="450"/>
        <item x="238"/>
        <item x="641"/>
        <item x="456"/>
        <item x="1729"/>
        <item x="274"/>
        <item x="1030"/>
        <item x="889"/>
        <item x="1014"/>
        <item x="883"/>
        <item x="640"/>
        <item x="1172"/>
        <item x="633"/>
        <item x="461"/>
        <item x="437"/>
        <item x="52"/>
        <item x="1015"/>
        <item x="1576"/>
        <item x="1157"/>
        <item x="1628"/>
        <item x="237"/>
        <item x="1160"/>
        <item x="459"/>
        <item x="44"/>
        <item x="891"/>
        <item x="53"/>
        <item x="1161"/>
        <item x="1013"/>
        <item x="2097"/>
        <item x="1168"/>
        <item x="646"/>
        <item x="65"/>
        <item x="1967"/>
        <item x="1832"/>
        <item x="2098"/>
        <item x="875"/>
        <item x="37"/>
        <item x="1528"/>
        <item x="264"/>
        <item x="1006"/>
        <item x="1173"/>
        <item x="2089"/>
        <item x="243"/>
        <item x="1042"/>
        <item x="1733"/>
        <item x="1158"/>
        <item x="2091"/>
        <item x="1374"/>
        <item x="867"/>
        <item x="49"/>
        <item x="38"/>
        <item x="1004"/>
        <item x="1371"/>
        <item x="1264"/>
        <item x="1170"/>
        <item x="1627"/>
        <item x="861"/>
        <item x="453"/>
        <item x="248"/>
        <item x="1023"/>
        <item x="890"/>
        <item x="45"/>
        <item x="1164"/>
        <item x="64"/>
        <item x="42"/>
        <item x="1036"/>
        <item x="457"/>
        <item x="1021"/>
        <item x="869"/>
        <item x="1177"/>
        <item x="1267"/>
        <item x="1024"/>
        <item x="261"/>
        <item x="637"/>
        <item x="47"/>
        <item x="1182"/>
        <item x="67"/>
        <item x="1162"/>
        <item x="870"/>
        <item x="268"/>
        <item x="1578"/>
        <item x="254"/>
        <item x="239"/>
        <item x="439"/>
        <item x="1186"/>
        <item x="447"/>
        <item x="853"/>
        <item x="250"/>
        <item x="1629"/>
        <item x="1529"/>
        <item x="246"/>
        <item x="1016"/>
        <item x="40"/>
        <item x="651"/>
        <item x="862"/>
        <item x="1369"/>
        <item x="1964"/>
        <item x="54"/>
        <item x="275"/>
        <item x="1970"/>
        <item x="262"/>
        <item x="235"/>
        <item x="56"/>
        <item x="871"/>
        <item x="657"/>
        <item x="464"/>
        <item x="1025"/>
        <item x="1040"/>
        <item x="1163"/>
        <item x="259"/>
        <item x="1372"/>
        <item x="460"/>
        <item x="644"/>
        <item x="1187"/>
        <item x="265"/>
        <item x="1731"/>
        <item x="244"/>
        <item x="855"/>
        <item x="251"/>
        <item x="2095"/>
        <item x="1169"/>
        <item x="658"/>
        <item x="458"/>
        <item x="46"/>
        <item x="50"/>
        <item x="1026"/>
        <item x="1265"/>
        <item x="863"/>
        <item x="57"/>
        <item x="1029"/>
        <item x="653"/>
        <item x="60"/>
        <item x="1155"/>
        <item x="1007"/>
        <item x="1370"/>
        <item x="1027"/>
        <item x="638"/>
        <item x="868"/>
        <item x="650"/>
        <item x="1174"/>
        <item x="2088"/>
        <item x="249"/>
        <item x="1178"/>
        <item x="61"/>
        <item x="660"/>
        <item x="2202"/>
        <item x="1710"/>
        <item x="1711"/>
        <item x="1556"/>
        <item x="1950"/>
        <item x="1951"/>
        <item x="1952"/>
        <item x="2203"/>
        <item x="1953"/>
        <item x="1712"/>
        <item x="1713"/>
        <item x="1954"/>
        <item x="1714"/>
        <item x="1715"/>
        <item x="1557"/>
        <item x="1716"/>
        <item x="1955"/>
        <item x="1717"/>
        <item x="1558"/>
        <item x="1718"/>
        <item x="1719"/>
        <item x="1720"/>
        <item x="1721"/>
        <item x="1895"/>
        <item x="774"/>
        <item x="576"/>
        <item x="775"/>
        <item x="776"/>
        <item x="1433"/>
        <item x="1680"/>
        <item x="1669"/>
        <item x="2173"/>
        <item x="1244"/>
        <item x="181"/>
        <item x="777"/>
        <item x="1097"/>
        <item x="1235"/>
        <item x="1901"/>
        <item x="155"/>
        <item x="1539"/>
        <item x="1245"/>
        <item x="771"/>
        <item x="1236"/>
        <item x="1246"/>
        <item x="1238"/>
        <item x="2159"/>
        <item x="1477"/>
        <item x="1494"/>
        <item x="1495"/>
        <item x="364"/>
        <item x="945"/>
        <item x="1673"/>
        <item x="533"/>
        <item x="1496"/>
        <item x="381"/>
        <item x="1447"/>
        <item x="1199"/>
        <item x="574"/>
        <item x="1091"/>
        <item x="1497"/>
        <item x="942"/>
        <item x="1050"/>
        <item x="1449"/>
        <item x="578"/>
        <item x="573"/>
        <item x="778"/>
        <item x="1666"/>
        <item x="912"/>
        <item x="1464"/>
        <item x="1956"/>
        <item x="1671"/>
        <item x="1922"/>
        <item x="1660"/>
        <item x="1913"/>
        <item x="741"/>
        <item x="743"/>
        <item x="1670"/>
        <item x="180"/>
        <item x="382"/>
        <item x="1198"/>
        <item x="1894"/>
        <item x="182"/>
        <item x="1062"/>
        <item x="1067"/>
        <item x="522"/>
        <item x="943"/>
        <item x="779"/>
        <item x="1096"/>
        <item x="579"/>
        <item x="773"/>
        <item x="1095"/>
        <item x="2185"/>
        <item x="151"/>
        <item x="1906"/>
        <item x="1910"/>
        <item x="1212"/>
        <item x="780"/>
        <item x="580"/>
        <item x="1498"/>
        <item x="1499"/>
        <item x="1239"/>
        <item x="1667"/>
        <item x="345"/>
        <item x="918"/>
        <item x="383"/>
        <item x="781"/>
        <item x="1500"/>
        <item x="572"/>
        <item x="1908"/>
        <item x="1919"/>
        <item x="946"/>
        <item x="1247"/>
        <item x="1430"/>
        <item x="1201"/>
        <item x="1664"/>
        <item x="1237"/>
        <item x="768"/>
        <item x="1501"/>
        <item x="384"/>
        <item x="722"/>
        <item x="1663"/>
        <item x="927"/>
        <item x="782"/>
        <item x="379"/>
        <item x="767"/>
        <item x="1214"/>
        <item x="1465"/>
        <item x="378"/>
        <item x="128"/>
        <item x="1079"/>
        <item x="746"/>
        <item x="581"/>
        <item x="1538"/>
        <item x="925"/>
        <item x="1902"/>
        <item x="156"/>
        <item x="1502"/>
        <item x="385"/>
        <item x="1092"/>
        <item x="582"/>
        <item x="176"/>
        <item x="132"/>
        <item x="386"/>
        <item x="1685"/>
        <item x="1206"/>
        <item x="183"/>
        <item x="387"/>
        <item x="536"/>
        <item x="1665"/>
        <item x="543"/>
        <item x="184"/>
        <item x="571"/>
        <item x="944"/>
        <item x="575"/>
        <item x="583"/>
        <item x="519"/>
        <item x="1075"/>
        <item x="344"/>
        <item x="1927"/>
        <item x="900"/>
        <item x="1243"/>
        <item x="1240"/>
        <item x="185"/>
        <item x="388"/>
        <item x="1891"/>
        <item x="1684"/>
        <item x="377"/>
        <item x="1503"/>
        <item x="1461"/>
        <item x="1661"/>
        <item x="923"/>
        <item x="2164"/>
        <item x="726"/>
        <item x="941"/>
        <item x="1242"/>
        <item x="1241"/>
        <item x="749"/>
        <item x="363"/>
        <item x="947"/>
        <item x="138"/>
        <item x="186"/>
        <item x="584"/>
        <item x="783"/>
        <item x="389"/>
        <item x="769"/>
        <item x="537"/>
        <item x="357"/>
        <item x="2156"/>
        <item x="1442"/>
        <item x="1916"/>
        <item x="1504"/>
        <item x="1505"/>
        <item x="1921"/>
        <item x="1058"/>
        <item x="1200"/>
        <item x="179"/>
        <item x="1506"/>
        <item x="742"/>
        <item x="1457"/>
        <item x="380"/>
        <item x="1722"/>
        <item x="178"/>
        <item x="526"/>
        <item x="187"/>
        <item x="1098"/>
        <item x="1248"/>
        <item x="729"/>
        <item x="744"/>
        <item x="1930"/>
        <item x="585"/>
        <item x="739"/>
        <item x="133"/>
        <item x="1093"/>
        <item x="1052"/>
        <item x="158"/>
        <item x="1675"/>
        <item x="521"/>
        <item x="903"/>
        <item x="529"/>
        <item x="390"/>
        <item x="177"/>
        <item x="765"/>
        <item x="577"/>
        <item x="347"/>
        <item x="724"/>
        <item x="348"/>
        <item x="916"/>
        <item x="2172"/>
        <item x="1444"/>
        <item x="1541"/>
        <item x="542"/>
        <item x="1056"/>
        <item x="1453"/>
        <item x="1915"/>
        <item x="1507"/>
        <item x="772"/>
        <item x="188"/>
        <item x="1428"/>
        <item x="924"/>
        <item x="2178"/>
        <item x="1537"/>
        <item x="527"/>
        <item x="154"/>
        <item x="391"/>
        <item x="905"/>
        <item x="1897"/>
        <item x="160"/>
        <item x="524"/>
        <item x="1540"/>
        <item x="1094"/>
        <item x="1668"/>
        <item x="161"/>
        <item x="1219"/>
        <item x="1211"/>
        <item x="735"/>
        <item x="1892"/>
        <item x="341"/>
        <item x="1051"/>
        <item x="1463"/>
        <item x="520"/>
        <item x="1472"/>
        <item x="1195"/>
        <item x="1060"/>
        <item x="1443"/>
        <item x="528"/>
        <item x="531"/>
        <item x="1912"/>
        <item x="920"/>
        <item x="750"/>
        <item x="1898"/>
        <item x="1057"/>
        <item x="1911"/>
        <item x="1221"/>
        <item x="1066"/>
        <item x="1074"/>
        <item x="147"/>
        <item x="1659"/>
        <item x="1080"/>
        <item x="1048"/>
        <item x="1920"/>
        <item x="392"/>
        <item x="1907"/>
        <item x="1480"/>
        <item x="1677"/>
        <item x="736"/>
        <item x="340"/>
        <item x="1476"/>
        <item x="1672"/>
        <item x="342"/>
        <item x="904"/>
        <item x="134"/>
        <item x="1210"/>
        <item x="143"/>
        <item x="1423"/>
        <item x="1208"/>
        <item x="1896"/>
        <item x="1469"/>
        <item x="1437"/>
        <item x="1682"/>
        <item x="738"/>
        <item x="745"/>
        <item x="2181"/>
        <item x="1890"/>
        <item x="1450"/>
        <item x="1681"/>
        <item x="349"/>
        <item x="922"/>
        <item x="1438"/>
        <item x="1460"/>
        <item x="549"/>
        <item x="339"/>
        <item x="716"/>
        <item x="164"/>
        <item x="1077"/>
        <item x="1903"/>
        <item x="130"/>
        <item x="362"/>
        <item x="1679"/>
        <item x="2168"/>
        <item x="1909"/>
        <item x="1425"/>
        <item x="1904"/>
        <item x="1674"/>
        <item x="733"/>
        <item x="2167"/>
        <item x="2166"/>
        <item x="1455"/>
        <item x="919"/>
        <item x="131"/>
        <item x="360"/>
        <item x="1076"/>
        <item x="352"/>
        <item x="902"/>
        <item x="1917"/>
        <item x="553"/>
        <item x="1431"/>
        <item x="532"/>
        <item x="1900"/>
        <item x="359"/>
        <item x="1473"/>
        <item x="731"/>
        <item x="766"/>
        <item x="135"/>
        <item x="1207"/>
        <item x="1203"/>
        <item x="1213"/>
        <item x="1678"/>
        <item x="1215"/>
        <item x="355"/>
        <item x="895"/>
        <item x="906"/>
        <item x="544"/>
        <item x="926"/>
        <item x="1222"/>
        <item x="1445"/>
        <item x="354"/>
        <item x="1462"/>
        <item x="546"/>
        <item x="1899"/>
        <item x="1078"/>
        <item x="1059"/>
        <item x="146"/>
        <item x="351"/>
        <item x="1220"/>
        <item x="353"/>
        <item x="1542"/>
        <item x="1458"/>
        <item x="1686"/>
        <item x="2163"/>
        <item x="1676"/>
        <item x="337"/>
        <item x="586"/>
        <item x="152"/>
        <item x="770"/>
        <item x="725"/>
        <item x="2184"/>
        <item x="1662"/>
        <item x="2160"/>
        <item x="1905"/>
        <item x="1893"/>
        <item x="719"/>
        <item x="1683"/>
        <item x="1479"/>
        <item x="1482"/>
        <item x="2204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7">
        <item h="1" x="2"/>
        <item h="1" x="0"/>
        <item x="3"/>
        <item h="1" x="1"/>
        <item h="1" x="4"/>
        <item h="1" x="5"/>
        <item t="default"/>
      </items>
    </pivotField>
    <pivotField dataField="1"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2" item="1" hier="-1"/>
    <pageField fld="11" hier="-1"/>
    <pageField fld="5" hier="-1"/>
  </pageFields>
  <dataFields count="2">
    <dataField name="Count of Loan Id" fld="0" subtotal="count" baseField="0" baseItem="0"/>
    <dataField name="Average of Original Loan size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819B0-456C-4EED-9EDE-2BB555C80C92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0" firstHeaderRow="1" firstDataRow="1" firstDataCol="1" rowPageCount="3" colPageCount="1"/>
  <pivotFields count="12">
    <pivotField dataField="1" showAll="0">
      <items count="2206">
        <item x="1646"/>
        <item x="515"/>
        <item x="1047"/>
        <item x="125"/>
        <item x="1046"/>
        <item x="335"/>
        <item x="1418"/>
        <item x="2142"/>
        <item x="893"/>
        <item x="2144"/>
        <item x="1532"/>
        <item x="1647"/>
        <item x="715"/>
        <item x="334"/>
        <item x="892"/>
        <item x="2143"/>
        <item x="1193"/>
        <item x="2177"/>
        <item x="2171"/>
        <item x="2165"/>
        <item x="2175"/>
        <item x="2162"/>
        <item x="2182"/>
        <item x="2191"/>
        <item x="2176"/>
        <item x="2189"/>
        <item x="2186"/>
        <item x="2169"/>
        <item x="2187"/>
        <item x="2180"/>
        <item x="2183"/>
        <item x="2170"/>
        <item x="568"/>
        <item x="939"/>
        <item x="1493"/>
        <item x="1234"/>
        <item x="569"/>
        <item x="174"/>
        <item x="570"/>
        <item x="175"/>
        <item x="376"/>
        <item x="940"/>
        <item x="594"/>
        <item x="402"/>
        <item x="1523"/>
        <item x="195"/>
        <item x="959"/>
        <item x="799"/>
        <item x="1803"/>
        <item x="1607"/>
        <item x="403"/>
        <item x="405"/>
        <item x="966"/>
        <item x="1104"/>
        <item x="2040"/>
        <item x="411"/>
        <item x="1332"/>
        <item x="814"/>
        <item x="1113"/>
        <item x="804"/>
        <item x="1321"/>
        <item x="421"/>
        <item x="971"/>
        <item x="2023"/>
        <item x="1136"/>
        <item x="2034"/>
        <item x="1349"/>
        <item x="226"/>
        <item x="430"/>
        <item x="225"/>
        <item x="988"/>
        <item x="797"/>
        <item x="408"/>
        <item x="1111"/>
        <item x="1109"/>
        <item x="404"/>
        <item x="1615"/>
        <item x="197"/>
        <item x="2054"/>
        <item x="956"/>
        <item x="11"/>
        <item x="794"/>
        <item x="1106"/>
        <item x="795"/>
        <item x="1522"/>
        <item x="1786"/>
        <item x="960"/>
        <item x="9"/>
        <item x="592"/>
        <item x="818"/>
        <item x="1794"/>
        <item x="1120"/>
        <item x="593"/>
        <item x="1335"/>
        <item x="1333"/>
        <item x="810"/>
        <item x="1790"/>
        <item x="967"/>
        <item x="2049"/>
        <item x="819"/>
        <item x="16"/>
        <item x="609"/>
        <item x="803"/>
        <item x="815"/>
        <item x="1112"/>
        <item x="412"/>
        <item x="413"/>
        <item x="812"/>
        <item x="1119"/>
        <item x="1121"/>
        <item x="816"/>
        <item x="1102"/>
        <item x="210"/>
        <item x="972"/>
        <item x="826"/>
        <item x="22"/>
        <item x="615"/>
        <item x="1103"/>
        <item x="21"/>
        <item x="422"/>
        <item x="418"/>
        <item x="1608"/>
        <item x="24"/>
        <item x="2026"/>
        <item x="1346"/>
        <item x="824"/>
        <item x="1132"/>
        <item x="217"/>
        <item x="420"/>
        <item x="821"/>
        <item x="1126"/>
        <item x="1129"/>
        <item x="1799"/>
        <item x="969"/>
        <item x="419"/>
        <item x="1130"/>
        <item x="825"/>
        <item x="977"/>
        <item x="426"/>
        <item x="981"/>
        <item x="1329"/>
        <item x="27"/>
        <item x="1144"/>
        <item x="833"/>
        <item x="1785"/>
        <item x="1610"/>
        <item x="1143"/>
        <item x="1611"/>
        <item x="32"/>
        <item x="1326"/>
        <item x="1145"/>
        <item x="1137"/>
        <item x="2053"/>
        <item x="1347"/>
        <item x="424"/>
        <item x="985"/>
        <item x="2046"/>
        <item x="25"/>
        <item x="618"/>
        <item x="429"/>
        <item x="1606"/>
        <item x="979"/>
        <item x="2048"/>
        <item x="620"/>
        <item x="842"/>
        <item x="828"/>
        <item x="2025"/>
        <item x="28"/>
        <item x="1134"/>
        <item x="1141"/>
        <item x="2029"/>
        <item x="425"/>
        <item x="1791"/>
        <item x="1138"/>
        <item x="1605"/>
        <item x="1795"/>
        <item x="2031"/>
        <item x="1338"/>
        <item x="1101"/>
        <item x="829"/>
        <item x="840"/>
        <item x="1613"/>
        <item x="1618"/>
        <item x="10"/>
        <item x="1142"/>
        <item x="841"/>
        <item x="423"/>
        <item x="2045"/>
        <item x="1324"/>
        <item x="432"/>
        <item x="995"/>
        <item x="1351"/>
        <item x="2061"/>
        <item x="35"/>
        <item x="194"/>
        <item x="1620"/>
        <item x="992"/>
        <item x="997"/>
        <item x="36"/>
        <item x="2028"/>
        <item x="1320"/>
        <item x="844"/>
        <item x="996"/>
        <item x="2035"/>
        <item x="846"/>
        <item x="624"/>
        <item x="991"/>
        <item x="431"/>
        <item x="998"/>
        <item x="993"/>
        <item x="2032"/>
        <item x="850"/>
        <item x="200"/>
        <item x="1105"/>
        <item x="2043"/>
        <item x="1801"/>
        <item x="952"/>
        <item x="1343"/>
        <item x="599"/>
        <item x="800"/>
        <item x="600"/>
        <item x="1804"/>
        <item x="955"/>
        <item x="1110"/>
        <item x="954"/>
        <item x="1341"/>
        <item x="793"/>
        <item x="15"/>
        <item x="1107"/>
        <item x="957"/>
        <item x="410"/>
        <item x="796"/>
        <item x="1108"/>
        <item x="1802"/>
        <item x="1798"/>
        <item x="601"/>
        <item x="953"/>
        <item x="406"/>
        <item x="1783"/>
        <item x="596"/>
        <item x="798"/>
        <item x="1342"/>
        <item x="597"/>
        <item x="407"/>
        <item x="409"/>
        <item x="958"/>
        <item x="2052"/>
        <item x="13"/>
        <item x="198"/>
        <item x="196"/>
        <item x="414"/>
        <item x="1330"/>
        <item x="204"/>
        <item x="1114"/>
        <item x="610"/>
        <item x="206"/>
        <item x="18"/>
        <item x="961"/>
        <item x="202"/>
        <item x="205"/>
        <item x="807"/>
        <item x="2038"/>
        <item x="964"/>
        <item x="813"/>
        <item x="415"/>
        <item x="1117"/>
        <item x="1800"/>
        <item x="965"/>
        <item x="2044"/>
        <item x="416"/>
        <item x="417"/>
        <item x="1118"/>
        <item x="607"/>
        <item x="1115"/>
        <item x="213"/>
        <item x="973"/>
        <item x="970"/>
        <item x="614"/>
        <item x="822"/>
        <item x="2036"/>
        <item x="1325"/>
        <item x="1616"/>
        <item x="1131"/>
        <item x="208"/>
        <item x="2056"/>
        <item x="1336"/>
        <item x="209"/>
        <item x="611"/>
        <item x="974"/>
        <item x="1127"/>
        <item x="214"/>
        <item x="837"/>
        <item x="222"/>
        <item x="976"/>
        <item x="1604"/>
        <item x="975"/>
        <item x="219"/>
        <item x="2058"/>
        <item x="1805"/>
        <item x="984"/>
        <item x="982"/>
        <item x="26"/>
        <item x="834"/>
        <item x="1133"/>
        <item x="30"/>
        <item x="983"/>
        <item x="835"/>
        <item x="836"/>
        <item x="427"/>
        <item x="1797"/>
        <item x="2057"/>
        <item x="980"/>
        <item x="1806"/>
        <item x="1348"/>
        <item x="29"/>
        <item x="622"/>
        <item x="1139"/>
        <item x="2059"/>
        <item x="617"/>
        <item x="1619"/>
        <item x="986"/>
        <item x="23"/>
        <item x="619"/>
        <item x="223"/>
        <item x="839"/>
        <item x="848"/>
        <item x="1334"/>
        <item x="1612"/>
        <item x="435"/>
        <item x="1808"/>
        <item x="1154"/>
        <item x="1327"/>
        <item x="603"/>
        <item x="1153"/>
        <item x="34"/>
        <item x="604"/>
        <item x="199"/>
        <item x="847"/>
        <item x="224"/>
        <item x="234"/>
        <item x="602"/>
        <item x="598"/>
        <item x="994"/>
        <item x="436"/>
        <item x="595"/>
        <item x="630"/>
        <item x="1340"/>
        <item x="626"/>
        <item x="999"/>
        <item x="14"/>
        <item x="17"/>
        <item x="805"/>
        <item x="1152"/>
        <item x="230"/>
        <item x="2037"/>
        <item x="2039"/>
        <item x="1150"/>
        <item x="628"/>
        <item x="1789"/>
        <item x="627"/>
        <item x="228"/>
        <item x="231"/>
        <item x="845"/>
        <item x="2050"/>
        <item x="232"/>
        <item x="1323"/>
        <item x="227"/>
        <item x="201"/>
        <item x="1000"/>
        <item x="1149"/>
        <item x="433"/>
        <item x="2041"/>
        <item x="843"/>
        <item x="1344"/>
        <item x="1148"/>
        <item x="629"/>
        <item x="621"/>
        <item x="849"/>
        <item x="608"/>
        <item x="233"/>
        <item x="434"/>
        <item x="2024"/>
        <item x="989"/>
        <item x="218"/>
        <item x="817"/>
        <item x="962"/>
        <item x="801"/>
        <item x="19"/>
        <item x="625"/>
        <item x="827"/>
        <item x="2060"/>
        <item x="2047"/>
        <item x="1337"/>
        <item x="211"/>
        <item x="207"/>
        <item x="806"/>
        <item x="2030"/>
        <item x="1122"/>
        <item x="1524"/>
        <item x="12"/>
        <item x="20"/>
        <item x="802"/>
        <item x="808"/>
        <item x="968"/>
        <item x="203"/>
        <item x="2051"/>
        <item x="1784"/>
        <item x="1331"/>
        <item x="2055"/>
        <item x="963"/>
        <item x="1116"/>
        <item x="809"/>
        <item x="2033"/>
        <item x="606"/>
        <item x="811"/>
        <item x="1614"/>
        <item x="605"/>
        <item x="1345"/>
        <item x="612"/>
        <item x="215"/>
        <item x="613"/>
        <item x="216"/>
        <item x="1328"/>
        <item x="1124"/>
        <item x="823"/>
        <item x="1128"/>
        <item x="1123"/>
        <item x="1125"/>
        <item x="820"/>
        <item x="212"/>
        <item x="220"/>
        <item x="221"/>
        <item x="616"/>
        <item x="831"/>
        <item x="1807"/>
        <item x="1792"/>
        <item x="830"/>
        <item x="31"/>
        <item x="1135"/>
        <item x="1617"/>
        <item x="1793"/>
        <item x="1788"/>
        <item x="832"/>
        <item x="2027"/>
        <item x="1796"/>
        <item x="978"/>
        <item x="838"/>
        <item x="1339"/>
        <item x="1322"/>
        <item x="1609"/>
        <item x="428"/>
        <item x="2042"/>
        <item x="1787"/>
        <item x="1140"/>
        <item x="33"/>
        <item x="623"/>
        <item x="1151"/>
        <item x="990"/>
        <item x="987"/>
        <item x="1350"/>
        <item x="1809"/>
        <item x="1146"/>
        <item x="1147"/>
        <item x="229"/>
        <item x="1559"/>
        <item x="1957"/>
        <item x="2"/>
        <item x="589"/>
        <item x="1958"/>
        <item x="0"/>
        <item x="785"/>
        <item x="587"/>
        <item x="394"/>
        <item x="1560"/>
        <item x="1561"/>
        <item x="396"/>
        <item x="786"/>
        <item x="395"/>
        <item x="948"/>
        <item x="590"/>
        <item x="1252"/>
        <item x="787"/>
        <item x="3"/>
        <item x="1723"/>
        <item x="1253"/>
        <item x="949"/>
        <item x="1"/>
        <item x="588"/>
        <item x="1724"/>
        <item x="1562"/>
        <item x="189"/>
        <item x="1725"/>
        <item x="788"/>
        <item x="1510"/>
        <item x="1511"/>
        <item x="950"/>
        <item x="1563"/>
        <item x="1726"/>
        <item x="1512"/>
        <item x="1883"/>
        <item x="1873"/>
        <item x="1534"/>
        <item x="1869"/>
        <item x="1865"/>
        <item x="1876"/>
        <item x="1870"/>
        <item x="1884"/>
        <item x="1886"/>
        <item x="1882"/>
        <item x="2151"/>
        <item x="1888"/>
        <item x="1863"/>
        <item x="1887"/>
        <item x="1877"/>
        <item x="1864"/>
        <item x="1871"/>
        <item x="2161"/>
        <item x="1536"/>
        <item x="1868"/>
        <item x="752"/>
        <item x="165"/>
        <item x="554"/>
        <item x="166"/>
        <item x="928"/>
        <item x="1223"/>
        <item x="1224"/>
        <item x="367"/>
        <item x="167"/>
        <item x="929"/>
        <item x="168"/>
        <item x="1225"/>
        <item x="1081"/>
        <item x="930"/>
        <item x="1226"/>
        <item x="1082"/>
        <item x="931"/>
        <item x="555"/>
        <item x="753"/>
        <item x="754"/>
        <item x="757"/>
        <item x="2192"/>
        <item x="558"/>
        <item x="1695"/>
        <item x="1696"/>
        <item x="560"/>
        <item x="764"/>
        <item x="375"/>
        <item x="2140"/>
        <item x="1045"/>
        <item x="1190"/>
        <item x="1490"/>
        <item x="372"/>
        <item x="1546"/>
        <item x="563"/>
        <item x="1697"/>
        <item x="370"/>
        <item x="170"/>
        <item x="1089"/>
        <item x="2193"/>
        <item x="123"/>
        <item x="1228"/>
        <item x="169"/>
        <item x="1044"/>
        <item x="1416"/>
        <item x="1192"/>
        <item x="1932"/>
        <item x="1933"/>
        <item x="1191"/>
        <item x="513"/>
        <item x="1547"/>
        <item x="936"/>
        <item x="1698"/>
        <item x="1699"/>
        <item x="1700"/>
        <item x="1488"/>
        <item x="1083"/>
        <item x="1934"/>
        <item x="1859"/>
        <item x="1860"/>
        <item x="1485"/>
        <item x="711"/>
        <item x="369"/>
        <item x="1935"/>
        <item x="1227"/>
        <item x="566"/>
        <item x="1936"/>
        <item x="1230"/>
        <item x="124"/>
        <item x="937"/>
        <item x="714"/>
        <item x="561"/>
        <item x="1937"/>
        <item x="2194"/>
        <item x="559"/>
        <item x="1086"/>
        <item x="1417"/>
        <item x="1938"/>
        <item x="760"/>
        <item x="713"/>
        <item x="1548"/>
        <item x="1701"/>
        <item x="1084"/>
        <item x="172"/>
        <item x="1085"/>
        <item x="2195"/>
        <item x="934"/>
        <item x="1939"/>
        <item x="1549"/>
        <item x="1484"/>
        <item x="1090"/>
        <item x="1940"/>
        <item x="371"/>
        <item x="1702"/>
        <item x="938"/>
        <item x="1550"/>
        <item x="368"/>
        <item x="1483"/>
        <item x="173"/>
        <item x="122"/>
        <item x="121"/>
        <item x="562"/>
        <item x="1233"/>
        <item x="1231"/>
        <item x="1941"/>
        <item x="933"/>
        <item x="1486"/>
        <item x="763"/>
        <item x="171"/>
        <item x="2196"/>
        <item x="1644"/>
        <item x="1551"/>
        <item x="1489"/>
        <item x="2197"/>
        <item x="1189"/>
        <item x="1703"/>
        <item x="1229"/>
        <item x="556"/>
        <item x="1491"/>
        <item x="374"/>
        <item x="565"/>
        <item x="1704"/>
        <item x="932"/>
        <item x="761"/>
        <item x="1552"/>
        <item x="373"/>
        <item x="1705"/>
        <item x="1087"/>
        <item x="564"/>
        <item x="1487"/>
        <item x="1088"/>
        <item x="1531"/>
        <item x="1942"/>
        <item x="1232"/>
        <item x="935"/>
        <item x="1706"/>
        <item x="762"/>
        <item x="567"/>
        <item x="758"/>
        <item x="1553"/>
        <item x="1943"/>
        <item x="2198"/>
        <item x="1944"/>
        <item x="1707"/>
        <item x="1945"/>
        <item x="2199"/>
        <item x="712"/>
        <item x="1554"/>
        <item x="1708"/>
        <item x="2141"/>
        <item x="557"/>
        <item x="1946"/>
        <item x="2200"/>
        <item x="1492"/>
        <item x="1709"/>
        <item x="1947"/>
        <item x="514"/>
        <item x="1948"/>
        <item x="1949"/>
        <item x="759"/>
        <item x="1555"/>
        <item x="1645"/>
        <item x="756"/>
        <item x="2201"/>
        <item x="755"/>
        <item x="899"/>
        <item x="898"/>
        <item x="148"/>
        <item x="910"/>
        <item x="901"/>
        <item x="896"/>
        <item x="149"/>
        <item x="921"/>
        <item x="913"/>
        <item x="153"/>
        <item x="914"/>
        <item x="908"/>
        <item x="159"/>
        <item x="142"/>
        <item x="163"/>
        <item x="145"/>
        <item x="915"/>
        <item x="909"/>
        <item x="907"/>
        <item x="144"/>
        <item x="911"/>
        <item x="141"/>
        <item x="139"/>
        <item x="1535"/>
        <item x="897"/>
        <item x="1874"/>
        <item x="1653"/>
        <item x="1064"/>
        <item x="356"/>
        <item x="1649"/>
        <item x="1885"/>
        <item x="550"/>
        <item x="1053"/>
        <item x="350"/>
        <item x="548"/>
        <item x="535"/>
        <item x="1049"/>
        <item x="1217"/>
        <item x="1070"/>
        <item x="1872"/>
        <item x="547"/>
        <item x="1657"/>
        <item x="343"/>
        <item x="1658"/>
        <item x="1651"/>
        <item x="1204"/>
        <item x="1218"/>
        <item x="1063"/>
        <item x="1879"/>
        <item x="1656"/>
        <item x="1197"/>
        <item x="1866"/>
        <item x="1065"/>
        <item x="1654"/>
        <item x="534"/>
        <item x="1881"/>
        <item x="1073"/>
        <item x="1202"/>
        <item x="1068"/>
        <item x="1054"/>
        <item x="1875"/>
        <item x="1071"/>
        <item x="1652"/>
        <item x="1650"/>
        <item x="530"/>
        <item x="1061"/>
        <item x="1216"/>
        <item x="1205"/>
        <item x="1880"/>
        <item x="1867"/>
        <item x="545"/>
        <item x="1655"/>
        <item x="1878"/>
        <item x="720"/>
        <item x="2153"/>
        <item x="748"/>
        <item x="734"/>
        <item x="717"/>
        <item x="1468"/>
        <item x="2147"/>
        <item x="1436"/>
        <item x="2155"/>
        <item x="737"/>
        <item x="751"/>
        <item x="1470"/>
        <item x="718"/>
        <item x="747"/>
        <item x="730"/>
        <item x="1427"/>
        <item x="2157"/>
        <item x="1426"/>
        <item x="1429"/>
        <item x="1478"/>
        <item x="2148"/>
        <item x="740"/>
        <item x="2154"/>
        <item x="2150"/>
        <item x="728"/>
        <item x="1439"/>
        <item x="2149"/>
        <item x="1435"/>
        <item x="1481"/>
        <item x="732"/>
        <item x="2158"/>
        <item x="1446"/>
        <item x="1475"/>
        <item x="1451"/>
        <item x="2152"/>
        <item x="1448"/>
        <item x="1508"/>
        <item x="1249"/>
        <item x="1509"/>
        <item x="1250"/>
        <item x="1769"/>
        <item x="1739"/>
        <item x="1777"/>
        <item x="1598"/>
        <item x="1744"/>
        <item x="1295"/>
        <item x="8"/>
        <item x="290"/>
        <item x="489"/>
        <item x="286"/>
        <item x="2113"/>
        <item x="89"/>
        <item x="671"/>
        <item x="1851"/>
        <item x="1310"/>
        <item x="2124"/>
        <item x="1846"/>
        <item x="1997"/>
        <item x="706"/>
        <item x="1399"/>
        <item x="2004"/>
        <item x="2133"/>
        <item x="2126"/>
        <item x="328"/>
        <item x="2103"/>
        <item x="1590"/>
        <item x="483"/>
        <item x="2100"/>
        <item x="1274"/>
        <item x="1269"/>
        <item x="77"/>
        <item x="285"/>
        <item x="1275"/>
        <item x="695"/>
        <item x="85"/>
        <item x="1987"/>
        <item x="1386"/>
        <item x="1635"/>
        <item x="1842"/>
        <item x="69"/>
        <item x="1749"/>
        <item x="108"/>
        <item x="80"/>
        <item x="1630"/>
        <item x="6"/>
        <item x="109"/>
        <item x="1738"/>
        <item x="95"/>
        <item x="91"/>
        <item x="1293"/>
        <item x="1391"/>
        <item x="2139"/>
        <item x="470"/>
        <item x="2020"/>
        <item x="2119"/>
        <item x="2015"/>
        <item x="1586"/>
        <item x="116"/>
        <item x="2019"/>
        <item x="1278"/>
        <item x="1282"/>
        <item x="1634"/>
        <item x="1750"/>
        <item x="1761"/>
        <item x="1376"/>
        <item x="1400"/>
        <item x="2014"/>
        <item x="1740"/>
        <item x="1779"/>
        <item x="2012"/>
        <item x="309"/>
        <item x="1297"/>
        <item x="1980"/>
        <item x="490"/>
        <item x="331"/>
        <item x="709"/>
        <item x="314"/>
        <item x="1837"/>
        <item x="1518"/>
        <item x="1573"/>
        <item x="1854"/>
        <item x="2123"/>
        <item x="1994"/>
        <item x="1393"/>
        <item x="487"/>
        <item x="1582"/>
        <item x="670"/>
        <item x="1388"/>
        <item x="1773"/>
        <item x="479"/>
        <item x="299"/>
        <item x="292"/>
        <item x="1752"/>
        <item x="1632"/>
        <item x="1271"/>
        <item x="2121"/>
        <item x="511"/>
        <item x="682"/>
        <item x="1982"/>
        <item x="315"/>
        <item x="1289"/>
        <item x="280"/>
        <item x="101"/>
        <item x="1396"/>
        <item x="1835"/>
        <item x="1843"/>
        <item x="88"/>
        <item x="2011"/>
        <item x="303"/>
        <item x="320"/>
        <item x="284"/>
        <item x="1404"/>
        <item x="1754"/>
        <item x="1988"/>
        <item x="1979"/>
        <item x="2101"/>
        <item x="324"/>
        <item x="1636"/>
        <item x="111"/>
        <item x="2127"/>
        <item x="311"/>
        <item x="1850"/>
        <item x="83"/>
        <item x="2102"/>
        <item x="485"/>
        <item x="2010"/>
        <item x="333"/>
        <item x="673"/>
        <item x="294"/>
        <item x="699"/>
        <item x="669"/>
        <item x="1849"/>
        <item x="1858"/>
        <item x="665"/>
        <item x="1741"/>
        <item x="1766"/>
        <item x="1855"/>
        <item x="1998"/>
        <item x="1596"/>
        <item x="82"/>
        <item x="1377"/>
        <item x="93"/>
        <item x="2112"/>
        <item x="471"/>
        <item x="1760"/>
        <item x="1414"/>
        <item x="1520"/>
        <item x="481"/>
        <item x="1313"/>
        <item x="110"/>
        <item x="2118"/>
        <item x="2009"/>
        <item x="1974"/>
        <item x="2008"/>
        <item x="1280"/>
        <item x="2018"/>
        <item x="97"/>
        <item x="676"/>
        <item x="317"/>
        <item x="1963"/>
        <item x="1519"/>
        <item x="478"/>
        <item x="1775"/>
        <item x="1763"/>
        <item x="480"/>
        <item x="1385"/>
        <item x="1641"/>
        <item x="117"/>
        <item x="684"/>
        <item x="322"/>
        <item x="1309"/>
        <item x="78"/>
        <item x="1415"/>
        <item x="1781"/>
        <item x="662"/>
        <item x="1409"/>
        <item x="1593"/>
        <item x="484"/>
        <item x="1405"/>
        <item x="1296"/>
        <item x="2016"/>
        <item x="75"/>
        <item x="1758"/>
        <item x="1406"/>
        <item x="2110"/>
        <item x="1996"/>
        <item x="96"/>
        <item x="289"/>
        <item x="1978"/>
        <item x="475"/>
        <item x="1597"/>
        <item x="1276"/>
        <item x="1780"/>
        <item x="1584"/>
        <item x="663"/>
        <item x="2108"/>
        <item x="1778"/>
        <item x="399"/>
        <item x="1755"/>
        <item x="1986"/>
        <item x="281"/>
        <item x="488"/>
        <item x="2116"/>
        <item x="465"/>
        <item x="2005"/>
        <item x="1643"/>
        <item x="105"/>
        <item x="306"/>
        <item x="1836"/>
        <item x="1279"/>
        <item x="512"/>
        <item x="113"/>
        <item x="1381"/>
        <item x="1587"/>
        <item x="1771"/>
        <item x="2129"/>
        <item x="1398"/>
        <item x="1734"/>
        <item x="693"/>
        <item x="287"/>
        <item x="325"/>
        <item x="1834"/>
        <item x="2120"/>
        <item x="486"/>
        <item x="1642"/>
        <item x="677"/>
        <item x="1570"/>
        <item x="1583"/>
        <item x="104"/>
        <item x="1746"/>
        <item x="678"/>
        <item x="2013"/>
        <item x="1408"/>
        <item x="491"/>
        <item x="2115"/>
        <item x="1601"/>
        <item x="112"/>
        <item x="701"/>
        <item x="1975"/>
        <item x="1300"/>
        <item x="1283"/>
        <item x="1572"/>
        <item x="1380"/>
        <item x="1277"/>
        <item x="1776"/>
        <item x="1260"/>
        <item x="1638"/>
        <item x="495"/>
        <item x="1575"/>
        <item x="1521"/>
        <item x="1757"/>
        <item x="1379"/>
        <item x="305"/>
        <item x="283"/>
        <item x="1767"/>
        <item x="500"/>
        <item x="666"/>
        <item x="468"/>
        <item x="1631"/>
        <item x="1312"/>
        <item x="7"/>
        <item x="1753"/>
        <item x="698"/>
        <item x="321"/>
        <item x="106"/>
        <item x="71"/>
        <item x="301"/>
        <item x="466"/>
        <item x="1599"/>
        <item x="307"/>
        <item x="1747"/>
        <item x="1389"/>
        <item x="120"/>
        <item x="1751"/>
        <item x="326"/>
        <item x="1989"/>
        <item x="1294"/>
        <item x="1303"/>
        <item x="708"/>
        <item x="2138"/>
        <item x="1759"/>
        <item x="79"/>
        <item x="1273"/>
        <item x="707"/>
        <item x="102"/>
        <item x="1378"/>
        <item x="296"/>
        <item x="313"/>
        <item x="1839"/>
        <item x="1847"/>
        <item x="688"/>
        <item x="1413"/>
        <item x="503"/>
        <item x="1318"/>
        <item x="674"/>
        <item x="1317"/>
        <item x="1403"/>
        <item x="1845"/>
        <item x="1298"/>
        <item x="100"/>
        <item x="304"/>
        <item x="114"/>
        <item x="1299"/>
        <item x="87"/>
        <item x="1983"/>
        <item x="1589"/>
        <item x="74"/>
        <item x="473"/>
        <item x="2132"/>
        <item x="2000"/>
        <item x="2001"/>
        <item x="86"/>
        <item x="710"/>
        <item x="2104"/>
        <item x="1999"/>
        <item x="1281"/>
        <item x="1772"/>
        <item x="492"/>
        <item x="690"/>
        <item x="1412"/>
        <item x="1962"/>
        <item x="1581"/>
        <item x="295"/>
        <item x="312"/>
        <item x="1981"/>
        <item x="1782"/>
        <item x="1756"/>
        <item x="279"/>
        <item x="2134"/>
        <item x="1591"/>
        <item x="1856"/>
        <item x="1844"/>
        <item x="1392"/>
        <item x="687"/>
        <item x="704"/>
        <item x="1633"/>
        <item x="1977"/>
        <item x="1530"/>
        <item x="1639"/>
        <item x="2107"/>
        <item x="1985"/>
        <item x="505"/>
        <item x="1840"/>
        <item x="298"/>
        <item x="2130"/>
        <item x="1401"/>
        <item x="1857"/>
        <item x="502"/>
        <item x="1301"/>
        <item x="1517"/>
        <item x="689"/>
        <item x="291"/>
        <item x="2136"/>
        <item x="1514"/>
        <item x="1382"/>
        <item x="1588"/>
        <item x="68"/>
        <item x="1513"/>
        <item x="1580"/>
        <item x="1395"/>
        <item x="1314"/>
        <item x="1315"/>
        <item x="2105"/>
        <item x="1270"/>
        <item x="1833"/>
        <item x="73"/>
        <item x="1302"/>
        <item x="509"/>
        <item x="672"/>
        <item x="2117"/>
        <item x="90"/>
        <item x="1992"/>
        <item x="679"/>
        <item x="118"/>
        <item x="1383"/>
        <item x="1410"/>
        <item x="703"/>
        <item x="277"/>
        <item x="81"/>
        <item x="1602"/>
        <item x="1384"/>
        <item x="1585"/>
        <item x="1995"/>
        <item x="1838"/>
        <item x="1990"/>
        <item x="477"/>
        <item x="2002"/>
        <item x="1764"/>
        <item x="499"/>
        <item x="1768"/>
        <item x="70"/>
        <item x="691"/>
        <item x="469"/>
        <item x="1973"/>
        <item x="683"/>
        <item x="1288"/>
        <item x="507"/>
        <item x="1305"/>
        <item x="2003"/>
        <item x="316"/>
        <item x="496"/>
        <item x="1259"/>
        <item x="1397"/>
        <item x="1402"/>
        <item x="76"/>
        <item x="1571"/>
        <item x="319"/>
        <item x="467"/>
        <item x="1316"/>
        <item x="482"/>
        <item x="697"/>
        <item x="1972"/>
        <item x="1774"/>
        <item x="1993"/>
        <item x="1976"/>
        <item x="694"/>
        <item x="1304"/>
        <item x="318"/>
        <item x="1841"/>
        <item x="1852"/>
        <item x="2022"/>
        <item x="2111"/>
        <item x="282"/>
        <item x="1600"/>
        <item x="84"/>
        <item x="1287"/>
        <item x="1743"/>
        <item x="1272"/>
        <item x="667"/>
        <item x="1515"/>
        <item x="472"/>
        <item x="330"/>
        <item x="1286"/>
        <item x="1853"/>
        <item x="497"/>
        <item x="1742"/>
        <item x="1390"/>
        <item x="2128"/>
        <item x="1258"/>
        <item x="1748"/>
        <item x="1285"/>
        <item x="686"/>
        <item x="1569"/>
        <item x="1594"/>
        <item x="329"/>
        <item x="107"/>
        <item x="474"/>
        <item x="302"/>
        <item x="1640"/>
        <item x="288"/>
        <item x="1736"/>
        <item x="1848"/>
        <item x="1971"/>
        <item x="1574"/>
        <item x="1291"/>
        <item x="1284"/>
        <item x="675"/>
        <item x="1290"/>
        <item x="664"/>
        <item x="506"/>
        <item x="94"/>
        <item x="2106"/>
        <item x="92"/>
        <item x="702"/>
        <item x="1991"/>
        <item x="1311"/>
        <item x="1745"/>
        <item x="1637"/>
        <item x="2017"/>
        <item x="401"/>
        <item x="501"/>
        <item x="308"/>
        <item x="504"/>
        <item x="327"/>
        <item x="99"/>
        <item x="2006"/>
        <item x="103"/>
        <item x="476"/>
        <item x="2007"/>
        <item x="115"/>
        <item x="498"/>
        <item x="1592"/>
        <item x="2021"/>
        <item x="1762"/>
        <item x="323"/>
        <item x="700"/>
        <item x="493"/>
        <item x="278"/>
        <item x="510"/>
        <item x="2125"/>
        <item x="1292"/>
        <item x="2122"/>
        <item x="692"/>
        <item x="400"/>
        <item x="332"/>
        <item x="310"/>
        <item x="293"/>
        <item x="300"/>
        <item x="680"/>
        <item x="1306"/>
        <item x="1411"/>
        <item x="591"/>
        <item x="696"/>
        <item x="297"/>
        <item x="98"/>
        <item x="1407"/>
        <item x="1319"/>
        <item x="1737"/>
        <item x="1394"/>
        <item x="685"/>
        <item x="1603"/>
        <item x="2114"/>
        <item x="1765"/>
        <item x="1735"/>
        <item x="1984"/>
        <item x="1770"/>
        <item x="1387"/>
        <item x="705"/>
        <item x="1307"/>
        <item x="494"/>
        <item x="72"/>
        <item x="1595"/>
        <item x="2135"/>
        <item x="2109"/>
        <item x="2137"/>
        <item x="2131"/>
        <item x="508"/>
        <item x="119"/>
        <item x="1308"/>
        <item x="681"/>
        <item x="668"/>
        <item x="1261"/>
        <item x="1099"/>
        <item x="1251"/>
        <item x="1693"/>
        <item x="1544"/>
        <item x="393"/>
        <item x="136"/>
        <item x="2188"/>
        <item x="1471"/>
        <item x="1454"/>
        <item x="1055"/>
        <item x="1424"/>
        <item x="1925"/>
        <item x="1466"/>
        <item x="1923"/>
        <item x="1688"/>
        <item x="2146"/>
        <item x="361"/>
        <item x="1687"/>
        <item x="140"/>
        <item x="137"/>
        <item x="1456"/>
        <item x="727"/>
        <item x="523"/>
        <item x="541"/>
        <item x="539"/>
        <item x="1440"/>
        <item x="2174"/>
        <item x="1474"/>
        <item x="551"/>
        <item x="525"/>
        <item x="2179"/>
        <item x="1914"/>
        <item x="1543"/>
        <item x="1889"/>
        <item x="1918"/>
        <item x="1691"/>
        <item x="1545"/>
        <item x="338"/>
        <item x="1690"/>
        <item x="784"/>
        <item x="1467"/>
        <item x="150"/>
        <item x="1689"/>
        <item x="1924"/>
        <item x="162"/>
        <item x="1432"/>
        <item x="1692"/>
        <item x="552"/>
        <item x="358"/>
        <item x="157"/>
        <item x="1929"/>
        <item x="1209"/>
        <item x="366"/>
        <item x="1434"/>
        <item x="1928"/>
        <item x="1694"/>
        <item x="1459"/>
        <item x="1452"/>
        <item x="365"/>
        <item x="1196"/>
        <item x="1926"/>
        <item x="1072"/>
        <item x="1931"/>
        <item x="129"/>
        <item x="540"/>
        <item x="721"/>
        <item x="1441"/>
        <item x="346"/>
        <item x="1069"/>
        <item x="538"/>
        <item x="2190"/>
        <item x="723"/>
        <item x="917"/>
        <item x="894"/>
        <item x="1422"/>
        <item x="1421"/>
        <item x="1194"/>
        <item x="517"/>
        <item x="1533"/>
        <item x="126"/>
        <item x="1419"/>
        <item x="1420"/>
        <item x="1648"/>
        <item x="518"/>
        <item x="516"/>
        <item x="2145"/>
        <item x="1862"/>
        <item x="127"/>
        <item x="1861"/>
        <item x="336"/>
        <item x="397"/>
        <item x="789"/>
        <item x="790"/>
        <item x="1565"/>
        <item x="791"/>
        <item x="190"/>
        <item x="1254"/>
        <item x="1960"/>
        <item x="1566"/>
        <item x="398"/>
        <item x="951"/>
        <item x="1961"/>
        <item x="191"/>
        <item x="1567"/>
        <item x="4"/>
        <item x="792"/>
        <item x="1568"/>
        <item x="1255"/>
        <item x="5"/>
        <item x="1100"/>
        <item x="192"/>
        <item x="193"/>
        <item x="1256"/>
        <item x="1257"/>
        <item x="1564"/>
        <item x="1959"/>
        <item x="1727"/>
        <item x="1815"/>
        <item x="1623"/>
        <item x="2083"/>
        <item x="2065"/>
        <item x="2074"/>
        <item x="2076"/>
        <item x="1823"/>
        <item x="1356"/>
        <item x="1825"/>
        <item x="2070"/>
        <item x="1358"/>
        <item x="1810"/>
        <item x="1367"/>
        <item x="2082"/>
        <item x="1362"/>
        <item x="1625"/>
        <item x="1363"/>
        <item x="1817"/>
        <item x="1820"/>
        <item x="1368"/>
        <item x="2086"/>
        <item x="1826"/>
        <item x="2068"/>
        <item x="2078"/>
        <item x="1812"/>
        <item x="2079"/>
        <item x="1626"/>
        <item x="2084"/>
        <item x="1829"/>
        <item x="1822"/>
        <item x="1813"/>
        <item x="1827"/>
        <item x="1624"/>
        <item x="2077"/>
        <item x="1525"/>
        <item x="2066"/>
        <item x="1361"/>
        <item x="1359"/>
        <item x="2075"/>
        <item x="2063"/>
        <item x="1814"/>
        <item x="2067"/>
        <item x="1352"/>
        <item x="2072"/>
        <item x="1818"/>
        <item x="1824"/>
        <item x="2073"/>
        <item x="2080"/>
        <item x="1821"/>
        <item x="1828"/>
        <item x="2062"/>
        <item x="1365"/>
        <item x="2081"/>
        <item x="1526"/>
        <item x="1354"/>
        <item x="2069"/>
        <item x="1621"/>
        <item x="1353"/>
        <item x="1811"/>
        <item x="2071"/>
        <item x="1622"/>
        <item x="1357"/>
        <item x="1355"/>
        <item x="1364"/>
        <item x="1360"/>
        <item x="2064"/>
        <item x="1816"/>
        <item x="2085"/>
        <item x="1819"/>
        <item x="1366"/>
        <item x="442"/>
        <item x="887"/>
        <item x="62"/>
        <item x="1165"/>
        <item x="270"/>
        <item x="642"/>
        <item x="2093"/>
        <item x="1262"/>
        <item x="255"/>
        <item x="878"/>
        <item x="51"/>
        <item x="463"/>
        <item x="1041"/>
        <item x="63"/>
        <item x="654"/>
        <item x="1018"/>
        <item x="1008"/>
        <item x="872"/>
        <item x="877"/>
        <item x="1263"/>
        <item x="1831"/>
        <item x="1268"/>
        <item x="452"/>
        <item x="643"/>
        <item x="639"/>
        <item x="884"/>
        <item x="272"/>
        <item x="1527"/>
        <item x="882"/>
        <item x="252"/>
        <item x="854"/>
        <item x="462"/>
        <item x="881"/>
        <item x="1166"/>
        <item x="1830"/>
        <item x="1159"/>
        <item x="256"/>
        <item x="1037"/>
        <item x="661"/>
        <item x="645"/>
        <item x="449"/>
        <item x="648"/>
        <item x="647"/>
        <item x="649"/>
        <item x="240"/>
        <item x="1965"/>
        <item x="1966"/>
        <item x="1179"/>
        <item x="652"/>
        <item x="873"/>
        <item x="656"/>
        <item x="1022"/>
        <item x="236"/>
        <item x="271"/>
        <item x="856"/>
        <item x="454"/>
        <item x="1019"/>
        <item x="257"/>
        <item x="631"/>
        <item x="440"/>
        <item x="634"/>
        <item x="260"/>
        <item x="659"/>
        <item x="48"/>
        <item x="1969"/>
        <item x="445"/>
        <item x="444"/>
        <item x="441"/>
        <item x="1183"/>
        <item x="1728"/>
        <item x="1028"/>
        <item x="1968"/>
        <item x="876"/>
        <item x="2092"/>
        <item x="269"/>
        <item x="1020"/>
        <item x="1373"/>
        <item x="1156"/>
        <item x="874"/>
        <item x="885"/>
        <item x="1033"/>
        <item x="241"/>
        <item x="1043"/>
        <item x="245"/>
        <item x="448"/>
        <item x="1184"/>
        <item x="1009"/>
        <item x="43"/>
        <item x="864"/>
        <item x="1010"/>
        <item x="1038"/>
        <item x="851"/>
        <item x="858"/>
        <item x="655"/>
        <item x="1180"/>
        <item x="2087"/>
        <item x="852"/>
        <item x="1175"/>
        <item x="2090"/>
        <item x="860"/>
        <item x="266"/>
        <item x="1730"/>
        <item x="1266"/>
        <item x="635"/>
        <item x="1579"/>
        <item x="438"/>
        <item x="263"/>
        <item x="1375"/>
        <item x="859"/>
        <item x="258"/>
        <item x="1031"/>
        <item x="1577"/>
        <item x="1012"/>
        <item x="2099"/>
        <item x="866"/>
        <item x="58"/>
        <item x="247"/>
        <item x="1034"/>
        <item x="1185"/>
        <item x="888"/>
        <item x="636"/>
        <item x="39"/>
        <item x="55"/>
        <item x="1011"/>
        <item x="1732"/>
        <item x="276"/>
        <item x="886"/>
        <item x="1516"/>
        <item x="1017"/>
        <item x="443"/>
        <item x="446"/>
        <item x="1181"/>
        <item x="41"/>
        <item x="66"/>
        <item x="1167"/>
        <item x="267"/>
        <item x="1001"/>
        <item x="273"/>
        <item x="1035"/>
        <item x="451"/>
        <item x="1005"/>
        <item x="1171"/>
        <item x="1039"/>
        <item x="1002"/>
        <item x="2094"/>
        <item x="253"/>
        <item x="632"/>
        <item x="59"/>
        <item x="857"/>
        <item x="242"/>
        <item x="2096"/>
        <item x="1003"/>
        <item x="879"/>
        <item x="1032"/>
        <item x="1176"/>
        <item x="1188"/>
        <item x="455"/>
        <item x="865"/>
        <item x="880"/>
        <item x="450"/>
        <item x="238"/>
        <item x="641"/>
        <item x="456"/>
        <item x="1729"/>
        <item x="274"/>
        <item x="1030"/>
        <item x="889"/>
        <item x="1014"/>
        <item x="883"/>
        <item x="640"/>
        <item x="1172"/>
        <item x="633"/>
        <item x="461"/>
        <item x="437"/>
        <item x="52"/>
        <item x="1015"/>
        <item x="1576"/>
        <item x="1157"/>
        <item x="1628"/>
        <item x="237"/>
        <item x="1160"/>
        <item x="459"/>
        <item x="44"/>
        <item x="891"/>
        <item x="53"/>
        <item x="1161"/>
        <item x="1013"/>
        <item x="2097"/>
        <item x="1168"/>
        <item x="646"/>
        <item x="65"/>
        <item x="1967"/>
        <item x="1832"/>
        <item x="2098"/>
        <item x="875"/>
        <item x="37"/>
        <item x="1528"/>
        <item x="264"/>
        <item x="1006"/>
        <item x="1173"/>
        <item x="2089"/>
        <item x="243"/>
        <item x="1042"/>
        <item x="1733"/>
        <item x="1158"/>
        <item x="2091"/>
        <item x="1374"/>
        <item x="867"/>
        <item x="49"/>
        <item x="38"/>
        <item x="1004"/>
        <item x="1371"/>
        <item x="1264"/>
        <item x="1170"/>
        <item x="1627"/>
        <item x="861"/>
        <item x="453"/>
        <item x="248"/>
        <item x="1023"/>
        <item x="890"/>
        <item x="45"/>
        <item x="1164"/>
        <item x="64"/>
        <item x="42"/>
        <item x="1036"/>
        <item x="457"/>
        <item x="1021"/>
        <item x="869"/>
        <item x="1177"/>
        <item x="1267"/>
        <item x="1024"/>
        <item x="261"/>
        <item x="637"/>
        <item x="47"/>
        <item x="1182"/>
        <item x="67"/>
        <item x="1162"/>
        <item x="870"/>
        <item x="268"/>
        <item x="1578"/>
        <item x="254"/>
        <item x="239"/>
        <item x="439"/>
        <item x="1186"/>
        <item x="447"/>
        <item x="853"/>
        <item x="250"/>
        <item x="1629"/>
        <item x="1529"/>
        <item x="246"/>
        <item x="1016"/>
        <item x="40"/>
        <item x="651"/>
        <item x="862"/>
        <item x="1369"/>
        <item x="1964"/>
        <item x="54"/>
        <item x="275"/>
        <item x="1970"/>
        <item x="262"/>
        <item x="235"/>
        <item x="56"/>
        <item x="871"/>
        <item x="657"/>
        <item x="464"/>
        <item x="1025"/>
        <item x="1040"/>
        <item x="1163"/>
        <item x="259"/>
        <item x="1372"/>
        <item x="460"/>
        <item x="644"/>
        <item x="1187"/>
        <item x="265"/>
        <item x="1731"/>
        <item x="244"/>
        <item x="855"/>
        <item x="251"/>
        <item x="2095"/>
        <item x="1169"/>
        <item x="658"/>
        <item x="458"/>
        <item x="46"/>
        <item x="50"/>
        <item x="1026"/>
        <item x="1265"/>
        <item x="863"/>
        <item x="57"/>
        <item x="1029"/>
        <item x="653"/>
        <item x="60"/>
        <item x="1155"/>
        <item x="1007"/>
        <item x="1370"/>
        <item x="1027"/>
        <item x="638"/>
        <item x="868"/>
        <item x="650"/>
        <item x="1174"/>
        <item x="2088"/>
        <item x="249"/>
        <item x="1178"/>
        <item x="61"/>
        <item x="660"/>
        <item x="2202"/>
        <item x="1710"/>
        <item x="1711"/>
        <item x="1556"/>
        <item x="1950"/>
        <item x="1951"/>
        <item x="1952"/>
        <item x="2203"/>
        <item x="1953"/>
        <item x="1712"/>
        <item x="1713"/>
        <item x="1954"/>
        <item x="1714"/>
        <item x="1715"/>
        <item x="1557"/>
        <item x="1716"/>
        <item x="1955"/>
        <item x="1717"/>
        <item x="1558"/>
        <item x="1718"/>
        <item x="1719"/>
        <item x="1720"/>
        <item x="1721"/>
        <item x="1895"/>
        <item x="774"/>
        <item x="576"/>
        <item x="775"/>
        <item x="776"/>
        <item x="1433"/>
        <item x="1680"/>
        <item x="1669"/>
        <item x="2173"/>
        <item x="1244"/>
        <item x="181"/>
        <item x="777"/>
        <item x="1097"/>
        <item x="1235"/>
        <item x="1901"/>
        <item x="155"/>
        <item x="1539"/>
        <item x="1245"/>
        <item x="771"/>
        <item x="1236"/>
        <item x="1246"/>
        <item x="1238"/>
        <item x="2159"/>
        <item x="1477"/>
        <item x="1494"/>
        <item x="1495"/>
        <item x="364"/>
        <item x="945"/>
        <item x="1673"/>
        <item x="533"/>
        <item x="1496"/>
        <item x="381"/>
        <item x="1447"/>
        <item x="1199"/>
        <item x="574"/>
        <item x="1091"/>
        <item x="1497"/>
        <item x="942"/>
        <item x="1050"/>
        <item x="1449"/>
        <item x="578"/>
        <item x="573"/>
        <item x="778"/>
        <item x="1666"/>
        <item x="912"/>
        <item x="1464"/>
        <item x="1956"/>
        <item x="1671"/>
        <item x="1922"/>
        <item x="1660"/>
        <item x="1913"/>
        <item x="741"/>
        <item x="743"/>
        <item x="1670"/>
        <item x="180"/>
        <item x="382"/>
        <item x="1198"/>
        <item x="1894"/>
        <item x="182"/>
        <item x="1062"/>
        <item x="1067"/>
        <item x="522"/>
        <item x="943"/>
        <item x="779"/>
        <item x="1096"/>
        <item x="579"/>
        <item x="773"/>
        <item x="1095"/>
        <item x="2185"/>
        <item x="151"/>
        <item x="1906"/>
        <item x="1910"/>
        <item x="1212"/>
        <item x="780"/>
        <item x="580"/>
        <item x="1498"/>
        <item x="1499"/>
        <item x="1239"/>
        <item x="1667"/>
        <item x="345"/>
        <item x="918"/>
        <item x="383"/>
        <item x="781"/>
        <item x="1500"/>
        <item x="572"/>
        <item x="1908"/>
        <item x="1919"/>
        <item x="946"/>
        <item x="1247"/>
        <item x="1430"/>
        <item x="1201"/>
        <item x="1664"/>
        <item x="1237"/>
        <item x="768"/>
        <item x="1501"/>
        <item x="384"/>
        <item x="722"/>
        <item x="1663"/>
        <item x="927"/>
        <item x="782"/>
        <item x="379"/>
        <item x="767"/>
        <item x="1214"/>
        <item x="1465"/>
        <item x="378"/>
        <item x="128"/>
        <item x="1079"/>
        <item x="746"/>
        <item x="581"/>
        <item x="1538"/>
        <item x="925"/>
        <item x="1902"/>
        <item x="156"/>
        <item x="1502"/>
        <item x="385"/>
        <item x="1092"/>
        <item x="582"/>
        <item x="176"/>
        <item x="132"/>
        <item x="386"/>
        <item x="1685"/>
        <item x="1206"/>
        <item x="183"/>
        <item x="387"/>
        <item x="536"/>
        <item x="1665"/>
        <item x="543"/>
        <item x="184"/>
        <item x="571"/>
        <item x="944"/>
        <item x="575"/>
        <item x="583"/>
        <item x="519"/>
        <item x="1075"/>
        <item x="344"/>
        <item x="1927"/>
        <item x="900"/>
        <item x="1243"/>
        <item x="1240"/>
        <item x="185"/>
        <item x="388"/>
        <item x="1891"/>
        <item x="1684"/>
        <item x="377"/>
        <item x="1503"/>
        <item x="1461"/>
        <item x="1661"/>
        <item x="923"/>
        <item x="2164"/>
        <item x="726"/>
        <item x="941"/>
        <item x="1242"/>
        <item x="1241"/>
        <item x="749"/>
        <item x="363"/>
        <item x="947"/>
        <item x="138"/>
        <item x="186"/>
        <item x="584"/>
        <item x="783"/>
        <item x="389"/>
        <item x="769"/>
        <item x="537"/>
        <item x="357"/>
        <item x="2156"/>
        <item x="1442"/>
        <item x="1916"/>
        <item x="1504"/>
        <item x="1505"/>
        <item x="1921"/>
        <item x="1058"/>
        <item x="1200"/>
        <item x="179"/>
        <item x="1506"/>
        <item x="742"/>
        <item x="1457"/>
        <item x="380"/>
        <item x="1722"/>
        <item x="178"/>
        <item x="526"/>
        <item x="187"/>
        <item x="1098"/>
        <item x="1248"/>
        <item x="729"/>
        <item x="744"/>
        <item x="1930"/>
        <item x="585"/>
        <item x="739"/>
        <item x="133"/>
        <item x="1093"/>
        <item x="1052"/>
        <item x="158"/>
        <item x="1675"/>
        <item x="521"/>
        <item x="903"/>
        <item x="529"/>
        <item x="390"/>
        <item x="177"/>
        <item x="765"/>
        <item x="577"/>
        <item x="347"/>
        <item x="724"/>
        <item x="348"/>
        <item x="916"/>
        <item x="2172"/>
        <item x="1444"/>
        <item x="1541"/>
        <item x="542"/>
        <item x="1056"/>
        <item x="1453"/>
        <item x="1915"/>
        <item x="1507"/>
        <item x="772"/>
        <item x="188"/>
        <item x="1428"/>
        <item x="924"/>
        <item x="2178"/>
        <item x="1537"/>
        <item x="527"/>
        <item x="154"/>
        <item x="391"/>
        <item x="905"/>
        <item x="1897"/>
        <item x="160"/>
        <item x="524"/>
        <item x="1540"/>
        <item x="1094"/>
        <item x="1668"/>
        <item x="161"/>
        <item x="1219"/>
        <item x="1211"/>
        <item x="735"/>
        <item x="1892"/>
        <item x="341"/>
        <item x="1051"/>
        <item x="1463"/>
        <item x="520"/>
        <item x="1472"/>
        <item x="1195"/>
        <item x="1060"/>
        <item x="1443"/>
        <item x="528"/>
        <item x="531"/>
        <item x="1912"/>
        <item x="920"/>
        <item x="750"/>
        <item x="1898"/>
        <item x="1057"/>
        <item x="1911"/>
        <item x="1221"/>
        <item x="1066"/>
        <item x="1074"/>
        <item x="147"/>
        <item x="1659"/>
        <item x="1080"/>
        <item x="1048"/>
        <item x="1920"/>
        <item x="392"/>
        <item x="1907"/>
        <item x="1480"/>
        <item x="1677"/>
        <item x="736"/>
        <item x="340"/>
        <item x="1476"/>
        <item x="1672"/>
        <item x="342"/>
        <item x="904"/>
        <item x="134"/>
        <item x="1210"/>
        <item x="143"/>
        <item x="1423"/>
        <item x="1208"/>
        <item x="1896"/>
        <item x="1469"/>
        <item x="1437"/>
        <item x="1682"/>
        <item x="738"/>
        <item x="745"/>
        <item x="2181"/>
        <item x="1890"/>
        <item x="1450"/>
        <item x="1681"/>
        <item x="349"/>
        <item x="922"/>
        <item x="1438"/>
        <item x="1460"/>
        <item x="549"/>
        <item x="339"/>
        <item x="716"/>
        <item x="164"/>
        <item x="1077"/>
        <item x="1903"/>
        <item x="130"/>
        <item x="362"/>
        <item x="1679"/>
        <item x="2168"/>
        <item x="1909"/>
        <item x="1425"/>
        <item x="1904"/>
        <item x="1674"/>
        <item x="733"/>
        <item x="2167"/>
        <item x="2166"/>
        <item x="1455"/>
        <item x="919"/>
        <item x="131"/>
        <item x="360"/>
        <item x="1076"/>
        <item x="352"/>
        <item x="902"/>
        <item x="1917"/>
        <item x="553"/>
        <item x="1431"/>
        <item x="532"/>
        <item x="1900"/>
        <item x="359"/>
        <item x="1473"/>
        <item x="731"/>
        <item x="766"/>
        <item x="135"/>
        <item x="1207"/>
        <item x="1203"/>
        <item x="1213"/>
        <item x="1678"/>
        <item x="1215"/>
        <item x="355"/>
        <item x="895"/>
        <item x="906"/>
        <item x="544"/>
        <item x="926"/>
        <item x="1222"/>
        <item x="1445"/>
        <item x="354"/>
        <item x="1462"/>
        <item x="546"/>
        <item x="1899"/>
        <item x="1078"/>
        <item x="1059"/>
        <item x="146"/>
        <item x="351"/>
        <item x="1220"/>
        <item x="353"/>
        <item x="1542"/>
        <item x="1458"/>
        <item x="1686"/>
        <item x="2163"/>
        <item x="1676"/>
        <item x="337"/>
        <item x="586"/>
        <item x="152"/>
        <item x="770"/>
        <item x="725"/>
        <item x="2184"/>
        <item x="1662"/>
        <item x="2160"/>
        <item x="1905"/>
        <item x="1893"/>
        <item x="719"/>
        <item x="1683"/>
        <item x="1479"/>
        <item x="1482"/>
        <item x="2204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7">
        <item h="1" x="2"/>
        <item h="1" x="0"/>
        <item x="3"/>
        <item h="1" x="1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</pivotFields>
  <rowFields count="2">
    <field x="3"/>
    <field x="4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pageFields count="3">
    <pageField fld="2" hier="-1"/>
    <pageField fld="11" hier="-1"/>
    <pageField fld="5" hier="-1"/>
  </pageFields>
  <dataFields count="1">
    <dataField name="Count of Loa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F24F3-0EDE-49A2-A05F-E2A81441E48F}" name="PivotTable1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8" firstHeaderRow="0" firstDataRow="1" firstDataCol="1" rowPageCount="2" colPageCount="1"/>
  <pivotFields count="12">
    <pivotField showAll="0">
      <items count="2206">
        <item x="1646"/>
        <item x="515"/>
        <item x="1047"/>
        <item x="125"/>
        <item x="1046"/>
        <item x="335"/>
        <item x="1418"/>
        <item x="2142"/>
        <item x="893"/>
        <item x="2144"/>
        <item x="1532"/>
        <item x="1647"/>
        <item x="715"/>
        <item x="334"/>
        <item x="892"/>
        <item x="2143"/>
        <item x="1193"/>
        <item x="2177"/>
        <item x="2171"/>
        <item x="2165"/>
        <item x="2175"/>
        <item x="2162"/>
        <item x="2182"/>
        <item x="2191"/>
        <item x="2176"/>
        <item x="2189"/>
        <item x="2186"/>
        <item x="2169"/>
        <item x="2187"/>
        <item x="2180"/>
        <item x="2183"/>
        <item x="2170"/>
        <item x="568"/>
        <item x="939"/>
        <item x="1493"/>
        <item x="1234"/>
        <item x="569"/>
        <item x="174"/>
        <item x="570"/>
        <item x="175"/>
        <item x="376"/>
        <item x="940"/>
        <item x="594"/>
        <item x="402"/>
        <item x="1523"/>
        <item x="195"/>
        <item x="959"/>
        <item x="799"/>
        <item x="1803"/>
        <item x="1607"/>
        <item x="403"/>
        <item x="405"/>
        <item x="966"/>
        <item x="1104"/>
        <item x="2040"/>
        <item x="411"/>
        <item x="1332"/>
        <item x="814"/>
        <item x="1113"/>
        <item x="804"/>
        <item x="1321"/>
        <item x="421"/>
        <item x="971"/>
        <item x="2023"/>
        <item x="1136"/>
        <item x="2034"/>
        <item x="1349"/>
        <item x="226"/>
        <item x="430"/>
        <item x="225"/>
        <item x="988"/>
        <item x="797"/>
        <item x="408"/>
        <item x="1111"/>
        <item x="1109"/>
        <item x="404"/>
        <item x="1615"/>
        <item x="197"/>
        <item x="2054"/>
        <item x="956"/>
        <item x="11"/>
        <item x="794"/>
        <item x="1106"/>
        <item x="795"/>
        <item x="1522"/>
        <item x="1786"/>
        <item x="960"/>
        <item x="9"/>
        <item x="592"/>
        <item x="818"/>
        <item x="1794"/>
        <item x="1120"/>
        <item x="593"/>
        <item x="1335"/>
        <item x="1333"/>
        <item x="810"/>
        <item x="1790"/>
        <item x="967"/>
        <item x="2049"/>
        <item x="819"/>
        <item x="16"/>
        <item x="609"/>
        <item x="803"/>
        <item x="815"/>
        <item x="1112"/>
        <item x="412"/>
        <item x="413"/>
        <item x="812"/>
        <item x="1119"/>
        <item x="1121"/>
        <item x="816"/>
        <item x="1102"/>
        <item x="210"/>
        <item x="972"/>
        <item x="826"/>
        <item x="22"/>
        <item x="615"/>
        <item x="1103"/>
        <item x="21"/>
        <item x="422"/>
        <item x="418"/>
        <item x="1608"/>
        <item x="24"/>
        <item x="2026"/>
        <item x="1346"/>
        <item x="824"/>
        <item x="1132"/>
        <item x="217"/>
        <item x="420"/>
        <item x="821"/>
        <item x="1126"/>
        <item x="1129"/>
        <item x="1799"/>
        <item x="969"/>
        <item x="419"/>
        <item x="1130"/>
        <item x="825"/>
        <item x="977"/>
        <item x="426"/>
        <item x="981"/>
        <item x="1329"/>
        <item x="27"/>
        <item x="1144"/>
        <item x="833"/>
        <item x="1785"/>
        <item x="1610"/>
        <item x="1143"/>
        <item x="1611"/>
        <item x="32"/>
        <item x="1326"/>
        <item x="1145"/>
        <item x="1137"/>
        <item x="2053"/>
        <item x="1347"/>
        <item x="424"/>
        <item x="985"/>
        <item x="2046"/>
        <item x="25"/>
        <item x="618"/>
        <item x="429"/>
        <item x="1606"/>
        <item x="979"/>
        <item x="2048"/>
        <item x="620"/>
        <item x="842"/>
        <item x="828"/>
        <item x="2025"/>
        <item x="28"/>
        <item x="1134"/>
        <item x="1141"/>
        <item x="2029"/>
        <item x="425"/>
        <item x="1791"/>
        <item x="1138"/>
        <item x="1605"/>
        <item x="1795"/>
        <item x="2031"/>
        <item x="1338"/>
        <item x="1101"/>
        <item x="829"/>
        <item x="840"/>
        <item x="1613"/>
        <item x="1618"/>
        <item x="10"/>
        <item x="1142"/>
        <item x="841"/>
        <item x="423"/>
        <item x="2045"/>
        <item x="1324"/>
        <item x="432"/>
        <item x="995"/>
        <item x="1351"/>
        <item x="2061"/>
        <item x="35"/>
        <item x="194"/>
        <item x="1620"/>
        <item x="992"/>
        <item x="997"/>
        <item x="36"/>
        <item x="2028"/>
        <item x="1320"/>
        <item x="844"/>
        <item x="996"/>
        <item x="2035"/>
        <item x="846"/>
        <item x="624"/>
        <item x="991"/>
        <item x="431"/>
        <item x="998"/>
        <item x="993"/>
        <item x="2032"/>
        <item x="850"/>
        <item x="200"/>
        <item x="1105"/>
        <item x="2043"/>
        <item x="1801"/>
        <item x="952"/>
        <item x="1343"/>
        <item x="599"/>
        <item x="800"/>
        <item x="600"/>
        <item x="1804"/>
        <item x="955"/>
        <item x="1110"/>
        <item x="954"/>
        <item x="1341"/>
        <item x="793"/>
        <item x="15"/>
        <item x="1107"/>
        <item x="957"/>
        <item x="410"/>
        <item x="796"/>
        <item x="1108"/>
        <item x="1802"/>
        <item x="1798"/>
        <item x="601"/>
        <item x="953"/>
        <item x="406"/>
        <item x="1783"/>
        <item x="596"/>
        <item x="798"/>
        <item x="1342"/>
        <item x="597"/>
        <item x="407"/>
        <item x="409"/>
        <item x="958"/>
        <item x="2052"/>
        <item x="13"/>
        <item x="198"/>
        <item x="196"/>
        <item x="414"/>
        <item x="1330"/>
        <item x="204"/>
        <item x="1114"/>
        <item x="610"/>
        <item x="206"/>
        <item x="18"/>
        <item x="961"/>
        <item x="202"/>
        <item x="205"/>
        <item x="807"/>
        <item x="2038"/>
        <item x="964"/>
        <item x="813"/>
        <item x="415"/>
        <item x="1117"/>
        <item x="1800"/>
        <item x="965"/>
        <item x="2044"/>
        <item x="416"/>
        <item x="417"/>
        <item x="1118"/>
        <item x="607"/>
        <item x="1115"/>
        <item x="213"/>
        <item x="973"/>
        <item x="970"/>
        <item x="614"/>
        <item x="822"/>
        <item x="2036"/>
        <item x="1325"/>
        <item x="1616"/>
        <item x="1131"/>
        <item x="208"/>
        <item x="2056"/>
        <item x="1336"/>
        <item x="209"/>
        <item x="611"/>
        <item x="974"/>
        <item x="1127"/>
        <item x="214"/>
        <item x="837"/>
        <item x="222"/>
        <item x="976"/>
        <item x="1604"/>
        <item x="975"/>
        <item x="219"/>
        <item x="2058"/>
        <item x="1805"/>
        <item x="984"/>
        <item x="982"/>
        <item x="26"/>
        <item x="834"/>
        <item x="1133"/>
        <item x="30"/>
        <item x="983"/>
        <item x="835"/>
        <item x="836"/>
        <item x="427"/>
        <item x="1797"/>
        <item x="2057"/>
        <item x="980"/>
        <item x="1806"/>
        <item x="1348"/>
        <item x="29"/>
        <item x="622"/>
        <item x="1139"/>
        <item x="2059"/>
        <item x="617"/>
        <item x="1619"/>
        <item x="986"/>
        <item x="23"/>
        <item x="619"/>
        <item x="223"/>
        <item x="839"/>
        <item x="848"/>
        <item x="1334"/>
        <item x="1612"/>
        <item x="435"/>
        <item x="1808"/>
        <item x="1154"/>
        <item x="1327"/>
        <item x="603"/>
        <item x="1153"/>
        <item x="34"/>
        <item x="604"/>
        <item x="199"/>
        <item x="847"/>
        <item x="224"/>
        <item x="234"/>
        <item x="602"/>
        <item x="598"/>
        <item x="994"/>
        <item x="436"/>
        <item x="595"/>
        <item x="630"/>
        <item x="1340"/>
        <item x="626"/>
        <item x="999"/>
        <item x="14"/>
        <item x="17"/>
        <item x="805"/>
        <item x="1152"/>
        <item x="230"/>
        <item x="2037"/>
        <item x="2039"/>
        <item x="1150"/>
        <item x="628"/>
        <item x="1789"/>
        <item x="627"/>
        <item x="228"/>
        <item x="231"/>
        <item x="845"/>
        <item x="2050"/>
        <item x="232"/>
        <item x="1323"/>
        <item x="227"/>
        <item x="201"/>
        <item x="1000"/>
        <item x="1149"/>
        <item x="433"/>
        <item x="2041"/>
        <item x="843"/>
        <item x="1344"/>
        <item x="1148"/>
        <item x="629"/>
        <item x="621"/>
        <item x="849"/>
        <item x="608"/>
        <item x="233"/>
        <item x="434"/>
        <item x="2024"/>
        <item x="989"/>
        <item x="218"/>
        <item x="817"/>
        <item x="962"/>
        <item x="801"/>
        <item x="19"/>
        <item x="625"/>
        <item x="827"/>
        <item x="2060"/>
        <item x="2047"/>
        <item x="1337"/>
        <item x="211"/>
        <item x="207"/>
        <item x="806"/>
        <item x="2030"/>
        <item x="1122"/>
        <item x="1524"/>
        <item x="12"/>
        <item x="20"/>
        <item x="802"/>
        <item x="808"/>
        <item x="968"/>
        <item x="203"/>
        <item x="2051"/>
        <item x="1784"/>
        <item x="1331"/>
        <item x="2055"/>
        <item x="963"/>
        <item x="1116"/>
        <item x="809"/>
        <item x="2033"/>
        <item x="606"/>
        <item x="811"/>
        <item x="1614"/>
        <item x="605"/>
        <item x="1345"/>
        <item x="612"/>
        <item x="215"/>
        <item x="613"/>
        <item x="216"/>
        <item x="1328"/>
        <item x="1124"/>
        <item x="823"/>
        <item x="1128"/>
        <item x="1123"/>
        <item x="1125"/>
        <item x="820"/>
        <item x="212"/>
        <item x="220"/>
        <item x="221"/>
        <item x="616"/>
        <item x="831"/>
        <item x="1807"/>
        <item x="1792"/>
        <item x="830"/>
        <item x="31"/>
        <item x="1135"/>
        <item x="1617"/>
        <item x="1793"/>
        <item x="1788"/>
        <item x="832"/>
        <item x="2027"/>
        <item x="1796"/>
        <item x="978"/>
        <item x="838"/>
        <item x="1339"/>
        <item x="1322"/>
        <item x="1609"/>
        <item x="428"/>
        <item x="2042"/>
        <item x="1787"/>
        <item x="1140"/>
        <item x="33"/>
        <item x="623"/>
        <item x="1151"/>
        <item x="990"/>
        <item x="987"/>
        <item x="1350"/>
        <item x="1809"/>
        <item x="1146"/>
        <item x="1147"/>
        <item x="229"/>
        <item x="1559"/>
        <item x="1957"/>
        <item x="2"/>
        <item x="589"/>
        <item x="1958"/>
        <item x="0"/>
        <item x="785"/>
        <item x="587"/>
        <item x="394"/>
        <item x="1560"/>
        <item x="1561"/>
        <item x="396"/>
        <item x="786"/>
        <item x="395"/>
        <item x="948"/>
        <item x="590"/>
        <item x="1252"/>
        <item x="787"/>
        <item x="3"/>
        <item x="1723"/>
        <item x="1253"/>
        <item x="949"/>
        <item x="1"/>
        <item x="588"/>
        <item x="1724"/>
        <item x="1562"/>
        <item x="189"/>
        <item x="1725"/>
        <item x="788"/>
        <item x="1510"/>
        <item x="1511"/>
        <item x="950"/>
        <item x="1563"/>
        <item x="1726"/>
        <item x="1512"/>
        <item x="1883"/>
        <item x="1873"/>
        <item x="1534"/>
        <item x="1869"/>
        <item x="1865"/>
        <item x="1876"/>
        <item x="1870"/>
        <item x="1884"/>
        <item x="1886"/>
        <item x="1882"/>
        <item x="2151"/>
        <item x="1888"/>
        <item x="1863"/>
        <item x="1887"/>
        <item x="1877"/>
        <item x="1864"/>
        <item x="1871"/>
        <item x="2161"/>
        <item x="1536"/>
        <item x="1868"/>
        <item x="752"/>
        <item x="165"/>
        <item x="554"/>
        <item x="166"/>
        <item x="928"/>
        <item x="1223"/>
        <item x="1224"/>
        <item x="367"/>
        <item x="167"/>
        <item x="929"/>
        <item x="168"/>
        <item x="1225"/>
        <item x="1081"/>
        <item x="930"/>
        <item x="1226"/>
        <item x="1082"/>
        <item x="931"/>
        <item x="555"/>
        <item x="753"/>
        <item x="754"/>
        <item x="757"/>
        <item x="2192"/>
        <item x="558"/>
        <item x="1695"/>
        <item x="1696"/>
        <item x="560"/>
        <item x="764"/>
        <item x="375"/>
        <item x="2140"/>
        <item x="1045"/>
        <item x="1190"/>
        <item x="1490"/>
        <item x="372"/>
        <item x="1546"/>
        <item x="563"/>
        <item x="1697"/>
        <item x="370"/>
        <item x="170"/>
        <item x="1089"/>
        <item x="2193"/>
        <item x="123"/>
        <item x="1228"/>
        <item x="169"/>
        <item x="1044"/>
        <item x="1416"/>
        <item x="1192"/>
        <item x="1932"/>
        <item x="1933"/>
        <item x="1191"/>
        <item x="513"/>
        <item x="1547"/>
        <item x="936"/>
        <item x="1698"/>
        <item x="1699"/>
        <item x="1700"/>
        <item x="1488"/>
        <item x="1083"/>
        <item x="1934"/>
        <item x="1859"/>
        <item x="1860"/>
        <item x="1485"/>
        <item x="711"/>
        <item x="369"/>
        <item x="1935"/>
        <item x="1227"/>
        <item x="566"/>
        <item x="1936"/>
        <item x="1230"/>
        <item x="124"/>
        <item x="937"/>
        <item x="714"/>
        <item x="561"/>
        <item x="1937"/>
        <item x="2194"/>
        <item x="559"/>
        <item x="1086"/>
        <item x="1417"/>
        <item x="1938"/>
        <item x="760"/>
        <item x="713"/>
        <item x="1548"/>
        <item x="1701"/>
        <item x="1084"/>
        <item x="172"/>
        <item x="1085"/>
        <item x="2195"/>
        <item x="934"/>
        <item x="1939"/>
        <item x="1549"/>
        <item x="1484"/>
        <item x="1090"/>
        <item x="1940"/>
        <item x="371"/>
        <item x="1702"/>
        <item x="938"/>
        <item x="1550"/>
        <item x="368"/>
        <item x="1483"/>
        <item x="173"/>
        <item x="122"/>
        <item x="121"/>
        <item x="562"/>
        <item x="1233"/>
        <item x="1231"/>
        <item x="1941"/>
        <item x="933"/>
        <item x="1486"/>
        <item x="763"/>
        <item x="171"/>
        <item x="2196"/>
        <item x="1644"/>
        <item x="1551"/>
        <item x="1489"/>
        <item x="2197"/>
        <item x="1189"/>
        <item x="1703"/>
        <item x="1229"/>
        <item x="556"/>
        <item x="1491"/>
        <item x="374"/>
        <item x="565"/>
        <item x="1704"/>
        <item x="932"/>
        <item x="761"/>
        <item x="1552"/>
        <item x="373"/>
        <item x="1705"/>
        <item x="1087"/>
        <item x="564"/>
        <item x="1487"/>
        <item x="1088"/>
        <item x="1531"/>
        <item x="1942"/>
        <item x="1232"/>
        <item x="935"/>
        <item x="1706"/>
        <item x="762"/>
        <item x="567"/>
        <item x="758"/>
        <item x="1553"/>
        <item x="1943"/>
        <item x="2198"/>
        <item x="1944"/>
        <item x="1707"/>
        <item x="1945"/>
        <item x="2199"/>
        <item x="712"/>
        <item x="1554"/>
        <item x="1708"/>
        <item x="2141"/>
        <item x="557"/>
        <item x="1946"/>
        <item x="2200"/>
        <item x="1492"/>
        <item x="1709"/>
        <item x="1947"/>
        <item x="514"/>
        <item x="1948"/>
        <item x="1949"/>
        <item x="759"/>
        <item x="1555"/>
        <item x="1645"/>
        <item x="756"/>
        <item x="2201"/>
        <item x="755"/>
        <item x="899"/>
        <item x="898"/>
        <item x="148"/>
        <item x="910"/>
        <item x="901"/>
        <item x="896"/>
        <item x="149"/>
        <item x="921"/>
        <item x="913"/>
        <item x="153"/>
        <item x="914"/>
        <item x="908"/>
        <item x="159"/>
        <item x="142"/>
        <item x="163"/>
        <item x="145"/>
        <item x="915"/>
        <item x="909"/>
        <item x="907"/>
        <item x="144"/>
        <item x="911"/>
        <item x="141"/>
        <item x="139"/>
        <item x="1535"/>
        <item x="897"/>
        <item x="1874"/>
        <item x="1653"/>
        <item x="1064"/>
        <item x="356"/>
        <item x="1649"/>
        <item x="1885"/>
        <item x="550"/>
        <item x="1053"/>
        <item x="350"/>
        <item x="548"/>
        <item x="535"/>
        <item x="1049"/>
        <item x="1217"/>
        <item x="1070"/>
        <item x="1872"/>
        <item x="547"/>
        <item x="1657"/>
        <item x="343"/>
        <item x="1658"/>
        <item x="1651"/>
        <item x="1204"/>
        <item x="1218"/>
        <item x="1063"/>
        <item x="1879"/>
        <item x="1656"/>
        <item x="1197"/>
        <item x="1866"/>
        <item x="1065"/>
        <item x="1654"/>
        <item x="534"/>
        <item x="1881"/>
        <item x="1073"/>
        <item x="1202"/>
        <item x="1068"/>
        <item x="1054"/>
        <item x="1875"/>
        <item x="1071"/>
        <item x="1652"/>
        <item x="1650"/>
        <item x="530"/>
        <item x="1061"/>
        <item x="1216"/>
        <item x="1205"/>
        <item x="1880"/>
        <item x="1867"/>
        <item x="545"/>
        <item x="1655"/>
        <item x="1878"/>
        <item x="720"/>
        <item x="2153"/>
        <item x="748"/>
        <item x="734"/>
        <item x="717"/>
        <item x="1468"/>
        <item x="2147"/>
        <item x="1436"/>
        <item x="2155"/>
        <item x="737"/>
        <item x="751"/>
        <item x="1470"/>
        <item x="718"/>
        <item x="747"/>
        <item x="730"/>
        <item x="1427"/>
        <item x="2157"/>
        <item x="1426"/>
        <item x="1429"/>
        <item x="1478"/>
        <item x="2148"/>
        <item x="740"/>
        <item x="2154"/>
        <item x="2150"/>
        <item x="728"/>
        <item x="1439"/>
        <item x="2149"/>
        <item x="1435"/>
        <item x="1481"/>
        <item x="732"/>
        <item x="2158"/>
        <item x="1446"/>
        <item x="1475"/>
        <item x="1451"/>
        <item x="2152"/>
        <item x="1448"/>
        <item x="1508"/>
        <item x="1249"/>
        <item x="1509"/>
        <item x="1250"/>
        <item x="1769"/>
        <item x="1739"/>
        <item x="1777"/>
        <item x="1598"/>
        <item x="1744"/>
        <item x="1295"/>
        <item x="8"/>
        <item x="290"/>
        <item x="489"/>
        <item x="286"/>
        <item x="2113"/>
        <item x="89"/>
        <item x="671"/>
        <item x="1851"/>
        <item x="1310"/>
        <item x="2124"/>
        <item x="1846"/>
        <item x="1997"/>
        <item x="706"/>
        <item x="1399"/>
        <item x="2004"/>
        <item x="2133"/>
        <item x="2126"/>
        <item x="328"/>
        <item x="2103"/>
        <item x="1590"/>
        <item x="483"/>
        <item x="2100"/>
        <item x="1274"/>
        <item x="1269"/>
        <item x="77"/>
        <item x="285"/>
        <item x="1275"/>
        <item x="695"/>
        <item x="85"/>
        <item x="1987"/>
        <item x="1386"/>
        <item x="1635"/>
        <item x="1842"/>
        <item x="69"/>
        <item x="1749"/>
        <item x="108"/>
        <item x="80"/>
        <item x="1630"/>
        <item x="6"/>
        <item x="109"/>
        <item x="1738"/>
        <item x="95"/>
        <item x="91"/>
        <item x="1293"/>
        <item x="1391"/>
        <item x="2139"/>
        <item x="470"/>
        <item x="2020"/>
        <item x="2119"/>
        <item x="2015"/>
        <item x="1586"/>
        <item x="116"/>
        <item x="2019"/>
        <item x="1278"/>
        <item x="1282"/>
        <item x="1634"/>
        <item x="1750"/>
        <item x="1761"/>
        <item x="1376"/>
        <item x="1400"/>
        <item x="2014"/>
        <item x="1740"/>
        <item x="1779"/>
        <item x="2012"/>
        <item x="309"/>
        <item x="1297"/>
        <item x="1980"/>
        <item x="490"/>
        <item x="331"/>
        <item x="709"/>
        <item x="314"/>
        <item x="1837"/>
        <item x="1518"/>
        <item x="1573"/>
        <item x="1854"/>
        <item x="2123"/>
        <item x="1994"/>
        <item x="1393"/>
        <item x="487"/>
        <item x="1582"/>
        <item x="670"/>
        <item x="1388"/>
        <item x="1773"/>
        <item x="479"/>
        <item x="299"/>
        <item x="292"/>
        <item x="1752"/>
        <item x="1632"/>
        <item x="1271"/>
        <item x="2121"/>
        <item x="511"/>
        <item x="682"/>
        <item x="1982"/>
        <item x="315"/>
        <item x="1289"/>
        <item x="280"/>
        <item x="101"/>
        <item x="1396"/>
        <item x="1835"/>
        <item x="1843"/>
        <item x="88"/>
        <item x="2011"/>
        <item x="303"/>
        <item x="320"/>
        <item x="284"/>
        <item x="1404"/>
        <item x="1754"/>
        <item x="1988"/>
        <item x="1979"/>
        <item x="2101"/>
        <item x="324"/>
        <item x="1636"/>
        <item x="111"/>
        <item x="2127"/>
        <item x="311"/>
        <item x="1850"/>
        <item x="83"/>
        <item x="2102"/>
        <item x="485"/>
        <item x="2010"/>
        <item x="333"/>
        <item x="673"/>
        <item x="294"/>
        <item x="699"/>
        <item x="669"/>
        <item x="1849"/>
        <item x="1858"/>
        <item x="665"/>
        <item x="1741"/>
        <item x="1766"/>
        <item x="1855"/>
        <item x="1998"/>
        <item x="1596"/>
        <item x="82"/>
        <item x="1377"/>
        <item x="93"/>
        <item x="2112"/>
        <item x="471"/>
        <item x="1760"/>
        <item x="1414"/>
        <item x="1520"/>
        <item x="481"/>
        <item x="1313"/>
        <item x="110"/>
        <item x="2118"/>
        <item x="2009"/>
        <item x="1974"/>
        <item x="2008"/>
        <item x="1280"/>
        <item x="2018"/>
        <item x="97"/>
        <item x="676"/>
        <item x="317"/>
        <item x="1963"/>
        <item x="1519"/>
        <item x="478"/>
        <item x="1775"/>
        <item x="1763"/>
        <item x="480"/>
        <item x="1385"/>
        <item x="1641"/>
        <item x="117"/>
        <item x="684"/>
        <item x="322"/>
        <item x="1309"/>
        <item x="78"/>
        <item x="1415"/>
        <item x="1781"/>
        <item x="662"/>
        <item x="1409"/>
        <item x="1593"/>
        <item x="484"/>
        <item x="1405"/>
        <item x="1296"/>
        <item x="2016"/>
        <item x="75"/>
        <item x="1758"/>
        <item x="1406"/>
        <item x="2110"/>
        <item x="1996"/>
        <item x="96"/>
        <item x="289"/>
        <item x="1978"/>
        <item x="475"/>
        <item x="1597"/>
        <item x="1276"/>
        <item x="1780"/>
        <item x="1584"/>
        <item x="663"/>
        <item x="2108"/>
        <item x="1778"/>
        <item x="399"/>
        <item x="1755"/>
        <item x="1986"/>
        <item x="281"/>
        <item x="488"/>
        <item x="2116"/>
        <item x="465"/>
        <item x="2005"/>
        <item x="1643"/>
        <item x="105"/>
        <item x="306"/>
        <item x="1836"/>
        <item x="1279"/>
        <item x="512"/>
        <item x="113"/>
        <item x="1381"/>
        <item x="1587"/>
        <item x="1771"/>
        <item x="2129"/>
        <item x="1398"/>
        <item x="1734"/>
        <item x="693"/>
        <item x="287"/>
        <item x="325"/>
        <item x="1834"/>
        <item x="2120"/>
        <item x="486"/>
        <item x="1642"/>
        <item x="677"/>
        <item x="1570"/>
        <item x="1583"/>
        <item x="104"/>
        <item x="1746"/>
        <item x="678"/>
        <item x="2013"/>
        <item x="1408"/>
        <item x="491"/>
        <item x="2115"/>
        <item x="1601"/>
        <item x="112"/>
        <item x="701"/>
        <item x="1975"/>
        <item x="1300"/>
        <item x="1283"/>
        <item x="1572"/>
        <item x="1380"/>
        <item x="1277"/>
        <item x="1776"/>
        <item x="1260"/>
        <item x="1638"/>
        <item x="495"/>
        <item x="1575"/>
        <item x="1521"/>
        <item x="1757"/>
        <item x="1379"/>
        <item x="305"/>
        <item x="283"/>
        <item x="1767"/>
        <item x="500"/>
        <item x="666"/>
        <item x="468"/>
        <item x="1631"/>
        <item x="1312"/>
        <item x="7"/>
        <item x="1753"/>
        <item x="698"/>
        <item x="321"/>
        <item x="106"/>
        <item x="71"/>
        <item x="301"/>
        <item x="466"/>
        <item x="1599"/>
        <item x="307"/>
        <item x="1747"/>
        <item x="1389"/>
        <item x="120"/>
        <item x="1751"/>
        <item x="326"/>
        <item x="1989"/>
        <item x="1294"/>
        <item x="1303"/>
        <item x="708"/>
        <item x="2138"/>
        <item x="1759"/>
        <item x="79"/>
        <item x="1273"/>
        <item x="707"/>
        <item x="102"/>
        <item x="1378"/>
        <item x="296"/>
        <item x="313"/>
        <item x="1839"/>
        <item x="1847"/>
        <item x="688"/>
        <item x="1413"/>
        <item x="503"/>
        <item x="1318"/>
        <item x="674"/>
        <item x="1317"/>
        <item x="1403"/>
        <item x="1845"/>
        <item x="1298"/>
        <item x="100"/>
        <item x="304"/>
        <item x="114"/>
        <item x="1299"/>
        <item x="87"/>
        <item x="1983"/>
        <item x="1589"/>
        <item x="74"/>
        <item x="473"/>
        <item x="2132"/>
        <item x="2000"/>
        <item x="2001"/>
        <item x="86"/>
        <item x="710"/>
        <item x="2104"/>
        <item x="1999"/>
        <item x="1281"/>
        <item x="1772"/>
        <item x="492"/>
        <item x="690"/>
        <item x="1412"/>
        <item x="1962"/>
        <item x="1581"/>
        <item x="295"/>
        <item x="312"/>
        <item x="1981"/>
        <item x="1782"/>
        <item x="1756"/>
        <item x="279"/>
        <item x="2134"/>
        <item x="1591"/>
        <item x="1856"/>
        <item x="1844"/>
        <item x="1392"/>
        <item x="687"/>
        <item x="704"/>
        <item x="1633"/>
        <item x="1977"/>
        <item x="1530"/>
        <item x="1639"/>
        <item x="2107"/>
        <item x="1985"/>
        <item x="505"/>
        <item x="1840"/>
        <item x="298"/>
        <item x="2130"/>
        <item x="1401"/>
        <item x="1857"/>
        <item x="502"/>
        <item x="1301"/>
        <item x="1517"/>
        <item x="689"/>
        <item x="291"/>
        <item x="2136"/>
        <item x="1514"/>
        <item x="1382"/>
        <item x="1588"/>
        <item x="68"/>
        <item x="1513"/>
        <item x="1580"/>
        <item x="1395"/>
        <item x="1314"/>
        <item x="1315"/>
        <item x="2105"/>
        <item x="1270"/>
        <item x="1833"/>
        <item x="73"/>
        <item x="1302"/>
        <item x="509"/>
        <item x="672"/>
        <item x="2117"/>
        <item x="90"/>
        <item x="1992"/>
        <item x="679"/>
        <item x="118"/>
        <item x="1383"/>
        <item x="1410"/>
        <item x="703"/>
        <item x="277"/>
        <item x="81"/>
        <item x="1602"/>
        <item x="1384"/>
        <item x="1585"/>
        <item x="1995"/>
        <item x="1838"/>
        <item x="1990"/>
        <item x="477"/>
        <item x="2002"/>
        <item x="1764"/>
        <item x="499"/>
        <item x="1768"/>
        <item x="70"/>
        <item x="691"/>
        <item x="469"/>
        <item x="1973"/>
        <item x="683"/>
        <item x="1288"/>
        <item x="507"/>
        <item x="1305"/>
        <item x="2003"/>
        <item x="316"/>
        <item x="496"/>
        <item x="1259"/>
        <item x="1397"/>
        <item x="1402"/>
        <item x="76"/>
        <item x="1571"/>
        <item x="319"/>
        <item x="467"/>
        <item x="1316"/>
        <item x="482"/>
        <item x="697"/>
        <item x="1972"/>
        <item x="1774"/>
        <item x="1993"/>
        <item x="1976"/>
        <item x="694"/>
        <item x="1304"/>
        <item x="318"/>
        <item x="1841"/>
        <item x="1852"/>
        <item x="2022"/>
        <item x="2111"/>
        <item x="282"/>
        <item x="1600"/>
        <item x="84"/>
        <item x="1287"/>
        <item x="1743"/>
        <item x="1272"/>
        <item x="667"/>
        <item x="1515"/>
        <item x="472"/>
        <item x="330"/>
        <item x="1286"/>
        <item x="1853"/>
        <item x="497"/>
        <item x="1742"/>
        <item x="1390"/>
        <item x="2128"/>
        <item x="1258"/>
        <item x="1748"/>
        <item x="1285"/>
        <item x="686"/>
        <item x="1569"/>
        <item x="1594"/>
        <item x="329"/>
        <item x="107"/>
        <item x="474"/>
        <item x="302"/>
        <item x="1640"/>
        <item x="288"/>
        <item x="1736"/>
        <item x="1848"/>
        <item x="1971"/>
        <item x="1574"/>
        <item x="1291"/>
        <item x="1284"/>
        <item x="675"/>
        <item x="1290"/>
        <item x="664"/>
        <item x="506"/>
        <item x="94"/>
        <item x="2106"/>
        <item x="92"/>
        <item x="702"/>
        <item x="1991"/>
        <item x="1311"/>
        <item x="1745"/>
        <item x="1637"/>
        <item x="2017"/>
        <item x="401"/>
        <item x="501"/>
        <item x="308"/>
        <item x="504"/>
        <item x="327"/>
        <item x="99"/>
        <item x="2006"/>
        <item x="103"/>
        <item x="476"/>
        <item x="2007"/>
        <item x="115"/>
        <item x="498"/>
        <item x="1592"/>
        <item x="2021"/>
        <item x="1762"/>
        <item x="323"/>
        <item x="700"/>
        <item x="493"/>
        <item x="278"/>
        <item x="510"/>
        <item x="2125"/>
        <item x="1292"/>
        <item x="2122"/>
        <item x="692"/>
        <item x="400"/>
        <item x="332"/>
        <item x="310"/>
        <item x="293"/>
        <item x="300"/>
        <item x="680"/>
        <item x="1306"/>
        <item x="1411"/>
        <item x="591"/>
        <item x="696"/>
        <item x="297"/>
        <item x="98"/>
        <item x="1407"/>
        <item x="1319"/>
        <item x="1737"/>
        <item x="1394"/>
        <item x="685"/>
        <item x="1603"/>
        <item x="2114"/>
        <item x="1765"/>
        <item x="1735"/>
        <item x="1984"/>
        <item x="1770"/>
        <item x="1387"/>
        <item x="705"/>
        <item x="1307"/>
        <item x="494"/>
        <item x="72"/>
        <item x="1595"/>
        <item x="2135"/>
        <item x="2109"/>
        <item x="2137"/>
        <item x="2131"/>
        <item x="508"/>
        <item x="119"/>
        <item x="1308"/>
        <item x="681"/>
        <item x="668"/>
        <item x="1261"/>
        <item x="1099"/>
        <item x="1251"/>
        <item x="1693"/>
        <item x="1544"/>
        <item x="393"/>
        <item x="136"/>
        <item x="2188"/>
        <item x="1471"/>
        <item x="1454"/>
        <item x="1055"/>
        <item x="1424"/>
        <item x="1925"/>
        <item x="1466"/>
        <item x="1923"/>
        <item x="1688"/>
        <item x="2146"/>
        <item x="361"/>
        <item x="1687"/>
        <item x="140"/>
        <item x="137"/>
        <item x="1456"/>
        <item x="727"/>
        <item x="523"/>
        <item x="541"/>
        <item x="539"/>
        <item x="1440"/>
        <item x="2174"/>
        <item x="1474"/>
        <item x="551"/>
        <item x="525"/>
        <item x="2179"/>
        <item x="1914"/>
        <item x="1543"/>
        <item x="1889"/>
        <item x="1918"/>
        <item x="1691"/>
        <item x="1545"/>
        <item x="338"/>
        <item x="1690"/>
        <item x="784"/>
        <item x="1467"/>
        <item x="150"/>
        <item x="1689"/>
        <item x="1924"/>
        <item x="162"/>
        <item x="1432"/>
        <item x="1692"/>
        <item x="552"/>
        <item x="358"/>
        <item x="157"/>
        <item x="1929"/>
        <item x="1209"/>
        <item x="366"/>
        <item x="1434"/>
        <item x="1928"/>
        <item x="1694"/>
        <item x="1459"/>
        <item x="1452"/>
        <item x="365"/>
        <item x="1196"/>
        <item x="1926"/>
        <item x="1072"/>
        <item x="1931"/>
        <item x="129"/>
        <item x="540"/>
        <item x="721"/>
        <item x="1441"/>
        <item x="346"/>
        <item x="1069"/>
        <item x="538"/>
        <item x="2190"/>
        <item x="723"/>
        <item x="917"/>
        <item x="894"/>
        <item x="1422"/>
        <item x="1421"/>
        <item x="1194"/>
        <item x="517"/>
        <item x="1533"/>
        <item x="126"/>
        <item x="1419"/>
        <item x="1420"/>
        <item x="1648"/>
        <item x="518"/>
        <item x="516"/>
        <item x="2145"/>
        <item x="1862"/>
        <item x="127"/>
        <item x="1861"/>
        <item x="336"/>
        <item x="397"/>
        <item x="789"/>
        <item x="790"/>
        <item x="1565"/>
        <item x="791"/>
        <item x="190"/>
        <item x="1254"/>
        <item x="1960"/>
        <item x="1566"/>
        <item x="398"/>
        <item x="951"/>
        <item x="1961"/>
        <item x="191"/>
        <item x="1567"/>
        <item x="4"/>
        <item x="792"/>
        <item x="1568"/>
        <item x="1255"/>
        <item x="5"/>
        <item x="1100"/>
        <item x="192"/>
        <item x="193"/>
        <item x="1256"/>
        <item x="1257"/>
        <item x="1564"/>
        <item x="1959"/>
        <item x="1727"/>
        <item x="1815"/>
        <item x="1623"/>
        <item x="2083"/>
        <item x="2065"/>
        <item x="2074"/>
        <item x="2076"/>
        <item x="1823"/>
        <item x="1356"/>
        <item x="1825"/>
        <item x="2070"/>
        <item x="1358"/>
        <item x="1810"/>
        <item x="1367"/>
        <item x="2082"/>
        <item x="1362"/>
        <item x="1625"/>
        <item x="1363"/>
        <item x="1817"/>
        <item x="1820"/>
        <item x="1368"/>
        <item x="2086"/>
        <item x="1826"/>
        <item x="2068"/>
        <item x="2078"/>
        <item x="1812"/>
        <item x="2079"/>
        <item x="1626"/>
        <item x="2084"/>
        <item x="1829"/>
        <item x="1822"/>
        <item x="1813"/>
        <item x="1827"/>
        <item x="1624"/>
        <item x="2077"/>
        <item x="1525"/>
        <item x="2066"/>
        <item x="1361"/>
        <item x="1359"/>
        <item x="2075"/>
        <item x="2063"/>
        <item x="1814"/>
        <item x="2067"/>
        <item x="1352"/>
        <item x="2072"/>
        <item x="1818"/>
        <item x="1824"/>
        <item x="2073"/>
        <item x="2080"/>
        <item x="1821"/>
        <item x="1828"/>
        <item x="2062"/>
        <item x="1365"/>
        <item x="2081"/>
        <item x="1526"/>
        <item x="1354"/>
        <item x="2069"/>
        <item x="1621"/>
        <item x="1353"/>
        <item x="1811"/>
        <item x="2071"/>
        <item x="1622"/>
        <item x="1357"/>
        <item x="1355"/>
        <item x="1364"/>
        <item x="1360"/>
        <item x="2064"/>
        <item x="1816"/>
        <item x="2085"/>
        <item x="1819"/>
        <item x="1366"/>
        <item x="442"/>
        <item x="887"/>
        <item x="62"/>
        <item x="1165"/>
        <item x="270"/>
        <item x="642"/>
        <item x="2093"/>
        <item x="1262"/>
        <item x="255"/>
        <item x="878"/>
        <item x="51"/>
        <item x="463"/>
        <item x="1041"/>
        <item x="63"/>
        <item x="654"/>
        <item x="1018"/>
        <item x="1008"/>
        <item x="872"/>
        <item x="877"/>
        <item x="1263"/>
        <item x="1831"/>
        <item x="1268"/>
        <item x="452"/>
        <item x="643"/>
        <item x="639"/>
        <item x="884"/>
        <item x="272"/>
        <item x="1527"/>
        <item x="882"/>
        <item x="252"/>
        <item x="854"/>
        <item x="462"/>
        <item x="881"/>
        <item x="1166"/>
        <item x="1830"/>
        <item x="1159"/>
        <item x="256"/>
        <item x="1037"/>
        <item x="661"/>
        <item x="645"/>
        <item x="449"/>
        <item x="648"/>
        <item x="647"/>
        <item x="649"/>
        <item x="240"/>
        <item x="1965"/>
        <item x="1966"/>
        <item x="1179"/>
        <item x="652"/>
        <item x="873"/>
        <item x="656"/>
        <item x="1022"/>
        <item x="236"/>
        <item x="271"/>
        <item x="856"/>
        <item x="454"/>
        <item x="1019"/>
        <item x="257"/>
        <item x="631"/>
        <item x="440"/>
        <item x="634"/>
        <item x="260"/>
        <item x="659"/>
        <item x="48"/>
        <item x="1969"/>
        <item x="445"/>
        <item x="444"/>
        <item x="441"/>
        <item x="1183"/>
        <item x="1728"/>
        <item x="1028"/>
        <item x="1968"/>
        <item x="876"/>
        <item x="2092"/>
        <item x="269"/>
        <item x="1020"/>
        <item x="1373"/>
        <item x="1156"/>
        <item x="874"/>
        <item x="885"/>
        <item x="1033"/>
        <item x="241"/>
        <item x="1043"/>
        <item x="245"/>
        <item x="448"/>
        <item x="1184"/>
        <item x="1009"/>
        <item x="43"/>
        <item x="864"/>
        <item x="1010"/>
        <item x="1038"/>
        <item x="851"/>
        <item x="858"/>
        <item x="655"/>
        <item x="1180"/>
        <item x="2087"/>
        <item x="852"/>
        <item x="1175"/>
        <item x="2090"/>
        <item x="860"/>
        <item x="266"/>
        <item x="1730"/>
        <item x="1266"/>
        <item x="635"/>
        <item x="1579"/>
        <item x="438"/>
        <item x="263"/>
        <item x="1375"/>
        <item x="859"/>
        <item x="258"/>
        <item x="1031"/>
        <item x="1577"/>
        <item x="1012"/>
        <item x="2099"/>
        <item x="866"/>
        <item x="58"/>
        <item x="247"/>
        <item x="1034"/>
        <item x="1185"/>
        <item x="888"/>
        <item x="636"/>
        <item x="39"/>
        <item x="55"/>
        <item x="1011"/>
        <item x="1732"/>
        <item x="276"/>
        <item x="886"/>
        <item x="1516"/>
        <item x="1017"/>
        <item x="443"/>
        <item x="446"/>
        <item x="1181"/>
        <item x="41"/>
        <item x="66"/>
        <item x="1167"/>
        <item x="267"/>
        <item x="1001"/>
        <item x="273"/>
        <item x="1035"/>
        <item x="451"/>
        <item x="1005"/>
        <item x="1171"/>
        <item x="1039"/>
        <item x="1002"/>
        <item x="2094"/>
        <item x="253"/>
        <item x="632"/>
        <item x="59"/>
        <item x="857"/>
        <item x="242"/>
        <item x="2096"/>
        <item x="1003"/>
        <item x="879"/>
        <item x="1032"/>
        <item x="1176"/>
        <item x="1188"/>
        <item x="455"/>
        <item x="865"/>
        <item x="880"/>
        <item x="450"/>
        <item x="238"/>
        <item x="641"/>
        <item x="456"/>
        <item x="1729"/>
        <item x="274"/>
        <item x="1030"/>
        <item x="889"/>
        <item x="1014"/>
        <item x="883"/>
        <item x="640"/>
        <item x="1172"/>
        <item x="633"/>
        <item x="461"/>
        <item x="437"/>
        <item x="52"/>
        <item x="1015"/>
        <item x="1576"/>
        <item x="1157"/>
        <item x="1628"/>
        <item x="237"/>
        <item x="1160"/>
        <item x="459"/>
        <item x="44"/>
        <item x="891"/>
        <item x="53"/>
        <item x="1161"/>
        <item x="1013"/>
        <item x="2097"/>
        <item x="1168"/>
        <item x="646"/>
        <item x="65"/>
        <item x="1967"/>
        <item x="1832"/>
        <item x="2098"/>
        <item x="875"/>
        <item x="37"/>
        <item x="1528"/>
        <item x="264"/>
        <item x="1006"/>
        <item x="1173"/>
        <item x="2089"/>
        <item x="243"/>
        <item x="1042"/>
        <item x="1733"/>
        <item x="1158"/>
        <item x="2091"/>
        <item x="1374"/>
        <item x="867"/>
        <item x="49"/>
        <item x="38"/>
        <item x="1004"/>
        <item x="1371"/>
        <item x="1264"/>
        <item x="1170"/>
        <item x="1627"/>
        <item x="861"/>
        <item x="453"/>
        <item x="248"/>
        <item x="1023"/>
        <item x="890"/>
        <item x="45"/>
        <item x="1164"/>
        <item x="64"/>
        <item x="42"/>
        <item x="1036"/>
        <item x="457"/>
        <item x="1021"/>
        <item x="869"/>
        <item x="1177"/>
        <item x="1267"/>
        <item x="1024"/>
        <item x="261"/>
        <item x="637"/>
        <item x="47"/>
        <item x="1182"/>
        <item x="67"/>
        <item x="1162"/>
        <item x="870"/>
        <item x="268"/>
        <item x="1578"/>
        <item x="254"/>
        <item x="239"/>
        <item x="439"/>
        <item x="1186"/>
        <item x="447"/>
        <item x="853"/>
        <item x="250"/>
        <item x="1629"/>
        <item x="1529"/>
        <item x="246"/>
        <item x="1016"/>
        <item x="40"/>
        <item x="651"/>
        <item x="862"/>
        <item x="1369"/>
        <item x="1964"/>
        <item x="54"/>
        <item x="275"/>
        <item x="1970"/>
        <item x="262"/>
        <item x="235"/>
        <item x="56"/>
        <item x="871"/>
        <item x="657"/>
        <item x="464"/>
        <item x="1025"/>
        <item x="1040"/>
        <item x="1163"/>
        <item x="259"/>
        <item x="1372"/>
        <item x="460"/>
        <item x="644"/>
        <item x="1187"/>
        <item x="265"/>
        <item x="1731"/>
        <item x="244"/>
        <item x="855"/>
        <item x="251"/>
        <item x="2095"/>
        <item x="1169"/>
        <item x="658"/>
        <item x="458"/>
        <item x="46"/>
        <item x="50"/>
        <item x="1026"/>
        <item x="1265"/>
        <item x="863"/>
        <item x="57"/>
        <item x="1029"/>
        <item x="653"/>
        <item x="60"/>
        <item x="1155"/>
        <item x="1007"/>
        <item x="1370"/>
        <item x="1027"/>
        <item x="638"/>
        <item x="868"/>
        <item x="650"/>
        <item x="1174"/>
        <item x="2088"/>
        <item x="249"/>
        <item x="1178"/>
        <item x="61"/>
        <item x="660"/>
        <item x="2202"/>
        <item x="1710"/>
        <item x="1711"/>
        <item x="1556"/>
        <item x="1950"/>
        <item x="1951"/>
        <item x="1952"/>
        <item x="2203"/>
        <item x="1953"/>
        <item x="1712"/>
        <item x="1713"/>
        <item x="1954"/>
        <item x="1714"/>
        <item x="1715"/>
        <item x="1557"/>
        <item x="1716"/>
        <item x="1955"/>
        <item x="1717"/>
        <item x="1558"/>
        <item x="1718"/>
        <item x="1719"/>
        <item x="1720"/>
        <item x="1721"/>
        <item x="1895"/>
        <item x="774"/>
        <item x="576"/>
        <item x="775"/>
        <item x="776"/>
        <item x="1433"/>
        <item x="1680"/>
        <item x="1669"/>
        <item x="2173"/>
        <item x="1244"/>
        <item x="181"/>
        <item x="777"/>
        <item x="1097"/>
        <item x="1235"/>
        <item x="1901"/>
        <item x="155"/>
        <item x="1539"/>
        <item x="1245"/>
        <item x="771"/>
        <item x="1236"/>
        <item x="1246"/>
        <item x="1238"/>
        <item x="2159"/>
        <item x="1477"/>
        <item x="1494"/>
        <item x="1495"/>
        <item x="364"/>
        <item x="945"/>
        <item x="1673"/>
        <item x="533"/>
        <item x="1496"/>
        <item x="381"/>
        <item x="1447"/>
        <item x="1199"/>
        <item x="574"/>
        <item x="1091"/>
        <item x="1497"/>
        <item x="942"/>
        <item x="1050"/>
        <item x="1449"/>
        <item x="578"/>
        <item x="573"/>
        <item x="778"/>
        <item x="1666"/>
        <item x="912"/>
        <item x="1464"/>
        <item x="1956"/>
        <item x="1671"/>
        <item x="1922"/>
        <item x="1660"/>
        <item x="1913"/>
        <item x="741"/>
        <item x="743"/>
        <item x="1670"/>
        <item x="180"/>
        <item x="382"/>
        <item x="1198"/>
        <item x="1894"/>
        <item x="182"/>
        <item x="1062"/>
        <item x="1067"/>
        <item x="522"/>
        <item x="943"/>
        <item x="779"/>
        <item x="1096"/>
        <item x="579"/>
        <item x="773"/>
        <item x="1095"/>
        <item x="2185"/>
        <item x="151"/>
        <item x="1906"/>
        <item x="1910"/>
        <item x="1212"/>
        <item x="780"/>
        <item x="580"/>
        <item x="1498"/>
        <item x="1499"/>
        <item x="1239"/>
        <item x="1667"/>
        <item x="345"/>
        <item x="918"/>
        <item x="383"/>
        <item x="781"/>
        <item x="1500"/>
        <item x="572"/>
        <item x="1908"/>
        <item x="1919"/>
        <item x="946"/>
        <item x="1247"/>
        <item x="1430"/>
        <item x="1201"/>
        <item x="1664"/>
        <item x="1237"/>
        <item x="768"/>
        <item x="1501"/>
        <item x="384"/>
        <item x="722"/>
        <item x="1663"/>
        <item x="927"/>
        <item x="782"/>
        <item x="379"/>
        <item x="767"/>
        <item x="1214"/>
        <item x="1465"/>
        <item x="378"/>
        <item x="128"/>
        <item x="1079"/>
        <item x="746"/>
        <item x="581"/>
        <item x="1538"/>
        <item x="925"/>
        <item x="1902"/>
        <item x="156"/>
        <item x="1502"/>
        <item x="385"/>
        <item x="1092"/>
        <item x="582"/>
        <item x="176"/>
        <item x="132"/>
        <item x="386"/>
        <item x="1685"/>
        <item x="1206"/>
        <item x="183"/>
        <item x="387"/>
        <item x="536"/>
        <item x="1665"/>
        <item x="543"/>
        <item x="184"/>
        <item x="571"/>
        <item x="944"/>
        <item x="575"/>
        <item x="583"/>
        <item x="519"/>
        <item x="1075"/>
        <item x="344"/>
        <item x="1927"/>
        <item x="900"/>
        <item x="1243"/>
        <item x="1240"/>
        <item x="185"/>
        <item x="388"/>
        <item x="1891"/>
        <item x="1684"/>
        <item x="377"/>
        <item x="1503"/>
        <item x="1461"/>
        <item x="1661"/>
        <item x="923"/>
        <item x="2164"/>
        <item x="726"/>
        <item x="941"/>
        <item x="1242"/>
        <item x="1241"/>
        <item x="749"/>
        <item x="363"/>
        <item x="947"/>
        <item x="138"/>
        <item x="186"/>
        <item x="584"/>
        <item x="783"/>
        <item x="389"/>
        <item x="769"/>
        <item x="537"/>
        <item x="357"/>
        <item x="2156"/>
        <item x="1442"/>
        <item x="1916"/>
        <item x="1504"/>
        <item x="1505"/>
        <item x="1921"/>
        <item x="1058"/>
        <item x="1200"/>
        <item x="179"/>
        <item x="1506"/>
        <item x="742"/>
        <item x="1457"/>
        <item x="380"/>
        <item x="1722"/>
        <item x="178"/>
        <item x="526"/>
        <item x="187"/>
        <item x="1098"/>
        <item x="1248"/>
        <item x="729"/>
        <item x="744"/>
        <item x="1930"/>
        <item x="585"/>
        <item x="739"/>
        <item x="133"/>
        <item x="1093"/>
        <item x="1052"/>
        <item x="158"/>
        <item x="1675"/>
        <item x="521"/>
        <item x="903"/>
        <item x="529"/>
        <item x="390"/>
        <item x="177"/>
        <item x="765"/>
        <item x="577"/>
        <item x="347"/>
        <item x="724"/>
        <item x="348"/>
        <item x="916"/>
        <item x="2172"/>
        <item x="1444"/>
        <item x="1541"/>
        <item x="542"/>
        <item x="1056"/>
        <item x="1453"/>
        <item x="1915"/>
        <item x="1507"/>
        <item x="772"/>
        <item x="188"/>
        <item x="1428"/>
        <item x="924"/>
        <item x="2178"/>
        <item x="1537"/>
        <item x="527"/>
        <item x="154"/>
        <item x="391"/>
        <item x="905"/>
        <item x="1897"/>
        <item x="160"/>
        <item x="524"/>
        <item x="1540"/>
        <item x="1094"/>
        <item x="1668"/>
        <item x="161"/>
        <item x="1219"/>
        <item x="1211"/>
        <item x="735"/>
        <item x="1892"/>
        <item x="341"/>
        <item x="1051"/>
        <item x="1463"/>
        <item x="520"/>
        <item x="1472"/>
        <item x="1195"/>
        <item x="1060"/>
        <item x="1443"/>
        <item x="528"/>
        <item x="531"/>
        <item x="1912"/>
        <item x="920"/>
        <item x="750"/>
        <item x="1898"/>
        <item x="1057"/>
        <item x="1911"/>
        <item x="1221"/>
        <item x="1066"/>
        <item x="1074"/>
        <item x="147"/>
        <item x="1659"/>
        <item x="1080"/>
        <item x="1048"/>
        <item x="1920"/>
        <item x="392"/>
        <item x="1907"/>
        <item x="1480"/>
        <item x="1677"/>
        <item x="736"/>
        <item x="340"/>
        <item x="1476"/>
        <item x="1672"/>
        <item x="342"/>
        <item x="904"/>
        <item x="134"/>
        <item x="1210"/>
        <item x="143"/>
        <item x="1423"/>
        <item x="1208"/>
        <item x="1896"/>
        <item x="1469"/>
        <item x="1437"/>
        <item x="1682"/>
        <item x="738"/>
        <item x="745"/>
        <item x="2181"/>
        <item x="1890"/>
        <item x="1450"/>
        <item x="1681"/>
        <item x="349"/>
        <item x="922"/>
        <item x="1438"/>
        <item x="1460"/>
        <item x="549"/>
        <item x="339"/>
        <item x="716"/>
        <item x="164"/>
        <item x="1077"/>
        <item x="1903"/>
        <item x="130"/>
        <item x="362"/>
        <item x="1679"/>
        <item x="2168"/>
        <item x="1909"/>
        <item x="1425"/>
        <item x="1904"/>
        <item x="1674"/>
        <item x="733"/>
        <item x="2167"/>
        <item x="2166"/>
        <item x="1455"/>
        <item x="919"/>
        <item x="131"/>
        <item x="360"/>
        <item x="1076"/>
        <item x="352"/>
        <item x="902"/>
        <item x="1917"/>
        <item x="553"/>
        <item x="1431"/>
        <item x="532"/>
        <item x="1900"/>
        <item x="359"/>
        <item x="1473"/>
        <item x="731"/>
        <item x="766"/>
        <item x="135"/>
        <item x="1207"/>
        <item x="1203"/>
        <item x="1213"/>
        <item x="1678"/>
        <item x="1215"/>
        <item x="355"/>
        <item x="895"/>
        <item x="906"/>
        <item x="544"/>
        <item x="926"/>
        <item x="1222"/>
        <item x="1445"/>
        <item x="354"/>
        <item x="1462"/>
        <item x="546"/>
        <item x="1899"/>
        <item x="1078"/>
        <item x="1059"/>
        <item x="146"/>
        <item x="351"/>
        <item x="1220"/>
        <item x="353"/>
        <item x="1542"/>
        <item x="1458"/>
        <item x="1686"/>
        <item x="2163"/>
        <item x="1676"/>
        <item x="337"/>
        <item x="586"/>
        <item x="152"/>
        <item x="770"/>
        <item x="725"/>
        <item x="2184"/>
        <item x="1662"/>
        <item x="2160"/>
        <item x="1905"/>
        <item x="1893"/>
        <item x="719"/>
        <item x="1683"/>
        <item x="1479"/>
        <item x="1482"/>
        <item x="2204"/>
        <item t="default"/>
      </items>
    </pivotField>
    <pivotField showAll="0"/>
    <pivotField axis="axisPage" multipleItemSelectionAllowed="1" showAll="0">
      <items count="5">
        <item h="1" x="0"/>
        <item h="1" x="1"/>
        <item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dataField="1" showAll="0">
      <items count="7">
        <item x="2"/>
        <item x="0"/>
        <item x="3"/>
        <item x="1"/>
        <item x="4"/>
        <item x="5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0" hier="-1"/>
  </pageFields>
  <dataFields count="2">
    <dataField name="Count of Type of Loan" fld="5" subtotal="count" baseField="0" baseItem="0"/>
    <dataField name="Sum of Original Loan siz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E3705-70DC-444F-A709-92E2A7FD3CAA}" name="PivotTable18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8" firstHeaderRow="0" firstDataRow="1" firstDataCol="1" rowPageCount="3" colPageCount="1"/>
  <pivotFields count="12">
    <pivotField dataField="1"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</pivotFields>
  <rowFields count="2">
    <field x="4"/>
    <field x="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10" hier="-1"/>
    <pageField fld="11" hier="-1"/>
  </pageFields>
  <dataFields count="2">
    <dataField name="Average of Original Loan size" fld="6" subtotal="average" baseField="4" baseItem="0"/>
    <dataField name="Count of Loa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F09E-9901-416C-A2BB-0034D00034F8}">
  <dimension ref="A1:P2241"/>
  <sheetViews>
    <sheetView tabSelected="1" zoomScale="55" zoomScaleNormal="55" workbookViewId="0">
      <selection activeCell="T24" sqref="T24"/>
    </sheetView>
  </sheetViews>
  <sheetFormatPr defaultRowHeight="14.4" x14ac:dyDescent="0.3"/>
  <cols>
    <col min="7" max="8" width="10" bestFit="1" customWidth="1"/>
    <col min="9" max="9" width="9" bestFit="1" customWidth="1"/>
    <col min="10" max="10" width="10" bestFit="1" customWidth="1"/>
    <col min="13" max="13" width="12.5546875" bestFit="1" customWidth="1"/>
  </cols>
  <sheetData>
    <row r="1" spans="1:16" ht="22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/>
      <c r="P1" s="1"/>
    </row>
    <row r="2" spans="1:16" ht="22.2" thickBot="1" x14ac:dyDescent="0.3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166477880</v>
      </c>
      <c r="H2" s="2">
        <v>83238940</v>
      </c>
      <c r="I2" s="2">
        <v>53</v>
      </c>
      <c r="J2" s="2">
        <v>84002600</v>
      </c>
      <c r="K2" s="1" t="s">
        <v>18</v>
      </c>
      <c r="L2" s="1" t="s">
        <v>19</v>
      </c>
      <c r="N2" s="1"/>
      <c r="O2" s="3"/>
      <c r="P2" s="1"/>
    </row>
    <row r="3" spans="1:16" ht="22.2" thickBot="1" x14ac:dyDescent="0.35">
      <c r="A3" s="1" t="s">
        <v>20</v>
      </c>
      <c r="B3" s="1" t="s">
        <v>13</v>
      </c>
      <c r="C3" s="1" t="s">
        <v>21</v>
      </c>
      <c r="D3" s="1" t="s">
        <v>15</v>
      </c>
      <c r="E3" s="1" t="s">
        <v>16</v>
      </c>
      <c r="F3" s="1" t="s">
        <v>17</v>
      </c>
      <c r="G3" s="2">
        <v>10918000</v>
      </c>
      <c r="H3" s="2">
        <v>2676500</v>
      </c>
      <c r="I3" s="2">
        <v>51</v>
      </c>
      <c r="J3" s="2">
        <v>5406000</v>
      </c>
      <c r="K3" s="1" t="s">
        <v>18</v>
      </c>
      <c r="L3" s="1" t="s">
        <v>22</v>
      </c>
      <c r="N3" s="1"/>
      <c r="P3" s="1"/>
    </row>
    <row r="4" spans="1:16" ht="22.2" thickBot="1" x14ac:dyDescent="0.35">
      <c r="A4" s="1" t="s">
        <v>23</v>
      </c>
      <c r="B4" s="1" t="s">
        <v>13</v>
      </c>
      <c r="C4" s="1" t="s">
        <v>24</v>
      </c>
      <c r="D4" s="1" t="s">
        <v>15</v>
      </c>
      <c r="E4" s="1" t="s">
        <v>16</v>
      </c>
      <c r="F4" s="1" t="s">
        <v>17</v>
      </c>
      <c r="G4" s="2">
        <v>15499320</v>
      </c>
      <c r="H4" s="2">
        <v>5117700</v>
      </c>
      <c r="I4" s="2">
        <v>55</v>
      </c>
      <c r="J4" s="2">
        <v>7676550</v>
      </c>
      <c r="K4" s="1" t="s">
        <v>18</v>
      </c>
      <c r="L4" s="1" t="s">
        <v>19</v>
      </c>
      <c r="N4" s="1"/>
      <c r="P4" s="1"/>
    </row>
    <row r="5" spans="1:16" ht="22.2" thickBot="1" x14ac:dyDescent="0.35">
      <c r="A5" s="1" t="s">
        <v>25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2">
        <v>5539600</v>
      </c>
      <c r="H5" s="2">
        <v>2719440</v>
      </c>
      <c r="I5" s="2">
        <v>31</v>
      </c>
      <c r="J5" s="2">
        <v>2058465</v>
      </c>
      <c r="K5" s="1" t="s">
        <v>18</v>
      </c>
      <c r="L5" s="1" t="s">
        <v>19</v>
      </c>
      <c r="N5" s="1"/>
      <c r="P5" s="1"/>
    </row>
    <row r="6" spans="1:16" ht="22.2" thickBot="1" x14ac:dyDescent="0.35">
      <c r="A6" s="1" t="s">
        <v>26</v>
      </c>
      <c r="B6" s="1" t="s">
        <v>13</v>
      </c>
      <c r="C6" s="1" t="s">
        <v>14</v>
      </c>
      <c r="D6" s="1" t="s">
        <v>15</v>
      </c>
      <c r="E6" s="1" t="s">
        <v>27</v>
      </c>
      <c r="F6" s="1" t="s">
        <v>17</v>
      </c>
      <c r="G6" s="2">
        <v>8236200</v>
      </c>
      <c r="H6" s="2">
        <v>3962700</v>
      </c>
      <c r="I6" s="2">
        <v>43</v>
      </c>
      <c r="J6" s="2">
        <v>6293700</v>
      </c>
      <c r="K6" s="1" t="s">
        <v>28</v>
      </c>
      <c r="L6" s="1" t="s">
        <v>19</v>
      </c>
      <c r="N6" s="1"/>
      <c r="P6" s="1"/>
    </row>
    <row r="7" spans="1:16" ht="22.2" thickBot="1" x14ac:dyDescent="0.35">
      <c r="A7" s="1" t="s">
        <v>29</v>
      </c>
      <c r="B7" s="1" t="s">
        <v>13</v>
      </c>
      <c r="C7" s="1" t="s">
        <v>21</v>
      </c>
      <c r="D7" s="1" t="s">
        <v>15</v>
      </c>
      <c r="E7" s="1" t="s">
        <v>27</v>
      </c>
      <c r="F7" s="1" t="s">
        <v>17</v>
      </c>
      <c r="G7" s="2">
        <v>22926750</v>
      </c>
      <c r="H7" s="2">
        <v>4585350</v>
      </c>
      <c r="I7" s="2">
        <v>29</v>
      </c>
      <c r="J7" s="2">
        <v>11026675</v>
      </c>
      <c r="K7" s="1" t="s">
        <v>18</v>
      </c>
      <c r="L7" s="1" t="s">
        <v>19</v>
      </c>
      <c r="P7" s="1"/>
    </row>
    <row r="8" spans="1:16" ht="32.4" thickBot="1" x14ac:dyDescent="0.35">
      <c r="A8" s="1" t="s">
        <v>30</v>
      </c>
      <c r="B8" s="1" t="s">
        <v>13</v>
      </c>
      <c r="C8" s="1" t="s">
        <v>14</v>
      </c>
      <c r="D8" s="1" t="s">
        <v>15</v>
      </c>
      <c r="E8" s="1" t="s">
        <v>31</v>
      </c>
      <c r="F8" s="1" t="s">
        <v>17</v>
      </c>
      <c r="G8" s="2">
        <v>13302450</v>
      </c>
      <c r="H8" s="2">
        <v>4434150</v>
      </c>
      <c r="I8" s="2">
        <v>52</v>
      </c>
      <c r="J8" s="2">
        <v>4845892</v>
      </c>
      <c r="K8" s="1" t="s">
        <v>18</v>
      </c>
      <c r="L8" s="1" t="s">
        <v>19</v>
      </c>
      <c r="P8" s="1"/>
    </row>
    <row r="9" spans="1:16" ht="32.4" thickBot="1" x14ac:dyDescent="0.35">
      <c r="A9" s="1" t="s">
        <v>32</v>
      </c>
      <c r="B9" s="1" t="s">
        <v>13</v>
      </c>
      <c r="C9" s="1" t="s">
        <v>24</v>
      </c>
      <c r="D9" s="1" t="s">
        <v>15</v>
      </c>
      <c r="E9" s="1" t="s">
        <v>31</v>
      </c>
      <c r="F9" s="1" t="s">
        <v>17</v>
      </c>
      <c r="G9" s="2">
        <v>10701900</v>
      </c>
      <c r="H9" s="2">
        <v>3340290</v>
      </c>
      <c r="I9" s="2">
        <v>61</v>
      </c>
      <c r="J9" s="2">
        <v>5205015</v>
      </c>
      <c r="K9" s="1" t="s">
        <v>18</v>
      </c>
      <c r="L9" s="1" t="s">
        <v>22</v>
      </c>
      <c r="P9" s="1"/>
    </row>
    <row r="10" spans="1:16" ht="32.4" thickBot="1" x14ac:dyDescent="0.35">
      <c r="A10" s="1" t="s">
        <v>33</v>
      </c>
      <c r="B10" s="1" t="s">
        <v>13</v>
      </c>
      <c r="C10" s="1" t="s">
        <v>14</v>
      </c>
      <c r="D10" s="1" t="s">
        <v>15</v>
      </c>
      <c r="E10" s="1" t="s">
        <v>31</v>
      </c>
      <c r="F10" s="1" t="s">
        <v>17</v>
      </c>
      <c r="G10" s="2">
        <v>12031000</v>
      </c>
      <c r="H10" s="2">
        <v>5958750</v>
      </c>
      <c r="I10" s="2">
        <v>53</v>
      </c>
      <c r="J10" s="2">
        <v>4639312</v>
      </c>
      <c r="K10" s="1" t="s">
        <v>18</v>
      </c>
      <c r="L10" s="1" t="s">
        <v>19</v>
      </c>
      <c r="P10" s="1"/>
    </row>
    <row r="11" spans="1:16" ht="22.2" thickBot="1" x14ac:dyDescent="0.35">
      <c r="A11" s="1" t="s">
        <v>34</v>
      </c>
      <c r="B11" s="1" t="s">
        <v>13</v>
      </c>
      <c r="C11" s="1" t="s">
        <v>14</v>
      </c>
      <c r="D11" s="1" t="s">
        <v>35</v>
      </c>
      <c r="E11" s="1" t="s">
        <v>16</v>
      </c>
      <c r="F11" s="1" t="s">
        <v>36</v>
      </c>
      <c r="G11" s="2">
        <v>7210</v>
      </c>
      <c r="H11" s="2">
        <v>2136</v>
      </c>
      <c r="I11" s="2">
        <v>57</v>
      </c>
      <c r="J11" s="2">
        <v>508830</v>
      </c>
      <c r="K11" s="1" t="s">
        <v>18</v>
      </c>
      <c r="L11" s="1" t="s">
        <v>19</v>
      </c>
      <c r="P11" s="1"/>
    </row>
    <row r="12" spans="1:16" ht="22.2" thickBot="1" x14ac:dyDescent="0.35">
      <c r="A12" s="1" t="s">
        <v>37</v>
      </c>
      <c r="B12" s="1" t="s">
        <v>13</v>
      </c>
      <c r="C12" s="1" t="s">
        <v>24</v>
      </c>
      <c r="D12" s="1" t="s">
        <v>35</v>
      </c>
      <c r="E12" s="1" t="s">
        <v>16</v>
      </c>
      <c r="F12" s="1" t="s">
        <v>36</v>
      </c>
      <c r="G12" s="2">
        <v>7700</v>
      </c>
      <c r="H12" s="2">
        <v>2111</v>
      </c>
      <c r="I12" s="2">
        <v>33</v>
      </c>
      <c r="J12" s="2">
        <v>841734</v>
      </c>
      <c r="K12" s="1" t="s">
        <v>28</v>
      </c>
      <c r="L12" s="1" t="s">
        <v>22</v>
      </c>
      <c r="P12" s="1"/>
    </row>
    <row r="13" spans="1:16" ht="22.2" thickBot="1" x14ac:dyDescent="0.35">
      <c r="A13" s="1" t="s">
        <v>38</v>
      </c>
      <c r="B13" s="1" t="s">
        <v>13</v>
      </c>
      <c r="C13" s="1" t="s">
        <v>24</v>
      </c>
      <c r="D13" s="1" t="s">
        <v>35</v>
      </c>
      <c r="E13" s="1" t="s">
        <v>16</v>
      </c>
      <c r="F13" s="1" t="s">
        <v>36</v>
      </c>
      <c r="G13" s="2">
        <v>13650</v>
      </c>
      <c r="H13" s="2">
        <v>3413</v>
      </c>
      <c r="I13" s="2">
        <v>40</v>
      </c>
      <c r="J13" s="2">
        <v>520590</v>
      </c>
      <c r="K13" s="1" t="s">
        <v>18</v>
      </c>
      <c r="L13" s="1" t="s">
        <v>19</v>
      </c>
      <c r="P13" s="1"/>
    </row>
    <row r="14" spans="1:16" ht="22.2" thickBot="1" x14ac:dyDescent="0.35">
      <c r="A14" s="1" t="s">
        <v>39</v>
      </c>
      <c r="B14" s="1" t="s">
        <v>13</v>
      </c>
      <c r="C14" s="1" t="s">
        <v>21</v>
      </c>
      <c r="D14" s="1" t="s">
        <v>35</v>
      </c>
      <c r="E14" s="1" t="s">
        <v>16</v>
      </c>
      <c r="F14" s="1" t="s">
        <v>36</v>
      </c>
      <c r="G14" s="2">
        <v>14840</v>
      </c>
      <c r="H14" s="2">
        <v>5194</v>
      </c>
      <c r="I14" s="2">
        <v>29</v>
      </c>
      <c r="J14" s="2">
        <v>917318</v>
      </c>
      <c r="K14" s="1" t="s">
        <v>18</v>
      </c>
      <c r="L14" s="1" t="s">
        <v>22</v>
      </c>
      <c r="P14" s="1"/>
    </row>
    <row r="15" spans="1:16" ht="22.2" thickBot="1" x14ac:dyDescent="0.35">
      <c r="A15" s="1" t="s">
        <v>40</v>
      </c>
      <c r="B15" s="1" t="s">
        <v>13</v>
      </c>
      <c r="C15" s="1" t="s">
        <v>14</v>
      </c>
      <c r="D15" s="1" t="s">
        <v>35</v>
      </c>
      <c r="E15" s="1" t="s">
        <v>16</v>
      </c>
      <c r="F15" s="1" t="s">
        <v>36</v>
      </c>
      <c r="G15" s="2">
        <v>15450</v>
      </c>
      <c r="H15" s="2">
        <v>4741</v>
      </c>
      <c r="I15" s="2">
        <v>33</v>
      </c>
      <c r="J15" s="2">
        <v>358752</v>
      </c>
      <c r="K15" s="1" t="s">
        <v>28</v>
      </c>
      <c r="L15" s="1" t="s">
        <v>19</v>
      </c>
      <c r="P15" s="1"/>
    </row>
    <row r="16" spans="1:16" ht="22.2" thickBot="1" x14ac:dyDescent="0.35">
      <c r="A16" s="1" t="s">
        <v>41</v>
      </c>
      <c r="B16" s="1" t="s">
        <v>13</v>
      </c>
      <c r="C16" s="1" t="s">
        <v>14</v>
      </c>
      <c r="D16" s="1" t="s">
        <v>35</v>
      </c>
      <c r="E16" s="1" t="s">
        <v>16</v>
      </c>
      <c r="F16" s="1" t="s">
        <v>36</v>
      </c>
      <c r="G16" s="2">
        <v>16050</v>
      </c>
      <c r="H16" s="2">
        <v>4696</v>
      </c>
      <c r="I16" s="2">
        <v>29</v>
      </c>
      <c r="J16" s="2">
        <v>892383</v>
      </c>
      <c r="K16" s="1" t="s">
        <v>28</v>
      </c>
      <c r="L16" s="1" t="s">
        <v>22</v>
      </c>
      <c r="P16" s="1"/>
    </row>
    <row r="17" spans="1:16" ht="22.2" thickBot="1" x14ac:dyDescent="0.35">
      <c r="A17" s="1" t="s">
        <v>42</v>
      </c>
      <c r="B17" s="1" t="s">
        <v>13</v>
      </c>
      <c r="C17" s="1" t="s">
        <v>21</v>
      </c>
      <c r="D17" s="1" t="s">
        <v>35</v>
      </c>
      <c r="E17" s="1" t="s">
        <v>16</v>
      </c>
      <c r="F17" s="1" t="s">
        <v>36</v>
      </c>
      <c r="G17" s="2">
        <v>16160</v>
      </c>
      <c r="H17" s="2">
        <v>5656</v>
      </c>
      <c r="I17" s="2">
        <v>35</v>
      </c>
      <c r="J17" s="2">
        <v>916264</v>
      </c>
      <c r="K17" s="1" t="s">
        <v>28</v>
      </c>
      <c r="L17" s="1" t="s">
        <v>19</v>
      </c>
      <c r="P17" s="1"/>
    </row>
    <row r="18" spans="1:16" ht="22.2" thickBot="1" x14ac:dyDescent="0.35">
      <c r="A18" s="1" t="s">
        <v>43</v>
      </c>
      <c r="B18" s="1" t="s">
        <v>13</v>
      </c>
      <c r="C18" s="1" t="s">
        <v>24</v>
      </c>
      <c r="D18" s="1" t="s">
        <v>35</v>
      </c>
      <c r="E18" s="1" t="s">
        <v>16</v>
      </c>
      <c r="F18" s="1" t="s">
        <v>36</v>
      </c>
      <c r="G18" s="2">
        <v>25440</v>
      </c>
      <c r="H18" s="2">
        <v>8812</v>
      </c>
      <c r="I18" s="2">
        <v>54</v>
      </c>
      <c r="J18" s="2">
        <v>627622</v>
      </c>
      <c r="K18" s="1" t="s">
        <v>18</v>
      </c>
      <c r="L18" s="1" t="s">
        <v>19</v>
      </c>
      <c r="P18" s="1"/>
    </row>
    <row r="19" spans="1:16" ht="22.2" thickBot="1" x14ac:dyDescent="0.35">
      <c r="A19" s="1" t="s">
        <v>44</v>
      </c>
      <c r="B19" s="1" t="s">
        <v>13</v>
      </c>
      <c r="C19" s="1" t="s">
        <v>14</v>
      </c>
      <c r="D19" s="1" t="s">
        <v>35</v>
      </c>
      <c r="E19" s="1" t="s">
        <v>16</v>
      </c>
      <c r="F19" s="1" t="s">
        <v>36</v>
      </c>
      <c r="G19" s="2">
        <v>27250</v>
      </c>
      <c r="H19" s="2">
        <v>9537</v>
      </c>
      <c r="I19" s="2">
        <v>33</v>
      </c>
      <c r="J19" s="2">
        <v>140238</v>
      </c>
      <c r="K19" s="1" t="s">
        <v>28</v>
      </c>
      <c r="L19" s="1" t="s">
        <v>19</v>
      </c>
      <c r="P19" s="1"/>
    </row>
    <row r="20" spans="1:16" ht="22.2" thickBot="1" x14ac:dyDescent="0.35">
      <c r="A20" s="1" t="s">
        <v>45</v>
      </c>
      <c r="B20" s="1" t="s">
        <v>13</v>
      </c>
      <c r="C20" s="1" t="s">
        <v>21</v>
      </c>
      <c r="D20" s="1" t="s">
        <v>35</v>
      </c>
      <c r="E20" s="1" t="s">
        <v>16</v>
      </c>
      <c r="F20" s="1" t="s">
        <v>36</v>
      </c>
      <c r="G20" s="2">
        <v>28600</v>
      </c>
      <c r="H20" s="2">
        <v>8624</v>
      </c>
      <c r="I20" s="2">
        <v>35</v>
      </c>
      <c r="J20" s="2">
        <v>839414</v>
      </c>
      <c r="K20" s="1" t="s">
        <v>28</v>
      </c>
      <c r="L20" s="1" t="s">
        <v>22</v>
      </c>
      <c r="P20" s="1"/>
    </row>
    <row r="21" spans="1:16" ht="22.2" thickBot="1" x14ac:dyDescent="0.35">
      <c r="A21" s="1" t="s">
        <v>46</v>
      </c>
      <c r="B21" s="1" t="s">
        <v>13</v>
      </c>
      <c r="C21" s="1" t="s">
        <v>24</v>
      </c>
      <c r="D21" s="1" t="s">
        <v>35</v>
      </c>
      <c r="E21" s="1" t="s">
        <v>16</v>
      </c>
      <c r="F21" s="1" t="s">
        <v>36</v>
      </c>
      <c r="G21" s="2">
        <v>28080</v>
      </c>
      <c r="H21" s="2">
        <v>7150</v>
      </c>
      <c r="I21" s="2">
        <v>47</v>
      </c>
      <c r="J21" s="2">
        <v>858388</v>
      </c>
      <c r="K21" s="1" t="s">
        <v>18</v>
      </c>
      <c r="L21" s="1" t="s">
        <v>19</v>
      </c>
      <c r="P21" s="1"/>
    </row>
    <row r="22" spans="1:16" ht="22.2" thickBot="1" x14ac:dyDescent="0.35">
      <c r="A22" s="1" t="s">
        <v>47</v>
      </c>
      <c r="B22" s="1" t="s">
        <v>13</v>
      </c>
      <c r="C22" s="1" t="s">
        <v>21</v>
      </c>
      <c r="D22" s="1" t="s">
        <v>35</v>
      </c>
      <c r="E22" s="1" t="s">
        <v>16</v>
      </c>
      <c r="F22" s="1" t="s">
        <v>36</v>
      </c>
      <c r="G22" s="2">
        <v>28080</v>
      </c>
      <c r="H22" s="2">
        <v>6952</v>
      </c>
      <c r="I22" s="2">
        <v>51</v>
      </c>
      <c r="J22" s="2">
        <v>1074098</v>
      </c>
      <c r="K22" s="1" t="s">
        <v>18</v>
      </c>
      <c r="L22" s="1" t="s">
        <v>19</v>
      </c>
      <c r="P22" s="1"/>
    </row>
    <row r="23" spans="1:16" ht="22.2" thickBot="1" x14ac:dyDescent="0.35">
      <c r="A23" s="1" t="s">
        <v>48</v>
      </c>
      <c r="B23" s="1" t="s">
        <v>13</v>
      </c>
      <c r="C23" s="1" t="s">
        <v>21</v>
      </c>
      <c r="D23" s="1" t="s">
        <v>35</v>
      </c>
      <c r="E23" s="1" t="s">
        <v>16</v>
      </c>
      <c r="F23" s="1" t="s">
        <v>36</v>
      </c>
      <c r="G23" s="2">
        <v>33600</v>
      </c>
      <c r="H23" s="2">
        <v>12441</v>
      </c>
      <c r="I23" s="2">
        <v>38</v>
      </c>
      <c r="J23" s="2">
        <v>667376</v>
      </c>
      <c r="K23" s="1" t="s">
        <v>28</v>
      </c>
      <c r="L23" s="1" t="s">
        <v>22</v>
      </c>
      <c r="P23" s="1"/>
    </row>
    <row r="24" spans="1:16" ht="22.2" thickBot="1" x14ac:dyDescent="0.35">
      <c r="A24" s="1" t="s">
        <v>49</v>
      </c>
      <c r="B24" s="1" t="s">
        <v>13</v>
      </c>
      <c r="C24" s="1" t="s">
        <v>21</v>
      </c>
      <c r="D24" s="1" t="s">
        <v>35</v>
      </c>
      <c r="E24" s="1" t="s">
        <v>16</v>
      </c>
      <c r="F24" s="1" t="s">
        <v>36</v>
      </c>
      <c r="G24" s="2">
        <v>35700</v>
      </c>
      <c r="H24" s="2">
        <v>9105</v>
      </c>
      <c r="I24" s="2">
        <v>35</v>
      </c>
      <c r="J24" s="2">
        <v>698855</v>
      </c>
      <c r="K24" s="1" t="s">
        <v>18</v>
      </c>
      <c r="L24" s="1" t="s">
        <v>22</v>
      </c>
      <c r="P24" s="1"/>
    </row>
    <row r="25" spans="1:16" ht="22.2" thickBot="1" x14ac:dyDescent="0.35">
      <c r="A25" s="1" t="s">
        <v>50</v>
      </c>
      <c r="B25" s="1" t="s">
        <v>13</v>
      </c>
      <c r="C25" s="1" t="s">
        <v>24</v>
      </c>
      <c r="D25" s="1" t="s">
        <v>35</v>
      </c>
      <c r="E25" s="1" t="s">
        <v>16</v>
      </c>
      <c r="F25" s="1" t="s">
        <v>36</v>
      </c>
      <c r="G25" s="2">
        <v>36720</v>
      </c>
      <c r="H25" s="2">
        <v>10400</v>
      </c>
      <c r="I25" s="2">
        <v>36</v>
      </c>
      <c r="J25" s="2">
        <v>794664</v>
      </c>
      <c r="K25" s="1" t="s">
        <v>18</v>
      </c>
      <c r="L25" s="1" t="s">
        <v>19</v>
      </c>
      <c r="N25" s="1"/>
      <c r="P25" s="1"/>
    </row>
    <row r="26" spans="1:16" ht="22.2" thickBot="1" x14ac:dyDescent="0.35">
      <c r="A26" s="1" t="s">
        <v>51</v>
      </c>
      <c r="B26" s="1" t="s">
        <v>13</v>
      </c>
      <c r="C26" s="1" t="s">
        <v>14</v>
      </c>
      <c r="D26" s="1" t="s">
        <v>35</v>
      </c>
      <c r="E26" s="1" t="s">
        <v>16</v>
      </c>
      <c r="F26" s="1" t="s">
        <v>36</v>
      </c>
      <c r="G26" s="2">
        <v>38850</v>
      </c>
      <c r="H26" s="2">
        <v>11695</v>
      </c>
      <c r="I26" s="2">
        <v>52</v>
      </c>
      <c r="J26" s="2">
        <v>752918</v>
      </c>
      <c r="K26" s="1" t="s">
        <v>18</v>
      </c>
      <c r="L26" s="1" t="s">
        <v>22</v>
      </c>
      <c r="N26" s="1"/>
      <c r="P26" s="1"/>
    </row>
    <row r="27" spans="1:16" ht="22.2" thickBot="1" x14ac:dyDescent="0.35">
      <c r="A27" s="1" t="s">
        <v>52</v>
      </c>
      <c r="B27" s="1" t="s">
        <v>13</v>
      </c>
      <c r="C27" s="1" t="s">
        <v>21</v>
      </c>
      <c r="D27" s="1" t="s">
        <v>35</v>
      </c>
      <c r="E27" s="1" t="s">
        <v>16</v>
      </c>
      <c r="F27" s="1" t="s">
        <v>36</v>
      </c>
      <c r="G27" s="2">
        <v>45580</v>
      </c>
      <c r="H27" s="2">
        <v>15952</v>
      </c>
      <c r="I27" s="2">
        <v>49</v>
      </c>
      <c r="J27" s="2">
        <v>647496</v>
      </c>
      <c r="K27" s="1" t="s">
        <v>28</v>
      </c>
      <c r="L27" s="1" t="s">
        <v>19</v>
      </c>
      <c r="N27" s="1"/>
      <c r="P27" s="1"/>
    </row>
    <row r="28" spans="1:16" ht="22.2" thickBot="1" x14ac:dyDescent="0.35">
      <c r="A28" s="1" t="s">
        <v>53</v>
      </c>
      <c r="B28" s="1" t="s">
        <v>13</v>
      </c>
      <c r="C28" s="1" t="s">
        <v>21</v>
      </c>
      <c r="D28" s="1" t="s">
        <v>35</v>
      </c>
      <c r="E28" s="1" t="s">
        <v>16</v>
      </c>
      <c r="F28" s="1" t="s">
        <v>36</v>
      </c>
      <c r="G28" s="2">
        <v>49680</v>
      </c>
      <c r="H28" s="2">
        <v>16734</v>
      </c>
      <c r="I28" s="2">
        <v>52</v>
      </c>
      <c r="J28" s="2">
        <v>598794</v>
      </c>
      <c r="K28" s="1" t="s">
        <v>18</v>
      </c>
      <c r="L28" s="1" t="s">
        <v>19</v>
      </c>
      <c r="N28" s="1"/>
      <c r="P28" s="1"/>
    </row>
    <row r="29" spans="1:16" ht="22.2" thickBot="1" x14ac:dyDescent="0.35">
      <c r="A29" s="1" t="s">
        <v>54</v>
      </c>
      <c r="B29" s="1" t="s">
        <v>13</v>
      </c>
      <c r="C29" s="1" t="s">
        <v>24</v>
      </c>
      <c r="D29" s="1" t="s">
        <v>35</v>
      </c>
      <c r="E29" s="1" t="s">
        <v>16</v>
      </c>
      <c r="F29" s="1" t="s">
        <v>36</v>
      </c>
      <c r="G29" s="2">
        <v>48410</v>
      </c>
      <c r="H29" s="2">
        <v>13291</v>
      </c>
      <c r="I29" s="2">
        <v>46</v>
      </c>
      <c r="J29" s="2">
        <v>504468</v>
      </c>
      <c r="K29" s="1" t="s">
        <v>18</v>
      </c>
      <c r="L29" s="1" t="s">
        <v>22</v>
      </c>
      <c r="N29" s="1"/>
      <c r="P29" s="1"/>
    </row>
    <row r="30" spans="1:16" ht="22.2" thickBot="1" x14ac:dyDescent="0.35">
      <c r="A30" s="1" t="s">
        <v>55</v>
      </c>
      <c r="B30" s="1" t="s">
        <v>13</v>
      </c>
      <c r="C30" s="1" t="s">
        <v>14</v>
      </c>
      <c r="D30" s="1" t="s">
        <v>35</v>
      </c>
      <c r="E30" s="1" t="s">
        <v>16</v>
      </c>
      <c r="F30" s="1" t="s">
        <v>36</v>
      </c>
      <c r="G30" s="2">
        <v>52520</v>
      </c>
      <c r="H30" s="2">
        <v>18033</v>
      </c>
      <c r="I30" s="2">
        <v>37</v>
      </c>
      <c r="J30" s="2">
        <v>933648</v>
      </c>
      <c r="K30" s="1" t="s">
        <v>28</v>
      </c>
      <c r="L30" s="1" t="s">
        <v>19</v>
      </c>
      <c r="N30" s="1"/>
      <c r="P30" s="1"/>
    </row>
    <row r="31" spans="1:16" ht="22.2" thickBot="1" x14ac:dyDescent="0.35">
      <c r="A31" s="1" t="s">
        <v>56</v>
      </c>
      <c r="B31" s="1" t="s">
        <v>13</v>
      </c>
      <c r="C31" s="1" t="s">
        <v>24</v>
      </c>
      <c r="D31" s="1" t="s">
        <v>35</v>
      </c>
      <c r="E31" s="1" t="s">
        <v>16</v>
      </c>
      <c r="F31" s="1" t="s">
        <v>36</v>
      </c>
      <c r="G31" s="2">
        <v>57770</v>
      </c>
      <c r="H31" s="2">
        <v>14739</v>
      </c>
      <c r="I31" s="2">
        <v>48</v>
      </c>
      <c r="J31" s="2">
        <v>632840</v>
      </c>
      <c r="K31" s="1" t="s">
        <v>18</v>
      </c>
      <c r="L31" s="1" t="s">
        <v>22</v>
      </c>
      <c r="N31" s="1"/>
      <c r="P31" s="1"/>
    </row>
    <row r="32" spans="1:16" ht="22.2" thickBot="1" x14ac:dyDescent="0.35">
      <c r="A32" s="1" t="s">
        <v>57</v>
      </c>
      <c r="B32" s="1" t="s">
        <v>13</v>
      </c>
      <c r="C32" s="1" t="s">
        <v>14</v>
      </c>
      <c r="D32" s="1" t="s">
        <v>35</v>
      </c>
      <c r="E32" s="1" t="s">
        <v>16</v>
      </c>
      <c r="F32" s="1" t="s">
        <v>36</v>
      </c>
      <c r="G32" s="2">
        <v>58300</v>
      </c>
      <c r="H32" s="2">
        <v>16830</v>
      </c>
      <c r="I32" s="2">
        <v>39</v>
      </c>
      <c r="J32" s="2">
        <v>885697</v>
      </c>
      <c r="K32" s="1" t="s">
        <v>28</v>
      </c>
      <c r="L32" s="1" t="s">
        <v>19</v>
      </c>
      <c r="N32" s="1"/>
      <c r="P32" s="1"/>
    </row>
    <row r="33" spans="1:16" ht="22.2" thickBot="1" x14ac:dyDescent="0.35">
      <c r="A33" s="1" t="s">
        <v>58</v>
      </c>
      <c r="B33" s="1" t="s">
        <v>13</v>
      </c>
      <c r="C33" s="1" t="s">
        <v>24</v>
      </c>
      <c r="D33" s="1" t="s">
        <v>35</v>
      </c>
      <c r="E33" s="1" t="s">
        <v>16</v>
      </c>
      <c r="F33" s="1" t="s">
        <v>36</v>
      </c>
      <c r="G33" s="2">
        <v>59950</v>
      </c>
      <c r="H33" s="2">
        <v>20394</v>
      </c>
      <c r="I33" s="2">
        <v>34</v>
      </c>
      <c r="J33" s="2">
        <v>985916</v>
      </c>
      <c r="K33" s="1" t="s">
        <v>18</v>
      </c>
      <c r="L33" s="1" t="s">
        <v>19</v>
      </c>
      <c r="N33" s="1"/>
      <c r="P33" s="1"/>
    </row>
    <row r="34" spans="1:16" ht="22.2" thickBot="1" x14ac:dyDescent="0.35">
      <c r="A34" s="1" t="s">
        <v>59</v>
      </c>
      <c r="B34" s="1" t="s">
        <v>13</v>
      </c>
      <c r="C34" s="1" t="s">
        <v>14</v>
      </c>
      <c r="D34" s="1" t="s">
        <v>35</v>
      </c>
      <c r="E34" s="1" t="s">
        <v>16</v>
      </c>
      <c r="F34" s="1" t="s">
        <v>36</v>
      </c>
      <c r="G34" s="2">
        <v>61560</v>
      </c>
      <c r="H34" s="2">
        <v>17955</v>
      </c>
      <c r="I34" s="2">
        <v>52</v>
      </c>
      <c r="J34" s="2">
        <v>1084552</v>
      </c>
      <c r="K34" s="1" t="s">
        <v>28</v>
      </c>
      <c r="L34" s="1" t="s">
        <v>22</v>
      </c>
      <c r="N34" s="1"/>
      <c r="P34" s="1"/>
    </row>
    <row r="35" spans="1:16" ht="22.2" thickBot="1" x14ac:dyDescent="0.35">
      <c r="A35" s="1" t="s">
        <v>60</v>
      </c>
      <c r="B35" s="1" t="s">
        <v>13</v>
      </c>
      <c r="C35" s="1" t="s">
        <v>14</v>
      </c>
      <c r="D35" s="1" t="s">
        <v>35</v>
      </c>
      <c r="E35" s="1" t="s">
        <v>16</v>
      </c>
      <c r="F35" s="1" t="s">
        <v>36</v>
      </c>
      <c r="G35" s="2">
        <v>84000</v>
      </c>
      <c r="H35" s="2">
        <v>26880</v>
      </c>
      <c r="I35" s="2">
        <v>42</v>
      </c>
      <c r="J35" s="2">
        <v>777000</v>
      </c>
      <c r="K35" s="1" t="s">
        <v>18</v>
      </c>
      <c r="L35" s="1" t="s">
        <v>22</v>
      </c>
      <c r="N35" s="1"/>
      <c r="P35" s="1"/>
    </row>
    <row r="36" spans="1:16" ht="22.2" thickBot="1" x14ac:dyDescent="0.35">
      <c r="A36" s="1" t="s">
        <v>61</v>
      </c>
      <c r="B36" s="1" t="s">
        <v>13</v>
      </c>
      <c r="C36" s="1" t="s">
        <v>14</v>
      </c>
      <c r="D36" s="1" t="s">
        <v>35</v>
      </c>
      <c r="E36" s="1" t="s">
        <v>16</v>
      </c>
      <c r="F36" s="1" t="s">
        <v>36</v>
      </c>
      <c r="G36" s="2">
        <v>104030</v>
      </c>
      <c r="H36" s="2">
        <v>34259</v>
      </c>
      <c r="I36" s="2">
        <v>51</v>
      </c>
      <c r="J36" s="2">
        <v>519384</v>
      </c>
      <c r="K36" s="1" t="s">
        <v>18</v>
      </c>
      <c r="L36" s="1" t="s">
        <v>19</v>
      </c>
      <c r="N36" s="1"/>
      <c r="P36" s="1"/>
    </row>
    <row r="37" spans="1:16" ht="22.2" thickBot="1" x14ac:dyDescent="0.35">
      <c r="A37" s="1" t="s">
        <v>62</v>
      </c>
      <c r="B37" s="1" t="s">
        <v>13</v>
      </c>
      <c r="C37" s="1" t="s">
        <v>24</v>
      </c>
      <c r="D37" s="1" t="s">
        <v>35</v>
      </c>
      <c r="E37" s="1" t="s">
        <v>16</v>
      </c>
      <c r="F37" s="1" t="s">
        <v>36</v>
      </c>
      <c r="G37" s="2">
        <v>123050</v>
      </c>
      <c r="H37" s="2">
        <v>39088</v>
      </c>
      <c r="I37" s="2">
        <v>42</v>
      </c>
      <c r="J37" s="2">
        <v>1002336</v>
      </c>
      <c r="K37" s="1" t="s">
        <v>28</v>
      </c>
      <c r="L37" s="1" t="s">
        <v>22</v>
      </c>
      <c r="N37" s="1"/>
      <c r="P37" s="1"/>
    </row>
    <row r="38" spans="1:16" ht="22.2" thickBot="1" x14ac:dyDescent="0.35">
      <c r="A38" s="1" t="s">
        <v>63</v>
      </c>
      <c r="B38" s="1" t="s">
        <v>13</v>
      </c>
      <c r="C38" s="1" t="s">
        <v>21</v>
      </c>
      <c r="D38" s="1" t="s">
        <v>35</v>
      </c>
      <c r="E38" s="1" t="s">
        <v>16</v>
      </c>
      <c r="F38" s="1" t="s">
        <v>36</v>
      </c>
      <c r="G38" s="2">
        <v>127440</v>
      </c>
      <c r="H38" s="2">
        <v>37642</v>
      </c>
      <c r="I38" s="2">
        <v>44</v>
      </c>
      <c r="J38" s="2">
        <v>328982</v>
      </c>
      <c r="K38" s="1" t="s">
        <v>28</v>
      </c>
      <c r="L38" s="1" t="s">
        <v>22</v>
      </c>
      <c r="N38" s="1"/>
      <c r="P38" s="1"/>
    </row>
    <row r="39" spans="1:16" ht="22.2" thickBot="1" x14ac:dyDescent="0.35">
      <c r="A39" s="1" t="s">
        <v>64</v>
      </c>
      <c r="B39" s="1" t="s">
        <v>13</v>
      </c>
      <c r="C39" s="1" t="s">
        <v>14</v>
      </c>
      <c r="D39" s="1" t="s">
        <v>35</v>
      </c>
      <c r="E39" s="1" t="s">
        <v>27</v>
      </c>
      <c r="F39" s="1" t="s">
        <v>36</v>
      </c>
      <c r="G39" s="2">
        <v>7700</v>
      </c>
      <c r="H39" s="2">
        <v>3295</v>
      </c>
      <c r="I39" s="2">
        <v>42</v>
      </c>
      <c r="J39" s="2">
        <v>711009</v>
      </c>
      <c r="K39" s="1" t="s">
        <v>28</v>
      </c>
      <c r="L39" s="1" t="s">
        <v>19</v>
      </c>
      <c r="N39" s="1"/>
      <c r="P39" s="1"/>
    </row>
    <row r="40" spans="1:16" ht="22.2" thickBot="1" x14ac:dyDescent="0.35">
      <c r="A40" s="1" t="s">
        <v>65</v>
      </c>
      <c r="B40" s="1" t="s">
        <v>13</v>
      </c>
      <c r="C40" s="1" t="s">
        <v>14</v>
      </c>
      <c r="D40" s="1" t="s">
        <v>35</v>
      </c>
      <c r="E40" s="1" t="s">
        <v>27</v>
      </c>
      <c r="F40" s="1" t="s">
        <v>36</v>
      </c>
      <c r="G40" s="2">
        <v>9360</v>
      </c>
      <c r="H40" s="2">
        <v>4179</v>
      </c>
      <c r="I40" s="2">
        <v>47</v>
      </c>
      <c r="J40" s="2">
        <v>549576</v>
      </c>
      <c r="K40" s="1" t="s">
        <v>18</v>
      </c>
      <c r="L40" s="1" t="s">
        <v>19</v>
      </c>
      <c r="N40" s="1"/>
      <c r="P40" s="1"/>
    </row>
    <row r="41" spans="1:16" ht="22.2" thickBot="1" x14ac:dyDescent="0.35">
      <c r="A41" s="1" t="s">
        <v>66</v>
      </c>
      <c r="B41" s="1" t="s">
        <v>13</v>
      </c>
      <c r="C41" s="1" t="s">
        <v>14</v>
      </c>
      <c r="D41" s="1" t="s">
        <v>35</v>
      </c>
      <c r="E41" s="1" t="s">
        <v>27</v>
      </c>
      <c r="F41" s="1" t="s">
        <v>36</v>
      </c>
      <c r="G41" s="2">
        <v>13260</v>
      </c>
      <c r="H41" s="2">
        <v>6039</v>
      </c>
      <c r="I41" s="2">
        <v>51</v>
      </c>
      <c r="J41" s="2">
        <v>604841</v>
      </c>
      <c r="K41" s="1" t="s">
        <v>18</v>
      </c>
      <c r="L41" s="1" t="s">
        <v>22</v>
      </c>
      <c r="N41" s="1"/>
      <c r="P41" s="1"/>
    </row>
    <row r="42" spans="1:16" ht="22.2" thickBot="1" x14ac:dyDescent="0.35">
      <c r="A42" s="1" t="s">
        <v>67</v>
      </c>
      <c r="B42" s="1" t="s">
        <v>13</v>
      </c>
      <c r="C42" s="1" t="s">
        <v>21</v>
      </c>
      <c r="D42" s="1" t="s">
        <v>35</v>
      </c>
      <c r="E42" s="1" t="s">
        <v>27</v>
      </c>
      <c r="F42" s="1" t="s">
        <v>36</v>
      </c>
      <c r="G42" s="2">
        <v>15300</v>
      </c>
      <c r="H42" s="2">
        <v>7416</v>
      </c>
      <c r="I42" s="2">
        <v>39</v>
      </c>
      <c r="J42" s="2">
        <v>776580</v>
      </c>
      <c r="K42" s="1" t="s">
        <v>18</v>
      </c>
      <c r="L42" s="1" t="s">
        <v>19</v>
      </c>
      <c r="N42" s="1"/>
      <c r="P42" s="1"/>
    </row>
    <row r="43" spans="1:16" ht="22.2" thickBot="1" x14ac:dyDescent="0.35">
      <c r="A43" s="1" t="s">
        <v>68</v>
      </c>
      <c r="B43" s="1" t="s">
        <v>13</v>
      </c>
      <c r="C43" s="1" t="s">
        <v>14</v>
      </c>
      <c r="D43" s="1" t="s">
        <v>35</v>
      </c>
      <c r="E43" s="1" t="s">
        <v>27</v>
      </c>
      <c r="F43" s="1" t="s">
        <v>36</v>
      </c>
      <c r="G43" s="2">
        <v>17510</v>
      </c>
      <c r="H43" s="2">
        <v>7480</v>
      </c>
      <c r="I43" s="2">
        <v>38</v>
      </c>
      <c r="J43" s="2">
        <v>904150</v>
      </c>
      <c r="K43" s="1" t="s">
        <v>18</v>
      </c>
      <c r="L43" s="1" t="s">
        <v>19</v>
      </c>
      <c r="N43" s="1"/>
      <c r="P43" s="1"/>
    </row>
    <row r="44" spans="1:16" ht="22.2" thickBot="1" x14ac:dyDescent="0.35">
      <c r="A44" s="1" t="s">
        <v>69</v>
      </c>
      <c r="B44" s="1" t="s">
        <v>13</v>
      </c>
      <c r="C44" s="1" t="s">
        <v>14</v>
      </c>
      <c r="D44" s="1" t="s">
        <v>35</v>
      </c>
      <c r="E44" s="1" t="s">
        <v>27</v>
      </c>
      <c r="F44" s="1" t="s">
        <v>36</v>
      </c>
      <c r="G44" s="2">
        <v>18180</v>
      </c>
      <c r="H44" s="2">
        <v>7896</v>
      </c>
      <c r="I44" s="2">
        <v>31</v>
      </c>
      <c r="J44" s="2">
        <v>470907</v>
      </c>
      <c r="K44" s="1" t="s">
        <v>18</v>
      </c>
      <c r="L44" s="1" t="s">
        <v>19</v>
      </c>
      <c r="N44" s="1"/>
      <c r="P44" s="1"/>
    </row>
    <row r="45" spans="1:16" ht="22.2" thickBot="1" x14ac:dyDescent="0.35">
      <c r="A45" s="1" t="s">
        <v>70</v>
      </c>
      <c r="B45" s="1" t="s">
        <v>13</v>
      </c>
      <c r="C45" s="1" t="s">
        <v>24</v>
      </c>
      <c r="D45" s="1" t="s">
        <v>35</v>
      </c>
      <c r="E45" s="1" t="s">
        <v>27</v>
      </c>
      <c r="F45" s="1" t="s">
        <v>36</v>
      </c>
      <c r="G45" s="2">
        <v>21200</v>
      </c>
      <c r="H45" s="2">
        <v>7548</v>
      </c>
      <c r="I45" s="2">
        <v>55</v>
      </c>
      <c r="J45" s="2">
        <v>864863</v>
      </c>
      <c r="K45" s="1" t="s">
        <v>28</v>
      </c>
      <c r="L45" s="1" t="s">
        <v>22</v>
      </c>
      <c r="N45" s="1"/>
      <c r="P45" s="1"/>
    </row>
    <row r="46" spans="1:16" ht="22.2" thickBot="1" x14ac:dyDescent="0.35">
      <c r="A46" s="1" t="s">
        <v>71</v>
      </c>
      <c r="B46" s="1" t="s">
        <v>13</v>
      </c>
      <c r="C46" s="1" t="s">
        <v>24</v>
      </c>
      <c r="D46" s="1" t="s">
        <v>35</v>
      </c>
      <c r="E46" s="1" t="s">
        <v>27</v>
      </c>
      <c r="F46" s="1" t="s">
        <v>36</v>
      </c>
      <c r="G46" s="2">
        <v>27500</v>
      </c>
      <c r="H46" s="2">
        <v>11025</v>
      </c>
      <c r="I46" s="2">
        <v>34</v>
      </c>
      <c r="J46" s="2">
        <v>618322</v>
      </c>
      <c r="K46" s="1" t="s">
        <v>28</v>
      </c>
      <c r="L46" s="1" t="s">
        <v>22</v>
      </c>
      <c r="N46" s="1"/>
      <c r="P46" s="1"/>
    </row>
    <row r="47" spans="1:16" ht="22.2" thickBot="1" x14ac:dyDescent="0.35">
      <c r="A47" s="1" t="s">
        <v>72</v>
      </c>
      <c r="B47" s="1" t="s">
        <v>13</v>
      </c>
      <c r="C47" s="1" t="s">
        <v>14</v>
      </c>
      <c r="D47" s="1" t="s">
        <v>35</v>
      </c>
      <c r="E47" s="1" t="s">
        <v>27</v>
      </c>
      <c r="F47" s="1" t="s">
        <v>36</v>
      </c>
      <c r="G47" s="2">
        <v>26750</v>
      </c>
      <c r="H47" s="2">
        <v>8720</v>
      </c>
      <c r="I47" s="2">
        <v>32</v>
      </c>
      <c r="J47" s="2">
        <v>947700</v>
      </c>
      <c r="K47" s="1" t="s">
        <v>18</v>
      </c>
      <c r="L47" s="1" t="s">
        <v>19</v>
      </c>
      <c r="N47" s="1"/>
      <c r="P47" s="1"/>
    </row>
    <row r="48" spans="1:16" ht="22.2" thickBot="1" x14ac:dyDescent="0.35">
      <c r="A48" s="1" t="s">
        <v>73</v>
      </c>
      <c r="B48" s="1" t="s">
        <v>13</v>
      </c>
      <c r="C48" s="1" t="s">
        <v>14</v>
      </c>
      <c r="D48" s="1" t="s">
        <v>35</v>
      </c>
      <c r="E48" s="1" t="s">
        <v>27</v>
      </c>
      <c r="F48" s="1" t="s">
        <v>36</v>
      </c>
      <c r="G48" s="2">
        <v>26260</v>
      </c>
      <c r="H48" s="2">
        <v>10748</v>
      </c>
      <c r="I48" s="2">
        <v>37</v>
      </c>
      <c r="J48" s="2">
        <v>444906</v>
      </c>
      <c r="K48" s="1" t="s">
        <v>28</v>
      </c>
      <c r="L48" s="1" t="s">
        <v>19</v>
      </c>
      <c r="N48" s="1"/>
      <c r="P48" s="1"/>
    </row>
    <row r="49" spans="1:16" ht="22.2" thickBot="1" x14ac:dyDescent="0.35">
      <c r="A49" s="1" t="s">
        <v>74</v>
      </c>
      <c r="B49" s="1" t="s">
        <v>13</v>
      </c>
      <c r="C49" s="1" t="s">
        <v>24</v>
      </c>
      <c r="D49" s="1" t="s">
        <v>35</v>
      </c>
      <c r="E49" s="1" t="s">
        <v>27</v>
      </c>
      <c r="F49" s="1" t="s">
        <v>36</v>
      </c>
      <c r="G49" s="2">
        <v>37060</v>
      </c>
      <c r="H49" s="2">
        <v>17170</v>
      </c>
      <c r="I49" s="2">
        <v>55</v>
      </c>
      <c r="J49" s="2">
        <v>494550</v>
      </c>
      <c r="K49" s="1" t="s">
        <v>28</v>
      </c>
      <c r="L49" s="1" t="s">
        <v>19</v>
      </c>
      <c r="N49" s="1"/>
      <c r="P49" s="1"/>
    </row>
    <row r="50" spans="1:16" ht="22.2" thickBot="1" x14ac:dyDescent="0.35">
      <c r="A50" s="1" t="s">
        <v>75</v>
      </c>
      <c r="B50" s="1" t="s">
        <v>13</v>
      </c>
      <c r="C50" s="1" t="s">
        <v>21</v>
      </c>
      <c r="D50" s="1" t="s">
        <v>35</v>
      </c>
      <c r="E50" s="1" t="s">
        <v>27</v>
      </c>
      <c r="F50" s="1" t="s">
        <v>36</v>
      </c>
      <c r="G50" s="2">
        <v>36050</v>
      </c>
      <c r="H50" s="2">
        <v>12495</v>
      </c>
      <c r="I50" s="2">
        <v>47</v>
      </c>
      <c r="J50" s="2">
        <v>432630</v>
      </c>
      <c r="K50" s="1" t="s">
        <v>18</v>
      </c>
      <c r="L50" s="1" t="s">
        <v>19</v>
      </c>
      <c r="N50" s="1"/>
      <c r="P50" s="1"/>
    </row>
    <row r="51" spans="1:16" ht="22.2" thickBot="1" x14ac:dyDescent="0.35">
      <c r="A51" s="1" t="s">
        <v>76</v>
      </c>
      <c r="B51" s="1" t="s">
        <v>13</v>
      </c>
      <c r="C51" s="1" t="s">
        <v>14</v>
      </c>
      <c r="D51" s="1" t="s">
        <v>35</v>
      </c>
      <c r="E51" s="1" t="s">
        <v>27</v>
      </c>
      <c r="F51" s="1" t="s">
        <v>36</v>
      </c>
      <c r="G51" s="2">
        <v>38150</v>
      </c>
      <c r="H51" s="2">
        <v>17976</v>
      </c>
      <c r="I51" s="2">
        <v>55</v>
      </c>
      <c r="J51" s="2">
        <v>900660</v>
      </c>
      <c r="K51" s="1" t="s">
        <v>18</v>
      </c>
      <c r="L51" s="1" t="s">
        <v>19</v>
      </c>
      <c r="N51" s="1"/>
      <c r="P51" s="1"/>
    </row>
    <row r="52" spans="1:16" ht="22.2" thickBot="1" x14ac:dyDescent="0.35">
      <c r="A52" s="1" t="s">
        <v>77</v>
      </c>
      <c r="B52" s="1" t="s">
        <v>13</v>
      </c>
      <c r="C52" s="1" t="s">
        <v>14</v>
      </c>
      <c r="D52" s="1" t="s">
        <v>35</v>
      </c>
      <c r="E52" s="1" t="s">
        <v>27</v>
      </c>
      <c r="F52" s="1" t="s">
        <v>36</v>
      </c>
      <c r="G52" s="2">
        <v>38150</v>
      </c>
      <c r="H52" s="2">
        <v>17136</v>
      </c>
      <c r="I52" s="2">
        <v>26</v>
      </c>
      <c r="J52" s="2">
        <v>960617</v>
      </c>
      <c r="K52" s="1" t="s">
        <v>18</v>
      </c>
      <c r="L52" s="1" t="s">
        <v>19</v>
      </c>
      <c r="N52" s="1"/>
      <c r="P52" s="1"/>
    </row>
    <row r="53" spans="1:16" ht="22.2" thickBot="1" x14ac:dyDescent="0.35">
      <c r="A53" s="1" t="s">
        <v>78</v>
      </c>
      <c r="B53" s="1" t="s">
        <v>13</v>
      </c>
      <c r="C53" s="1" t="s">
        <v>21</v>
      </c>
      <c r="D53" s="1" t="s">
        <v>35</v>
      </c>
      <c r="E53" s="1" t="s">
        <v>27</v>
      </c>
      <c r="F53" s="1" t="s">
        <v>36</v>
      </c>
      <c r="G53" s="2">
        <v>36720</v>
      </c>
      <c r="H53" s="2">
        <v>12117</v>
      </c>
      <c r="I53" s="2">
        <v>24</v>
      </c>
      <c r="J53" s="2">
        <v>392587</v>
      </c>
      <c r="K53" s="1" t="s">
        <v>18</v>
      </c>
      <c r="L53" s="1" t="s">
        <v>19</v>
      </c>
      <c r="N53" s="1"/>
      <c r="P53" s="1"/>
    </row>
    <row r="54" spans="1:16" ht="22.2" thickBot="1" x14ac:dyDescent="0.35">
      <c r="A54" s="1" t="s">
        <v>79</v>
      </c>
      <c r="B54" s="1" t="s">
        <v>13</v>
      </c>
      <c r="C54" s="1" t="s">
        <v>14</v>
      </c>
      <c r="D54" s="1" t="s">
        <v>35</v>
      </c>
      <c r="E54" s="1" t="s">
        <v>27</v>
      </c>
      <c r="F54" s="1" t="s">
        <v>36</v>
      </c>
      <c r="G54" s="2">
        <v>36720</v>
      </c>
      <c r="H54" s="2">
        <v>16873</v>
      </c>
      <c r="I54" s="2">
        <v>36</v>
      </c>
      <c r="J54" s="2">
        <v>780936</v>
      </c>
      <c r="K54" s="1" t="s">
        <v>18</v>
      </c>
      <c r="L54" s="1" t="s">
        <v>19</v>
      </c>
      <c r="N54" s="1"/>
      <c r="P54" s="1"/>
    </row>
    <row r="55" spans="1:16" ht="22.2" thickBot="1" x14ac:dyDescent="0.35">
      <c r="A55" s="1" t="s">
        <v>80</v>
      </c>
      <c r="B55" s="1" t="s">
        <v>13</v>
      </c>
      <c r="C55" s="1" t="s">
        <v>21</v>
      </c>
      <c r="D55" s="1" t="s">
        <v>35</v>
      </c>
      <c r="E55" s="1" t="s">
        <v>27</v>
      </c>
      <c r="F55" s="1" t="s">
        <v>36</v>
      </c>
      <c r="G55" s="2">
        <v>36360</v>
      </c>
      <c r="H55" s="2">
        <v>17766</v>
      </c>
      <c r="I55" s="2">
        <v>40</v>
      </c>
      <c r="J55" s="2">
        <v>698565</v>
      </c>
      <c r="K55" s="1" t="s">
        <v>18</v>
      </c>
      <c r="L55" s="1" t="s">
        <v>22</v>
      </c>
      <c r="N55" s="1"/>
      <c r="P55" s="1"/>
    </row>
    <row r="56" spans="1:16" ht="22.2" thickBot="1" x14ac:dyDescent="0.35">
      <c r="A56" s="1" t="s">
        <v>81</v>
      </c>
      <c r="B56" s="1" t="s">
        <v>13</v>
      </c>
      <c r="C56" s="1" t="s">
        <v>14</v>
      </c>
      <c r="D56" s="1" t="s">
        <v>35</v>
      </c>
      <c r="E56" s="1" t="s">
        <v>27</v>
      </c>
      <c r="F56" s="1" t="s">
        <v>36</v>
      </c>
      <c r="G56" s="2">
        <v>38520</v>
      </c>
      <c r="H56" s="2">
        <v>16027</v>
      </c>
      <c r="I56" s="2">
        <v>33</v>
      </c>
      <c r="J56" s="2">
        <v>766815</v>
      </c>
      <c r="K56" s="1" t="s">
        <v>18</v>
      </c>
      <c r="L56" s="1" t="s">
        <v>19</v>
      </c>
      <c r="N56" s="1"/>
      <c r="P56" s="1"/>
    </row>
    <row r="57" spans="1:16" ht="22.2" thickBot="1" x14ac:dyDescent="0.35">
      <c r="A57" s="1" t="s">
        <v>82</v>
      </c>
      <c r="B57" s="1" t="s">
        <v>13</v>
      </c>
      <c r="C57" s="1" t="s">
        <v>24</v>
      </c>
      <c r="D57" s="1" t="s">
        <v>35</v>
      </c>
      <c r="E57" s="1" t="s">
        <v>27</v>
      </c>
      <c r="F57" s="1" t="s">
        <v>36</v>
      </c>
      <c r="G57" s="2">
        <v>40700</v>
      </c>
      <c r="H57" s="2">
        <v>14237</v>
      </c>
      <c r="I57" s="2">
        <v>25</v>
      </c>
      <c r="J57" s="2">
        <v>1134093</v>
      </c>
      <c r="K57" s="1" t="s">
        <v>18</v>
      </c>
      <c r="L57" s="1" t="s">
        <v>19</v>
      </c>
      <c r="N57" s="1"/>
      <c r="P57" s="1"/>
    </row>
    <row r="58" spans="1:16" ht="22.2" thickBot="1" x14ac:dyDescent="0.35">
      <c r="A58" s="1" t="s">
        <v>83</v>
      </c>
      <c r="B58" s="1" t="s">
        <v>13</v>
      </c>
      <c r="C58" s="1" t="s">
        <v>14</v>
      </c>
      <c r="D58" s="1" t="s">
        <v>35</v>
      </c>
      <c r="E58" s="1" t="s">
        <v>27</v>
      </c>
      <c r="F58" s="1" t="s">
        <v>36</v>
      </c>
      <c r="G58" s="2">
        <v>39220</v>
      </c>
      <c r="H58" s="2">
        <v>19761</v>
      </c>
      <c r="I58" s="2">
        <v>35</v>
      </c>
      <c r="J58" s="2">
        <v>598083</v>
      </c>
      <c r="K58" s="1" t="s">
        <v>28</v>
      </c>
      <c r="L58" s="1" t="s">
        <v>19</v>
      </c>
      <c r="N58" s="1"/>
      <c r="P58" s="1"/>
    </row>
    <row r="59" spans="1:16" ht="22.2" thickBot="1" x14ac:dyDescent="0.35">
      <c r="A59" s="1" t="s">
        <v>84</v>
      </c>
      <c r="B59" s="1" t="s">
        <v>13</v>
      </c>
      <c r="C59" s="1" t="s">
        <v>14</v>
      </c>
      <c r="D59" s="1" t="s">
        <v>35</v>
      </c>
      <c r="E59" s="1" t="s">
        <v>27</v>
      </c>
      <c r="F59" s="1" t="s">
        <v>36</v>
      </c>
      <c r="G59" s="2">
        <v>41040</v>
      </c>
      <c r="H59" s="2">
        <v>12646</v>
      </c>
      <c r="I59" s="2">
        <v>41</v>
      </c>
      <c r="J59" s="2">
        <v>704718</v>
      </c>
      <c r="K59" s="1" t="s">
        <v>28</v>
      </c>
      <c r="L59" s="1" t="s">
        <v>19</v>
      </c>
      <c r="N59" s="1"/>
      <c r="P59" s="1"/>
    </row>
    <row r="60" spans="1:16" ht="22.2" thickBot="1" x14ac:dyDescent="0.35">
      <c r="A60" s="1" t="s">
        <v>85</v>
      </c>
      <c r="B60" s="1" t="s">
        <v>13</v>
      </c>
      <c r="C60" s="1" t="s">
        <v>24</v>
      </c>
      <c r="D60" s="1" t="s">
        <v>35</v>
      </c>
      <c r="E60" s="1" t="s">
        <v>27</v>
      </c>
      <c r="F60" s="1" t="s">
        <v>36</v>
      </c>
      <c r="G60" s="2">
        <v>41600</v>
      </c>
      <c r="H60" s="2">
        <v>18060</v>
      </c>
      <c r="I60" s="2">
        <v>48</v>
      </c>
      <c r="J60" s="2">
        <v>1603950</v>
      </c>
      <c r="K60" s="1" t="s">
        <v>28</v>
      </c>
      <c r="L60" s="1" t="s">
        <v>19</v>
      </c>
      <c r="N60" s="1"/>
      <c r="P60" s="1"/>
    </row>
    <row r="61" spans="1:16" ht="22.2" thickBot="1" x14ac:dyDescent="0.35">
      <c r="A61" s="1" t="s">
        <v>86</v>
      </c>
      <c r="B61" s="1" t="s">
        <v>13</v>
      </c>
      <c r="C61" s="1" t="s">
        <v>24</v>
      </c>
      <c r="D61" s="1" t="s">
        <v>35</v>
      </c>
      <c r="E61" s="1" t="s">
        <v>27</v>
      </c>
      <c r="F61" s="1" t="s">
        <v>36</v>
      </c>
      <c r="G61" s="2">
        <v>41410</v>
      </c>
      <c r="H61" s="2">
        <v>19216</v>
      </c>
      <c r="I61" s="2">
        <v>34</v>
      </c>
      <c r="J61" s="2">
        <v>1183506</v>
      </c>
      <c r="K61" s="1" t="s">
        <v>28</v>
      </c>
      <c r="L61" s="1" t="s">
        <v>22</v>
      </c>
      <c r="N61" s="1"/>
      <c r="P61" s="1"/>
    </row>
    <row r="62" spans="1:16" ht="22.2" thickBot="1" x14ac:dyDescent="0.35">
      <c r="A62" s="1" t="s">
        <v>87</v>
      </c>
      <c r="B62" s="1" t="s">
        <v>13</v>
      </c>
      <c r="C62" s="1" t="s">
        <v>14</v>
      </c>
      <c r="D62" s="1" t="s">
        <v>35</v>
      </c>
      <c r="E62" s="1" t="s">
        <v>27</v>
      </c>
      <c r="F62" s="1" t="s">
        <v>36</v>
      </c>
      <c r="G62" s="2">
        <v>59400</v>
      </c>
      <c r="H62" s="2">
        <v>17452</v>
      </c>
      <c r="I62" s="2">
        <v>31</v>
      </c>
      <c r="J62" s="2">
        <v>1139710</v>
      </c>
      <c r="K62" s="1" t="s">
        <v>28</v>
      </c>
      <c r="L62" s="1" t="s">
        <v>19</v>
      </c>
      <c r="N62" s="1"/>
      <c r="P62" s="1"/>
    </row>
    <row r="63" spans="1:16" ht="22.2" thickBot="1" x14ac:dyDescent="0.35">
      <c r="A63" s="1" t="s">
        <v>88</v>
      </c>
      <c r="B63" s="1" t="s">
        <v>13</v>
      </c>
      <c r="C63" s="1" t="s">
        <v>24</v>
      </c>
      <c r="D63" s="1" t="s">
        <v>35</v>
      </c>
      <c r="E63" s="1" t="s">
        <v>27</v>
      </c>
      <c r="F63" s="1" t="s">
        <v>36</v>
      </c>
      <c r="G63" s="2">
        <v>60900</v>
      </c>
      <c r="H63" s="2">
        <v>26436</v>
      </c>
      <c r="I63" s="2">
        <v>43</v>
      </c>
      <c r="J63" s="2">
        <v>1043081</v>
      </c>
      <c r="K63" s="1" t="s">
        <v>18</v>
      </c>
      <c r="L63" s="1" t="s">
        <v>19</v>
      </c>
      <c r="N63" s="1"/>
      <c r="P63" s="1"/>
    </row>
    <row r="64" spans="1:16" ht="22.2" thickBot="1" x14ac:dyDescent="0.35">
      <c r="A64" s="1" t="s">
        <v>89</v>
      </c>
      <c r="B64" s="1" t="s">
        <v>13</v>
      </c>
      <c r="C64" s="1" t="s">
        <v>14</v>
      </c>
      <c r="D64" s="1" t="s">
        <v>35</v>
      </c>
      <c r="E64" s="1" t="s">
        <v>27</v>
      </c>
      <c r="F64" s="1" t="s">
        <v>36</v>
      </c>
      <c r="G64" s="2">
        <v>72360</v>
      </c>
      <c r="H64" s="2">
        <v>26733</v>
      </c>
      <c r="I64" s="2">
        <v>41</v>
      </c>
      <c r="J64" s="2">
        <v>683445</v>
      </c>
      <c r="K64" s="1" t="s">
        <v>18</v>
      </c>
      <c r="L64" s="1" t="s">
        <v>22</v>
      </c>
      <c r="N64" s="1"/>
      <c r="P64" s="1"/>
    </row>
    <row r="65" spans="1:16" ht="22.2" thickBot="1" x14ac:dyDescent="0.35">
      <c r="A65" s="1" t="s">
        <v>90</v>
      </c>
      <c r="B65" s="1" t="s">
        <v>13</v>
      </c>
      <c r="C65" s="1" t="s">
        <v>14</v>
      </c>
      <c r="D65" s="1" t="s">
        <v>35</v>
      </c>
      <c r="E65" s="1" t="s">
        <v>27</v>
      </c>
      <c r="F65" s="1" t="s">
        <v>36</v>
      </c>
      <c r="G65" s="2">
        <v>77700</v>
      </c>
      <c r="H65" s="2">
        <v>31968</v>
      </c>
      <c r="I65" s="2">
        <v>37</v>
      </c>
      <c r="J65" s="2">
        <v>1563076</v>
      </c>
      <c r="K65" s="1" t="s">
        <v>18</v>
      </c>
      <c r="L65" s="1" t="s">
        <v>19</v>
      </c>
      <c r="N65" s="1"/>
      <c r="P65" s="1"/>
    </row>
    <row r="66" spans="1:16" ht="22.2" thickBot="1" x14ac:dyDescent="0.35">
      <c r="A66" s="1" t="s">
        <v>91</v>
      </c>
      <c r="B66" s="1" t="s">
        <v>13</v>
      </c>
      <c r="C66" s="1" t="s">
        <v>14</v>
      </c>
      <c r="D66" s="1" t="s">
        <v>35</v>
      </c>
      <c r="E66" s="1" t="s">
        <v>27</v>
      </c>
      <c r="F66" s="1" t="s">
        <v>36</v>
      </c>
      <c r="G66" s="2">
        <v>81620</v>
      </c>
      <c r="H66" s="2">
        <v>34927</v>
      </c>
      <c r="I66" s="2">
        <v>65</v>
      </c>
      <c r="J66" s="2">
        <v>252144</v>
      </c>
      <c r="K66" s="1" t="s">
        <v>18</v>
      </c>
      <c r="L66" s="1" t="s">
        <v>19</v>
      </c>
      <c r="N66" s="1"/>
      <c r="P66" s="1"/>
    </row>
    <row r="67" spans="1:16" ht="22.2" thickBot="1" x14ac:dyDescent="0.35">
      <c r="A67" s="1" t="s">
        <v>92</v>
      </c>
      <c r="B67" s="1" t="s">
        <v>13</v>
      </c>
      <c r="C67" s="1" t="s">
        <v>24</v>
      </c>
      <c r="D67" s="1" t="s">
        <v>35</v>
      </c>
      <c r="E67" s="1" t="s">
        <v>27</v>
      </c>
      <c r="F67" s="1" t="s">
        <v>36</v>
      </c>
      <c r="G67" s="2">
        <v>81900</v>
      </c>
      <c r="H67" s="2">
        <v>26707</v>
      </c>
      <c r="I67" s="2">
        <v>49</v>
      </c>
      <c r="J67" s="2">
        <v>1596912</v>
      </c>
      <c r="K67" s="1" t="s">
        <v>18</v>
      </c>
      <c r="L67" s="1" t="s">
        <v>22</v>
      </c>
      <c r="N67" s="1"/>
      <c r="P67" s="1"/>
    </row>
    <row r="68" spans="1:16" ht="22.2" thickBot="1" x14ac:dyDescent="0.35">
      <c r="A68" s="1" t="s">
        <v>93</v>
      </c>
      <c r="B68" s="1" t="s">
        <v>13</v>
      </c>
      <c r="C68" s="1" t="s">
        <v>21</v>
      </c>
      <c r="D68" s="1" t="s">
        <v>35</v>
      </c>
      <c r="E68" s="1" t="s">
        <v>27</v>
      </c>
      <c r="F68" s="1" t="s">
        <v>36</v>
      </c>
      <c r="G68" s="2">
        <v>85860</v>
      </c>
      <c r="H68" s="2">
        <v>29200</v>
      </c>
      <c r="I68" s="2">
        <v>64</v>
      </c>
      <c r="J68" s="2">
        <v>2001090</v>
      </c>
      <c r="K68" s="1" t="s">
        <v>28</v>
      </c>
      <c r="L68" s="1" t="s">
        <v>19</v>
      </c>
      <c r="N68" s="1"/>
      <c r="P68" s="1"/>
    </row>
    <row r="69" spans="1:16" ht="22.2" thickBot="1" x14ac:dyDescent="0.35">
      <c r="A69" s="1" t="s">
        <v>94</v>
      </c>
      <c r="B69" s="1" t="s">
        <v>13</v>
      </c>
      <c r="C69" s="1" t="s">
        <v>24</v>
      </c>
      <c r="D69" s="1" t="s">
        <v>35</v>
      </c>
      <c r="E69" s="1" t="s">
        <v>27</v>
      </c>
      <c r="F69" s="1" t="s">
        <v>36</v>
      </c>
      <c r="G69" s="2">
        <v>89380</v>
      </c>
      <c r="H69" s="2">
        <v>43296</v>
      </c>
      <c r="I69" s="2">
        <v>26</v>
      </c>
      <c r="J69" s="2">
        <v>813126</v>
      </c>
      <c r="K69" s="1" t="s">
        <v>28</v>
      </c>
      <c r="L69" s="1" t="s">
        <v>19</v>
      </c>
      <c r="N69" s="1"/>
      <c r="P69" s="1"/>
    </row>
    <row r="70" spans="1:16" ht="32.4" thickBot="1" x14ac:dyDescent="0.35">
      <c r="A70" s="1" t="s">
        <v>95</v>
      </c>
      <c r="B70" s="1" t="s">
        <v>13</v>
      </c>
      <c r="C70" s="1" t="s">
        <v>14</v>
      </c>
      <c r="D70" s="1" t="s">
        <v>35</v>
      </c>
      <c r="E70" s="1" t="s">
        <v>31</v>
      </c>
      <c r="F70" s="1" t="s">
        <v>36</v>
      </c>
      <c r="G70" s="2">
        <v>1040</v>
      </c>
      <c r="H70" s="2">
        <v>428</v>
      </c>
      <c r="I70" s="2">
        <v>41</v>
      </c>
      <c r="J70" s="2">
        <v>366336</v>
      </c>
      <c r="K70" s="1" t="s">
        <v>18</v>
      </c>
      <c r="L70" s="1" t="s">
        <v>22</v>
      </c>
      <c r="N70" s="1"/>
      <c r="P70" s="1"/>
    </row>
    <row r="71" spans="1:16" ht="32.4" thickBot="1" x14ac:dyDescent="0.35">
      <c r="A71" s="1" t="s">
        <v>96</v>
      </c>
      <c r="B71" s="1" t="s">
        <v>13</v>
      </c>
      <c r="C71" s="1" t="s">
        <v>14</v>
      </c>
      <c r="D71" s="1" t="s">
        <v>35</v>
      </c>
      <c r="E71" s="1" t="s">
        <v>31</v>
      </c>
      <c r="F71" s="1" t="s">
        <v>36</v>
      </c>
      <c r="G71" s="2">
        <v>6420</v>
      </c>
      <c r="H71" s="2">
        <v>2558</v>
      </c>
      <c r="I71" s="2">
        <v>55</v>
      </c>
      <c r="J71" s="2">
        <v>399672</v>
      </c>
      <c r="K71" s="1" t="s">
        <v>28</v>
      </c>
      <c r="L71" s="1" t="s">
        <v>22</v>
      </c>
      <c r="N71" s="1"/>
      <c r="P71" s="1"/>
    </row>
    <row r="72" spans="1:16" ht="32.4" thickBot="1" x14ac:dyDescent="0.35">
      <c r="A72" s="1" t="s">
        <v>97</v>
      </c>
      <c r="B72" s="1" t="s">
        <v>13</v>
      </c>
      <c r="C72" s="1" t="s">
        <v>21</v>
      </c>
      <c r="D72" s="1" t="s">
        <v>35</v>
      </c>
      <c r="E72" s="1" t="s">
        <v>31</v>
      </c>
      <c r="F72" s="1" t="s">
        <v>36</v>
      </c>
      <c r="G72" s="2">
        <v>9450</v>
      </c>
      <c r="H72" s="2">
        <v>3596</v>
      </c>
      <c r="I72" s="2">
        <v>58</v>
      </c>
      <c r="J72" s="2">
        <v>349788</v>
      </c>
      <c r="K72" s="1" t="s">
        <v>28</v>
      </c>
      <c r="L72" s="1" t="s">
        <v>22</v>
      </c>
      <c r="N72" s="1"/>
      <c r="P72" s="1"/>
    </row>
    <row r="73" spans="1:16" ht="32.4" thickBot="1" x14ac:dyDescent="0.35">
      <c r="A73" s="1" t="s">
        <v>98</v>
      </c>
      <c r="B73" s="1" t="s">
        <v>13</v>
      </c>
      <c r="C73" s="1" t="s">
        <v>14</v>
      </c>
      <c r="D73" s="1" t="s">
        <v>35</v>
      </c>
      <c r="E73" s="1" t="s">
        <v>31</v>
      </c>
      <c r="F73" s="1" t="s">
        <v>36</v>
      </c>
      <c r="G73" s="2">
        <v>16320</v>
      </c>
      <c r="H73" s="2">
        <v>8064</v>
      </c>
      <c r="I73" s="2">
        <v>28</v>
      </c>
      <c r="J73" s="2">
        <v>394580</v>
      </c>
      <c r="K73" s="1" t="s">
        <v>28</v>
      </c>
      <c r="L73" s="1" t="s">
        <v>19</v>
      </c>
      <c r="N73" s="1"/>
      <c r="P73" s="1"/>
    </row>
    <row r="74" spans="1:16" ht="32.4" thickBot="1" x14ac:dyDescent="0.35">
      <c r="A74" s="1" t="s">
        <v>99</v>
      </c>
      <c r="B74" s="1" t="s">
        <v>13</v>
      </c>
      <c r="C74" s="1" t="s">
        <v>21</v>
      </c>
      <c r="D74" s="1" t="s">
        <v>35</v>
      </c>
      <c r="E74" s="1" t="s">
        <v>31</v>
      </c>
      <c r="F74" s="1" t="s">
        <v>36</v>
      </c>
      <c r="G74" s="2">
        <v>17340</v>
      </c>
      <c r="H74" s="2">
        <v>8894</v>
      </c>
      <c r="I74" s="2">
        <v>46</v>
      </c>
      <c r="J74" s="2">
        <v>375258</v>
      </c>
      <c r="K74" s="1" t="s">
        <v>28</v>
      </c>
      <c r="L74" s="1" t="s">
        <v>19</v>
      </c>
      <c r="N74" s="1"/>
      <c r="P74" s="1"/>
    </row>
    <row r="75" spans="1:16" ht="32.4" thickBot="1" x14ac:dyDescent="0.35">
      <c r="A75" s="1" t="s">
        <v>100</v>
      </c>
      <c r="B75" s="1" t="s">
        <v>13</v>
      </c>
      <c r="C75" s="1" t="s">
        <v>24</v>
      </c>
      <c r="D75" s="1" t="s">
        <v>35</v>
      </c>
      <c r="E75" s="1" t="s">
        <v>31</v>
      </c>
      <c r="F75" s="1" t="s">
        <v>36</v>
      </c>
      <c r="G75" s="2">
        <v>19380</v>
      </c>
      <c r="H75" s="2">
        <v>9089</v>
      </c>
      <c r="I75" s="2">
        <v>37</v>
      </c>
      <c r="J75" s="2">
        <v>425984</v>
      </c>
      <c r="K75" s="1" t="s">
        <v>18</v>
      </c>
      <c r="L75" s="1" t="s">
        <v>22</v>
      </c>
      <c r="N75" s="1"/>
      <c r="P75" s="1"/>
    </row>
    <row r="76" spans="1:16" ht="32.4" thickBot="1" x14ac:dyDescent="0.35">
      <c r="A76" s="1" t="s">
        <v>101</v>
      </c>
      <c r="B76" s="1" t="s">
        <v>13</v>
      </c>
      <c r="C76" s="1" t="s">
        <v>21</v>
      </c>
      <c r="D76" s="1" t="s">
        <v>35</v>
      </c>
      <c r="E76" s="1" t="s">
        <v>31</v>
      </c>
      <c r="F76" s="1" t="s">
        <v>36</v>
      </c>
      <c r="G76" s="2">
        <v>26500</v>
      </c>
      <c r="H76" s="2">
        <v>10967</v>
      </c>
      <c r="I76" s="2">
        <v>28</v>
      </c>
      <c r="J76" s="2">
        <v>474933</v>
      </c>
      <c r="K76" s="1" t="s">
        <v>18</v>
      </c>
      <c r="L76" s="1" t="s">
        <v>19</v>
      </c>
      <c r="N76" s="1"/>
      <c r="P76" s="1"/>
    </row>
    <row r="77" spans="1:16" ht="32.4" thickBot="1" x14ac:dyDescent="0.35">
      <c r="A77" s="1" t="s">
        <v>102</v>
      </c>
      <c r="B77" s="1" t="s">
        <v>13</v>
      </c>
      <c r="C77" s="1" t="s">
        <v>24</v>
      </c>
      <c r="D77" s="1" t="s">
        <v>35</v>
      </c>
      <c r="E77" s="1" t="s">
        <v>31</v>
      </c>
      <c r="F77" s="1" t="s">
        <v>36</v>
      </c>
      <c r="G77" s="2">
        <v>27250</v>
      </c>
      <c r="H77" s="2">
        <v>11070</v>
      </c>
      <c r="I77" s="2">
        <v>46</v>
      </c>
      <c r="J77" s="2">
        <v>435383</v>
      </c>
      <c r="K77" s="1" t="s">
        <v>28</v>
      </c>
      <c r="L77" s="1" t="s">
        <v>19</v>
      </c>
      <c r="N77" s="1"/>
      <c r="P77" s="1"/>
    </row>
    <row r="78" spans="1:16" ht="32.4" thickBot="1" x14ac:dyDescent="0.35">
      <c r="A78" s="1" t="s">
        <v>103</v>
      </c>
      <c r="B78" s="1" t="s">
        <v>13</v>
      </c>
      <c r="C78" s="1" t="s">
        <v>24</v>
      </c>
      <c r="D78" s="1" t="s">
        <v>35</v>
      </c>
      <c r="E78" s="1" t="s">
        <v>31</v>
      </c>
      <c r="F78" s="1" t="s">
        <v>36</v>
      </c>
      <c r="G78" s="2">
        <v>25750</v>
      </c>
      <c r="H78" s="2">
        <v>11330</v>
      </c>
      <c r="I78" s="2">
        <v>55</v>
      </c>
      <c r="J78" s="2">
        <v>251580</v>
      </c>
      <c r="K78" s="1" t="s">
        <v>18</v>
      </c>
      <c r="L78" s="1" t="s">
        <v>19</v>
      </c>
      <c r="N78" s="1"/>
      <c r="P78" s="1"/>
    </row>
    <row r="79" spans="1:16" ht="32.4" thickBot="1" x14ac:dyDescent="0.35">
      <c r="A79" s="1" t="s">
        <v>104</v>
      </c>
      <c r="B79" s="1" t="s">
        <v>13</v>
      </c>
      <c r="C79" s="1" t="s">
        <v>21</v>
      </c>
      <c r="D79" s="1" t="s">
        <v>35</v>
      </c>
      <c r="E79" s="1" t="s">
        <v>31</v>
      </c>
      <c r="F79" s="1" t="s">
        <v>36</v>
      </c>
      <c r="G79" s="2">
        <v>27820</v>
      </c>
      <c r="H79" s="2">
        <v>13260</v>
      </c>
      <c r="I79" s="2">
        <v>39</v>
      </c>
      <c r="J79" s="2">
        <v>411468</v>
      </c>
      <c r="K79" s="1" t="s">
        <v>18</v>
      </c>
      <c r="L79" s="1" t="s">
        <v>19</v>
      </c>
      <c r="N79" s="1"/>
      <c r="P79" s="1"/>
    </row>
    <row r="80" spans="1:16" ht="32.4" thickBot="1" x14ac:dyDescent="0.35">
      <c r="A80" s="1" t="s">
        <v>105</v>
      </c>
      <c r="B80" s="1" t="s">
        <v>13</v>
      </c>
      <c r="C80" s="1" t="s">
        <v>14</v>
      </c>
      <c r="D80" s="1" t="s">
        <v>35</v>
      </c>
      <c r="E80" s="1" t="s">
        <v>31</v>
      </c>
      <c r="F80" s="1" t="s">
        <v>36</v>
      </c>
      <c r="G80" s="2">
        <v>27300</v>
      </c>
      <c r="H80" s="2">
        <v>12584</v>
      </c>
      <c r="I80" s="2">
        <v>34</v>
      </c>
      <c r="J80" s="2">
        <v>282660</v>
      </c>
      <c r="K80" s="1" t="s">
        <v>18</v>
      </c>
      <c r="L80" s="1" t="s">
        <v>22</v>
      </c>
      <c r="N80" s="1"/>
      <c r="P80" s="1"/>
    </row>
    <row r="81" spans="1:16" ht="32.4" thickBot="1" x14ac:dyDescent="0.35">
      <c r="A81" s="1" t="s">
        <v>106</v>
      </c>
      <c r="B81" s="1" t="s">
        <v>13</v>
      </c>
      <c r="C81" s="1" t="s">
        <v>24</v>
      </c>
      <c r="D81" s="1" t="s">
        <v>35</v>
      </c>
      <c r="E81" s="1" t="s">
        <v>31</v>
      </c>
      <c r="F81" s="1" t="s">
        <v>36</v>
      </c>
      <c r="G81" s="2">
        <v>26520</v>
      </c>
      <c r="H81" s="2">
        <v>10389</v>
      </c>
      <c r="I81" s="2">
        <v>55</v>
      </c>
      <c r="J81" s="2">
        <v>231655</v>
      </c>
      <c r="K81" s="1" t="s">
        <v>18</v>
      </c>
      <c r="L81" s="1" t="s">
        <v>22</v>
      </c>
      <c r="N81" s="1"/>
      <c r="P81" s="1"/>
    </row>
    <row r="82" spans="1:16" ht="32.4" thickBot="1" x14ac:dyDescent="0.35">
      <c r="A82" s="1" t="s">
        <v>107</v>
      </c>
      <c r="B82" s="1" t="s">
        <v>13</v>
      </c>
      <c r="C82" s="1" t="s">
        <v>24</v>
      </c>
      <c r="D82" s="1" t="s">
        <v>35</v>
      </c>
      <c r="E82" s="1" t="s">
        <v>31</v>
      </c>
      <c r="F82" s="1" t="s">
        <v>36</v>
      </c>
      <c r="G82" s="2">
        <v>27820</v>
      </c>
      <c r="H82" s="2">
        <v>9828</v>
      </c>
      <c r="I82" s="2">
        <v>39</v>
      </c>
      <c r="J82" s="2">
        <v>526350</v>
      </c>
      <c r="K82" s="1" t="s">
        <v>18</v>
      </c>
      <c r="L82" s="1" t="s">
        <v>19</v>
      </c>
      <c r="N82" s="1"/>
      <c r="P82" s="1"/>
    </row>
    <row r="83" spans="1:16" ht="32.4" thickBot="1" x14ac:dyDescent="0.35">
      <c r="A83" s="1" t="s">
        <v>108</v>
      </c>
      <c r="B83" s="1" t="s">
        <v>13</v>
      </c>
      <c r="C83" s="1" t="s">
        <v>24</v>
      </c>
      <c r="D83" s="1" t="s">
        <v>35</v>
      </c>
      <c r="E83" s="1" t="s">
        <v>31</v>
      </c>
      <c r="F83" s="1" t="s">
        <v>36</v>
      </c>
      <c r="G83" s="2">
        <v>27300</v>
      </c>
      <c r="H83" s="2">
        <v>11739</v>
      </c>
      <c r="I83" s="2">
        <v>44</v>
      </c>
      <c r="J83" s="2">
        <v>446578</v>
      </c>
      <c r="K83" s="1" t="s">
        <v>18</v>
      </c>
      <c r="L83" s="1" t="s">
        <v>19</v>
      </c>
      <c r="N83" s="1"/>
      <c r="P83" s="1"/>
    </row>
    <row r="84" spans="1:16" ht="32.4" thickBot="1" x14ac:dyDescent="0.35">
      <c r="A84" s="1" t="s">
        <v>109</v>
      </c>
      <c r="B84" s="1" t="s">
        <v>13</v>
      </c>
      <c r="C84" s="1" t="s">
        <v>24</v>
      </c>
      <c r="D84" s="1" t="s">
        <v>35</v>
      </c>
      <c r="E84" s="1" t="s">
        <v>31</v>
      </c>
      <c r="F84" s="1" t="s">
        <v>36</v>
      </c>
      <c r="G84" s="2">
        <v>29430</v>
      </c>
      <c r="H84" s="2">
        <v>10589</v>
      </c>
      <c r="I84" s="2">
        <v>58</v>
      </c>
      <c r="J84" s="2">
        <v>326564</v>
      </c>
      <c r="K84" s="1" t="s">
        <v>28</v>
      </c>
      <c r="L84" s="1" t="s">
        <v>19</v>
      </c>
      <c r="N84" s="1"/>
      <c r="P84" s="1"/>
    </row>
    <row r="85" spans="1:16" ht="22.2" thickBot="1" x14ac:dyDescent="0.35">
      <c r="A85" s="1" t="s">
        <v>110</v>
      </c>
      <c r="B85" s="1" t="s">
        <v>13</v>
      </c>
      <c r="C85" s="1" t="s">
        <v>21</v>
      </c>
      <c r="D85" s="1" t="s">
        <v>35</v>
      </c>
      <c r="E85" s="1" t="s">
        <v>31</v>
      </c>
      <c r="F85" s="1" t="s">
        <v>36</v>
      </c>
      <c r="G85" s="2">
        <v>33280</v>
      </c>
      <c r="H85" s="2">
        <v>12556</v>
      </c>
      <c r="I85" s="2">
        <v>55</v>
      </c>
      <c r="J85" s="2">
        <v>390456</v>
      </c>
      <c r="K85" s="1" t="s">
        <v>18</v>
      </c>
      <c r="L85" s="1" t="s">
        <v>22</v>
      </c>
      <c r="N85" s="1"/>
      <c r="P85" s="1"/>
    </row>
    <row r="86" spans="1:16" ht="32.4" thickBot="1" x14ac:dyDescent="0.35">
      <c r="A86" s="1" t="s">
        <v>111</v>
      </c>
      <c r="B86" s="1" t="s">
        <v>13</v>
      </c>
      <c r="C86" s="1" t="s">
        <v>14</v>
      </c>
      <c r="D86" s="1" t="s">
        <v>35</v>
      </c>
      <c r="E86" s="1" t="s">
        <v>31</v>
      </c>
      <c r="F86" s="1" t="s">
        <v>36</v>
      </c>
      <c r="G86" s="2">
        <v>35310</v>
      </c>
      <c r="H86" s="2">
        <v>14071</v>
      </c>
      <c r="I86" s="2">
        <v>27</v>
      </c>
      <c r="J86" s="2">
        <v>336398</v>
      </c>
      <c r="K86" s="1" t="s">
        <v>18</v>
      </c>
      <c r="L86" s="1" t="s">
        <v>19</v>
      </c>
      <c r="N86" s="1"/>
      <c r="P86" s="1"/>
    </row>
    <row r="87" spans="1:16" ht="32.4" thickBot="1" x14ac:dyDescent="0.35">
      <c r="A87" s="1" t="s">
        <v>112</v>
      </c>
      <c r="B87" s="1" t="s">
        <v>13</v>
      </c>
      <c r="C87" s="1" t="s">
        <v>21</v>
      </c>
      <c r="D87" s="1" t="s">
        <v>35</v>
      </c>
      <c r="E87" s="1" t="s">
        <v>31</v>
      </c>
      <c r="F87" s="1" t="s">
        <v>36</v>
      </c>
      <c r="G87" s="2">
        <v>37060</v>
      </c>
      <c r="H87" s="2">
        <v>14708</v>
      </c>
      <c r="I87" s="2">
        <v>45</v>
      </c>
      <c r="J87" s="2">
        <v>325890</v>
      </c>
      <c r="K87" s="1" t="s">
        <v>18</v>
      </c>
      <c r="L87" s="1" t="s">
        <v>19</v>
      </c>
      <c r="N87" s="1"/>
      <c r="P87" s="1"/>
    </row>
    <row r="88" spans="1:16" ht="32.4" thickBot="1" x14ac:dyDescent="0.35">
      <c r="A88" s="1" t="s">
        <v>113</v>
      </c>
      <c r="B88" s="1" t="s">
        <v>13</v>
      </c>
      <c r="C88" s="1" t="s">
        <v>24</v>
      </c>
      <c r="D88" s="1" t="s">
        <v>35</v>
      </c>
      <c r="E88" s="1" t="s">
        <v>31</v>
      </c>
      <c r="F88" s="1" t="s">
        <v>36</v>
      </c>
      <c r="G88" s="2">
        <v>36380</v>
      </c>
      <c r="H88" s="2">
        <v>14422</v>
      </c>
      <c r="I88" s="2">
        <v>39</v>
      </c>
      <c r="J88" s="2">
        <v>430114</v>
      </c>
      <c r="K88" s="1" t="s">
        <v>28</v>
      </c>
      <c r="L88" s="1" t="s">
        <v>19</v>
      </c>
      <c r="N88" s="1"/>
      <c r="P88" s="1"/>
    </row>
    <row r="89" spans="1:16" ht="32.4" thickBot="1" x14ac:dyDescent="0.35">
      <c r="A89" s="1" t="s">
        <v>114</v>
      </c>
      <c r="B89" s="1" t="s">
        <v>13</v>
      </c>
      <c r="C89" s="1" t="s">
        <v>14</v>
      </c>
      <c r="D89" s="1" t="s">
        <v>35</v>
      </c>
      <c r="E89" s="1" t="s">
        <v>31</v>
      </c>
      <c r="F89" s="1" t="s">
        <v>36</v>
      </c>
      <c r="G89" s="2">
        <v>38500</v>
      </c>
      <c r="H89" s="2">
        <v>17388</v>
      </c>
      <c r="I89" s="2">
        <v>34</v>
      </c>
      <c r="J89" s="2">
        <v>503470</v>
      </c>
      <c r="K89" s="1" t="s">
        <v>18</v>
      </c>
      <c r="L89" s="1" t="s">
        <v>19</v>
      </c>
      <c r="N89" s="1"/>
      <c r="P89" s="1"/>
    </row>
    <row r="90" spans="1:16" ht="32.4" thickBot="1" x14ac:dyDescent="0.35">
      <c r="A90" s="1" t="s">
        <v>115</v>
      </c>
      <c r="B90" s="1" t="s">
        <v>13</v>
      </c>
      <c r="C90" s="1" t="s">
        <v>14</v>
      </c>
      <c r="D90" s="1" t="s">
        <v>35</v>
      </c>
      <c r="E90" s="1" t="s">
        <v>31</v>
      </c>
      <c r="F90" s="1" t="s">
        <v>36</v>
      </c>
      <c r="G90" s="2">
        <v>35700</v>
      </c>
      <c r="H90" s="2">
        <v>13104</v>
      </c>
      <c r="I90" s="2">
        <v>58</v>
      </c>
      <c r="J90" s="2">
        <v>359661</v>
      </c>
      <c r="K90" s="1" t="s">
        <v>18</v>
      </c>
      <c r="L90" s="1" t="s">
        <v>19</v>
      </c>
      <c r="N90" s="1"/>
      <c r="P90" s="1"/>
    </row>
    <row r="91" spans="1:16" ht="32.4" thickBot="1" x14ac:dyDescent="0.35">
      <c r="A91" s="1" t="s">
        <v>116</v>
      </c>
      <c r="B91" s="1" t="s">
        <v>13</v>
      </c>
      <c r="C91" s="1" t="s">
        <v>14</v>
      </c>
      <c r="D91" s="1" t="s">
        <v>35</v>
      </c>
      <c r="E91" s="1" t="s">
        <v>31</v>
      </c>
      <c r="F91" s="1" t="s">
        <v>36</v>
      </c>
      <c r="G91" s="2">
        <v>38150</v>
      </c>
      <c r="H91" s="2">
        <v>17325</v>
      </c>
      <c r="I91" s="2">
        <v>25</v>
      </c>
      <c r="J91" s="2">
        <v>317148</v>
      </c>
      <c r="K91" s="1" t="s">
        <v>18</v>
      </c>
      <c r="L91" s="1" t="s">
        <v>19</v>
      </c>
      <c r="N91" s="1"/>
      <c r="P91" s="1"/>
    </row>
    <row r="92" spans="1:16" ht="32.4" thickBot="1" x14ac:dyDescent="0.35">
      <c r="A92" s="1" t="s">
        <v>117</v>
      </c>
      <c r="B92" s="1" t="s">
        <v>13</v>
      </c>
      <c r="C92" s="1" t="s">
        <v>24</v>
      </c>
      <c r="D92" s="1" t="s">
        <v>35</v>
      </c>
      <c r="E92" s="1" t="s">
        <v>31</v>
      </c>
      <c r="F92" s="1" t="s">
        <v>36</v>
      </c>
      <c r="G92" s="2">
        <v>36750</v>
      </c>
      <c r="H92" s="2">
        <v>15876</v>
      </c>
      <c r="I92" s="2">
        <v>29</v>
      </c>
      <c r="J92" s="2">
        <v>352070</v>
      </c>
      <c r="K92" s="1" t="s">
        <v>18</v>
      </c>
      <c r="L92" s="1" t="s">
        <v>19</v>
      </c>
      <c r="N92" s="1"/>
      <c r="P92" s="1"/>
    </row>
    <row r="93" spans="1:16" ht="32.4" thickBot="1" x14ac:dyDescent="0.35">
      <c r="A93" s="1" t="s">
        <v>118</v>
      </c>
      <c r="B93" s="1" t="s">
        <v>13</v>
      </c>
      <c r="C93" s="1" t="s">
        <v>24</v>
      </c>
      <c r="D93" s="1" t="s">
        <v>35</v>
      </c>
      <c r="E93" s="1" t="s">
        <v>31</v>
      </c>
      <c r="F93" s="1" t="s">
        <v>36</v>
      </c>
      <c r="G93" s="2">
        <v>35350</v>
      </c>
      <c r="H93" s="2">
        <v>16254</v>
      </c>
      <c r="I93" s="2">
        <v>27</v>
      </c>
      <c r="J93" s="2">
        <v>433860</v>
      </c>
      <c r="K93" s="1" t="s">
        <v>18</v>
      </c>
      <c r="L93" s="1" t="s">
        <v>22</v>
      </c>
      <c r="N93" s="1"/>
      <c r="P93" s="1"/>
    </row>
    <row r="94" spans="1:16" ht="32.4" thickBot="1" x14ac:dyDescent="0.35">
      <c r="A94" s="1" t="s">
        <v>119</v>
      </c>
      <c r="B94" s="1" t="s">
        <v>13</v>
      </c>
      <c r="C94" s="1" t="s">
        <v>14</v>
      </c>
      <c r="D94" s="1" t="s">
        <v>35</v>
      </c>
      <c r="E94" s="1" t="s">
        <v>31</v>
      </c>
      <c r="F94" s="1" t="s">
        <v>36</v>
      </c>
      <c r="G94" s="2">
        <v>38850</v>
      </c>
      <c r="H94" s="2">
        <v>17501</v>
      </c>
      <c r="I94" s="2">
        <v>30</v>
      </c>
      <c r="J94" s="2">
        <v>295680</v>
      </c>
      <c r="K94" s="1" t="s">
        <v>18</v>
      </c>
      <c r="L94" s="1" t="s">
        <v>19</v>
      </c>
      <c r="N94" s="1"/>
      <c r="P94" s="1"/>
    </row>
    <row r="95" spans="1:16" ht="32.4" thickBot="1" x14ac:dyDescent="0.35">
      <c r="A95" s="1" t="s">
        <v>120</v>
      </c>
      <c r="B95" s="1" t="s">
        <v>13</v>
      </c>
      <c r="C95" s="1" t="s">
        <v>14</v>
      </c>
      <c r="D95" s="1" t="s">
        <v>35</v>
      </c>
      <c r="E95" s="1" t="s">
        <v>31</v>
      </c>
      <c r="F95" s="1" t="s">
        <v>36</v>
      </c>
      <c r="G95" s="2">
        <v>40660</v>
      </c>
      <c r="H95" s="2">
        <v>17556</v>
      </c>
      <c r="I95" s="2">
        <v>30</v>
      </c>
      <c r="J95" s="2">
        <v>355740</v>
      </c>
      <c r="K95" s="1" t="s">
        <v>18</v>
      </c>
      <c r="L95" s="1" t="s">
        <v>19</v>
      </c>
      <c r="N95" s="1"/>
      <c r="P95" s="1"/>
    </row>
    <row r="96" spans="1:16" ht="32.4" thickBot="1" x14ac:dyDescent="0.35">
      <c r="A96" s="1" t="s">
        <v>121</v>
      </c>
      <c r="B96" s="1" t="s">
        <v>13</v>
      </c>
      <c r="C96" s="1" t="s">
        <v>21</v>
      </c>
      <c r="D96" s="1" t="s">
        <v>35</v>
      </c>
      <c r="E96" s="1" t="s">
        <v>31</v>
      </c>
      <c r="F96" s="1" t="s">
        <v>36</v>
      </c>
      <c r="G96" s="2">
        <v>41800</v>
      </c>
      <c r="H96" s="2">
        <v>16279</v>
      </c>
      <c r="I96" s="2">
        <v>55</v>
      </c>
      <c r="J96" s="2">
        <v>304094</v>
      </c>
      <c r="K96" s="1" t="s">
        <v>28</v>
      </c>
      <c r="L96" s="1" t="s">
        <v>19</v>
      </c>
      <c r="N96" s="1"/>
      <c r="P96" s="1"/>
    </row>
    <row r="97" spans="1:16" ht="32.4" thickBot="1" x14ac:dyDescent="0.35">
      <c r="A97" s="1" t="s">
        <v>122</v>
      </c>
      <c r="B97" s="1" t="s">
        <v>13</v>
      </c>
      <c r="C97" s="1" t="s">
        <v>24</v>
      </c>
      <c r="D97" s="1" t="s">
        <v>35</v>
      </c>
      <c r="E97" s="1" t="s">
        <v>31</v>
      </c>
      <c r="F97" s="1" t="s">
        <v>36</v>
      </c>
      <c r="G97" s="2">
        <v>41200</v>
      </c>
      <c r="H97" s="2">
        <v>15656</v>
      </c>
      <c r="I97" s="2">
        <v>57</v>
      </c>
      <c r="J97" s="2">
        <v>321732</v>
      </c>
      <c r="K97" s="1" t="s">
        <v>18</v>
      </c>
      <c r="L97" s="1" t="s">
        <v>22</v>
      </c>
      <c r="N97" s="1"/>
      <c r="P97" s="1"/>
    </row>
    <row r="98" spans="1:16" ht="32.4" thickBot="1" x14ac:dyDescent="0.35">
      <c r="A98" s="1" t="s">
        <v>123</v>
      </c>
      <c r="B98" s="1" t="s">
        <v>13</v>
      </c>
      <c r="C98" s="1" t="s">
        <v>14</v>
      </c>
      <c r="D98" s="1" t="s">
        <v>35</v>
      </c>
      <c r="E98" s="1" t="s">
        <v>31</v>
      </c>
      <c r="F98" s="1" t="s">
        <v>36</v>
      </c>
      <c r="G98" s="2">
        <v>41820</v>
      </c>
      <c r="H98" s="2">
        <v>19372</v>
      </c>
      <c r="I98" s="2">
        <v>36</v>
      </c>
      <c r="J98" s="2">
        <v>356103</v>
      </c>
      <c r="K98" s="1" t="s">
        <v>18</v>
      </c>
      <c r="L98" s="1" t="s">
        <v>22</v>
      </c>
      <c r="N98" s="1"/>
      <c r="P98" s="1"/>
    </row>
    <row r="99" spans="1:16" ht="32.4" thickBot="1" x14ac:dyDescent="0.35">
      <c r="A99" s="1" t="s">
        <v>124</v>
      </c>
      <c r="B99" s="1" t="s">
        <v>13</v>
      </c>
      <c r="C99" s="1" t="s">
        <v>21</v>
      </c>
      <c r="D99" s="1" t="s">
        <v>35</v>
      </c>
      <c r="E99" s="1" t="s">
        <v>31</v>
      </c>
      <c r="F99" s="1" t="s">
        <v>36</v>
      </c>
      <c r="G99" s="2">
        <v>44100</v>
      </c>
      <c r="H99" s="2">
        <v>19866</v>
      </c>
      <c r="I99" s="2">
        <v>54</v>
      </c>
      <c r="J99" s="2">
        <v>494019</v>
      </c>
      <c r="K99" s="1" t="s">
        <v>18</v>
      </c>
      <c r="L99" s="1" t="s">
        <v>19</v>
      </c>
      <c r="N99" s="1"/>
      <c r="P99" s="1"/>
    </row>
    <row r="100" spans="1:16" ht="32.4" thickBot="1" x14ac:dyDescent="0.35">
      <c r="A100" s="1" t="s">
        <v>125</v>
      </c>
      <c r="B100" s="1" t="s">
        <v>13</v>
      </c>
      <c r="C100" s="1" t="s">
        <v>21</v>
      </c>
      <c r="D100" s="1" t="s">
        <v>35</v>
      </c>
      <c r="E100" s="1" t="s">
        <v>31</v>
      </c>
      <c r="F100" s="1" t="s">
        <v>36</v>
      </c>
      <c r="G100" s="2">
        <v>45360</v>
      </c>
      <c r="H100" s="2">
        <v>15728</v>
      </c>
      <c r="I100" s="2">
        <v>53</v>
      </c>
      <c r="J100" s="2">
        <v>306234</v>
      </c>
      <c r="K100" s="1" t="s">
        <v>18</v>
      </c>
      <c r="L100" s="1" t="s">
        <v>19</v>
      </c>
      <c r="N100" s="1"/>
      <c r="P100" s="1"/>
    </row>
    <row r="101" spans="1:16" ht="32.4" thickBot="1" x14ac:dyDescent="0.35">
      <c r="A101" s="1" t="s">
        <v>126</v>
      </c>
      <c r="B101" s="1" t="s">
        <v>13</v>
      </c>
      <c r="C101" s="1" t="s">
        <v>21</v>
      </c>
      <c r="D101" s="1" t="s">
        <v>35</v>
      </c>
      <c r="E101" s="1" t="s">
        <v>31</v>
      </c>
      <c r="F101" s="1" t="s">
        <v>36</v>
      </c>
      <c r="G101" s="2">
        <v>44940</v>
      </c>
      <c r="H101" s="2">
        <v>15695</v>
      </c>
      <c r="I101" s="2">
        <v>31</v>
      </c>
      <c r="J101" s="2">
        <v>340808</v>
      </c>
      <c r="K101" s="1" t="s">
        <v>28</v>
      </c>
      <c r="L101" s="1" t="s">
        <v>19</v>
      </c>
      <c r="N101" s="1"/>
      <c r="P101" s="1"/>
    </row>
    <row r="102" spans="1:16" ht="32.4" thickBot="1" x14ac:dyDescent="0.35">
      <c r="A102" s="1" t="s">
        <v>127</v>
      </c>
      <c r="B102" s="1" t="s">
        <v>13</v>
      </c>
      <c r="C102" s="1" t="s">
        <v>14</v>
      </c>
      <c r="D102" s="1" t="s">
        <v>35</v>
      </c>
      <c r="E102" s="1" t="s">
        <v>31</v>
      </c>
      <c r="F102" s="1" t="s">
        <v>36</v>
      </c>
      <c r="G102" s="2">
        <v>55590</v>
      </c>
      <c r="H102" s="2">
        <v>21083</v>
      </c>
      <c r="I102" s="2">
        <v>43</v>
      </c>
      <c r="J102" s="2">
        <v>353923</v>
      </c>
      <c r="K102" s="1" t="s">
        <v>28</v>
      </c>
      <c r="L102" s="1" t="s">
        <v>22</v>
      </c>
      <c r="N102" s="1"/>
      <c r="P102" s="1"/>
    </row>
    <row r="103" spans="1:16" ht="32.4" thickBot="1" x14ac:dyDescent="0.35">
      <c r="A103" s="1" t="s">
        <v>128</v>
      </c>
      <c r="B103" s="1" t="s">
        <v>13</v>
      </c>
      <c r="C103" s="1" t="s">
        <v>21</v>
      </c>
      <c r="D103" s="1" t="s">
        <v>35</v>
      </c>
      <c r="E103" s="1" t="s">
        <v>31</v>
      </c>
      <c r="F103" s="1" t="s">
        <v>36</v>
      </c>
      <c r="G103" s="2">
        <v>55650</v>
      </c>
      <c r="H103" s="2">
        <v>20405</v>
      </c>
      <c r="I103" s="2">
        <v>42</v>
      </c>
      <c r="J103" s="2">
        <v>345289</v>
      </c>
      <c r="K103" s="1" t="s">
        <v>28</v>
      </c>
      <c r="L103" s="1" t="s">
        <v>19</v>
      </c>
      <c r="N103" s="1"/>
      <c r="P103" s="1"/>
    </row>
    <row r="104" spans="1:16" ht="32.4" thickBot="1" x14ac:dyDescent="0.35">
      <c r="A104" s="1" t="s">
        <v>129</v>
      </c>
      <c r="B104" s="1" t="s">
        <v>13</v>
      </c>
      <c r="C104" s="1" t="s">
        <v>21</v>
      </c>
      <c r="D104" s="1" t="s">
        <v>35</v>
      </c>
      <c r="E104" s="1" t="s">
        <v>31</v>
      </c>
      <c r="F104" s="1" t="s">
        <v>36</v>
      </c>
      <c r="G104" s="2">
        <v>55550</v>
      </c>
      <c r="H104" s="2">
        <v>24024</v>
      </c>
      <c r="I104" s="2">
        <v>53</v>
      </c>
      <c r="J104" s="2">
        <v>377312</v>
      </c>
      <c r="K104" s="1" t="s">
        <v>28</v>
      </c>
      <c r="L104" s="1" t="s">
        <v>19</v>
      </c>
      <c r="N104" s="1"/>
      <c r="P104" s="1"/>
    </row>
    <row r="105" spans="1:16" ht="32.4" thickBot="1" x14ac:dyDescent="0.35">
      <c r="A105" s="1" t="s">
        <v>130</v>
      </c>
      <c r="B105" s="1" t="s">
        <v>13</v>
      </c>
      <c r="C105" s="1" t="s">
        <v>14</v>
      </c>
      <c r="D105" s="1" t="s">
        <v>35</v>
      </c>
      <c r="E105" s="1" t="s">
        <v>31</v>
      </c>
      <c r="F105" s="1" t="s">
        <v>36</v>
      </c>
      <c r="G105" s="2">
        <v>57200</v>
      </c>
      <c r="H105" s="2">
        <v>23452</v>
      </c>
      <c r="I105" s="2">
        <v>54</v>
      </c>
      <c r="J105" s="2">
        <v>327128</v>
      </c>
      <c r="K105" s="1" t="s">
        <v>18</v>
      </c>
      <c r="L105" s="1" t="s">
        <v>19</v>
      </c>
      <c r="N105" s="1"/>
      <c r="P105" s="1"/>
    </row>
    <row r="106" spans="1:16" ht="32.4" thickBot="1" x14ac:dyDescent="0.35">
      <c r="A106" s="1" t="s">
        <v>131</v>
      </c>
      <c r="B106" s="1" t="s">
        <v>13</v>
      </c>
      <c r="C106" s="1" t="s">
        <v>14</v>
      </c>
      <c r="D106" s="1" t="s">
        <v>35</v>
      </c>
      <c r="E106" s="1" t="s">
        <v>31</v>
      </c>
      <c r="F106" s="1" t="s">
        <v>36</v>
      </c>
      <c r="G106" s="2">
        <v>62700</v>
      </c>
      <c r="H106" s="2">
        <v>25239</v>
      </c>
      <c r="I106" s="2">
        <v>30</v>
      </c>
      <c r="J106" s="2">
        <v>320586</v>
      </c>
      <c r="K106" s="1" t="s">
        <v>18</v>
      </c>
      <c r="L106" s="1" t="s">
        <v>19</v>
      </c>
      <c r="N106" s="1"/>
      <c r="P106" s="1"/>
    </row>
    <row r="107" spans="1:16" ht="32.4" thickBot="1" x14ac:dyDescent="0.35">
      <c r="A107" s="1" t="s">
        <v>132</v>
      </c>
      <c r="B107" s="1" t="s">
        <v>13</v>
      </c>
      <c r="C107" s="1" t="s">
        <v>21</v>
      </c>
      <c r="D107" s="1" t="s">
        <v>35</v>
      </c>
      <c r="E107" s="1" t="s">
        <v>31</v>
      </c>
      <c r="F107" s="1" t="s">
        <v>36</v>
      </c>
      <c r="G107" s="2">
        <v>59160</v>
      </c>
      <c r="H107" s="2">
        <v>23977</v>
      </c>
      <c r="I107" s="2">
        <v>54</v>
      </c>
      <c r="J107" s="2">
        <v>312612</v>
      </c>
      <c r="K107" s="1" t="s">
        <v>18</v>
      </c>
      <c r="L107" s="1" t="s">
        <v>19</v>
      </c>
      <c r="N107" s="1"/>
      <c r="P107" s="1"/>
    </row>
    <row r="108" spans="1:16" ht="32.4" thickBot="1" x14ac:dyDescent="0.35">
      <c r="A108" s="1" t="s">
        <v>133</v>
      </c>
      <c r="B108" s="1" t="s">
        <v>13</v>
      </c>
      <c r="C108" s="1" t="s">
        <v>21</v>
      </c>
      <c r="D108" s="1" t="s">
        <v>35</v>
      </c>
      <c r="E108" s="1" t="s">
        <v>31</v>
      </c>
      <c r="F108" s="1" t="s">
        <v>36</v>
      </c>
      <c r="G108" s="2">
        <v>59160</v>
      </c>
      <c r="H108" s="2">
        <v>26883</v>
      </c>
      <c r="I108" s="2">
        <v>50</v>
      </c>
      <c r="J108" s="2">
        <v>474198</v>
      </c>
      <c r="K108" s="1" t="s">
        <v>18</v>
      </c>
      <c r="L108" s="1" t="s">
        <v>19</v>
      </c>
      <c r="N108" s="1"/>
      <c r="P108" s="1"/>
    </row>
    <row r="109" spans="1:16" ht="32.4" thickBot="1" x14ac:dyDescent="0.35">
      <c r="A109" s="1" t="s">
        <v>134</v>
      </c>
      <c r="B109" s="1" t="s">
        <v>13</v>
      </c>
      <c r="C109" s="1" t="s">
        <v>21</v>
      </c>
      <c r="D109" s="1" t="s">
        <v>35</v>
      </c>
      <c r="E109" s="1" t="s">
        <v>31</v>
      </c>
      <c r="F109" s="1" t="s">
        <v>36</v>
      </c>
      <c r="G109" s="2">
        <v>60770</v>
      </c>
      <c r="H109" s="2">
        <v>24437</v>
      </c>
      <c r="I109" s="2">
        <v>29</v>
      </c>
      <c r="J109" s="2">
        <v>272195</v>
      </c>
      <c r="K109" s="1" t="s">
        <v>28</v>
      </c>
      <c r="L109" s="1" t="s">
        <v>19</v>
      </c>
      <c r="N109" s="1"/>
      <c r="P109" s="1"/>
    </row>
    <row r="110" spans="1:16" ht="32.4" thickBot="1" x14ac:dyDescent="0.35">
      <c r="A110" s="1" t="s">
        <v>135</v>
      </c>
      <c r="B110" s="1" t="s">
        <v>13</v>
      </c>
      <c r="C110" s="1" t="s">
        <v>14</v>
      </c>
      <c r="D110" s="1" t="s">
        <v>35</v>
      </c>
      <c r="E110" s="1" t="s">
        <v>31</v>
      </c>
      <c r="F110" s="1" t="s">
        <v>36</v>
      </c>
      <c r="G110" s="2">
        <v>64890</v>
      </c>
      <c r="H110" s="2">
        <v>30618</v>
      </c>
      <c r="I110" s="2">
        <v>45</v>
      </c>
      <c r="J110" s="2">
        <v>350595</v>
      </c>
      <c r="K110" s="1" t="s">
        <v>18</v>
      </c>
      <c r="L110" s="1" t="s">
        <v>22</v>
      </c>
      <c r="N110" s="1"/>
      <c r="P110" s="1"/>
    </row>
    <row r="111" spans="1:16" ht="32.4" thickBot="1" x14ac:dyDescent="0.35">
      <c r="A111" s="1" t="s">
        <v>136</v>
      </c>
      <c r="B111" s="1" t="s">
        <v>13</v>
      </c>
      <c r="C111" s="1" t="s">
        <v>24</v>
      </c>
      <c r="D111" s="1" t="s">
        <v>35</v>
      </c>
      <c r="E111" s="1" t="s">
        <v>31</v>
      </c>
      <c r="F111" s="1" t="s">
        <v>36</v>
      </c>
      <c r="G111" s="2">
        <v>66780</v>
      </c>
      <c r="H111" s="2">
        <v>26044</v>
      </c>
      <c r="I111" s="2">
        <v>42</v>
      </c>
      <c r="J111" s="2">
        <v>323948</v>
      </c>
      <c r="K111" s="1" t="s">
        <v>18</v>
      </c>
      <c r="L111" s="1" t="s">
        <v>19</v>
      </c>
      <c r="N111" s="1"/>
      <c r="P111" s="1"/>
    </row>
    <row r="112" spans="1:16" ht="32.4" thickBot="1" x14ac:dyDescent="0.35">
      <c r="A112" s="1" t="s">
        <v>137</v>
      </c>
      <c r="B112" s="1" t="s">
        <v>13</v>
      </c>
      <c r="C112" s="1" t="s">
        <v>21</v>
      </c>
      <c r="D112" s="1" t="s">
        <v>35</v>
      </c>
      <c r="E112" s="1" t="s">
        <v>31</v>
      </c>
      <c r="F112" s="1" t="s">
        <v>36</v>
      </c>
      <c r="G112" s="2">
        <v>68480</v>
      </c>
      <c r="H112" s="2">
        <v>27456</v>
      </c>
      <c r="I112" s="2">
        <v>50</v>
      </c>
      <c r="J112" s="2">
        <v>363792</v>
      </c>
      <c r="K112" s="1" t="s">
        <v>18</v>
      </c>
      <c r="L112" s="1" t="s">
        <v>19</v>
      </c>
      <c r="N112" s="1"/>
      <c r="P112" s="1"/>
    </row>
    <row r="113" spans="1:16" ht="32.4" thickBot="1" x14ac:dyDescent="0.35">
      <c r="A113" s="1" t="s">
        <v>138</v>
      </c>
      <c r="B113" s="1" t="s">
        <v>13</v>
      </c>
      <c r="C113" s="1" t="s">
        <v>14</v>
      </c>
      <c r="D113" s="1" t="s">
        <v>35</v>
      </c>
      <c r="E113" s="1" t="s">
        <v>31</v>
      </c>
      <c r="F113" s="1" t="s">
        <v>36</v>
      </c>
      <c r="G113" s="2">
        <v>66560</v>
      </c>
      <c r="H113" s="2">
        <v>27955</v>
      </c>
      <c r="I113" s="2">
        <v>30</v>
      </c>
      <c r="J113" s="2">
        <v>335175</v>
      </c>
      <c r="K113" s="1" t="s">
        <v>18</v>
      </c>
      <c r="L113" s="1" t="s">
        <v>19</v>
      </c>
      <c r="N113" s="1"/>
      <c r="P113" s="1"/>
    </row>
    <row r="114" spans="1:16" ht="32.4" thickBot="1" x14ac:dyDescent="0.35">
      <c r="A114" s="1" t="s">
        <v>139</v>
      </c>
      <c r="B114" s="1" t="s">
        <v>13</v>
      </c>
      <c r="C114" s="1" t="s">
        <v>14</v>
      </c>
      <c r="D114" s="1" t="s">
        <v>35</v>
      </c>
      <c r="E114" s="1" t="s">
        <v>31</v>
      </c>
      <c r="F114" s="1" t="s">
        <v>36</v>
      </c>
      <c r="G114" s="2">
        <v>76220</v>
      </c>
      <c r="H114" s="2">
        <v>32456</v>
      </c>
      <c r="I114" s="2">
        <v>41</v>
      </c>
      <c r="J114" s="2">
        <v>399949</v>
      </c>
      <c r="K114" s="1" t="s">
        <v>18</v>
      </c>
      <c r="L114" s="1" t="s">
        <v>19</v>
      </c>
      <c r="N114" s="1"/>
      <c r="P114" s="1"/>
    </row>
    <row r="115" spans="1:16" ht="32.4" thickBot="1" x14ac:dyDescent="0.35">
      <c r="A115" s="1" t="s">
        <v>140</v>
      </c>
      <c r="B115" s="1" t="s">
        <v>13</v>
      </c>
      <c r="C115" s="1" t="s">
        <v>21</v>
      </c>
      <c r="D115" s="1" t="s">
        <v>35</v>
      </c>
      <c r="E115" s="1" t="s">
        <v>31</v>
      </c>
      <c r="F115" s="1" t="s">
        <v>36</v>
      </c>
      <c r="G115" s="2">
        <v>81320</v>
      </c>
      <c r="H115" s="2">
        <v>35226</v>
      </c>
      <c r="I115" s="2">
        <v>52</v>
      </c>
      <c r="J115" s="2">
        <v>251136</v>
      </c>
      <c r="K115" s="1" t="s">
        <v>18</v>
      </c>
      <c r="L115" s="1" t="s">
        <v>19</v>
      </c>
      <c r="N115" s="1"/>
      <c r="P115" s="1"/>
    </row>
    <row r="116" spans="1:16" ht="32.4" thickBot="1" x14ac:dyDescent="0.35">
      <c r="A116" s="1" t="s">
        <v>141</v>
      </c>
      <c r="B116" s="1" t="s">
        <v>13</v>
      </c>
      <c r="C116" s="1" t="s">
        <v>14</v>
      </c>
      <c r="D116" s="1" t="s">
        <v>35</v>
      </c>
      <c r="E116" s="1" t="s">
        <v>31</v>
      </c>
      <c r="F116" s="1" t="s">
        <v>36</v>
      </c>
      <c r="G116" s="2">
        <v>78780</v>
      </c>
      <c r="H116" s="2">
        <v>29203</v>
      </c>
      <c r="I116" s="2">
        <v>60</v>
      </c>
      <c r="J116" s="2">
        <v>331704</v>
      </c>
      <c r="K116" s="1" t="s">
        <v>18</v>
      </c>
      <c r="L116" s="1" t="s">
        <v>19</v>
      </c>
      <c r="N116" s="1"/>
      <c r="P116" s="1"/>
    </row>
    <row r="117" spans="1:16" ht="32.4" thickBot="1" x14ac:dyDescent="0.35">
      <c r="A117" s="1" t="s">
        <v>142</v>
      </c>
      <c r="B117" s="1" t="s">
        <v>13</v>
      </c>
      <c r="C117" s="1" t="s">
        <v>24</v>
      </c>
      <c r="D117" s="1" t="s">
        <v>35</v>
      </c>
      <c r="E117" s="1" t="s">
        <v>31</v>
      </c>
      <c r="F117" s="1" t="s">
        <v>36</v>
      </c>
      <c r="G117" s="2">
        <v>102460</v>
      </c>
      <c r="H117" s="2">
        <v>36519</v>
      </c>
      <c r="I117" s="2">
        <v>58</v>
      </c>
      <c r="J117" s="2">
        <v>421520</v>
      </c>
      <c r="K117" s="1" t="s">
        <v>28</v>
      </c>
      <c r="L117" s="1" t="s">
        <v>19</v>
      </c>
      <c r="N117" s="1"/>
      <c r="P117" s="1"/>
    </row>
    <row r="118" spans="1:16" ht="32.4" thickBot="1" x14ac:dyDescent="0.35">
      <c r="A118" s="1" t="s">
        <v>143</v>
      </c>
      <c r="B118" s="1" t="s">
        <v>13</v>
      </c>
      <c r="C118" s="1" t="s">
        <v>14</v>
      </c>
      <c r="D118" s="1" t="s">
        <v>35</v>
      </c>
      <c r="E118" s="1" t="s">
        <v>31</v>
      </c>
      <c r="F118" s="1" t="s">
        <v>36</v>
      </c>
      <c r="G118" s="2">
        <v>95950</v>
      </c>
      <c r="H118" s="2">
        <v>43605</v>
      </c>
      <c r="I118" s="2">
        <v>41</v>
      </c>
      <c r="J118" s="2">
        <v>384356</v>
      </c>
      <c r="K118" s="1" t="s">
        <v>18</v>
      </c>
      <c r="L118" s="1" t="s">
        <v>19</v>
      </c>
      <c r="N118" s="1"/>
      <c r="P118" s="1"/>
    </row>
    <row r="119" spans="1:16" ht="32.4" thickBot="1" x14ac:dyDescent="0.35">
      <c r="A119" s="1" t="s">
        <v>144</v>
      </c>
      <c r="B119" s="1" t="s">
        <v>13</v>
      </c>
      <c r="C119" s="1" t="s">
        <v>14</v>
      </c>
      <c r="D119" s="1" t="s">
        <v>35</v>
      </c>
      <c r="E119" s="1" t="s">
        <v>31</v>
      </c>
      <c r="F119" s="1" t="s">
        <v>36</v>
      </c>
      <c r="G119" s="2">
        <v>113420</v>
      </c>
      <c r="H119" s="2">
        <v>39304</v>
      </c>
      <c r="I119" s="2">
        <v>61</v>
      </c>
      <c r="J119" s="2">
        <v>1446900</v>
      </c>
      <c r="K119" s="1" t="s">
        <v>28</v>
      </c>
      <c r="L119" s="1" t="s">
        <v>19</v>
      </c>
      <c r="N119" s="1"/>
      <c r="P119" s="1"/>
    </row>
    <row r="120" spans="1:16" ht="32.4" thickBot="1" x14ac:dyDescent="0.35">
      <c r="A120" s="1" t="s">
        <v>145</v>
      </c>
      <c r="B120" s="1" t="s">
        <v>13</v>
      </c>
      <c r="C120" s="1" t="s">
        <v>21</v>
      </c>
      <c r="D120" s="1" t="s">
        <v>35</v>
      </c>
      <c r="E120" s="1" t="s">
        <v>31</v>
      </c>
      <c r="F120" s="1" t="s">
        <v>36</v>
      </c>
      <c r="G120" s="2">
        <v>110240</v>
      </c>
      <c r="H120" s="2">
        <v>43894</v>
      </c>
      <c r="I120" s="2">
        <v>53</v>
      </c>
      <c r="J120" s="2">
        <v>1235960</v>
      </c>
      <c r="K120" s="1" t="s">
        <v>18</v>
      </c>
      <c r="L120" s="1" t="s">
        <v>19</v>
      </c>
      <c r="N120" s="1"/>
      <c r="P120" s="1"/>
    </row>
    <row r="121" spans="1:16" ht="32.4" thickBot="1" x14ac:dyDescent="0.35">
      <c r="A121" s="1" t="s">
        <v>146</v>
      </c>
      <c r="B121" s="1" t="s">
        <v>13</v>
      </c>
      <c r="C121" s="1" t="s">
        <v>24</v>
      </c>
      <c r="D121" s="1" t="s">
        <v>35</v>
      </c>
      <c r="E121" s="1" t="s">
        <v>31</v>
      </c>
      <c r="F121" s="1" t="s">
        <v>36</v>
      </c>
      <c r="G121" s="2">
        <v>121980</v>
      </c>
      <c r="H121" s="2">
        <v>50980</v>
      </c>
      <c r="I121" s="2">
        <v>32</v>
      </c>
      <c r="J121" s="2">
        <v>1436400</v>
      </c>
      <c r="K121" s="1" t="s">
        <v>18</v>
      </c>
      <c r="L121" s="1" t="s">
        <v>22</v>
      </c>
      <c r="N121" s="1"/>
      <c r="P121" s="1"/>
    </row>
    <row r="122" spans="1:16" ht="32.4" thickBot="1" x14ac:dyDescent="0.35">
      <c r="A122" s="1" t="s">
        <v>147</v>
      </c>
      <c r="B122" s="1" t="s">
        <v>13</v>
      </c>
      <c r="C122" s="1" t="s">
        <v>14</v>
      </c>
      <c r="D122" s="1" t="s">
        <v>35</v>
      </c>
      <c r="E122" s="1" t="s">
        <v>31</v>
      </c>
      <c r="F122" s="1" t="s">
        <v>36</v>
      </c>
      <c r="G122" s="2">
        <v>119180</v>
      </c>
      <c r="H122" s="2">
        <v>52038</v>
      </c>
      <c r="I122" s="2">
        <v>55</v>
      </c>
      <c r="J122" s="2">
        <v>1104480</v>
      </c>
      <c r="K122" s="1" t="s">
        <v>18</v>
      </c>
      <c r="L122" s="1" t="s">
        <v>19</v>
      </c>
      <c r="N122" s="1"/>
      <c r="P122" s="1"/>
    </row>
    <row r="123" spans="1:16" ht="22.2" thickBot="1" x14ac:dyDescent="0.35">
      <c r="A123" s="1" t="s">
        <v>148</v>
      </c>
      <c r="B123" s="1" t="s">
        <v>13</v>
      </c>
      <c r="C123" s="1" t="s">
        <v>21</v>
      </c>
      <c r="D123" s="1" t="s">
        <v>149</v>
      </c>
      <c r="E123" s="1" t="s">
        <v>16</v>
      </c>
      <c r="F123" s="1" t="s">
        <v>150</v>
      </c>
      <c r="G123" s="2">
        <v>149076</v>
      </c>
      <c r="H123" s="2">
        <v>48708</v>
      </c>
      <c r="I123" s="2">
        <v>49</v>
      </c>
      <c r="J123" s="2">
        <v>2072304</v>
      </c>
      <c r="K123" s="1" t="s">
        <v>18</v>
      </c>
      <c r="L123" s="1" t="s">
        <v>19</v>
      </c>
      <c r="N123" s="1"/>
      <c r="P123" s="1"/>
    </row>
    <row r="124" spans="1:16" ht="22.2" thickBot="1" x14ac:dyDescent="0.35">
      <c r="A124" s="1" t="s">
        <v>151</v>
      </c>
      <c r="B124" s="1" t="s">
        <v>13</v>
      </c>
      <c r="C124" s="1" t="s">
        <v>24</v>
      </c>
      <c r="D124" s="1" t="s">
        <v>149</v>
      </c>
      <c r="E124" s="1" t="s">
        <v>16</v>
      </c>
      <c r="F124" s="1" t="s">
        <v>150</v>
      </c>
      <c r="G124" s="2">
        <v>246743</v>
      </c>
      <c r="H124" s="2">
        <v>34544</v>
      </c>
      <c r="I124" s="2">
        <v>45</v>
      </c>
      <c r="J124" s="2">
        <v>2516290</v>
      </c>
      <c r="K124" s="1" t="s">
        <v>18</v>
      </c>
      <c r="L124" s="1" t="s">
        <v>19</v>
      </c>
      <c r="N124" s="1"/>
      <c r="P124" s="1"/>
    </row>
    <row r="125" spans="1:16" ht="22.2" thickBot="1" x14ac:dyDescent="0.35">
      <c r="A125" s="1" t="s">
        <v>152</v>
      </c>
      <c r="B125" s="1" t="s">
        <v>13</v>
      </c>
      <c r="C125" s="1" t="s">
        <v>14</v>
      </c>
      <c r="D125" s="1" t="s">
        <v>149</v>
      </c>
      <c r="E125" s="1" t="s">
        <v>16</v>
      </c>
      <c r="F125" s="1" t="s">
        <v>150</v>
      </c>
      <c r="G125" s="2">
        <v>280800</v>
      </c>
      <c r="H125" s="2">
        <v>97308</v>
      </c>
      <c r="I125" s="2">
        <v>32</v>
      </c>
      <c r="J125" s="2">
        <v>1155600</v>
      </c>
      <c r="K125" s="1" t="s">
        <v>28</v>
      </c>
      <c r="L125" s="1" t="s">
        <v>22</v>
      </c>
      <c r="N125" s="1"/>
      <c r="P125" s="1"/>
    </row>
    <row r="126" spans="1:16" ht="22.2" thickBot="1" x14ac:dyDescent="0.35">
      <c r="A126" s="1" t="s">
        <v>153</v>
      </c>
      <c r="B126" s="1" t="s">
        <v>13</v>
      </c>
      <c r="C126" s="1" t="s">
        <v>14</v>
      </c>
      <c r="D126" s="1" t="s">
        <v>149</v>
      </c>
      <c r="E126" s="1" t="s">
        <v>16</v>
      </c>
      <c r="F126" s="1" t="s">
        <v>150</v>
      </c>
      <c r="G126" s="2">
        <v>114435</v>
      </c>
      <c r="H126" s="2">
        <v>117674</v>
      </c>
      <c r="I126" s="2">
        <v>41</v>
      </c>
      <c r="J126" s="2">
        <v>1258790</v>
      </c>
      <c r="K126" s="1" t="s">
        <v>28</v>
      </c>
      <c r="L126" s="1" t="s">
        <v>19</v>
      </c>
      <c r="N126" s="1"/>
      <c r="P126" s="1"/>
    </row>
    <row r="127" spans="1:16" ht="22.2" thickBot="1" x14ac:dyDescent="0.35">
      <c r="A127" s="1" t="s">
        <v>154</v>
      </c>
      <c r="B127" s="1" t="s">
        <v>13</v>
      </c>
      <c r="C127" s="1" t="s">
        <v>14</v>
      </c>
      <c r="D127" s="1" t="s">
        <v>149</v>
      </c>
      <c r="E127" s="1" t="s">
        <v>27</v>
      </c>
      <c r="F127" s="1" t="s">
        <v>150</v>
      </c>
      <c r="G127" s="2">
        <v>376252</v>
      </c>
      <c r="H127" s="2">
        <v>361919</v>
      </c>
      <c r="I127" s="2">
        <v>33</v>
      </c>
      <c r="J127" s="2">
        <v>5751292</v>
      </c>
      <c r="K127" s="1" t="s">
        <v>18</v>
      </c>
      <c r="L127" s="1" t="s">
        <v>22</v>
      </c>
      <c r="N127" s="1"/>
      <c r="P127" s="1"/>
    </row>
    <row r="128" spans="1:16" ht="22.2" thickBot="1" x14ac:dyDescent="0.35">
      <c r="A128" s="1" t="s">
        <v>155</v>
      </c>
      <c r="B128" s="1" t="s">
        <v>13</v>
      </c>
      <c r="C128" s="1" t="s">
        <v>21</v>
      </c>
      <c r="D128" s="1" t="s">
        <v>149</v>
      </c>
      <c r="E128" s="1" t="s">
        <v>31</v>
      </c>
      <c r="F128" s="1" t="s">
        <v>150</v>
      </c>
      <c r="G128" s="2">
        <v>256672</v>
      </c>
      <c r="H128" s="2">
        <v>109283</v>
      </c>
      <c r="I128" s="2">
        <v>40</v>
      </c>
      <c r="J128" s="2">
        <v>2850540</v>
      </c>
      <c r="K128" s="1" t="s">
        <v>18</v>
      </c>
      <c r="L128" s="1" t="s">
        <v>19</v>
      </c>
      <c r="N128" s="1"/>
      <c r="P128" s="1"/>
    </row>
    <row r="129" spans="1:16" ht="22.2" thickBot="1" x14ac:dyDescent="0.35">
      <c r="A129" s="1" t="s">
        <v>156</v>
      </c>
      <c r="B129" s="1" t="s">
        <v>13</v>
      </c>
      <c r="C129" s="1" t="s">
        <v>14</v>
      </c>
      <c r="D129" s="1" t="s">
        <v>149</v>
      </c>
      <c r="E129" s="1" t="s">
        <v>31</v>
      </c>
      <c r="F129" s="1" t="s">
        <v>150</v>
      </c>
      <c r="G129" s="2">
        <v>332443</v>
      </c>
      <c r="H129" s="2">
        <v>200749</v>
      </c>
      <c r="I129" s="2">
        <v>44</v>
      </c>
      <c r="J129" s="2">
        <v>3554841</v>
      </c>
      <c r="K129" s="1" t="s">
        <v>18</v>
      </c>
      <c r="L129" s="1" t="s">
        <v>19</v>
      </c>
      <c r="N129" s="1"/>
      <c r="P129" s="1"/>
    </row>
    <row r="130" spans="1:16" ht="22.2" thickBot="1" x14ac:dyDescent="0.35">
      <c r="A130" s="1" t="s">
        <v>157</v>
      </c>
      <c r="B130" s="1" t="s">
        <v>13</v>
      </c>
      <c r="C130" s="1" t="s">
        <v>21</v>
      </c>
      <c r="D130" s="1" t="s">
        <v>149</v>
      </c>
      <c r="E130" s="1" t="s">
        <v>27</v>
      </c>
      <c r="F130" s="1" t="s">
        <v>158</v>
      </c>
      <c r="G130" s="2">
        <v>37286</v>
      </c>
      <c r="H130" s="2">
        <v>20123</v>
      </c>
      <c r="I130" s="2">
        <v>56</v>
      </c>
      <c r="J130" s="2">
        <v>322875</v>
      </c>
      <c r="K130" s="1" t="s">
        <v>18</v>
      </c>
      <c r="L130" s="1" t="s">
        <v>19</v>
      </c>
      <c r="N130" s="1"/>
      <c r="P130" s="1"/>
    </row>
    <row r="131" spans="1:16" ht="22.2" thickBot="1" x14ac:dyDescent="0.35">
      <c r="A131" s="1" t="s">
        <v>159</v>
      </c>
      <c r="B131" s="1" t="s">
        <v>13</v>
      </c>
      <c r="C131" s="1" t="s">
        <v>21</v>
      </c>
      <c r="D131" s="1" t="s">
        <v>149</v>
      </c>
      <c r="E131" s="1" t="s">
        <v>31</v>
      </c>
      <c r="F131" s="1" t="s">
        <v>158</v>
      </c>
      <c r="G131" s="2">
        <v>23520</v>
      </c>
      <c r="H131" s="2">
        <v>12812</v>
      </c>
      <c r="I131" s="2">
        <v>51</v>
      </c>
      <c r="J131" s="2">
        <v>394937</v>
      </c>
      <c r="K131" s="1" t="s">
        <v>18</v>
      </c>
      <c r="L131" s="1" t="s">
        <v>19</v>
      </c>
      <c r="N131" s="1"/>
      <c r="P131" s="1"/>
    </row>
    <row r="132" spans="1:16" ht="22.2" thickBot="1" x14ac:dyDescent="0.35">
      <c r="A132" s="1" t="s">
        <v>160</v>
      </c>
      <c r="B132" s="1" t="s">
        <v>13</v>
      </c>
      <c r="C132" s="1" t="s">
        <v>21</v>
      </c>
      <c r="D132" s="1" t="s">
        <v>149</v>
      </c>
      <c r="E132" s="1" t="s">
        <v>27</v>
      </c>
      <c r="F132" s="1" t="s">
        <v>158</v>
      </c>
      <c r="G132" s="2">
        <v>21944</v>
      </c>
      <c r="H132" s="2">
        <v>7747</v>
      </c>
      <c r="I132" s="2">
        <v>32</v>
      </c>
      <c r="J132" s="2">
        <v>439449</v>
      </c>
      <c r="K132" s="1" t="s">
        <v>18</v>
      </c>
      <c r="L132" s="1" t="s">
        <v>19</v>
      </c>
      <c r="N132" s="1"/>
      <c r="P132" s="1"/>
    </row>
    <row r="133" spans="1:16" ht="22.2" thickBot="1" x14ac:dyDescent="0.35">
      <c r="A133" s="1" t="s">
        <v>161</v>
      </c>
      <c r="B133" s="1" t="s">
        <v>13</v>
      </c>
      <c r="C133" s="1" t="s">
        <v>21</v>
      </c>
      <c r="D133" s="1" t="s">
        <v>149</v>
      </c>
      <c r="E133" s="1" t="s">
        <v>27</v>
      </c>
      <c r="F133" s="1" t="s">
        <v>158</v>
      </c>
      <c r="G133" s="2">
        <v>35298</v>
      </c>
      <c r="H133" s="2">
        <v>19780</v>
      </c>
      <c r="I133" s="2">
        <v>55</v>
      </c>
      <c r="J133" s="2">
        <v>436170</v>
      </c>
      <c r="K133" s="1" t="s">
        <v>18</v>
      </c>
      <c r="L133" s="1" t="s">
        <v>19</v>
      </c>
      <c r="N133" s="1"/>
      <c r="P133" s="1"/>
    </row>
    <row r="134" spans="1:16" ht="22.2" thickBot="1" x14ac:dyDescent="0.35">
      <c r="A134" s="1" t="s">
        <v>162</v>
      </c>
      <c r="B134" s="1" t="s">
        <v>13</v>
      </c>
      <c r="C134" s="1" t="s">
        <v>21</v>
      </c>
      <c r="D134" s="1" t="s">
        <v>149</v>
      </c>
      <c r="E134" s="1" t="s">
        <v>27</v>
      </c>
      <c r="F134" s="1" t="s">
        <v>158</v>
      </c>
      <c r="G134" s="2">
        <v>39911</v>
      </c>
      <c r="H134" s="2">
        <v>23357</v>
      </c>
      <c r="I134" s="2">
        <v>33</v>
      </c>
      <c r="J134" s="2">
        <v>467316</v>
      </c>
      <c r="K134" s="1" t="s">
        <v>28</v>
      </c>
      <c r="L134" s="1" t="s">
        <v>19</v>
      </c>
      <c r="N134" s="1"/>
      <c r="P134" s="1"/>
    </row>
    <row r="135" spans="1:16" ht="22.2" thickBot="1" x14ac:dyDescent="0.35">
      <c r="A135" s="1" t="s">
        <v>163</v>
      </c>
      <c r="B135" s="1" t="s">
        <v>13</v>
      </c>
      <c r="C135" s="1" t="s">
        <v>21</v>
      </c>
      <c r="D135" s="1" t="s">
        <v>149</v>
      </c>
      <c r="E135" s="1" t="s">
        <v>27</v>
      </c>
      <c r="F135" s="1" t="s">
        <v>158</v>
      </c>
      <c r="G135" s="2">
        <v>21525</v>
      </c>
      <c r="H135" s="2">
        <v>5586</v>
      </c>
      <c r="I135" s="2">
        <v>49</v>
      </c>
      <c r="J135" s="2">
        <v>467142</v>
      </c>
      <c r="K135" s="1" t="s">
        <v>18</v>
      </c>
      <c r="L135" s="1" t="s">
        <v>19</v>
      </c>
      <c r="N135" s="1"/>
      <c r="P135" s="1"/>
    </row>
    <row r="136" spans="1:16" ht="22.2" thickBot="1" x14ac:dyDescent="0.35">
      <c r="A136" s="1" t="s">
        <v>164</v>
      </c>
      <c r="B136" s="1" t="s">
        <v>13</v>
      </c>
      <c r="C136" s="1" t="s">
        <v>14</v>
      </c>
      <c r="D136" s="1" t="s">
        <v>149</v>
      </c>
      <c r="E136" s="1" t="s">
        <v>27</v>
      </c>
      <c r="F136" s="1" t="s">
        <v>158</v>
      </c>
      <c r="G136" s="2">
        <v>22890</v>
      </c>
      <c r="H136" s="2">
        <v>10311</v>
      </c>
      <c r="I136" s="2">
        <v>40</v>
      </c>
      <c r="J136" s="2">
        <v>453692</v>
      </c>
      <c r="K136" s="1" t="s">
        <v>28</v>
      </c>
      <c r="L136" s="1" t="s">
        <v>19</v>
      </c>
      <c r="N136" s="1"/>
      <c r="P136" s="1"/>
    </row>
    <row r="137" spans="1:16" ht="22.2" thickBot="1" x14ac:dyDescent="0.35">
      <c r="A137" s="1" t="s">
        <v>165</v>
      </c>
      <c r="B137" s="1" t="s">
        <v>13</v>
      </c>
      <c r="C137" s="1" t="s">
        <v>24</v>
      </c>
      <c r="D137" s="1" t="s">
        <v>149</v>
      </c>
      <c r="E137" s="1" t="s">
        <v>27</v>
      </c>
      <c r="F137" s="1" t="s">
        <v>158</v>
      </c>
      <c r="G137" s="2">
        <v>31722</v>
      </c>
      <c r="H137" s="2">
        <v>15640</v>
      </c>
      <c r="I137" s="2">
        <v>34</v>
      </c>
      <c r="J137" s="2">
        <v>495495</v>
      </c>
      <c r="K137" s="1" t="s">
        <v>28</v>
      </c>
      <c r="L137" s="1" t="s">
        <v>22</v>
      </c>
      <c r="N137" s="1"/>
      <c r="P137" s="1"/>
    </row>
    <row r="138" spans="1:16" ht="22.2" thickBot="1" x14ac:dyDescent="0.35">
      <c r="A138" s="1" t="s">
        <v>166</v>
      </c>
      <c r="B138" s="1" t="s">
        <v>13</v>
      </c>
      <c r="C138" s="1" t="s">
        <v>24</v>
      </c>
      <c r="D138" s="1" t="s">
        <v>149</v>
      </c>
      <c r="E138" s="1" t="s">
        <v>31</v>
      </c>
      <c r="F138" s="1" t="s">
        <v>158</v>
      </c>
      <c r="G138" s="2">
        <v>10710</v>
      </c>
      <c r="H138" s="2">
        <v>3288</v>
      </c>
      <c r="I138" s="2">
        <v>39</v>
      </c>
      <c r="J138" s="2">
        <v>574776</v>
      </c>
      <c r="K138" s="1" t="s">
        <v>28</v>
      </c>
      <c r="L138" s="1" t="s">
        <v>22</v>
      </c>
      <c r="N138" s="1"/>
      <c r="P138" s="1"/>
    </row>
    <row r="139" spans="1:16" ht="22.2" thickBot="1" x14ac:dyDescent="0.35">
      <c r="A139" s="1" t="s">
        <v>167</v>
      </c>
      <c r="B139" s="1" t="s">
        <v>13</v>
      </c>
      <c r="C139" s="1" t="s">
        <v>24</v>
      </c>
      <c r="D139" s="1" t="s">
        <v>149</v>
      </c>
      <c r="E139" s="1" t="s">
        <v>31</v>
      </c>
      <c r="F139" s="1" t="s">
        <v>158</v>
      </c>
      <c r="G139" s="2">
        <v>22365</v>
      </c>
      <c r="H139" s="2">
        <v>14626</v>
      </c>
      <c r="I139" s="2">
        <v>49</v>
      </c>
      <c r="J139" s="2">
        <v>675138</v>
      </c>
      <c r="K139" s="1" t="s">
        <v>18</v>
      </c>
      <c r="L139" s="1" t="s">
        <v>19</v>
      </c>
      <c r="N139" s="1"/>
      <c r="P139" s="1"/>
    </row>
    <row r="140" spans="1:16" ht="22.2" thickBot="1" x14ac:dyDescent="0.35">
      <c r="A140" s="1" t="s">
        <v>168</v>
      </c>
      <c r="B140" s="1" t="s">
        <v>13</v>
      </c>
      <c r="C140" s="1" t="s">
        <v>14</v>
      </c>
      <c r="D140" s="1" t="s">
        <v>149</v>
      </c>
      <c r="E140" s="1" t="s">
        <v>27</v>
      </c>
      <c r="F140" s="1" t="s">
        <v>158</v>
      </c>
      <c r="G140" s="2">
        <v>13608</v>
      </c>
      <c r="H140" s="2">
        <v>5443</v>
      </c>
      <c r="I140" s="2">
        <v>48</v>
      </c>
      <c r="J140" s="2">
        <v>692984</v>
      </c>
      <c r="K140" s="1" t="s">
        <v>18</v>
      </c>
      <c r="L140" s="1" t="s">
        <v>19</v>
      </c>
      <c r="N140" s="1"/>
      <c r="P140" s="1"/>
    </row>
    <row r="141" spans="1:16" ht="22.2" thickBot="1" x14ac:dyDescent="0.35">
      <c r="A141" s="1" t="s">
        <v>169</v>
      </c>
      <c r="B141" s="1" t="s">
        <v>13</v>
      </c>
      <c r="C141" s="1" t="s">
        <v>21</v>
      </c>
      <c r="D141" s="1" t="s">
        <v>149</v>
      </c>
      <c r="E141" s="1" t="s">
        <v>16</v>
      </c>
      <c r="F141" s="1" t="s">
        <v>158</v>
      </c>
      <c r="G141" s="2">
        <v>46640</v>
      </c>
      <c r="H141" s="2">
        <v>24252</v>
      </c>
      <c r="I141" s="2">
        <v>42</v>
      </c>
      <c r="J141" s="2">
        <v>682861</v>
      </c>
      <c r="K141" s="1" t="s">
        <v>18</v>
      </c>
      <c r="L141" s="1" t="s">
        <v>22</v>
      </c>
      <c r="N141" s="1"/>
      <c r="P141" s="1"/>
    </row>
    <row r="142" spans="1:16" ht="22.2" thickBot="1" x14ac:dyDescent="0.35">
      <c r="A142" s="1" t="s">
        <v>170</v>
      </c>
      <c r="B142" s="1" t="s">
        <v>13</v>
      </c>
      <c r="C142" s="1" t="s">
        <v>14</v>
      </c>
      <c r="D142" s="1" t="s">
        <v>149</v>
      </c>
      <c r="E142" s="1" t="s">
        <v>31</v>
      </c>
      <c r="F142" s="1" t="s">
        <v>158</v>
      </c>
      <c r="G142" s="2">
        <v>31916</v>
      </c>
      <c r="H142" s="2">
        <v>17234</v>
      </c>
      <c r="I142" s="2">
        <v>31</v>
      </c>
      <c r="J142" s="2">
        <v>719249</v>
      </c>
      <c r="K142" s="1" t="s">
        <v>28</v>
      </c>
      <c r="L142" s="1" t="s">
        <v>19</v>
      </c>
      <c r="N142" s="1"/>
      <c r="P142" s="1"/>
    </row>
    <row r="143" spans="1:16" ht="22.2" thickBot="1" x14ac:dyDescent="0.35">
      <c r="A143" s="1" t="s">
        <v>171</v>
      </c>
      <c r="B143" s="1" t="s">
        <v>13</v>
      </c>
      <c r="C143" s="1" t="s">
        <v>24</v>
      </c>
      <c r="D143" s="1" t="s">
        <v>149</v>
      </c>
      <c r="E143" s="1" t="s">
        <v>16</v>
      </c>
      <c r="F143" s="1" t="s">
        <v>158</v>
      </c>
      <c r="G143" s="2">
        <v>19032</v>
      </c>
      <c r="H143" s="2">
        <v>8482</v>
      </c>
      <c r="I143" s="2">
        <v>57</v>
      </c>
      <c r="J143" s="2">
        <v>801041</v>
      </c>
      <c r="K143" s="1" t="s">
        <v>28</v>
      </c>
      <c r="L143" s="1" t="s">
        <v>22</v>
      </c>
      <c r="N143" s="1"/>
      <c r="P143" s="1"/>
    </row>
    <row r="144" spans="1:16" ht="22.2" thickBot="1" x14ac:dyDescent="0.35">
      <c r="A144" s="1" t="s">
        <v>172</v>
      </c>
      <c r="B144" s="1" t="s">
        <v>13</v>
      </c>
      <c r="C144" s="1" t="s">
        <v>21</v>
      </c>
      <c r="D144" s="1" t="s">
        <v>149</v>
      </c>
      <c r="E144" s="1" t="s">
        <v>16</v>
      </c>
      <c r="F144" s="1" t="s">
        <v>158</v>
      </c>
      <c r="G144" s="2">
        <v>13125</v>
      </c>
      <c r="H144" s="2">
        <v>6345</v>
      </c>
      <c r="I144" s="2">
        <v>27</v>
      </c>
      <c r="J144" s="2">
        <v>786878</v>
      </c>
      <c r="K144" s="1" t="s">
        <v>18</v>
      </c>
      <c r="L144" s="1" t="s">
        <v>22</v>
      </c>
      <c r="N144" s="1"/>
      <c r="P144" s="1"/>
    </row>
    <row r="145" spans="1:16" ht="22.2" thickBot="1" x14ac:dyDescent="0.35">
      <c r="A145" s="1" t="s">
        <v>173</v>
      </c>
      <c r="B145" s="1" t="s">
        <v>13</v>
      </c>
      <c r="C145" s="1" t="s">
        <v>21</v>
      </c>
      <c r="D145" s="1" t="s">
        <v>149</v>
      </c>
      <c r="E145" s="1" t="s">
        <v>27</v>
      </c>
      <c r="F145" s="1" t="s">
        <v>158</v>
      </c>
      <c r="G145" s="2">
        <v>26826</v>
      </c>
      <c r="H145" s="2">
        <v>16734</v>
      </c>
      <c r="I145" s="2">
        <v>58</v>
      </c>
      <c r="J145" s="2">
        <v>808596</v>
      </c>
      <c r="K145" s="1" t="s">
        <v>18</v>
      </c>
      <c r="L145" s="1" t="s">
        <v>19</v>
      </c>
      <c r="N145" s="1"/>
      <c r="P145" s="1"/>
    </row>
    <row r="146" spans="1:16" ht="22.2" thickBot="1" x14ac:dyDescent="0.35">
      <c r="A146" s="1" t="s">
        <v>174</v>
      </c>
      <c r="B146" s="1" t="s">
        <v>13</v>
      </c>
      <c r="C146" s="1" t="s">
        <v>24</v>
      </c>
      <c r="D146" s="1" t="s">
        <v>149</v>
      </c>
      <c r="E146" s="1" t="s">
        <v>16</v>
      </c>
      <c r="F146" s="1" t="s">
        <v>158</v>
      </c>
      <c r="G146" s="2">
        <v>35425</v>
      </c>
      <c r="H146" s="2">
        <v>22522</v>
      </c>
      <c r="I146" s="2">
        <v>55</v>
      </c>
      <c r="J146" s="2">
        <v>841720</v>
      </c>
      <c r="K146" s="1" t="s">
        <v>18</v>
      </c>
      <c r="L146" s="1" t="s">
        <v>19</v>
      </c>
      <c r="N146" s="1"/>
      <c r="P146" s="1"/>
    </row>
    <row r="147" spans="1:16" ht="22.2" thickBot="1" x14ac:dyDescent="0.35">
      <c r="A147" s="1" t="s">
        <v>175</v>
      </c>
      <c r="B147" s="1" t="s">
        <v>13</v>
      </c>
      <c r="C147" s="1" t="s">
        <v>24</v>
      </c>
      <c r="D147" s="1" t="s">
        <v>149</v>
      </c>
      <c r="E147" s="1" t="s">
        <v>16</v>
      </c>
      <c r="F147" s="1" t="s">
        <v>158</v>
      </c>
      <c r="G147" s="2">
        <v>32655</v>
      </c>
      <c r="H147" s="2">
        <v>17636</v>
      </c>
      <c r="I147" s="2">
        <v>56</v>
      </c>
      <c r="J147" s="2">
        <v>795090</v>
      </c>
      <c r="K147" s="1" t="s">
        <v>18</v>
      </c>
      <c r="L147" s="1" t="s">
        <v>22</v>
      </c>
      <c r="N147" s="1"/>
      <c r="P147" s="1"/>
    </row>
    <row r="148" spans="1:16" ht="22.2" thickBot="1" x14ac:dyDescent="0.35">
      <c r="A148" s="1" t="s">
        <v>176</v>
      </c>
      <c r="B148" s="1" t="s">
        <v>13</v>
      </c>
      <c r="C148" s="1" t="s">
        <v>24</v>
      </c>
      <c r="D148" s="1" t="s">
        <v>149</v>
      </c>
      <c r="E148" s="1" t="s">
        <v>27</v>
      </c>
      <c r="F148" s="1" t="s">
        <v>158</v>
      </c>
      <c r="G148" s="2">
        <v>37168</v>
      </c>
      <c r="H148" s="2">
        <v>15982</v>
      </c>
      <c r="I148" s="2">
        <v>56</v>
      </c>
      <c r="J148" s="2">
        <v>803148</v>
      </c>
      <c r="K148" s="1" t="s">
        <v>28</v>
      </c>
      <c r="L148" s="1" t="s">
        <v>19</v>
      </c>
      <c r="N148" s="1"/>
      <c r="P148" s="1"/>
    </row>
    <row r="149" spans="1:16" ht="22.2" thickBot="1" x14ac:dyDescent="0.35">
      <c r="A149" s="1" t="s">
        <v>177</v>
      </c>
      <c r="B149" s="1" t="s">
        <v>13</v>
      </c>
      <c r="C149" s="1" t="s">
        <v>14</v>
      </c>
      <c r="D149" s="1" t="s">
        <v>149</v>
      </c>
      <c r="E149" s="1" t="s">
        <v>27</v>
      </c>
      <c r="F149" s="1" t="s">
        <v>158</v>
      </c>
      <c r="G149" s="2">
        <v>40664</v>
      </c>
      <c r="H149" s="2">
        <v>27702</v>
      </c>
      <c r="I149" s="2">
        <v>37</v>
      </c>
      <c r="J149" s="2">
        <v>859852</v>
      </c>
      <c r="K149" s="1" t="s">
        <v>28</v>
      </c>
      <c r="L149" s="1" t="s">
        <v>19</v>
      </c>
      <c r="N149" s="1"/>
      <c r="P149" s="1"/>
    </row>
    <row r="150" spans="1:16" ht="22.2" thickBot="1" x14ac:dyDescent="0.35">
      <c r="A150" s="1" t="s">
        <v>178</v>
      </c>
      <c r="B150" s="1" t="s">
        <v>13</v>
      </c>
      <c r="C150" s="1" t="s">
        <v>14</v>
      </c>
      <c r="D150" s="1" t="s">
        <v>149</v>
      </c>
      <c r="E150" s="1" t="s">
        <v>16</v>
      </c>
      <c r="F150" s="1" t="s">
        <v>158</v>
      </c>
      <c r="G150" s="2">
        <v>29896</v>
      </c>
      <c r="H150" s="2">
        <v>12787</v>
      </c>
      <c r="I150" s="2">
        <v>35</v>
      </c>
      <c r="J150" s="2">
        <v>867877</v>
      </c>
      <c r="K150" s="1" t="s">
        <v>18</v>
      </c>
      <c r="L150" s="1" t="s">
        <v>19</v>
      </c>
      <c r="N150" s="1"/>
      <c r="P150" s="1"/>
    </row>
    <row r="151" spans="1:16" ht="22.2" thickBot="1" x14ac:dyDescent="0.35">
      <c r="A151" s="1" t="s">
        <v>179</v>
      </c>
      <c r="B151" s="1" t="s">
        <v>13</v>
      </c>
      <c r="C151" s="1" t="s">
        <v>24</v>
      </c>
      <c r="D151" s="1" t="s">
        <v>149</v>
      </c>
      <c r="E151" s="1" t="s">
        <v>16</v>
      </c>
      <c r="F151" s="1" t="s">
        <v>158</v>
      </c>
      <c r="G151" s="2">
        <v>37275</v>
      </c>
      <c r="H151" s="2">
        <v>17146</v>
      </c>
      <c r="I151" s="2">
        <v>63</v>
      </c>
      <c r="J151" s="2">
        <v>857784</v>
      </c>
      <c r="K151" s="1" t="s">
        <v>28</v>
      </c>
      <c r="L151" s="1" t="s">
        <v>19</v>
      </c>
      <c r="N151" s="1"/>
      <c r="P151" s="1"/>
    </row>
    <row r="152" spans="1:16" ht="22.2" thickBot="1" x14ac:dyDescent="0.35">
      <c r="A152" s="1" t="s">
        <v>180</v>
      </c>
      <c r="B152" s="1" t="s">
        <v>13</v>
      </c>
      <c r="C152" s="1" t="s">
        <v>14</v>
      </c>
      <c r="D152" s="1" t="s">
        <v>149</v>
      </c>
      <c r="E152" s="1" t="s">
        <v>31</v>
      </c>
      <c r="F152" s="1" t="s">
        <v>158</v>
      </c>
      <c r="G152" s="2">
        <v>30140</v>
      </c>
      <c r="H152" s="2">
        <v>12020</v>
      </c>
      <c r="I152" s="2">
        <v>36</v>
      </c>
      <c r="J152" s="2">
        <v>870978</v>
      </c>
      <c r="K152" s="1" t="s">
        <v>18</v>
      </c>
      <c r="L152" s="1" t="s">
        <v>22</v>
      </c>
      <c r="N152" s="1"/>
      <c r="P152" s="1"/>
    </row>
    <row r="153" spans="1:16" ht="22.2" thickBot="1" x14ac:dyDescent="0.35">
      <c r="A153" s="1" t="s">
        <v>181</v>
      </c>
      <c r="B153" s="1" t="s">
        <v>13</v>
      </c>
      <c r="C153" s="1" t="s">
        <v>24</v>
      </c>
      <c r="D153" s="1" t="s">
        <v>149</v>
      </c>
      <c r="E153" s="1" t="s">
        <v>27</v>
      </c>
      <c r="F153" s="1" t="s">
        <v>158</v>
      </c>
      <c r="G153" s="2">
        <v>10395</v>
      </c>
      <c r="H153" s="2">
        <v>6444</v>
      </c>
      <c r="I153" s="2">
        <v>29</v>
      </c>
      <c r="J153" s="2">
        <v>923616</v>
      </c>
      <c r="K153" s="1" t="s">
        <v>18</v>
      </c>
      <c r="L153" s="1" t="s">
        <v>22</v>
      </c>
      <c r="N153" s="1"/>
      <c r="P153" s="1"/>
    </row>
    <row r="154" spans="1:16" ht="22.2" thickBot="1" x14ac:dyDescent="0.35">
      <c r="A154" s="1" t="s">
        <v>182</v>
      </c>
      <c r="B154" s="1" t="s">
        <v>13</v>
      </c>
      <c r="C154" s="1" t="s">
        <v>21</v>
      </c>
      <c r="D154" s="1" t="s">
        <v>149</v>
      </c>
      <c r="E154" s="1" t="s">
        <v>27</v>
      </c>
      <c r="F154" s="1" t="s">
        <v>158</v>
      </c>
      <c r="G154" s="2">
        <v>43340</v>
      </c>
      <c r="H154" s="2">
        <v>21090</v>
      </c>
      <c r="I154" s="2">
        <v>38</v>
      </c>
      <c r="J154" s="2">
        <v>950400</v>
      </c>
      <c r="K154" s="1" t="s">
        <v>18</v>
      </c>
      <c r="L154" s="1" t="s">
        <v>19</v>
      </c>
      <c r="N154" s="1"/>
      <c r="P154" s="1"/>
    </row>
    <row r="155" spans="1:16" ht="22.2" thickBot="1" x14ac:dyDescent="0.35">
      <c r="A155" s="1" t="s">
        <v>183</v>
      </c>
      <c r="B155" s="1" t="s">
        <v>13</v>
      </c>
      <c r="C155" s="1" t="s">
        <v>24</v>
      </c>
      <c r="D155" s="1" t="s">
        <v>149</v>
      </c>
      <c r="E155" s="1" t="s">
        <v>16</v>
      </c>
      <c r="F155" s="1" t="s">
        <v>158</v>
      </c>
      <c r="G155" s="2">
        <v>25688</v>
      </c>
      <c r="H155" s="2">
        <v>9692</v>
      </c>
      <c r="I155" s="2">
        <v>40</v>
      </c>
      <c r="J155" s="2">
        <v>953480</v>
      </c>
      <c r="K155" s="1" t="s">
        <v>18</v>
      </c>
      <c r="L155" s="1" t="s">
        <v>19</v>
      </c>
      <c r="N155" s="1"/>
      <c r="P155" s="1"/>
    </row>
    <row r="156" spans="1:16" ht="22.2" thickBot="1" x14ac:dyDescent="0.35">
      <c r="A156" s="1" t="s">
        <v>184</v>
      </c>
      <c r="B156" s="1" t="s">
        <v>13</v>
      </c>
      <c r="C156" s="1" t="s">
        <v>24</v>
      </c>
      <c r="D156" s="1" t="s">
        <v>149</v>
      </c>
      <c r="E156" s="1" t="s">
        <v>27</v>
      </c>
      <c r="F156" s="1" t="s">
        <v>158</v>
      </c>
      <c r="G156" s="2">
        <v>37932</v>
      </c>
      <c r="H156" s="2">
        <v>17922</v>
      </c>
      <c r="I156" s="2">
        <v>53</v>
      </c>
      <c r="J156" s="2">
        <v>972216</v>
      </c>
      <c r="K156" s="1" t="s">
        <v>18</v>
      </c>
      <c r="L156" s="1" t="s">
        <v>19</v>
      </c>
      <c r="N156" s="1"/>
      <c r="P156" s="1"/>
    </row>
    <row r="157" spans="1:16" ht="22.2" thickBot="1" x14ac:dyDescent="0.35">
      <c r="A157" s="1" t="s">
        <v>185</v>
      </c>
      <c r="B157" s="1" t="s">
        <v>13</v>
      </c>
      <c r="C157" s="1" t="s">
        <v>24</v>
      </c>
      <c r="D157" s="1" t="s">
        <v>149</v>
      </c>
      <c r="E157" s="1" t="s">
        <v>27</v>
      </c>
      <c r="F157" s="1" t="s">
        <v>158</v>
      </c>
      <c r="G157" s="2">
        <v>20304</v>
      </c>
      <c r="H157" s="2">
        <v>10355</v>
      </c>
      <c r="I157" s="2">
        <v>39</v>
      </c>
      <c r="J157" s="2">
        <v>974916</v>
      </c>
      <c r="K157" s="1" t="s">
        <v>28</v>
      </c>
      <c r="L157" s="1" t="s">
        <v>22</v>
      </c>
      <c r="N157" s="1"/>
      <c r="P157" s="1"/>
    </row>
    <row r="158" spans="1:16" ht="22.2" thickBot="1" x14ac:dyDescent="0.35">
      <c r="A158" s="1" t="s">
        <v>186</v>
      </c>
      <c r="B158" s="1" t="s">
        <v>13</v>
      </c>
      <c r="C158" s="1" t="s">
        <v>14</v>
      </c>
      <c r="D158" s="1" t="s">
        <v>149</v>
      </c>
      <c r="E158" s="1" t="s">
        <v>27</v>
      </c>
      <c r="F158" s="1" t="s">
        <v>158</v>
      </c>
      <c r="G158" s="2">
        <v>34553</v>
      </c>
      <c r="H158" s="2">
        <v>8815</v>
      </c>
      <c r="I158" s="2">
        <v>55</v>
      </c>
      <c r="J158" s="2">
        <v>937584</v>
      </c>
      <c r="K158" s="1" t="s">
        <v>18</v>
      </c>
      <c r="L158" s="1" t="s">
        <v>19</v>
      </c>
      <c r="N158" s="1"/>
      <c r="P158" s="1"/>
    </row>
    <row r="159" spans="1:16" ht="22.2" thickBot="1" x14ac:dyDescent="0.35">
      <c r="A159" s="1" t="s">
        <v>187</v>
      </c>
      <c r="B159" s="1" t="s">
        <v>13</v>
      </c>
      <c r="C159" s="1" t="s">
        <v>21</v>
      </c>
      <c r="D159" s="1" t="s">
        <v>149</v>
      </c>
      <c r="E159" s="1" t="s">
        <v>31</v>
      </c>
      <c r="F159" s="1" t="s">
        <v>158</v>
      </c>
      <c r="G159" s="2">
        <v>19530</v>
      </c>
      <c r="H159" s="2">
        <v>10536</v>
      </c>
      <c r="I159" s="2">
        <v>31</v>
      </c>
      <c r="J159" s="2">
        <v>1009340</v>
      </c>
      <c r="K159" s="1" t="s">
        <v>28</v>
      </c>
      <c r="L159" s="1" t="s">
        <v>22</v>
      </c>
      <c r="N159" s="1"/>
      <c r="P159" s="1"/>
    </row>
    <row r="160" spans="1:16" ht="22.2" thickBot="1" x14ac:dyDescent="0.35">
      <c r="A160" s="1" t="s">
        <v>188</v>
      </c>
      <c r="B160" s="1" t="s">
        <v>13</v>
      </c>
      <c r="C160" s="1" t="s">
        <v>14</v>
      </c>
      <c r="D160" s="1" t="s">
        <v>149</v>
      </c>
      <c r="E160" s="1" t="s">
        <v>27</v>
      </c>
      <c r="F160" s="1" t="s">
        <v>158</v>
      </c>
      <c r="G160" s="2">
        <v>33150</v>
      </c>
      <c r="H160" s="2">
        <v>20377</v>
      </c>
      <c r="I160" s="2">
        <v>48</v>
      </c>
      <c r="J160" s="2">
        <v>1042822</v>
      </c>
      <c r="K160" s="1" t="s">
        <v>18</v>
      </c>
      <c r="L160" s="1" t="s">
        <v>19</v>
      </c>
      <c r="N160" s="1"/>
      <c r="P160" s="1"/>
    </row>
    <row r="161" spans="1:16" ht="22.2" thickBot="1" x14ac:dyDescent="0.35">
      <c r="A161" s="1" t="s">
        <v>189</v>
      </c>
      <c r="B161" s="1" t="s">
        <v>13</v>
      </c>
      <c r="C161" s="1" t="s">
        <v>24</v>
      </c>
      <c r="D161" s="1" t="s">
        <v>149</v>
      </c>
      <c r="E161" s="1" t="s">
        <v>16</v>
      </c>
      <c r="F161" s="1" t="s">
        <v>158</v>
      </c>
      <c r="G161" s="2">
        <v>28325</v>
      </c>
      <c r="H161" s="2">
        <v>12870</v>
      </c>
      <c r="I161" s="2">
        <v>39</v>
      </c>
      <c r="J161" s="2">
        <v>1045512</v>
      </c>
      <c r="K161" s="1" t="s">
        <v>28</v>
      </c>
      <c r="L161" s="1" t="s">
        <v>19</v>
      </c>
      <c r="N161" s="1"/>
      <c r="P161" s="1"/>
    </row>
    <row r="162" spans="1:16" ht="22.2" thickBot="1" x14ac:dyDescent="0.35">
      <c r="A162" s="1" t="s">
        <v>190</v>
      </c>
      <c r="B162" s="1" t="s">
        <v>13</v>
      </c>
      <c r="C162" s="1" t="s">
        <v>14</v>
      </c>
      <c r="D162" s="1" t="s">
        <v>149</v>
      </c>
      <c r="E162" s="1" t="s">
        <v>27</v>
      </c>
      <c r="F162" s="1" t="s">
        <v>158</v>
      </c>
      <c r="G162" s="2">
        <v>31644</v>
      </c>
      <c r="H162" s="2">
        <v>16115</v>
      </c>
      <c r="I162" s="2">
        <v>35</v>
      </c>
      <c r="J162" s="2">
        <v>1120632</v>
      </c>
      <c r="K162" s="1" t="s">
        <v>28</v>
      </c>
      <c r="L162" s="1" t="s">
        <v>22</v>
      </c>
      <c r="N162" s="1"/>
      <c r="P162" s="1"/>
    </row>
    <row r="163" spans="1:16" ht="22.2" thickBot="1" x14ac:dyDescent="0.35">
      <c r="A163" s="1" t="s">
        <v>191</v>
      </c>
      <c r="B163" s="1" t="s">
        <v>13</v>
      </c>
      <c r="C163" s="1" t="s">
        <v>24</v>
      </c>
      <c r="D163" s="1" t="s">
        <v>149</v>
      </c>
      <c r="E163" s="1" t="s">
        <v>27</v>
      </c>
      <c r="F163" s="1" t="s">
        <v>158</v>
      </c>
      <c r="G163" s="2">
        <v>40976</v>
      </c>
      <c r="H163" s="2">
        <v>10736</v>
      </c>
      <c r="I163" s="2">
        <v>56</v>
      </c>
      <c r="J163" s="2">
        <v>1138696</v>
      </c>
      <c r="K163" s="1" t="s">
        <v>18</v>
      </c>
      <c r="L163" s="1" t="s">
        <v>19</v>
      </c>
      <c r="N163" s="1"/>
      <c r="P163" s="1"/>
    </row>
    <row r="164" spans="1:16" ht="22.2" thickBot="1" x14ac:dyDescent="0.35">
      <c r="A164" s="1" t="s">
        <v>192</v>
      </c>
      <c r="B164" s="1" t="s">
        <v>13</v>
      </c>
      <c r="C164" s="1" t="s">
        <v>14</v>
      </c>
      <c r="D164" s="1" t="s">
        <v>149</v>
      </c>
      <c r="E164" s="1" t="s">
        <v>31</v>
      </c>
      <c r="F164" s="1" t="s">
        <v>158</v>
      </c>
      <c r="G164" s="2">
        <v>26051</v>
      </c>
      <c r="H164" s="2">
        <v>12798</v>
      </c>
      <c r="I164" s="2">
        <v>29</v>
      </c>
      <c r="J164" s="2">
        <v>1231677</v>
      </c>
      <c r="K164" s="1" t="s">
        <v>18</v>
      </c>
      <c r="L164" s="1" t="s">
        <v>19</v>
      </c>
      <c r="N164" s="1"/>
      <c r="P164" s="1"/>
    </row>
    <row r="165" spans="1:16" ht="22.2" thickBot="1" x14ac:dyDescent="0.35">
      <c r="A165" s="1" t="s">
        <v>193</v>
      </c>
      <c r="B165" s="1" t="s">
        <v>13</v>
      </c>
      <c r="C165" s="1" t="s">
        <v>24</v>
      </c>
      <c r="D165" s="1" t="s">
        <v>149</v>
      </c>
      <c r="E165" s="1" t="s">
        <v>16</v>
      </c>
      <c r="F165" s="1" t="s">
        <v>158</v>
      </c>
      <c r="G165" s="2">
        <v>22781</v>
      </c>
      <c r="H165" s="2">
        <v>7448</v>
      </c>
      <c r="I165" s="2">
        <v>44</v>
      </c>
      <c r="J165" s="2">
        <v>1370520</v>
      </c>
      <c r="K165" s="1" t="s">
        <v>28</v>
      </c>
      <c r="L165" s="1" t="s">
        <v>19</v>
      </c>
      <c r="N165" s="1"/>
      <c r="P165" s="1"/>
    </row>
    <row r="166" spans="1:16" ht="22.2" thickBot="1" x14ac:dyDescent="0.35">
      <c r="A166" s="1" t="s">
        <v>194</v>
      </c>
      <c r="B166" s="1" t="s">
        <v>13</v>
      </c>
      <c r="C166" s="1" t="s">
        <v>24</v>
      </c>
      <c r="D166" s="1" t="s">
        <v>149</v>
      </c>
      <c r="E166" s="1" t="s">
        <v>27</v>
      </c>
      <c r="F166" s="1" t="s">
        <v>158</v>
      </c>
      <c r="G166" s="2">
        <v>49377</v>
      </c>
      <c r="H166" s="2">
        <v>17766</v>
      </c>
      <c r="I166" s="2">
        <v>39</v>
      </c>
      <c r="J166" s="2">
        <v>1454344</v>
      </c>
      <c r="K166" s="1" t="s">
        <v>18</v>
      </c>
      <c r="L166" s="1" t="s">
        <v>22</v>
      </c>
      <c r="N166" s="1"/>
      <c r="P166" s="1"/>
    </row>
    <row r="167" spans="1:16" ht="22.2" thickBot="1" x14ac:dyDescent="0.35">
      <c r="A167" s="1" t="s">
        <v>195</v>
      </c>
      <c r="B167" s="1" t="s">
        <v>13</v>
      </c>
      <c r="C167" s="1" t="s">
        <v>14</v>
      </c>
      <c r="D167" s="1" t="s">
        <v>149</v>
      </c>
      <c r="E167" s="1" t="s">
        <v>16</v>
      </c>
      <c r="F167" s="1" t="s">
        <v>196</v>
      </c>
      <c r="G167" s="2">
        <v>5350</v>
      </c>
      <c r="H167" s="2">
        <v>3760</v>
      </c>
      <c r="I167" s="2">
        <v>51</v>
      </c>
      <c r="J167" s="2">
        <v>1069860</v>
      </c>
      <c r="K167" s="1" t="s">
        <v>28</v>
      </c>
      <c r="L167" s="1" t="s">
        <v>19</v>
      </c>
      <c r="N167" s="1"/>
      <c r="P167" s="1"/>
    </row>
    <row r="168" spans="1:16" ht="22.2" thickBot="1" x14ac:dyDescent="0.35">
      <c r="A168" s="1" t="s">
        <v>197</v>
      </c>
      <c r="B168" s="1" t="s">
        <v>13</v>
      </c>
      <c r="C168" s="1" t="s">
        <v>14</v>
      </c>
      <c r="D168" s="1" t="s">
        <v>149</v>
      </c>
      <c r="E168" s="1" t="s">
        <v>16</v>
      </c>
      <c r="F168" s="1" t="s">
        <v>196</v>
      </c>
      <c r="G168" s="2">
        <v>11990</v>
      </c>
      <c r="H168" s="2">
        <v>6844</v>
      </c>
      <c r="I168" s="2">
        <v>27</v>
      </c>
      <c r="J168" s="2">
        <v>1816560</v>
      </c>
      <c r="K168" s="1" t="s">
        <v>18</v>
      </c>
      <c r="L168" s="1" t="s">
        <v>22</v>
      </c>
      <c r="N168" s="1"/>
      <c r="P168" s="1"/>
    </row>
    <row r="169" spans="1:16" ht="22.2" thickBot="1" x14ac:dyDescent="0.35">
      <c r="A169" s="1" t="s">
        <v>198</v>
      </c>
      <c r="B169" s="1" t="s">
        <v>13</v>
      </c>
      <c r="C169" s="1" t="s">
        <v>24</v>
      </c>
      <c r="D169" s="1" t="s">
        <v>149</v>
      </c>
      <c r="E169" s="1" t="s">
        <v>16</v>
      </c>
      <c r="F169" s="1" t="s">
        <v>196</v>
      </c>
      <c r="G169" s="2">
        <v>11660</v>
      </c>
      <c r="H169" s="2">
        <v>7865</v>
      </c>
      <c r="I169" s="2">
        <v>63</v>
      </c>
      <c r="J169" s="2">
        <v>424320</v>
      </c>
      <c r="K169" s="1" t="s">
        <v>28</v>
      </c>
      <c r="L169" s="1" t="s">
        <v>19</v>
      </c>
      <c r="N169" s="1"/>
      <c r="P169" s="1"/>
    </row>
    <row r="170" spans="1:16" ht="22.2" thickBot="1" x14ac:dyDescent="0.35">
      <c r="A170" s="1" t="s">
        <v>199</v>
      </c>
      <c r="B170" s="1" t="s">
        <v>13</v>
      </c>
      <c r="C170" s="1" t="s">
        <v>24</v>
      </c>
      <c r="D170" s="1" t="s">
        <v>149</v>
      </c>
      <c r="E170" s="1" t="s">
        <v>16</v>
      </c>
      <c r="F170" s="1" t="s">
        <v>196</v>
      </c>
      <c r="G170" s="2">
        <v>29870</v>
      </c>
      <c r="H170" s="2">
        <v>19105</v>
      </c>
      <c r="I170" s="2">
        <v>42</v>
      </c>
      <c r="J170" s="2">
        <v>774466</v>
      </c>
      <c r="K170" s="1" t="s">
        <v>28</v>
      </c>
      <c r="L170" s="1" t="s">
        <v>19</v>
      </c>
      <c r="N170" s="1"/>
      <c r="P170" s="1"/>
    </row>
    <row r="171" spans="1:16" ht="22.2" thickBot="1" x14ac:dyDescent="0.35">
      <c r="A171" s="1" t="s">
        <v>200</v>
      </c>
      <c r="B171" s="1" t="s">
        <v>13</v>
      </c>
      <c r="C171" s="1" t="s">
        <v>21</v>
      </c>
      <c r="D171" s="1" t="s">
        <v>149</v>
      </c>
      <c r="E171" s="1" t="s">
        <v>16</v>
      </c>
      <c r="F171" s="1" t="s">
        <v>196</v>
      </c>
      <c r="G171" s="2">
        <v>18530</v>
      </c>
      <c r="H171" s="2">
        <v>10648</v>
      </c>
      <c r="I171" s="2">
        <v>29</v>
      </c>
      <c r="J171" s="2">
        <v>777783</v>
      </c>
      <c r="K171" s="1" t="s">
        <v>18</v>
      </c>
      <c r="L171" s="1" t="s">
        <v>19</v>
      </c>
      <c r="N171" s="1"/>
      <c r="P171" s="1"/>
    </row>
    <row r="172" spans="1:16" ht="22.2" thickBot="1" x14ac:dyDescent="0.35">
      <c r="A172" s="1" t="s">
        <v>201</v>
      </c>
      <c r="B172" s="1" t="s">
        <v>13</v>
      </c>
      <c r="C172" s="1" t="s">
        <v>21</v>
      </c>
      <c r="D172" s="1" t="s">
        <v>149</v>
      </c>
      <c r="E172" s="1" t="s">
        <v>16</v>
      </c>
      <c r="F172" s="1" t="s">
        <v>196</v>
      </c>
      <c r="G172" s="2">
        <v>18900</v>
      </c>
      <c r="H172" s="2">
        <v>10785</v>
      </c>
      <c r="I172" s="2">
        <v>47</v>
      </c>
      <c r="J172" s="2">
        <v>626755</v>
      </c>
      <c r="K172" s="1" t="s">
        <v>28</v>
      </c>
      <c r="L172" s="1" t="s">
        <v>19</v>
      </c>
      <c r="N172" s="1"/>
      <c r="P172" s="1"/>
    </row>
    <row r="173" spans="1:16" ht="22.2" thickBot="1" x14ac:dyDescent="0.35">
      <c r="A173" s="1" t="s">
        <v>202</v>
      </c>
      <c r="B173" s="1" t="s">
        <v>13</v>
      </c>
      <c r="C173" s="1" t="s">
        <v>14</v>
      </c>
      <c r="D173" s="1" t="s">
        <v>149</v>
      </c>
      <c r="E173" s="1" t="s">
        <v>16</v>
      </c>
      <c r="F173" s="1" t="s">
        <v>196</v>
      </c>
      <c r="G173" s="2">
        <v>25250</v>
      </c>
      <c r="H173" s="2">
        <v>14850</v>
      </c>
      <c r="I173" s="2">
        <v>59</v>
      </c>
      <c r="J173" s="2">
        <v>802152</v>
      </c>
      <c r="K173" s="1" t="s">
        <v>18</v>
      </c>
      <c r="L173" s="1" t="s">
        <v>19</v>
      </c>
      <c r="N173" s="1"/>
      <c r="P173" s="1"/>
    </row>
    <row r="174" spans="1:16" ht="22.2" thickBot="1" x14ac:dyDescent="0.35">
      <c r="A174" s="1" t="s">
        <v>203</v>
      </c>
      <c r="B174" s="1" t="s">
        <v>13</v>
      </c>
      <c r="C174" s="1" t="s">
        <v>21</v>
      </c>
      <c r="D174" s="1" t="s">
        <v>149</v>
      </c>
      <c r="E174" s="1" t="s">
        <v>16</v>
      </c>
      <c r="F174" s="1" t="s">
        <v>196</v>
      </c>
      <c r="G174" s="2">
        <v>31310</v>
      </c>
      <c r="H174" s="2">
        <v>20236</v>
      </c>
      <c r="I174" s="2">
        <v>28</v>
      </c>
      <c r="J174" s="2">
        <v>793275</v>
      </c>
      <c r="K174" s="1" t="s">
        <v>18</v>
      </c>
      <c r="L174" s="1" t="s">
        <v>22</v>
      </c>
      <c r="N174" s="1"/>
      <c r="P174" s="1"/>
    </row>
    <row r="175" spans="1:16" ht="22.2" thickBot="1" x14ac:dyDescent="0.35">
      <c r="A175" s="1" t="s">
        <v>204</v>
      </c>
      <c r="B175" s="1" t="s">
        <v>13</v>
      </c>
      <c r="C175" s="1" t="s">
        <v>24</v>
      </c>
      <c r="D175" s="1" t="s">
        <v>149</v>
      </c>
      <c r="E175" s="1" t="s">
        <v>16</v>
      </c>
      <c r="F175" s="1" t="s">
        <v>196</v>
      </c>
      <c r="G175" s="2">
        <v>41820</v>
      </c>
      <c r="H175" s="2">
        <v>27638</v>
      </c>
      <c r="I175" s="2">
        <v>53</v>
      </c>
      <c r="J175" s="2">
        <v>895483</v>
      </c>
      <c r="K175" s="1" t="s">
        <v>28</v>
      </c>
      <c r="L175" s="1" t="s">
        <v>22</v>
      </c>
      <c r="N175" s="1"/>
      <c r="P175" s="1"/>
    </row>
    <row r="176" spans="1:16" ht="22.2" thickBot="1" x14ac:dyDescent="0.35">
      <c r="A176" s="1" t="s">
        <v>205</v>
      </c>
      <c r="B176" s="1" t="s">
        <v>13</v>
      </c>
      <c r="C176" s="1" t="s">
        <v>21</v>
      </c>
      <c r="D176" s="1" t="s">
        <v>149</v>
      </c>
      <c r="E176" s="1" t="s">
        <v>16</v>
      </c>
      <c r="F176" s="1" t="s">
        <v>196</v>
      </c>
      <c r="G176" s="2">
        <v>53410</v>
      </c>
      <c r="H176" s="2">
        <v>36176</v>
      </c>
      <c r="I176" s="2">
        <v>41</v>
      </c>
      <c r="J176" s="2">
        <v>947752</v>
      </c>
      <c r="K176" s="1" t="s">
        <v>18</v>
      </c>
      <c r="L176" s="1" t="s">
        <v>19</v>
      </c>
      <c r="N176" s="1"/>
      <c r="P176" s="1"/>
    </row>
    <row r="177" spans="1:16" ht="22.2" thickBot="1" x14ac:dyDescent="0.35">
      <c r="A177" s="1" t="s">
        <v>206</v>
      </c>
      <c r="B177" s="1" t="s">
        <v>13</v>
      </c>
      <c r="C177" s="1" t="s">
        <v>21</v>
      </c>
      <c r="D177" s="1" t="s">
        <v>149</v>
      </c>
      <c r="E177" s="1" t="s">
        <v>16</v>
      </c>
      <c r="F177" s="1" t="s">
        <v>196</v>
      </c>
      <c r="G177" s="2">
        <v>31800</v>
      </c>
      <c r="H177" s="2">
        <v>22470</v>
      </c>
      <c r="I177" s="2">
        <v>36</v>
      </c>
      <c r="J177" s="2">
        <v>692368</v>
      </c>
      <c r="K177" s="1" t="s">
        <v>28</v>
      </c>
      <c r="L177" s="1" t="s">
        <v>19</v>
      </c>
      <c r="N177" s="1"/>
      <c r="P177" s="1"/>
    </row>
    <row r="178" spans="1:16" ht="22.2" thickBot="1" x14ac:dyDescent="0.35">
      <c r="A178" s="1" t="s">
        <v>207</v>
      </c>
      <c r="B178" s="1" t="s">
        <v>13</v>
      </c>
      <c r="C178" s="1" t="s">
        <v>21</v>
      </c>
      <c r="D178" s="1" t="s">
        <v>149</v>
      </c>
      <c r="E178" s="1" t="s">
        <v>16</v>
      </c>
      <c r="F178" s="1" t="s">
        <v>196</v>
      </c>
      <c r="G178" s="2">
        <v>46870</v>
      </c>
      <c r="H178" s="2">
        <v>32340</v>
      </c>
      <c r="I178" s="2">
        <v>29</v>
      </c>
      <c r="J178" s="2">
        <v>797092</v>
      </c>
      <c r="K178" s="1" t="s">
        <v>18</v>
      </c>
      <c r="L178" s="1" t="s">
        <v>19</v>
      </c>
      <c r="N178" s="1"/>
      <c r="P178" s="1"/>
    </row>
    <row r="179" spans="1:16" ht="22.2" thickBot="1" x14ac:dyDescent="0.35">
      <c r="A179" s="1" t="s">
        <v>208</v>
      </c>
      <c r="B179" s="1" t="s">
        <v>13</v>
      </c>
      <c r="C179" s="1" t="s">
        <v>14</v>
      </c>
      <c r="D179" s="1" t="s">
        <v>149</v>
      </c>
      <c r="E179" s="1" t="s">
        <v>16</v>
      </c>
      <c r="F179" s="1" t="s">
        <v>196</v>
      </c>
      <c r="G179" s="2">
        <v>39520</v>
      </c>
      <c r="H179" s="2">
        <v>24852</v>
      </c>
      <c r="I179" s="2">
        <v>39</v>
      </c>
      <c r="J179" s="2">
        <v>172370</v>
      </c>
      <c r="K179" s="1" t="s">
        <v>18</v>
      </c>
      <c r="L179" s="1" t="s">
        <v>19</v>
      </c>
      <c r="N179" s="1"/>
      <c r="P179" s="1"/>
    </row>
    <row r="180" spans="1:16" ht="22.2" thickBot="1" x14ac:dyDescent="0.35">
      <c r="A180" s="1" t="s">
        <v>209</v>
      </c>
      <c r="B180" s="1" t="s">
        <v>13</v>
      </c>
      <c r="C180" s="1" t="s">
        <v>24</v>
      </c>
      <c r="D180" s="1" t="s">
        <v>149</v>
      </c>
      <c r="E180" s="1" t="s">
        <v>16</v>
      </c>
      <c r="F180" s="1" t="s">
        <v>196</v>
      </c>
      <c r="G180" s="2">
        <v>36360</v>
      </c>
      <c r="H180" s="2">
        <v>22132</v>
      </c>
      <c r="I180" s="2">
        <v>26</v>
      </c>
      <c r="J180" s="2">
        <v>1048464</v>
      </c>
      <c r="K180" s="1" t="s">
        <v>18</v>
      </c>
      <c r="L180" s="1" t="s">
        <v>19</v>
      </c>
      <c r="N180" s="1"/>
      <c r="P180" s="1"/>
    </row>
    <row r="181" spans="1:16" ht="22.2" thickBot="1" x14ac:dyDescent="0.35">
      <c r="A181" s="1" t="s">
        <v>210</v>
      </c>
      <c r="B181" s="1" t="s">
        <v>13</v>
      </c>
      <c r="C181" s="1" t="s">
        <v>24</v>
      </c>
      <c r="D181" s="1" t="s">
        <v>149</v>
      </c>
      <c r="E181" s="1" t="s">
        <v>16</v>
      </c>
      <c r="F181" s="1" t="s">
        <v>196</v>
      </c>
      <c r="G181" s="2">
        <v>46640</v>
      </c>
      <c r="H181" s="2">
        <v>29040</v>
      </c>
      <c r="I181" s="2">
        <v>38</v>
      </c>
      <c r="J181" s="2">
        <v>262899</v>
      </c>
      <c r="K181" s="1" t="s">
        <v>28</v>
      </c>
      <c r="L181" s="1" t="s">
        <v>22</v>
      </c>
      <c r="N181" s="1"/>
      <c r="P181" s="1"/>
    </row>
    <row r="182" spans="1:16" ht="22.2" thickBot="1" x14ac:dyDescent="0.35">
      <c r="A182" s="1" t="s">
        <v>211</v>
      </c>
      <c r="B182" s="1" t="s">
        <v>13</v>
      </c>
      <c r="C182" s="1" t="s">
        <v>14</v>
      </c>
      <c r="D182" s="1" t="s">
        <v>149</v>
      </c>
      <c r="E182" s="1" t="s">
        <v>16</v>
      </c>
      <c r="F182" s="1" t="s">
        <v>196</v>
      </c>
      <c r="G182" s="2">
        <v>54080</v>
      </c>
      <c r="H182" s="2">
        <v>38584</v>
      </c>
      <c r="I182" s="2">
        <v>36</v>
      </c>
      <c r="J182" s="2">
        <v>1289310</v>
      </c>
      <c r="K182" s="1" t="s">
        <v>18</v>
      </c>
      <c r="L182" s="1" t="s">
        <v>19</v>
      </c>
      <c r="N182" s="1"/>
      <c r="P182" s="1"/>
    </row>
    <row r="183" spans="1:16" ht="22.2" thickBot="1" x14ac:dyDescent="0.35">
      <c r="A183" s="1" t="s">
        <v>212</v>
      </c>
      <c r="B183" s="1" t="s">
        <v>13</v>
      </c>
      <c r="C183" s="1" t="s">
        <v>14</v>
      </c>
      <c r="D183" s="1" t="s">
        <v>149</v>
      </c>
      <c r="E183" s="1" t="s">
        <v>27</v>
      </c>
      <c r="F183" s="1" t="s">
        <v>196</v>
      </c>
      <c r="G183" s="2">
        <v>95230</v>
      </c>
      <c r="H183" s="2">
        <v>28035</v>
      </c>
      <c r="I183" s="2">
        <v>37</v>
      </c>
      <c r="J183" s="2">
        <v>1161405</v>
      </c>
      <c r="K183" s="1" t="s">
        <v>28</v>
      </c>
      <c r="L183" s="1" t="s">
        <v>22</v>
      </c>
      <c r="N183" s="1"/>
      <c r="P183" s="1"/>
    </row>
    <row r="184" spans="1:16" ht="22.2" thickBot="1" x14ac:dyDescent="0.35">
      <c r="A184" s="1" t="s">
        <v>213</v>
      </c>
      <c r="B184" s="1" t="s">
        <v>13</v>
      </c>
      <c r="C184" s="1" t="s">
        <v>14</v>
      </c>
      <c r="D184" s="1" t="s">
        <v>149</v>
      </c>
      <c r="E184" s="1" t="s">
        <v>27</v>
      </c>
      <c r="F184" s="1" t="s">
        <v>196</v>
      </c>
      <c r="G184" s="2">
        <v>42800</v>
      </c>
      <c r="H184" s="2">
        <v>13184</v>
      </c>
      <c r="I184" s="2">
        <v>54</v>
      </c>
      <c r="J184" s="2">
        <v>569415</v>
      </c>
      <c r="K184" s="1" t="s">
        <v>28</v>
      </c>
      <c r="L184" s="1" t="s">
        <v>19</v>
      </c>
      <c r="N184" s="1"/>
      <c r="P184" s="1"/>
    </row>
    <row r="185" spans="1:16" ht="22.2" thickBot="1" x14ac:dyDescent="0.35">
      <c r="A185" s="1" t="s">
        <v>214</v>
      </c>
      <c r="B185" s="1" t="s">
        <v>13</v>
      </c>
      <c r="C185" s="1" t="s">
        <v>21</v>
      </c>
      <c r="D185" s="1" t="s">
        <v>149</v>
      </c>
      <c r="E185" s="1" t="s">
        <v>27</v>
      </c>
      <c r="F185" s="1" t="s">
        <v>196</v>
      </c>
      <c r="G185" s="2">
        <v>39960</v>
      </c>
      <c r="H185" s="2">
        <v>13064</v>
      </c>
      <c r="I185" s="2">
        <v>63</v>
      </c>
      <c r="J185" s="2">
        <v>556509</v>
      </c>
      <c r="K185" s="1" t="s">
        <v>18</v>
      </c>
      <c r="L185" s="1" t="s">
        <v>19</v>
      </c>
      <c r="N185" s="1"/>
      <c r="P185" s="1"/>
    </row>
    <row r="186" spans="1:16" ht="22.2" thickBot="1" x14ac:dyDescent="0.35">
      <c r="A186" s="1" t="s">
        <v>215</v>
      </c>
      <c r="B186" s="1" t="s">
        <v>13</v>
      </c>
      <c r="C186" s="1" t="s">
        <v>24</v>
      </c>
      <c r="D186" s="1" t="s">
        <v>149</v>
      </c>
      <c r="E186" s="1" t="s">
        <v>27</v>
      </c>
      <c r="F186" s="1" t="s">
        <v>196</v>
      </c>
      <c r="G186" s="2">
        <v>50880</v>
      </c>
      <c r="H186" s="2">
        <v>15974</v>
      </c>
      <c r="I186" s="2">
        <v>31</v>
      </c>
      <c r="J186" s="2">
        <v>292950</v>
      </c>
      <c r="K186" s="1" t="s">
        <v>18</v>
      </c>
      <c r="L186" s="1" t="s">
        <v>19</v>
      </c>
      <c r="N186" s="1"/>
      <c r="P186" s="1"/>
    </row>
    <row r="187" spans="1:16" ht="22.2" thickBot="1" x14ac:dyDescent="0.35">
      <c r="A187" s="1" t="s">
        <v>216</v>
      </c>
      <c r="B187" s="1" t="s">
        <v>13</v>
      </c>
      <c r="C187" s="1" t="s">
        <v>24</v>
      </c>
      <c r="D187" s="1" t="s">
        <v>149</v>
      </c>
      <c r="E187" s="1" t="s">
        <v>27</v>
      </c>
      <c r="F187" s="1" t="s">
        <v>196</v>
      </c>
      <c r="G187" s="2">
        <v>25920</v>
      </c>
      <c r="H187" s="2">
        <v>10560</v>
      </c>
      <c r="I187" s="2">
        <v>39</v>
      </c>
      <c r="J187" s="2">
        <v>252306</v>
      </c>
      <c r="K187" s="1" t="s">
        <v>18</v>
      </c>
      <c r="L187" s="1" t="s">
        <v>19</v>
      </c>
      <c r="N187" s="1"/>
      <c r="P187" s="1"/>
    </row>
    <row r="188" spans="1:16" ht="22.2" thickBot="1" x14ac:dyDescent="0.35">
      <c r="A188" s="1" t="s">
        <v>217</v>
      </c>
      <c r="B188" s="1" t="s">
        <v>13</v>
      </c>
      <c r="C188" s="1" t="s">
        <v>14</v>
      </c>
      <c r="D188" s="1" t="s">
        <v>149</v>
      </c>
      <c r="E188" s="1" t="s">
        <v>27</v>
      </c>
      <c r="F188" s="1" t="s">
        <v>196</v>
      </c>
      <c r="G188" s="2">
        <v>42640</v>
      </c>
      <c r="H188" s="2">
        <v>14358</v>
      </c>
      <c r="I188" s="2">
        <v>47</v>
      </c>
      <c r="J188" s="2">
        <v>455054</v>
      </c>
      <c r="K188" s="1" t="s">
        <v>18</v>
      </c>
      <c r="L188" s="1" t="s">
        <v>19</v>
      </c>
      <c r="N188" s="1"/>
      <c r="P188" s="1"/>
    </row>
    <row r="189" spans="1:16" ht="22.2" thickBot="1" x14ac:dyDescent="0.35">
      <c r="A189" s="1" t="s">
        <v>218</v>
      </c>
      <c r="B189" s="1" t="s">
        <v>13</v>
      </c>
      <c r="C189" s="1" t="s">
        <v>14</v>
      </c>
      <c r="D189" s="1" t="s">
        <v>149</v>
      </c>
      <c r="E189" s="1" t="s">
        <v>27</v>
      </c>
      <c r="F189" s="1" t="s">
        <v>196</v>
      </c>
      <c r="G189" s="2">
        <v>64900</v>
      </c>
      <c r="H189" s="2">
        <v>20638</v>
      </c>
      <c r="I189" s="2">
        <v>40</v>
      </c>
      <c r="J189" s="2">
        <v>828555</v>
      </c>
      <c r="K189" s="1" t="s">
        <v>18</v>
      </c>
      <c r="L189" s="1" t="s">
        <v>22</v>
      </c>
      <c r="N189" s="1"/>
      <c r="P189" s="1"/>
    </row>
    <row r="190" spans="1:16" ht="22.2" thickBot="1" x14ac:dyDescent="0.35">
      <c r="A190" s="1" t="s">
        <v>219</v>
      </c>
      <c r="B190" s="1" t="s">
        <v>13</v>
      </c>
      <c r="C190" s="1" t="s">
        <v>24</v>
      </c>
      <c r="D190" s="1" t="s">
        <v>149</v>
      </c>
      <c r="E190" s="1" t="s">
        <v>27</v>
      </c>
      <c r="F190" s="1" t="s">
        <v>196</v>
      </c>
      <c r="G190" s="2">
        <v>122570</v>
      </c>
      <c r="H190" s="2">
        <v>38734</v>
      </c>
      <c r="I190" s="2">
        <v>49</v>
      </c>
      <c r="J190" s="2">
        <v>1088692</v>
      </c>
      <c r="K190" s="1" t="s">
        <v>28</v>
      </c>
      <c r="L190" s="1" t="s">
        <v>22</v>
      </c>
      <c r="N190" s="1"/>
      <c r="P190" s="1"/>
    </row>
    <row r="191" spans="1:16" ht="22.2" thickBot="1" x14ac:dyDescent="0.35">
      <c r="A191" s="1" t="s">
        <v>220</v>
      </c>
      <c r="B191" s="1" t="s">
        <v>221</v>
      </c>
      <c r="C191" s="1" t="s">
        <v>14</v>
      </c>
      <c r="D191" s="1" t="s">
        <v>15</v>
      </c>
      <c r="E191" s="1" t="s">
        <v>16</v>
      </c>
      <c r="F191" s="1" t="s">
        <v>17</v>
      </c>
      <c r="G191" s="2">
        <v>10930320</v>
      </c>
      <c r="H191" s="2">
        <v>3857760</v>
      </c>
      <c r="I191" s="2">
        <v>28</v>
      </c>
      <c r="J191" s="2">
        <v>4420350</v>
      </c>
      <c r="K191" s="1" t="s">
        <v>18</v>
      </c>
      <c r="L191" s="1" t="s">
        <v>19</v>
      </c>
      <c r="N191" s="1"/>
      <c r="P191" s="1"/>
    </row>
    <row r="192" spans="1:16" ht="22.2" thickBot="1" x14ac:dyDescent="0.35">
      <c r="A192" s="1" t="s">
        <v>222</v>
      </c>
      <c r="B192" s="1" t="s">
        <v>221</v>
      </c>
      <c r="C192" s="1" t="s">
        <v>24</v>
      </c>
      <c r="D192" s="1" t="s">
        <v>15</v>
      </c>
      <c r="E192" s="1" t="s">
        <v>27</v>
      </c>
      <c r="F192" s="1" t="s">
        <v>17</v>
      </c>
      <c r="G192" s="2">
        <v>8521480</v>
      </c>
      <c r="H192" s="2">
        <v>2170190</v>
      </c>
      <c r="I192" s="2">
        <v>29</v>
      </c>
      <c r="J192" s="2">
        <v>3135825</v>
      </c>
      <c r="K192" s="1" t="s">
        <v>28</v>
      </c>
      <c r="L192" s="1" t="s">
        <v>19</v>
      </c>
      <c r="N192" s="1"/>
      <c r="P192" s="1"/>
    </row>
    <row r="193" spans="1:16" ht="22.2" thickBot="1" x14ac:dyDescent="0.35">
      <c r="A193" s="1" t="s">
        <v>223</v>
      </c>
      <c r="B193" s="1" t="s">
        <v>221</v>
      </c>
      <c r="C193" s="1" t="s">
        <v>14</v>
      </c>
      <c r="D193" s="1" t="s">
        <v>15</v>
      </c>
      <c r="E193" s="1" t="s">
        <v>27</v>
      </c>
      <c r="F193" s="1" t="s">
        <v>17</v>
      </c>
      <c r="G193" s="2">
        <v>9836160</v>
      </c>
      <c r="H193" s="2">
        <v>3068160</v>
      </c>
      <c r="I193" s="2">
        <v>46</v>
      </c>
      <c r="J193" s="2">
        <v>4963200</v>
      </c>
      <c r="K193" s="1" t="s">
        <v>28</v>
      </c>
      <c r="L193" s="1" t="s">
        <v>22</v>
      </c>
      <c r="N193" s="1"/>
      <c r="P193" s="1"/>
    </row>
    <row r="194" spans="1:16" ht="22.2" thickBot="1" x14ac:dyDescent="0.35">
      <c r="A194" s="1" t="s">
        <v>224</v>
      </c>
      <c r="B194" s="1" t="s">
        <v>221</v>
      </c>
      <c r="C194" s="1" t="s">
        <v>21</v>
      </c>
      <c r="D194" s="1" t="s">
        <v>15</v>
      </c>
      <c r="E194" s="1" t="s">
        <v>27</v>
      </c>
      <c r="F194" s="1" t="s">
        <v>17</v>
      </c>
      <c r="G194" s="2">
        <v>22781000</v>
      </c>
      <c r="H194" s="2">
        <v>4556200</v>
      </c>
      <c r="I194" s="2">
        <v>50</v>
      </c>
      <c r="J194" s="2">
        <v>8621250</v>
      </c>
      <c r="K194" s="1" t="s">
        <v>18</v>
      </c>
      <c r="L194" s="1" t="s">
        <v>19</v>
      </c>
      <c r="N194" s="1"/>
      <c r="P194" s="1"/>
    </row>
    <row r="195" spans="1:16" ht="22.2" thickBot="1" x14ac:dyDescent="0.35">
      <c r="A195" s="1" t="s">
        <v>225</v>
      </c>
      <c r="B195" s="1" t="s">
        <v>221</v>
      </c>
      <c r="C195" s="1" t="s">
        <v>24</v>
      </c>
      <c r="D195" s="1" t="s">
        <v>15</v>
      </c>
      <c r="E195" s="1" t="s">
        <v>27</v>
      </c>
      <c r="F195" s="1" t="s">
        <v>17</v>
      </c>
      <c r="G195" s="2">
        <v>5313600</v>
      </c>
      <c r="H195" s="2">
        <v>2484600</v>
      </c>
      <c r="I195" s="2">
        <v>46</v>
      </c>
      <c r="J195" s="2">
        <v>1992600</v>
      </c>
      <c r="K195" s="1" t="s">
        <v>28</v>
      </c>
      <c r="L195" s="1" t="s">
        <v>19</v>
      </c>
      <c r="N195" s="1"/>
      <c r="P195" s="1"/>
    </row>
    <row r="196" spans="1:16" ht="22.2" thickBot="1" x14ac:dyDescent="0.35">
      <c r="A196" s="1" t="s">
        <v>226</v>
      </c>
      <c r="B196" s="1" t="s">
        <v>221</v>
      </c>
      <c r="C196" s="1" t="s">
        <v>24</v>
      </c>
      <c r="D196" s="1" t="s">
        <v>35</v>
      </c>
      <c r="E196" s="1" t="s">
        <v>16</v>
      </c>
      <c r="F196" s="1" t="s">
        <v>36</v>
      </c>
      <c r="G196" s="2">
        <v>7280</v>
      </c>
      <c r="H196" s="2">
        <v>2289</v>
      </c>
      <c r="I196" s="2">
        <v>27</v>
      </c>
      <c r="J196" s="2">
        <v>905112</v>
      </c>
      <c r="K196" s="1" t="s">
        <v>18</v>
      </c>
      <c r="L196" s="1" t="s">
        <v>19</v>
      </c>
      <c r="N196" s="1"/>
      <c r="P196" s="1"/>
    </row>
    <row r="197" spans="1:16" ht="22.2" thickBot="1" x14ac:dyDescent="0.35">
      <c r="A197" s="1" t="s">
        <v>227</v>
      </c>
      <c r="B197" s="1" t="s">
        <v>221</v>
      </c>
      <c r="C197" s="1" t="s">
        <v>21</v>
      </c>
      <c r="D197" s="1" t="s">
        <v>35</v>
      </c>
      <c r="E197" s="1" t="s">
        <v>16</v>
      </c>
      <c r="F197" s="1" t="s">
        <v>36</v>
      </c>
      <c r="G197" s="2">
        <v>16350</v>
      </c>
      <c r="H197" s="2">
        <v>5508</v>
      </c>
      <c r="I197" s="2">
        <v>31</v>
      </c>
      <c r="J197" s="2">
        <v>682482</v>
      </c>
      <c r="K197" s="1" t="s">
        <v>18</v>
      </c>
      <c r="L197" s="1" t="s">
        <v>22</v>
      </c>
      <c r="N197" s="1"/>
      <c r="P197" s="1"/>
    </row>
    <row r="198" spans="1:16" ht="22.2" thickBot="1" x14ac:dyDescent="0.35">
      <c r="A198" s="1" t="s">
        <v>228</v>
      </c>
      <c r="B198" s="1" t="s">
        <v>221</v>
      </c>
      <c r="C198" s="1" t="s">
        <v>21</v>
      </c>
      <c r="D198" s="1" t="s">
        <v>35</v>
      </c>
      <c r="E198" s="1" t="s">
        <v>16</v>
      </c>
      <c r="F198" s="1" t="s">
        <v>36</v>
      </c>
      <c r="G198" s="2">
        <v>16050</v>
      </c>
      <c r="H198" s="2">
        <v>5355</v>
      </c>
      <c r="I198" s="2">
        <v>35</v>
      </c>
      <c r="J198" s="2">
        <v>469200</v>
      </c>
      <c r="K198" s="1" t="s">
        <v>18</v>
      </c>
      <c r="L198" s="1" t="s">
        <v>22</v>
      </c>
      <c r="N198" s="1"/>
      <c r="P198" s="1"/>
    </row>
    <row r="199" spans="1:16" ht="22.2" thickBot="1" x14ac:dyDescent="0.35">
      <c r="A199" s="1" t="s">
        <v>229</v>
      </c>
      <c r="B199" s="1" t="s">
        <v>221</v>
      </c>
      <c r="C199" s="1" t="s">
        <v>24</v>
      </c>
      <c r="D199" s="1" t="s">
        <v>35</v>
      </c>
      <c r="E199" s="1" t="s">
        <v>16</v>
      </c>
      <c r="F199" s="1" t="s">
        <v>36</v>
      </c>
      <c r="G199" s="2">
        <v>17120</v>
      </c>
      <c r="H199" s="2">
        <v>5580</v>
      </c>
      <c r="I199" s="2">
        <v>44</v>
      </c>
      <c r="J199" s="2">
        <v>880542</v>
      </c>
      <c r="K199" s="1" t="s">
        <v>28</v>
      </c>
      <c r="L199" s="1" t="s">
        <v>19</v>
      </c>
      <c r="N199" s="1"/>
      <c r="P199" s="1"/>
    </row>
    <row r="200" spans="1:16" ht="22.2" thickBot="1" x14ac:dyDescent="0.35">
      <c r="A200" s="1" t="s">
        <v>230</v>
      </c>
      <c r="B200" s="1" t="s">
        <v>221</v>
      </c>
      <c r="C200" s="1" t="s">
        <v>21</v>
      </c>
      <c r="D200" s="1" t="s">
        <v>35</v>
      </c>
      <c r="E200" s="1" t="s">
        <v>16</v>
      </c>
      <c r="F200" s="1" t="s">
        <v>36</v>
      </c>
      <c r="G200" s="2">
        <v>17440</v>
      </c>
      <c r="H200" s="2">
        <v>4400</v>
      </c>
      <c r="I200" s="2">
        <v>53</v>
      </c>
      <c r="J200" s="2">
        <v>702780</v>
      </c>
      <c r="K200" s="1" t="s">
        <v>18</v>
      </c>
      <c r="L200" s="1" t="s">
        <v>22</v>
      </c>
      <c r="N200" s="1"/>
      <c r="P200" s="1"/>
    </row>
    <row r="201" spans="1:16" ht="22.2" thickBot="1" x14ac:dyDescent="0.35">
      <c r="A201" s="1" t="s">
        <v>231</v>
      </c>
      <c r="B201" s="1" t="s">
        <v>221</v>
      </c>
      <c r="C201" s="1" t="s">
        <v>21</v>
      </c>
      <c r="D201" s="1" t="s">
        <v>35</v>
      </c>
      <c r="E201" s="1" t="s">
        <v>16</v>
      </c>
      <c r="F201" s="1" t="s">
        <v>36</v>
      </c>
      <c r="G201" s="2">
        <v>17440</v>
      </c>
      <c r="H201" s="2">
        <v>5491</v>
      </c>
      <c r="I201" s="2">
        <v>32</v>
      </c>
      <c r="J201" s="2">
        <v>599563</v>
      </c>
      <c r="K201" s="1" t="s">
        <v>18</v>
      </c>
      <c r="L201" s="1" t="s">
        <v>19</v>
      </c>
      <c r="N201" s="1"/>
      <c r="P201" s="1"/>
    </row>
    <row r="202" spans="1:16" ht="22.2" thickBot="1" x14ac:dyDescent="0.35">
      <c r="A202" s="1" t="s">
        <v>232</v>
      </c>
      <c r="B202" s="1" t="s">
        <v>221</v>
      </c>
      <c r="C202" s="1" t="s">
        <v>14</v>
      </c>
      <c r="D202" s="1" t="s">
        <v>35</v>
      </c>
      <c r="E202" s="1" t="s">
        <v>16</v>
      </c>
      <c r="F202" s="1" t="s">
        <v>36</v>
      </c>
      <c r="G202" s="2">
        <v>19800</v>
      </c>
      <c r="H202" s="2">
        <v>6048</v>
      </c>
      <c r="I202" s="2">
        <v>39</v>
      </c>
      <c r="J202" s="2">
        <v>580261</v>
      </c>
      <c r="K202" s="1" t="s">
        <v>18</v>
      </c>
      <c r="L202" s="1" t="s">
        <v>22</v>
      </c>
      <c r="N202" s="1"/>
      <c r="P202" s="1"/>
    </row>
    <row r="203" spans="1:16" ht="22.2" thickBot="1" x14ac:dyDescent="0.35">
      <c r="A203" s="1" t="s">
        <v>233</v>
      </c>
      <c r="B203" s="1" t="s">
        <v>221</v>
      </c>
      <c r="C203" s="1" t="s">
        <v>24</v>
      </c>
      <c r="D203" s="1" t="s">
        <v>35</v>
      </c>
      <c r="E203" s="1" t="s">
        <v>16</v>
      </c>
      <c r="F203" s="1" t="s">
        <v>36</v>
      </c>
      <c r="G203" s="2">
        <v>25070</v>
      </c>
      <c r="H203" s="2">
        <v>7337</v>
      </c>
      <c r="I203" s="2">
        <v>54</v>
      </c>
      <c r="J203" s="2">
        <v>719840</v>
      </c>
      <c r="K203" s="1" t="s">
        <v>28</v>
      </c>
      <c r="L203" s="1" t="s">
        <v>19</v>
      </c>
      <c r="N203" s="1"/>
      <c r="P203" s="1"/>
    </row>
    <row r="204" spans="1:16" ht="22.2" thickBot="1" x14ac:dyDescent="0.35">
      <c r="A204" s="1" t="s">
        <v>234</v>
      </c>
      <c r="B204" s="1" t="s">
        <v>221</v>
      </c>
      <c r="C204" s="1" t="s">
        <v>21</v>
      </c>
      <c r="D204" s="1" t="s">
        <v>35</v>
      </c>
      <c r="E204" s="1" t="s">
        <v>16</v>
      </c>
      <c r="F204" s="1" t="s">
        <v>36</v>
      </c>
      <c r="G204" s="2">
        <v>25200</v>
      </c>
      <c r="H204" s="2">
        <v>6801</v>
      </c>
      <c r="I204" s="2">
        <v>36</v>
      </c>
      <c r="J204" s="2">
        <v>904150</v>
      </c>
      <c r="K204" s="1" t="s">
        <v>18</v>
      </c>
      <c r="L204" s="1" t="s">
        <v>19</v>
      </c>
      <c r="N204" s="1"/>
      <c r="P204" s="1"/>
    </row>
    <row r="205" spans="1:16" ht="22.2" thickBot="1" x14ac:dyDescent="0.35">
      <c r="A205" s="1" t="s">
        <v>235</v>
      </c>
      <c r="B205" s="1" t="s">
        <v>221</v>
      </c>
      <c r="C205" s="1" t="s">
        <v>21</v>
      </c>
      <c r="D205" s="1" t="s">
        <v>35</v>
      </c>
      <c r="E205" s="1" t="s">
        <v>16</v>
      </c>
      <c r="F205" s="1" t="s">
        <v>36</v>
      </c>
      <c r="G205" s="2">
        <v>26750</v>
      </c>
      <c r="H205" s="2">
        <v>8250</v>
      </c>
      <c r="I205" s="2">
        <v>40</v>
      </c>
      <c r="J205" s="2">
        <v>666824</v>
      </c>
      <c r="K205" s="1" t="s">
        <v>18</v>
      </c>
      <c r="L205" s="1" t="s">
        <v>19</v>
      </c>
      <c r="N205" s="1"/>
      <c r="P205" s="1"/>
    </row>
    <row r="206" spans="1:16" ht="22.2" thickBot="1" x14ac:dyDescent="0.35">
      <c r="A206" s="1" t="s">
        <v>236</v>
      </c>
      <c r="B206" s="1" t="s">
        <v>221</v>
      </c>
      <c r="C206" s="1" t="s">
        <v>24</v>
      </c>
      <c r="D206" s="1" t="s">
        <v>35</v>
      </c>
      <c r="E206" s="1" t="s">
        <v>16</v>
      </c>
      <c r="F206" s="1" t="s">
        <v>36</v>
      </c>
      <c r="G206" s="2">
        <v>27560</v>
      </c>
      <c r="H206" s="2">
        <v>9191</v>
      </c>
      <c r="I206" s="2">
        <v>35</v>
      </c>
      <c r="J206" s="2">
        <v>1141230</v>
      </c>
      <c r="K206" s="1" t="s">
        <v>28</v>
      </c>
      <c r="L206" s="1" t="s">
        <v>22</v>
      </c>
      <c r="N206" s="1"/>
      <c r="P206" s="1"/>
    </row>
    <row r="207" spans="1:16" ht="22.2" thickBot="1" x14ac:dyDescent="0.35">
      <c r="A207" s="1" t="s">
        <v>237</v>
      </c>
      <c r="B207" s="1" t="s">
        <v>221</v>
      </c>
      <c r="C207" s="1" t="s">
        <v>21</v>
      </c>
      <c r="D207" s="1" t="s">
        <v>35</v>
      </c>
      <c r="E207" s="1" t="s">
        <v>16</v>
      </c>
      <c r="F207" s="1" t="s">
        <v>36</v>
      </c>
      <c r="G207" s="2">
        <v>27820</v>
      </c>
      <c r="H207" s="2">
        <v>9438</v>
      </c>
      <c r="I207" s="2">
        <v>36</v>
      </c>
      <c r="J207" s="2">
        <v>480908</v>
      </c>
      <c r="K207" s="1" t="s">
        <v>18</v>
      </c>
      <c r="L207" s="1" t="s">
        <v>22</v>
      </c>
      <c r="N207" s="1"/>
      <c r="P207" s="1"/>
    </row>
    <row r="208" spans="1:16" ht="22.2" thickBot="1" x14ac:dyDescent="0.35">
      <c r="A208" s="1" t="s">
        <v>238</v>
      </c>
      <c r="B208" s="1" t="s">
        <v>221</v>
      </c>
      <c r="C208" s="1" t="s">
        <v>24</v>
      </c>
      <c r="D208" s="1" t="s">
        <v>35</v>
      </c>
      <c r="E208" s="1" t="s">
        <v>16</v>
      </c>
      <c r="F208" s="1" t="s">
        <v>36</v>
      </c>
      <c r="G208" s="2">
        <v>30240</v>
      </c>
      <c r="H208" s="2">
        <v>7938</v>
      </c>
      <c r="I208" s="2">
        <v>31</v>
      </c>
      <c r="J208" s="2">
        <v>286220</v>
      </c>
      <c r="K208" s="1" t="s">
        <v>18</v>
      </c>
      <c r="L208" s="1" t="s">
        <v>19</v>
      </c>
      <c r="N208" s="1"/>
      <c r="P208" s="1"/>
    </row>
    <row r="209" spans="1:16" ht="22.2" thickBot="1" x14ac:dyDescent="0.35">
      <c r="A209" s="1" t="s">
        <v>239</v>
      </c>
      <c r="B209" s="1" t="s">
        <v>221</v>
      </c>
      <c r="C209" s="1" t="s">
        <v>24</v>
      </c>
      <c r="D209" s="1" t="s">
        <v>35</v>
      </c>
      <c r="E209" s="1" t="s">
        <v>16</v>
      </c>
      <c r="F209" s="1" t="s">
        <v>36</v>
      </c>
      <c r="G209" s="2">
        <v>32320</v>
      </c>
      <c r="H209" s="2">
        <v>9408</v>
      </c>
      <c r="I209" s="2">
        <v>49</v>
      </c>
      <c r="J209" s="2">
        <v>690624</v>
      </c>
      <c r="K209" s="1" t="s">
        <v>28</v>
      </c>
      <c r="L209" s="1" t="s">
        <v>19</v>
      </c>
      <c r="N209" s="1"/>
      <c r="P209" s="1"/>
    </row>
    <row r="210" spans="1:16" ht="22.2" thickBot="1" x14ac:dyDescent="0.35">
      <c r="A210" s="1" t="s">
        <v>240</v>
      </c>
      <c r="B210" s="1" t="s">
        <v>221</v>
      </c>
      <c r="C210" s="1" t="s">
        <v>24</v>
      </c>
      <c r="D210" s="1" t="s">
        <v>35</v>
      </c>
      <c r="E210" s="1" t="s">
        <v>16</v>
      </c>
      <c r="F210" s="1" t="s">
        <v>36</v>
      </c>
      <c r="G210" s="2">
        <v>33660</v>
      </c>
      <c r="H210" s="2">
        <v>10536</v>
      </c>
      <c r="I210" s="2">
        <v>48</v>
      </c>
      <c r="J210" s="2">
        <v>691092</v>
      </c>
      <c r="K210" s="1" t="s">
        <v>28</v>
      </c>
      <c r="L210" s="1" t="s">
        <v>19</v>
      </c>
      <c r="N210" s="1"/>
      <c r="P210" s="1"/>
    </row>
    <row r="211" spans="1:16" ht="22.2" thickBot="1" x14ac:dyDescent="0.35">
      <c r="A211" s="1" t="s">
        <v>241</v>
      </c>
      <c r="B211" s="1" t="s">
        <v>221</v>
      </c>
      <c r="C211" s="1" t="s">
        <v>21</v>
      </c>
      <c r="D211" s="1" t="s">
        <v>35</v>
      </c>
      <c r="E211" s="1" t="s">
        <v>16</v>
      </c>
      <c r="F211" s="1" t="s">
        <v>36</v>
      </c>
      <c r="G211" s="2">
        <v>34320</v>
      </c>
      <c r="H211" s="2">
        <v>10164</v>
      </c>
      <c r="I211" s="2">
        <v>42</v>
      </c>
      <c r="J211" s="2">
        <v>677700</v>
      </c>
      <c r="K211" s="1" t="s">
        <v>18</v>
      </c>
      <c r="L211" s="1" t="s">
        <v>19</v>
      </c>
      <c r="N211" s="1"/>
      <c r="P211" s="1"/>
    </row>
    <row r="212" spans="1:16" ht="22.2" thickBot="1" x14ac:dyDescent="0.35">
      <c r="A212" s="1" t="s">
        <v>242</v>
      </c>
      <c r="B212" s="1" t="s">
        <v>221</v>
      </c>
      <c r="C212" s="1" t="s">
        <v>24</v>
      </c>
      <c r="D212" s="1" t="s">
        <v>35</v>
      </c>
      <c r="E212" s="1" t="s">
        <v>16</v>
      </c>
      <c r="F212" s="1" t="s">
        <v>36</v>
      </c>
      <c r="G212" s="2">
        <v>36040</v>
      </c>
      <c r="H212" s="2">
        <v>9639</v>
      </c>
      <c r="I212" s="2">
        <v>27</v>
      </c>
      <c r="J212" s="2">
        <v>860868</v>
      </c>
      <c r="K212" s="1" t="s">
        <v>18</v>
      </c>
      <c r="L212" s="1" t="s">
        <v>22</v>
      </c>
      <c r="N212" s="1"/>
      <c r="P212" s="1"/>
    </row>
    <row r="213" spans="1:16" ht="22.2" thickBot="1" x14ac:dyDescent="0.35">
      <c r="A213" s="1" t="s">
        <v>243</v>
      </c>
      <c r="B213" s="1" t="s">
        <v>221</v>
      </c>
      <c r="C213" s="1" t="s">
        <v>21</v>
      </c>
      <c r="D213" s="1" t="s">
        <v>35</v>
      </c>
      <c r="E213" s="1" t="s">
        <v>16</v>
      </c>
      <c r="F213" s="1" t="s">
        <v>36</v>
      </c>
      <c r="G213" s="2">
        <v>34680</v>
      </c>
      <c r="H213" s="2">
        <v>9615</v>
      </c>
      <c r="I213" s="2">
        <v>24</v>
      </c>
      <c r="J213" s="2">
        <v>220752</v>
      </c>
      <c r="K213" s="1" t="s">
        <v>18</v>
      </c>
      <c r="L213" s="1" t="s">
        <v>22</v>
      </c>
      <c r="N213" s="1"/>
      <c r="P213" s="1"/>
    </row>
    <row r="214" spans="1:16" ht="22.2" thickBot="1" x14ac:dyDescent="0.35">
      <c r="A214" s="1" t="s">
        <v>244</v>
      </c>
      <c r="B214" s="1" t="s">
        <v>221</v>
      </c>
      <c r="C214" s="1" t="s">
        <v>24</v>
      </c>
      <c r="D214" s="1" t="s">
        <v>35</v>
      </c>
      <c r="E214" s="1" t="s">
        <v>16</v>
      </c>
      <c r="F214" s="1" t="s">
        <v>36</v>
      </c>
      <c r="G214" s="2">
        <v>35700</v>
      </c>
      <c r="H214" s="2">
        <v>12484</v>
      </c>
      <c r="I214" s="2">
        <v>35</v>
      </c>
      <c r="J214" s="2">
        <v>449189</v>
      </c>
      <c r="K214" s="1" t="s">
        <v>18</v>
      </c>
      <c r="L214" s="1" t="s">
        <v>19</v>
      </c>
      <c r="N214" s="1"/>
      <c r="P214" s="1"/>
    </row>
    <row r="215" spans="1:16" ht="22.2" thickBot="1" x14ac:dyDescent="0.35">
      <c r="A215" s="1" t="s">
        <v>245</v>
      </c>
      <c r="B215" s="1" t="s">
        <v>221</v>
      </c>
      <c r="C215" s="1" t="s">
        <v>21</v>
      </c>
      <c r="D215" s="1" t="s">
        <v>35</v>
      </c>
      <c r="E215" s="1" t="s">
        <v>16</v>
      </c>
      <c r="F215" s="1" t="s">
        <v>36</v>
      </c>
      <c r="G215" s="2">
        <v>37450</v>
      </c>
      <c r="H215" s="2">
        <v>12971</v>
      </c>
      <c r="I215" s="2">
        <v>44</v>
      </c>
      <c r="J215" s="2">
        <v>825740</v>
      </c>
      <c r="K215" s="1" t="s">
        <v>18</v>
      </c>
      <c r="L215" s="1" t="s">
        <v>19</v>
      </c>
      <c r="N215" s="1"/>
      <c r="P215" s="1"/>
    </row>
    <row r="216" spans="1:16" ht="22.2" thickBot="1" x14ac:dyDescent="0.35">
      <c r="A216" s="1" t="s">
        <v>246</v>
      </c>
      <c r="B216" s="1" t="s">
        <v>221</v>
      </c>
      <c r="C216" s="1" t="s">
        <v>21</v>
      </c>
      <c r="D216" s="1" t="s">
        <v>35</v>
      </c>
      <c r="E216" s="1" t="s">
        <v>16</v>
      </c>
      <c r="F216" s="1" t="s">
        <v>36</v>
      </c>
      <c r="G216" s="2">
        <v>35700</v>
      </c>
      <c r="H216" s="2">
        <v>11760</v>
      </c>
      <c r="I216" s="2">
        <v>32</v>
      </c>
      <c r="J216" s="2">
        <v>222099</v>
      </c>
      <c r="K216" s="1" t="s">
        <v>18</v>
      </c>
      <c r="L216" s="1" t="s">
        <v>19</v>
      </c>
      <c r="N216" s="1"/>
      <c r="P216" s="1"/>
    </row>
    <row r="217" spans="1:16" ht="22.2" thickBot="1" x14ac:dyDescent="0.35">
      <c r="A217" s="1" t="s">
        <v>247</v>
      </c>
      <c r="B217" s="1" t="s">
        <v>221</v>
      </c>
      <c r="C217" s="1" t="s">
        <v>21</v>
      </c>
      <c r="D217" s="1" t="s">
        <v>35</v>
      </c>
      <c r="E217" s="1" t="s">
        <v>16</v>
      </c>
      <c r="F217" s="1" t="s">
        <v>36</v>
      </c>
      <c r="G217" s="2">
        <v>38500</v>
      </c>
      <c r="H217" s="2">
        <v>12019</v>
      </c>
      <c r="I217" s="2">
        <v>65</v>
      </c>
      <c r="J217" s="2">
        <v>1170492</v>
      </c>
      <c r="K217" s="1" t="s">
        <v>28</v>
      </c>
      <c r="L217" s="1" t="s">
        <v>22</v>
      </c>
      <c r="N217" s="1"/>
      <c r="P217" s="1"/>
    </row>
    <row r="218" spans="1:16" ht="22.2" thickBot="1" x14ac:dyDescent="0.35">
      <c r="A218" s="1" t="s">
        <v>248</v>
      </c>
      <c r="B218" s="1" t="s">
        <v>221</v>
      </c>
      <c r="C218" s="1" t="s">
        <v>14</v>
      </c>
      <c r="D218" s="1" t="s">
        <v>35</v>
      </c>
      <c r="E218" s="1" t="s">
        <v>16</v>
      </c>
      <c r="F218" s="1" t="s">
        <v>36</v>
      </c>
      <c r="G218" s="2">
        <v>37100</v>
      </c>
      <c r="H218" s="2">
        <v>10454</v>
      </c>
      <c r="I218" s="2">
        <v>50</v>
      </c>
      <c r="J218" s="2">
        <v>241072</v>
      </c>
      <c r="K218" s="1" t="s">
        <v>18</v>
      </c>
      <c r="L218" s="1" t="s">
        <v>19</v>
      </c>
      <c r="N218" s="1"/>
      <c r="P218" s="1"/>
    </row>
    <row r="219" spans="1:16" ht="22.2" thickBot="1" x14ac:dyDescent="0.35">
      <c r="A219" s="1" t="s">
        <v>249</v>
      </c>
      <c r="B219" s="1" t="s">
        <v>221</v>
      </c>
      <c r="C219" s="1" t="s">
        <v>24</v>
      </c>
      <c r="D219" s="1" t="s">
        <v>35</v>
      </c>
      <c r="E219" s="1" t="s">
        <v>16</v>
      </c>
      <c r="F219" s="1" t="s">
        <v>36</v>
      </c>
      <c r="G219" s="2">
        <v>37740</v>
      </c>
      <c r="H219" s="2">
        <v>11266</v>
      </c>
      <c r="I219" s="2">
        <v>59</v>
      </c>
      <c r="J219" s="2">
        <v>1301265</v>
      </c>
      <c r="K219" s="1" t="s">
        <v>28</v>
      </c>
      <c r="L219" s="1" t="s">
        <v>19</v>
      </c>
      <c r="N219" s="1"/>
      <c r="P219" s="1"/>
    </row>
    <row r="220" spans="1:16" ht="22.2" thickBot="1" x14ac:dyDescent="0.35">
      <c r="A220" s="1" t="s">
        <v>250</v>
      </c>
      <c r="B220" s="1" t="s">
        <v>221</v>
      </c>
      <c r="C220" s="1" t="s">
        <v>14</v>
      </c>
      <c r="D220" s="1" t="s">
        <v>35</v>
      </c>
      <c r="E220" s="1" t="s">
        <v>16</v>
      </c>
      <c r="F220" s="1" t="s">
        <v>36</v>
      </c>
      <c r="G220" s="2">
        <v>48760</v>
      </c>
      <c r="H220" s="2">
        <v>15308</v>
      </c>
      <c r="I220" s="2">
        <v>54</v>
      </c>
      <c r="J220" s="2">
        <v>956780</v>
      </c>
      <c r="K220" s="1" t="s">
        <v>18</v>
      </c>
      <c r="L220" s="1" t="s">
        <v>19</v>
      </c>
      <c r="N220" s="1"/>
      <c r="P220" s="1"/>
    </row>
    <row r="221" spans="1:16" ht="22.2" thickBot="1" x14ac:dyDescent="0.35">
      <c r="A221" s="1" t="s">
        <v>251</v>
      </c>
      <c r="B221" s="1" t="s">
        <v>221</v>
      </c>
      <c r="C221" s="1" t="s">
        <v>24</v>
      </c>
      <c r="D221" s="1" t="s">
        <v>35</v>
      </c>
      <c r="E221" s="1" t="s">
        <v>16</v>
      </c>
      <c r="F221" s="1" t="s">
        <v>36</v>
      </c>
      <c r="G221" s="2">
        <v>50290</v>
      </c>
      <c r="H221" s="2">
        <v>15087</v>
      </c>
      <c r="I221" s="2">
        <v>37</v>
      </c>
      <c r="J221" s="2">
        <v>726974</v>
      </c>
      <c r="K221" s="1" t="s">
        <v>18</v>
      </c>
      <c r="L221" s="1" t="s">
        <v>22</v>
      </c>
      <c r="N221" s="1"/>
      <c r="P221" s="1"/>
    </row>
    <row r="222" spans="1:16" ht="22.2" thickBot="1" x14ac:dyDescent="0.35">
      <c r="A222" s="1" t="s">
        <v>252</v>
      </c>
      <c r="B222" s="1" t="s">
        <v>221</v>
      </c>
      <c r="C222" s="1" t="s">
        <v>14</v>
      </c>
      <c r="D222" s="1" t="s">
        <v>35</v>
      </c>
      <c r="E222" s="1" t="s">
        <v>16</v>
      </c>
      <c r="F222" s="1" t="s">
        <v>36</v>
      </c>
      <c r="G222" s="2">
        <v>49980</v>
      </c>
      <c r="H222" s="2">
        <v>13631</v>
      </c>
      <c r="I222" s="2">
        <v>40</v>
      </c>
      <c r="J222" s="2">
        <v>1018585</v>
      </c>
      <c r="K222" s="1" t="s">
        <v>28</v>
      </c>
      <c r="L222" s="1" t="s">
        <v>19</v>
      </c>
      <c r="N222" s="1"/>
      <c r="P222" s="1"/>
    </row>
    <row r="223" spans="1:16" ht="22.2" thickBot="1" x14ac:dyDescent="0.35">
      <c r="A223" s="1" t="s">
        <v>253</v>
      </c>
      <c r="B223" s="1" t="s">
        <v>221</v>
      </c>
      <c r="C223" s="1" t="s">
        <v>14</v>
      </c>
      <c r="D223" s="1" t="s">
        <v>35</v>
      </c>
      <c r="E223" s="1" t="s">
        <v>16</v>
      </c>
      <c r="F223" s="1" t="s">
        <v>36</v>
      </c>
      <c r="G223" s="2">
        <v>56160</v>
      </c>
      <c r="H223" s="2">
        <v>15683</v>
      </c>
      <c r="I223" s="2">
        <v>47</v>
      </c>
      <c r="J223" s="2">
        <v>866378</v>
      </c>
      <c r="K223" s="1" t="s">
        <v>18</v>
      </c>
      <c r="L223" s="1" t="s">
        <v>19</v>
      </c>
      <c r="N223" s="1"/>
      <c r="P223" s="1"/>
    </row>
    <row r="224" spans="1:16" ht="22.2" thickBot="1" x14ac:dyDescent="0.35">
      <c r="A224" s="1" t="s">
        <v>254</v>
      </c>
      <c r="B224" s="1" t="s">
        <v>221</v>
      </c>
      <c r="C224" s="1" t="s">
        <v>24</v>
      </c>
      <c r="D224" s="1" t="s">
        <v>35</v>
      </c>
      <c r="E224" s="1" t="s">
        <v>16</v>
      </c>
      <c r="F224" s="1" t="s">
        <v>36</v>
      </c>
      <c r="G224" s="2">
        <v>60420</v>
      </c>
      <c r="H224" s="2">
        <v>19938</v>
      </c>
      <c r="I224" s="2">
        <v>44</v>
      </c>
      <c r="J224" s="2">
        <v>797792</v>
      </c>
      <c r="K224" s="1" t="s">
        <v>18</v>
      </c>
      <c r="L224" s="1" t="s">
        <v>22</v>
      </c>
      <c r="N224" s="1"/>
      <c r="P224" s="1"/>
    </row>
    <row r="225" spans="1:16" ht="22.2" thickBot="1" x14ac:dyDescent="0.35">
      <c r="A225" s="1" t="s">
        <v>255</v>
      </c>
      <c r="B225" s="1" t="s">
        <v>221</v>
      </c>
      <c r="C225" s="1" t="s">
        <v>24</v>
      </c>
      <c r="D225" s="1" t="s">
        <v>35</v>
      </c>
      <c r="E225" s="1" t="s">
        <v>16</v>
      </c>
      <c r="F225" s="1" t="s">
        <v>36</v>
      </c>
      <c r="G225" s="2">
        <v>58140</v>
      </c>
      <c r="H225" s="2">
        <v>21340</v>
      </c>
      <c r="I225" s="2">
        <v>59</v>
      </c>
      <c r="J225" s="2">
        <v>684780</v>
      </c>
      <c r="K225" s="1" t="s">
        <v>28</v>
      </c>
      <c r="L225" s="1" t="s">
        <v>22</v>
      </c>
      <c r="N225" s="1"/>
      <c r="P225" s="1"/>
    </row>
    <row r="226" spans="1:16" ht="22.2" thickBot="1" x14ac:dyDescent="0.35">
      <c r="A226" s="1" t="s">
        <v>256</v>
      </c>
      <c r="B226" s="1" t="s">
        <v>221</v>
      </c>
      <c r="C226" s="1" t="s">
        <v>21</v>
      </c>
      <c r="D226" s="1" t="s">
        <v>35</v>
      </c>
      <c r="E226" s="1" t="s">
        <v>16</v>
      </c>
      <c r="F226" s="1" t="s">
        <v>36</v>
      </c>
      <c r="G226" s="2">
        <v>78100</v>
      </c>
      <c r="H226" s="2">
        <v>24601</v>
      </c>
      <c r="I226" s="2">
        <v>53</v>
      </c>
      <c r="J226" s="2">
        <v>1065645</v>
      </c>
      <c r="K226" s="1" t="s">
        <v>18</v>
      </c>
      <c r="L226" s="1" t="s">
        <v>22</v>
      </c>
      <c r="N226" s="1"/>
      <c r="P226" s="1"/>
    </row>
    <row r="227" spans="1:16" ht="22.2" thickBot="1" x14ac:dyDescent="0.35">
      <c r="A227" s="1" t="s">
        <v>257</v>
      </c>
      <c r="B227" s="1" t="s">
        <v>221</v>
      </c>
      <c r="C227" s="1" t="s">
        <v>21</v>
      </c>
      <c r="D227" s="1" t="s">
        <v>35</v>
      </c>
      <c r="E227" s="1" t="s">
        <v>16</v>
      </c>
      <c r="F227" s="1" t="s">
        <v>36</v>
      </c>
      <c r="G227" s="2">
        <v>87200</v>
      </c>
      <c r="H227" s="2">
        <v>27456</v>
      </c>
      <c r="I227" s="2">
        <v>44</v>
      </c>
      <c r="J227" s="2">
        <v>1138060</v>
      </c>
      <c r="K227" s="1" t="s">
        <v>28</v>
      </c>
      <c r="L227" s="1" t="s">
        <v>19</v>
      </c>
      <c r="N227" s="1"/>
      <c r="P227" s="1"/>
    </row>
    <row r="228" spans="1:16" ht="22.2" thickBot="1" x14ac:dyDescent="0.35">
      <c r="A228" s="1" t="s">
        <v>258</v>
      </c>
      <c r="B228" s="1" t="s">
        <v>221</v>
      </c>
      <c r="C228" s="1" t="s">
        <v>14</v>
      </c>
      <c r="D228" s="1" t="s">
        <v>35</v>
      </c>
      <c r="E228" s="1" t="s">
        <v>16</v>
      </c>
      <c r="F228" s="1" t="s">
        <v>36</v>
      </c>
      <c r="G228" s="2">
        <v>87480</v>
      </c>
      <c r="H228" s="2">
        <v>25515</v>
      </c>
      <c r="I228" s="2">
        <v>39</v>
      </c>
      <c r="J228" s="2">
        <v>837917</v>
      </c>
      <c r="K228" s="1" t="s">
        <v>18</v>
      </c>
      <c r="L228" s="1" t="s">
        <v>19</v>
      </c>
      <c r="N228" s="1"/>
      <c r="P228" s="1"/>
    </row>
    <row r="229" spans="1:16" ht="22.2" thickBot="1" x14ac:dyDescent="0.35">
      <c r="A229" s="1" t="s">
        <v>259</v>
      </c>
      <c r="B229" s="1" t="s">
        <v>221</v>
      </c>
      <c r="C229" s="1" t="s">
        <v>24</v>
      </c>
      <c r="D229" s="1" t="s">
        <v>35</v>
      </c>
      <c r="E229" s="1" t="s">
        <v>16</v>
      </c>
      <c r="F229" s="1" t="s">
        <v>36</v>
      </c>
      <c r="G229" s="2">
        <v>95700</v>
      </c>
      <c r="H229" s="2">
        <v>30754</v>
      </c>
      <c r="I229" s="2">
        <v>24</v>
      </c>
      <c r="J229" s="2">
        <v>614686</v>
      </c>
      <c r="K229" s="1" t="s">
        <v>18</v>
      </c>
      <c r="L229" s="1" t="s">
        <v>19</v>
      </c>
      <c r="N229" s="1"/>
      <c r="P229" s="1"/>
    </row>
    <row r="230" spans="1:16" ht="22.2" thickBot="1" x14ac:dyDescent="0.35">
      <c r="A230" s="1" t="s">
        <v>260</v>
      </c>
      <c r="B230" s="1" t="s">
        <v>221</v>
      </c>
      <c r="C230" s="1" t="s">
        <v>24</v>
      </c>
      <c r="D230" s="1" t="s">
        <v>35</v>
      </c>
      <c r="E230" s="1" t="s">
        <v>16</v>
      </c>
      <c r="F230" s="1" t="s">
        <v>36</v>
      </c>
      <c r="G230" s="2">
        <v>96800</v>
      </c>
      <c r="H230" s="2">
        <v>25660</v>
      </c>
      <c r="I230" s="2">
        <v>30</v>
      </c>
      <c r="J230" s="2">
        <v>411878</v>
      </c>
      <c r="K230" s="1" t="s">
        <v>18</v>
      </c>
      <c r="L230" s="1" t="s">
        <v>22</v>
      </c>
      <c r="N230" s="1"/>
      <c r="P230" s="1"/>
    </row>
    <row r="231" spans="1:16" ht="22.2" thickBot="1" x14ac:dyDescent="0.35">
      <c r="A231" s="1" t="s">
        <v>261</v>
      </c>
      <c r="B231" s="1" t="s">
        <v>221</v>
      </c>
      <c r="C231" s="1" t="s">
        <v>21</v>
      </c>
      <c r="D231" s="1" t="s">
        <v>35</v>
      </c>
      <c r="E231" s="1" t="s">
        <v>16</v>
      </c>
      <c r="F231" s="1" t="s">
        <v>36</v>
      </c>
      <c r="G231" s="2">
        <v>100100</v>
      </c>
      <c r="H231" s="2">
        <v>35053</v>
      </c>
      <c r="I231" s="2">
        <v>50</v>
      </c>
      <c r="J231" s="2">
        <v>520127</v>
      </c>
      <c r="K231" s="1" t="s">
        <v>18</v>
      </c>
      <c r="L231" s="1" t="s">
        <v>19</v>
      </c>
      <c r="N231" s="1"/>
      <c r="P231" s="1"/>
    </row>
    <row r="232" spans="1:16" ht="22.2" thickBot="1" x14ac:dyDescent="0.35">
      <c r="A232" s="1" t="s">
        <v>262</v>
      </c>
      <c r="B232" s="1" t="s">
        <v>221</v>
      </c>
      <c r="C232" s="1" t="s">
        <v>21</v>
      </c>
      <c r="D232" s="1" t="s">
        <v>35</v>
      </c>
      <c r="E232" s="1" t="s">
        <v>16</v>
      </c>
      <c r="F232" s="1" t="s">
        <v>36</v>
      </c>
      <c r="G232" s="2">
        <v>102600</v>
      </c>
      <c r="H232" s="2">
        <v>30210</v>
      </c>
      <c r="I232" s="2">
        <v>39</v>
      </c>
      <c r="J232" s="2">
        <v>771640</v>
      </c>
      <c r="K232" s="1" t="s">
        <v>28</v>
      </c>
      <c r="L232" s="1" t="s">
        <v>19</v>
      </c>
      <c r="N232" s="1"/>
      <c r="P232" s="1"/>
    </row>
    <row r="233" spans="1:16" ht="22.2" thickBot="1" x14ac:dyDescent="0.35">
      <c r="A233" s="1" t="s">
        <v>263</v>
      </c>
      <c r="B233" s="1" t="s">
        <v>221</v>
      </c>
      <c r="C233" s="1" t="s">
        <v>14</v>
      </c>
      <c r="D233" s="1" t="s">
        <v>35</v>
      </c>
      <c r="E233" s="1" t="s">
        <v>16</v>
      </c>
      <c r="F233" s="1" t="s">
        <v>36</v>
      </c>
      <c r="G233" s="2">
        <v>105730</v>
      </c>
      <c r="H233" s="2">
        <v>30671</v>
      </c>
      <c r="I233" s="2">
        <v>30</v>
      </c>
      <c r="J233" s="2">
        <v>506044</v>
      </c>
      <c r="K233" s="1" t="s">
        <v>18</v>
      </c>
      <c r="L233" s="1" t="s">
        <v>19</v>
      </c>
      <c r="N233" s="1"/>
      <c r="P233" s="1"/>
    </row>
    <row r="234" spans="1:16" ht="22.2" thickBot="1" x14ac:dyDescent="0.35">
      <c r="A234" s="1" t="s">
        <v>264</v>
      </c>
      <c r="B234" s="1" t="s">
        <v>221</v>
      </c>
      <c r="C234" s="1" t="s">
        <v>21</v>
      </c>
      <c r="D234" s="1" t="s">
        <v>35</v>
      </c>
      <c r="E234" s="1" t="s">
        <v>16</v>
      </c>
      <c r="F234" s="1" t="s">
        <v>36</v>
      </c>
      <c r="G234" s="2">
        <v>117720</v>
      </c>
      <c r="H234" s="2">
        <v>30844</v>
      </c>
      <c r="I234" s="2">
        <v>41</v>
      </c>
      <c r="J234" s="2">
        <v>1034100</v>
      </c>
      <c r="K234" s="1" t="s">
        <v>28</v>
      </c>
      <c r="L234" s="1" t="s">
        <v>19</v>
      </c>
      <c r="N234" s="1"/>
      <c r="P234" s="1"/>
    </row>
    <row r="235" spans="1:16" ht="22.2" thickBot="1" x14ac:dyDescent="0.35">
      <c r="A235" s="1" t="s">
        <v>265</v>
      </c>
      <c r="B235" s="1" t="s">
        <v>221</v>
      </c>
      <c r="C235" s="1" t="s">
        <v>14</v>
      </c>
      <c r="D235" s="1" t="s">
        <v>35</v>
      </c>
      <c r="E235" s="1" t="s">
        <v>16</v>
      </c>
      <c r="F235" s="1" t="s">
        <v>36</v>
      </c>
      <c r="G235" s="2">
        <v>127330</v>
      </c>
      <c r="H235" s="2">
        <v>36057</v>
      </c>
      <c r="I235" s="2">
        <v>50</v>
      </c>
      <c r="J235" s="2">
        <v>259267</v>
      </c>
      <c r="K235" s="1" t="s">
        <v>18</v>
      </c>
      <c r="L235" s="1" t="s">
        <v>19</v>
      </c>
      <c r="N235" s="1"/>
      <c r="P235" s="1"/>
    </row>
    <row r="236" spans="1:16" ht="22.2" thickBot="1" x14ac:dyDescent="0.35">
      <c r="A236" s="1" t="s">
        <v>266</v>
      </c>
      <c r="B236" s="1" t="s">
        <v>221</v>
      </c>
      <c r="C236" s="1" t="s">
        <v>14</v>
      </c>
      <c r="D236" s="1" t="s">
        <v>35</v>
      </c>
      <c r="E236" s="1" t="s">
        <v>16</v>
      </c>
      <c r="F236" s="1" t="s">
        <v>36</v>
      </c>
      <c r="G236" s="2">
        <v>128750</v>
      </c>
      <c r="H236" s="2">
        <v>42000</v>
      </c>
      <c r="I236" s="2">
        <v>30</v>
      </c>
      <c r="J236" s="2">
        <v>476850</v>
      </c>
      <c r="K236" s="1" t="s">
        <v>18</v>
      </c>
      <c r="L236" s="1" t="s">
        <v>19</v>
      </c>
      <c r="N236" s="1"/>
      <c r="P236" s="1"/>
    </row>
    <row r="237" spans="1:16" ht="22.2" thickBot="1" x14ac:dyDescent="0.35">
      <c r="A237" s="1" t="s">
        <v>267</v>
      </c>
      <c r="B237" s="1" t="s">
        <v>221</v>
      </c>
      <c r="C237" s="1" t="s">
        <v>24</v>
      </c>
      <c r="D237" s="1" t="s">
        <v>35</v>
      </c>
      <c r="E237" s="1" t="s">
        <v>27</v>
      </c>
      <c r="F237" s="1" t="s">
        <v>36</v>
      </c>
      <c r="G237" s="2">
        <v>5050</v>
      </c>
      <c r="H237" s="2">
        <v>1760</v>
      </c>
      <c r="I237" s="2">
        <v>53</v>
      </c>
      <c r="J237" s="2">
        <v>835380</v>
      </c>
      <c r="K237" s="1" t="s">
        <v>28</v>
      </c>
      <c r="L237" s="1" t="s">
        <v>19</v>
      </c>
      <c r="N237" s="1"/>
      <c r="P237" s="1"/>
    </row>
    <row r="238" spans="1:16" ht="22.2" thickBot="1" x14ac:dyDescent="0.35">
      <c r="A238" s="1" t="s">
        <v>268</v>
      </c>
      <c r="B238" s="1" t="s">
        <v>221</v>
      </c>
      <c r="C238" s="1" t="s">
        <v>24</v>
      </c>
      <c r="D238" s="1" t="s">
        <v>35</v>
      </c>
      <c r="E238" s="1" t="s">
        <v>27</v>
      </c>
      <c r="F238" s="1" t="s">
        <v>36</v>
      </c>
      <c r="G238" s="2">
        <v>7630</v>
      </c>
      <c r="H238" s="2">
        <v>2396</v>
      </c>
      <c r="I238" s="2">
        <v>27</v>
      </c>
      <c r="J238" s="2">
        <v>615450</v>
      </c>
      <c r="K238" s="1" t="s">
        <v>18</v>
      </c>
      <c r="L238" s="1" t="s">
        <v>19</v>
      </c>
      <c r="N238" s="1"/>
      <c r="P238" s="1"/>
    </row>
    <row r="239" spans="1:16" ht="22.2" thickBot="1" x14ac:dyDescent="0.35">
      <c r="A239" s="1" t="s">
        <v>269</v>
      </c>
      <c r="B239" s="1" t="s">
        <v>221</v>
      </c>
      <c r="C239" s="1" t="s">
        <v>21</v>
      </c>
      <c r="D239" s="1" t="s">
        <v>35</v>
      </c>
      <c r="E239" s="1" t="s">
        <v>27</v>
      </c>
      <c r="F239" s="1" t="s">
        <v>36</v>
      </c>
      <c r="G239" s="2">
        <v>7560</v>
      </c>
      <c r="H239" s="2">
        <v>2739</v>
      </c>
      <c r="I239" s="2">
        <v>31</v>
      </c>
      <c r="J239" s="2">
        <v>717007</v>
      </c>
      <c r="K239" s="1" t="s">
        <v>28</v>
      </c>
      <c r="L239" s="1" t="s">
        <v>19</v>
      </c>
      <c r="N239" s="1"/>
      <c r="P239" s="1"/>
    </row>
    <row r="240" spans="1:16" ht="22.2" thickBot="1" x14ac:dyDescent="0.35">
      <c r="A240" s="1" t="s">
        <v>270</v>
      </c>
      <c r="B240" s="1" t="s">
        <v>221</v>
      </c>
      <c r="C240" s="1" t="s">
        <v>24</v>
      </c>
      <c r="D240" s="1" t="s">
        <v>35</v>
      </c>
      <c r="E240" s="1" t="s">
        <v>27</v>
      </c>
      <c r="F240" s="1" t="s">
        <v>36</v>
      </c>
      <c r="G240" s="2">
        <v>15600</v>
      </c>
      <c r="H240" s="2">
        <v>5722</v>
      </c>
      <c r="I240" s="2">
        <v>33</v>
      </c>
      <c r="J240" s="2">
        <v>832545</v>
      </c>
      <c r="K240" s="1" t="s">
        <v>28</v>
      </c>
      <c r="L240" s="1" t="s">
        <v>22</v>
      </c>
      <c r="N240" s="1"/>
      <c r="P240" s="1"/>
    </row>
    <row r="241" spans="1:16" ht="22.2" thickBot="1" x14ac:dyDescent="0.35">
      <c r="A241" s="1" t="s">
        <v>271</v>
      </c>
      <c r="B241" s="1" t="s">
        <v>221</v>
      </c>
      <c r="C241" s="1" t="s">
        <v>21</v>
      </c>
      <c r="D241" s="1" t="s">
        <v>35</v>
      </c>
      <c r="E241" s="1" t="s">
        <v>27</v>
      </c>
      <c r="F241" s="1" t="s">
        <v>36</v>
      </c>
      <c r="G241" s="2">
        <v>15600</v>
      </c>
      <c r="H241" s="2">
        <v>6489</v>
      </c>
      <c r="I241" s="2">
        <v>42</v>
      </c>
      <c r="J241" s="2">
        <v>857560</v>
      </c>
      <c r="K241" s="1" t="s">
        <v>18</v>
      </c>
      <c r="L241" s="1" t="s">
        <v>19</v>
      </c>
      <c r="N241" s="1"/>
      <c r="P241" s="1"/>
    </row>
    <row r="242" spans="1:16" ht="22.2" thickBot="1" x14ac:dyDescent="0.35">
      <c r="A242" s="1" t="s">
        <v>272</v>
      </c>
      <c r="B242" s="1" t="s">
        <v>221</v>
      </c>
      <c r="C242" s="1" t="s">
        <v>24</v>
      </c>
      <c r="D242" s="1" t="s">
        <v>35</v>
      </c>
      <c r="E242" s="1" t="s">
        <v>27</v>
      </c>
      <c r="F242" s="1" t="s">
        <v>36</v>
      </c>
      <c r="G242" s="2">
        <v>17440</v>
      </c>
      <c r="H242" s="2">
        <v>7324</v>
      </c>
      <c r="I242" s="2">
        <v>34</v>
      </c>
      <c r="J242" s="2">
        <v>514250</v>
      </c>
      <c r="K242" s="1" t="s">
        <v>18</v>
      </c>
      <c r="L242" s="1" t="s">
        <v>19</v>
      </c>
      <c r="N242" s="1"/>
      <c r="P242" s="1"/>
    </row>
    <row r="243" spans="1:16" ht="22.2" thickBot="1" x14ac:dyDescent="0.35">
      <c r="A243" s="1" t="s">
        <v>273</v>
      </c>
      <c r="B243" s="1" t="s">
        <v>221</v>
      </c>
      <c r="C243" s="1" t="s">
        <v>14</v>
      </c>
      <c r="D243" s="1" t="s">
        <v>35</v>
      </c>
      <c r="E243" s="1" t="s">
        <v>27</v>
      </c>
      <c r="F243" s="1" t="s">
        <v>36</v>
      </c>
      <c r="G243" s="2">
        <v>17440</v>
      </c>
      <c r="H243" s="2">
        <v>7580</v>
      </c>
      <c r="I243" s="2">
        <v>32</v>
      </c>
      <c r="J243" s="2">
        <v>658216</v>
      </c>
      <c r="K243" s="1" t="s">
        <v>18</v>
      </c>
      <c r="L243" s="1" t="s">
        <v>22</v>
      </c>
      <c r="N243" s="1"/>
      <c r="P243" s="1"/>
    </row>
    <row r="244" spans="1:16" ht="22.2" thickBot="1" x14ac:dyDescent="0.35">
      <c r="A244" s="1" t="s">
        <v>274</v>
      </c>
      <c r="B244" s="1" t="s">
        <v>221</v>
      </c>
      <c r="C244" s="1" t="s">
        <v>24</v>
      </c>
      <c r="D244" s="1" t="s">
        <v>35</v>
      </c>
      <c r="E244" s="1" t="s">
        <v>27</v>
      </c>
      <c r="F244" s="1" t="s">
        <v>36</v>
      </c>
      <c r="G244" s="2">
        <v>17600</v>
      </c>
      <c r="H244" s="2">
        <v>8121</v>
      </c>
      <c r="I244" s="2">
        <v>29</v>
      </c>
      <c r="J244" s="2">
        <v>936576</v>
      </c>
      <c r="K244" s="1" t="s">
        <v>18</v>
      </c>
      <c r="L244" s="1" t="s">
        <v>22</v>
      </c>
      <c r="N244" s="1"/>
      <c r="P244" s="1"/>
    </row>
    <row r="245" spans="1:16" ht="22.2" thickBot="1" x14ac:dyDescent="0.35">
      <c r="A245" s="1" t="s">
        <v>275</v>
      </c>
      <c r="B245" s="1" t="s">
        <v>221</v>
      </c>
      <c r="C245" s="1" t="s">
        <v>14</v>
      </c>
      <c r="D245" s="1" t="s">
        <v>35</v>
      </c>
      <c r="E245" s="1" t="s">
        <v>27</v>
      </c>
      <c r="F245" s="1" t="s">
        <v>36</v>
      </c>
      <c r="G245" s="2">
        <v>16960</v>
      </c>
      <c r="H245" s="2">
        <v>5656</v>
      </c>
      <c r="I245" s="2">
        <v>51</v>
      </c>
      <c r="J245" s="2">
        <v>1314040</v>
      </c>
      <c r="K245" s="1" t="s">
        <v>18</v>
      </c>
      <c r="L245" s="1" t="s">
        <v>19</v>
      </c>
      <c r="N245" s="1"/>
      <c r="P245" s="1"/>
    </row>
    <row r="246" spans="1:16" ht="22.2" thickBot="1" x14ac:dyDescent="0.35">
      <c r="A246" s="1" t="s">
        <v>276</v>
      </c>
      <c r="B246" s="1" t="s">
        <v>221</v>
      </c>
      <c r="C246" s="1" t="s">
        <v>21</v>
      </c>
      <c r="D246" s="1" t="s">
        <v>35</v>
      </c>
      <c r="E246" s="1" t="s">
        <v>27</v>
      </c>
      <c r="F246" s="1" t="s">
        <v>36</v>
      </c>
      <c r="G246" s="2">
        <v>16960</v>
      </c>
      <c r="H246" s="2">
        <v>8388</v>
      </c>
      <c r="I246" s="2">
        <v>54</v>
      </c>
      <c r="J246" s="2">
        <v>1058928</v>
      </c>
      <c r="K246" s="1" t="s">
        <v>18</v>
      </c>
      <c r="L246" s="1" t="s">
        <v>19</v>
      </c>
      <c r="N246" s="1"/>
      <c r="P246" s="1"/>
    </row>
    <row r="247" spans="1:16" ht="22.2" thickBot="1" x14ac:dyDescent="0.35">
      <c r="A247" s="1" t="s">
        <v>277</v>
      </c>
      <c r="B247" s="1" t="s">
        <v>221</v>
      </c>
      <c r="C247" s="1" t="s">
        <v>14</v>
      </c>
      <c r="D247" s="1" t="s">
        <v>35</v>
      </c>
      <c r="E247" s="1" t="s">
        <v>27</v>
      </c>
      <c r="F247" s="1" t="s">
        <v>36</v>
      </c>
      <c r="G247" s="2">
        <v>18360</v>
      </c>
      <c r="H247" s="2">
        <v>6604</v>
      </c>
      <c r="I247" s="2">
        <v>26</v>
      </c>
      <c r="J247" s="2">
        <v>842231</v>
      </c>
      <c r="K247" s="1" t="s">
        <v>18</v>
      </c>
      <c r="L247" s="1" t="s">
        <v>22</v>
      </c>
      <c r="N247" s="1"/>
      <c r="P247" s="1"/>
    </row>
    <row r="248" spans="1:16" ht="22.2" thickBot="1" x14ac:dyDescent="0.35">
      <c r="A248" s="1" t="s">
        <v>278</v>
      </c>
      <c r="B248" s="1" t="s">
        <v>221</v>
      </c>
      <c r="C248" s="1" t="s">
        <v>14</v>
      </c>
      <c r="D248" s="1" t="s">
        <v>35</v>
      </c>
      <c r="E248" s="1" t="s">
        <v>27</v>
      </c>
      <c r="F248" s="1" t="s">
        <v>36</v>
      </c>
      <c r="G248" s="2">
        <v>17850</v>
      </c>
      <c r="H248" s="2">
        <v>6961</v>
      </c>
      <c r="I248" s="2">
        <v>63</v>
      </c>
      <c r="J248" s="2">
        <v>530145</v>
      </c>
      <c r="K248" s="1" t="s">
        <v>18</v>
      </c>
      <c r="L248" s="1" t="s">
        <v>19</v>
      </c>
      <c r="N248" s="1"/>
      <c r="P248" s="1"/>
    </row>
    <row r="249" spans="1:16" ht="22.2" thickBot="1" x14ac:dyDescent="0.35">
      <c r="A249" s="1" t="s">
        <v>279</v>
      </c>
      <c r="B249" s="1" t="s">
        <v>221</v>
      </c>
      <c r="C249" s="1" t="s">
        <v>14</v>
      </c>
      <c r="D249" s="1" t="s">
        <v>35</v>
      </c>
      <c r="E249" s="1" t="s">
        <v>27</v>
      </c>
      <c r="F249" s="1" t="s">
        <v>36</v>
      </c>
      <c r="G249" s="2">
        <v>18180</v>
      </c>
      <c r="H249" s="2">
        <v>6242</v>
      </c>
      <c r="I249" s="2">
        <v>57</v>
      </c>
      <c r="J249" s="2">
        <v>1073260</v>
      </c>
      <c r="K249" s="1" t="s">
        <v>18</v>
      </c>
      <c r="L249" s="1" t="s">
        <v>22</v>
      </c>
      <c r="N249" s="1"/>
      <c r="P249" s="1"/>
    </row>
    <row r="250" spans="1:16" ht="22.2" thickBot="1" x14ac:dyDescent="0.35">
      <c r="A250" s="1" t="s">
        <v>280</v>
      </c>
      <c r="B250" s="1" t="s">
        <v>221</v>
      </c>
      <c r="C250" s="1" t="s">
        <v>21</v>
      </c>
      <c r="D250" s="1" t="s">
        <v>35</v>
      </c>
      <c r="E250" s="1" t="s">
        <v>27</v>
      </c>
      <c r="F250" s="1" t="s">
        <v>36</v>
      </c>
      <c r="G250" s="2">
        <v>19620</v>
      </c>
      <c r="H250" s="2">
        <v>9525</v>
      </c>
      <c r="I250" s="2">
        <v>47</v>
      </c>
      <c r="J250" s="2">
        <v>675688</v>
      </c>
      <c r="K250" s="1" t="s">
        <v>18</v>
      </c>
      <c r="L250" s="1" t="s">
        <v>19</v>
      </c>
      <c r="N250" s="1"/>
      <c r="P250" s="1"/>
    </row>
    <row r="251" spans="1:16" ht="22.2" thickBot="1" x14ac:dyDescent="0.35">
      <c r="A251" s="1" t="s">
        <v>281</v>
      </c>
      <c r="B251" s="1" t="s">
        <v>221</v>
      </c>
      <c r="C251" s="1" t="s">
        <v>14</v>
      </c>
      <c r="D251" s="1" t="s">
        <v>35</v>
      </c>
      <c r="E251" s="1" t="s">
        <v>27</v>
      </c>
      <c r="F251" s="1" t="s">
        <v>36</v>
      </c>
      <c r="G251" s="2">
        <v>18540</v>
      </c>
      <c r="H251" s="2">
        <v>9613</v>
      </c>
      <c r="I251" s="2">
        <v>31</v>
      </c>
      <c r="J251" s="2">
        <v>836987</v>
      </c>
      <c r="K251" s="1" t="s">
        <v>18</v>
      </c>
      <c r="L251" s="1" t="s">
        <v>19</v>
      </c>
      <c r="N251" s="1"/>
      <c r="P251" s="1"/>
    </row>
    <row r="252" spans="1:16" ht="22.2" thickBot="1" x14ac:dyDescent="0.35">
      <c r="A252" s="1" t="s">
        <v>282</v>
      </c>
      <c r="B252" s="1" t="s">
        <v>221</v>
      </c>
      <c r="C252" s="1" t="s">
        <v>24</v>
      </c>
      <c r="D252" s="1" t="s">
        <v>35</v>
      </c>
      <c r="E252" s="1" t="s">
        <v>27</v>
      </c>
      <c r="F252" s="1" t="s">
        <v>36</v>
      </c>
      <c r="G252" s="2">
        <v>24720</v>
      </c>
      <c r="H252" s="2">
        <v>8812</v>
      </c>
      <c r="I252" s="2">
        <v>39</v>
      </c>
      <c r="J252" s="2">
        <v>403208</v>
      </c>
      <c r="K252" s="1" t="s">
        <v>18</v>
      </c>
      <c r="L252" s="1" t="s">
        <v>22</v>
      </c>
      <c r="N252" s="1"/>
      <c r="P252" s="1"/>
    </row>
    <row r="253" spans="1:16" ht="22.2" thickBot="1" x14ac:dyDescent="0.35">
      <c r="A253" s="1" t="s">
        <v>283</v>
      </c>
      <c r="B253" s="1" t="s">
        <v>221</v>
      </c>
      <c r="C253" s="1" t="s">
        <v>14</v>
      </c>
      <c r="D253" s="1" t="s">
        <v>35</v>
      </c>
      <c r="E253" s="1" t="s">
        <v>27</v>
      </c>
      <c r="F253" s="1" t="s">
        <v>36</v>
      </c>
      <c r="G253" s="2">
        <v>25680</v>
      </c>
      <c r="H253" s="2">
        <v>7833</v>
      </c>
      <c r="I253" s="2">
        <v>52</v>
      </c>
      <c r="J253" s="2">
        <v>383214</v>
      </c>
      <c r="K253" s="1" t="s">
        <v>18</v>
      </c>
      <c r="L253" s="1" t="s">
        <v>19</v>
      </c>
      <c r="N253" s="1"/>
      <c r="P253" s="1"/>
    </row>
    <row r="254" spans="1:16" ht="22.2" thickBot="1" x14ac:dyDescent="0.35">
      <c r="A254" s="1" t="s">
        <v>284</v>
      </c>
      <c r="B254" s="1" t="s">
        <v>221</v>
      </c>
      <c r="C254" s="1" t="s">
        <v>24</v>
      </c>
      <c r="D254" s="1" t="s">
        <v>35</v>
      </c>
      <c r="E254" s="1" t="s">
        <v>27</v>
      </c>
      <c r="F254" s="1" t="s">
        <v>36</v>
      </c>
      <c r="G254" s="2">
        <v>25750</v>
      </c>
      <c r="H254" s="2">
        <v>10967</v>
      </c>
      <c r="I254" s="2">
        <v>56</v>
      </c>
      <c r="J254" s="2">
        <v>558468</v>
      </c>
      <c r="K254" s="1" t="s">
        <v>28</v>
      </c>
      <c r="L254" s="1" t="s">
        <v>22</v>
      </c>
      <c r="N254" s="1"/>
      <c r="P254" s="1"/>
    </row>
    <row r="255" spans="1:16" ht="22.2" thickBot="1" x14ac:dyDescent="0.35">
      <c r="A255" s="1" t="s">
        <v>285</v>
      </c>
      <c r="B255" s="1" t="s">
        <v>221</v>
      </c>
      <c r="C255" s="1" t="s">
        <v>21</v>
      </c>
      <c r="D255" s="1" t="s">
        <v>35</v>
      </c>
      <c r="E255" s="1" t="s">
        <v>27</v>
      </c>
      <c r="F255" s="1" t="s">
        <v>36</v>
      </c>
      <c r="G255" s="2">
        <v>26250</v>
      </c>
      <c r="H255" s="2">
        <v>8400</v>
      </c>
      <c r="I255" s="2">
        <v>46</v>
      </c>
      <c r="J255" s="2">
        <v>769860</v>
      </c>
      <c r="K255" s="1" t="s">
        <v>18</v>
      </c>
      <c r="L255" s="1" t="s">
        <v>19</v>
      </c>
      <c r="N255" s="1"/>
      <c r="P255" s="1"/>
    </row>
    <row r="256" spans="1:16" ht="22.2" thickBot="1" x14ac:dyDescent="0.35">
      <c r="A256" s="1" t="s">
        <v>286</v>
      </c>
      <c r="B256" s="1" t="s">
        <v>221</v>
      </c>
      <c r="C256" s="1" t="s">
        <v>24</v>
      </c>
      <c r="D256" s="1" t="s">
        <v>35</v>
      </c>
      <c r="E256" s="1" t="s">
        <v>27</v>
      </c>
      <c r="F256" s="1" t="s">
        <v>36</v>
      </c>
      <c r="G256" s="2">
        <v>27000</v>
      </c>
      <c r="H256" s="2">
        <v>12985</v>
      </c>
      <c r="I256" s="2">
        <v>42</v>
      </c>
      <c r="J256" s="2">
        <v>746028</v>
      </c>
      <c r="K256" s="1" t="s">
        <v>18</v>
      </c>
      <c r="L256" s="1" t="s">
        <v>19</v>
      </c>
      <c r="N256" s="1"/>
      <c r="P256" s="1"/>
    </row>
    <row r="257" spans="1:16" ht="22.2" thickBot="1" x14ac:dyDescent="0.35">
      <c r="A257" s="1" t="s">
        <v>287</v>
      </c>
      <c r="B257" s="1" t="s">
        <v>221</v>
      </c>
      <c r="C257" s="1" t="s">
        <v>24</v>
      </c>
      <c r="D257" s="1" t="s">
        <v>35</v>
      </c>
      <c r="E257" s="1" t="s">
        <v>27</v>
      </c>
      <c r="F257" s="1" t="s">
        <v>36</v>
      </c>
      <c r="G257" s="2">
        <v>27820</v>
      </c>
      <c r="H257" s="2">
        <v>13036</v>
      </c>
      <c r="I257" s="2">
        <v>50</v>
      </c>
      <c r="J257" s="2">
        <v>652165</v>
      </c>
      <c r="K257" s="1" t="s">
        <v>18</v>
      </c>
      <c r="L257" s="1" t="s">
        <v>19</v>
      </c>
      <c r="N257" s="1"/>
      <c r="P257" s="1"/>
    </row>
    <row r="258" spans="1:16" ht="22.2" thickBot="1" x14ac:dyDescent="0.35">
      <c r="A258" s="1" t="s">
        <v>288</v>
      </c>
      <c r="B258" s="1" t="s">
        <v>221</v>
      </c>
      <c r="C258" s="1" t="s">
        <v>24</v>
      </c>
      <c r="D258" s="1" t="s">
        <v>35</v>
      </c>
      <c r="E258" s="1" t="s">
        <v>27</v>
      </c>
      <c r="F258" s="1" t="s">
        <v>36</v>
      </c>
      <c r="G258" s="2">
        <v>27300</v>
      </c>
      <c r="H258" s="2">
        <v>14170</v>
      </c>
      <c r="I258" s="2">
        <v>44</v>
      </c>
      <c r="J258" s="2">
        <v>854256</v>
      </c>
      <c r="K258" s="1" t="s">
        <v>28</v>
      </c>
      <c r="L258" s="1" t="s">
        <v>19</v>
      </c>
      <c r="N258" s="1"/>
      <c r="P258" s="1"/>
    </row>
    <row r="259" spans="1:16" ht="22.2" thickBot="1" x14ac:dyDescent="0.35">
      <c r="A259" s="1" t="s">
        <v>289</v>
      </c>
      <c r="B259" s="1" t="s">
        <v>221</v>
      </c>
      <c r="C259" s="1" t="s">
        <v>14</v>
      </c>
      <c r="D259" s="1" t="s">
        <v>35</v>
      </c>
      <c r="E259" s="1" t="s">
        <v>27</v>
      </c>
      <c r="F259" s="1" t="s">
        <v>36</v>
      </c>
      <c r="G259" s="2">
        <v>27560</v>
      </c>
      <c r="H259" s="2">
        <v>10101</v>
      </c>
      <c r="I259" s="2">
        <v>51</v>
      </c>
      <c r="J259" s="2">
        <v>938520</v>
      </c>
      <c r="K259" s="1" t="s">
        <v>28</v>
      </c>
      <c r="L259" s="1" t="s">
        <v>19</v>
      </c>
      <c r="N259" s="1"/>
      <c r="P259" s="1"/>
    </row>
    <row r="260" spans="1:16" ht="22.2" thickBot="1" x14ac:dyDescent="0.35">
      <c r="A260" s="1" t="s">
        <v>290</v>
      </c>
      <c r="B260" s="1" t="s">
        <v>221</v>
      </c>
      <c r="C260" s="1" t="s">
        <v>21</v>
      </c>
      <c r="D260" s="1" t="s">
        <v>35</v>
      </c>
      <c r="E260" s="1" t="s">
        <v>27</v>
      </c>
      <c r="F260" s="1" t="s">
        <v>36</v>
      </c>
      <c r="G260" s="2">
        <v>26780</v>
      </c>
      <c r="H260" s="2">
        <v>13886</v>
      </c>
      <c r="I260" s="2">
        <v>48</v>
      </c>
      <c r="J260" s="2">
        <v>695304</v>
      </c>
      <c r="K260" s="1" t="s">
        <v>28</v>
      </c>
      <c r="L260" s="1" t="s">
        <v>22</v>
      </c>
      <c r="N260" s="1"/>
      <c r="P260" s="1"/>
    </row>
    <row r="261" spans="1:16" ht="22.2" thickBot="1" x14ac:dyDescent="0.35">
      <c r="A261" s="1" t="s">
        <v>291</v>
      </c>
      <c r="B261" s="1" t="s">
        <v>221</v>
      </c>
      <c r="C261" s="1" t="s">
        <v>21</v>
      </c>
      <c r="D261" s="1" t="s">
        <v>35</v>
      </c>
      <c r="E261" s="1" t="s">
        <v>27</v>
      </c>
      <c r="F261" s="1" t="s">
        <v>36</v>
      </c>
      <c r="G261" s="2">
        <v>27040</v>
      </c>
      <c r="H261" s="2">
        <v>11934</v>
      </c>
      <c r="I261" s="2">
        <v>30</v>
      </c>
      <c r="J261" s="2">
        <v>419655</v>
      </c>
      <c r="K261" s="1" t="s">
        <v>18</v>
      </c>
      <c r="L261" s="1" t="s">
        <v>19</v>
      </c>
      <c r="N261" s="1"/>
      <c r="P261" s="1"/>
    </row>
    <row r="262" spans="1:16" ht="22.2" thickBot="1" x14ac:dyDescent="0.35">
      <c r="A262" s="1" t="s">
        <v>292</v>
      </c>
      <c r="B262" s="1" t="s">
        <v>221</v>
      </c>
      <c r="C262" s="1" t="s">
        <v>14</v>
      </c>
      <c r="D262" s="1" t="s">
        <v>35</v>
      </c>
      <c r="E262" s="1" t="s">
        <v>27</v>
      </c>
      <c r="F262" s="1" t="s">
        <v>36</v>
      </c>
      <c r="G262" s="2">
        <v>27270</v>
      </c>
      <c r="H262" s="2">
        <v>11291</v>
      </c>
      <c r="I262" s="2">
        <v>44</v>
      </c>
      <c r="J262" s="2">
        <v>476136</v>
      </c>
      <c r="K262" s="1" t="s">
        <v>28</v>
      </c>
      <c r="L262" s="1" t="s">
        <v>19</v>
      </c>
      <c r="N262" s="1"/>
      <c r="P262" s="1"/>
    </row>
    <row r="263" spans="1:16" ht="22.2" thickBot="1" x14ac:dyDescent="0.35">
      <c r="A263" s="1" t="s">
        <v>293</v>
      </c>
      <c r="B263" s="1" t="s">
        <v>221</v>
      </c>
      <c r="C263" s="1" t="s">
        <v>21</v>
      </c>
      <c r="D263" s="1" t="s">
        <v>35</v>
      </c>
      <c r="E263" s="1" t="s">
        <v>27</v>
      </c>
      <c r="F263" s="1" t="s">
        <v>36</v>
      </c>
      <c r="G263" s="2">
        <v>28560</v>
      </c>
      <c r="H263" s="2">
        <v>10987</v>
      </c>
      <c r="I263" s="2">
        <v>31</v>
      </c>
      <c r="J263" s="2">
        <v>450864</v>
      </c>
      <c r="K263" s="1" t="s">
        <v>18</v>
      </c>
      <c r="L263" s="1" t="s">
        <v>19</v>
      </c>
      <c r="N263" s="1"/>
      <c r="P263" s="1"/>
    </row>
    <row r="264" spans="1:16" ht="22.2" thickBot="1" x14ac:dyDescent="0.35">
      <c r="A264" s="1" t="s">
        <v>294</v>
      </c>
      <c r="B264" s="1" t="s">
        <v>221</v>
      </c>
      <c r="C264" s="1" t="s">
        <v>24</v>
      </c>
      <c r="D264" s="1" t="s">
        <v>35</v>
      </c>
      <c r="E264" s="1" t="s">
        <v>27</v>
      </c>
      <c r="F264" s="1" t="s">
        <v>36</v>
      </c>
      <c r="G264" s="2">
        <v>29960</v>
      </c>
      <c r="H264" s="2">
        <v>9408</v>
      </c>
      <c r="I264" s="2">
        <v>57</v>
      </c>
      <c r="J264" s="2">
        <v>681824</v>
      </c>
      <c r="K264" s="1" t="s">
        <v>18</v>
      </c>
      <c r="L264" s="1" t="s">
        <v>19</v>
      </c>
      <c r="N264" s="1"/>
      <c r="P264" s="1"/>
    </row>
    <row r="265" spans="1:16" ht="22.2" thickBot="1" x14ac:dyDescent="0.35">
      <c r="A265" s="1" t="s">
        <v>295</v>
      </c>
      <c r="B265" s="1" t="s">
        <v>221</v>
      </c>
      <c r="C265" s="1" t="s">
        <v>14</v>
      </c>
      <c r="D265" s="1" t="s">
        <v>35</v>
      </c>
      <c r="E265" s="1" t="s">
        <v>27</v>
      </c>
      <c r="F265" s="1" t="s">
        <v>36</v>
      </c>
      <c r="G265" s="2">
        <v>36050</v>
      </c>
      <c r="H265" s="2">
        <v>16632</v>
      </c>
      <c r="I265" s="2">
        <v>37</v>
      </c>
      <c r="J265" s="2">
        <v>931140</v>
      </c>
      <c r="K265" s="1" t="s">
        <v>18</v>
      </c>
      <c r="L265" s="1" t="s">
        <v>19</v>
      </c>
      <c r="N265" s="1"/>
      <c r="P265" s="1"/>
    </row>
    <row r="266" spans="1:16" ht="22.2" thickBot="1" x14ac:dyDescent="0.35">
      <c r="A266" s="1" t="s">
        <v>296</v>
      </c>
      <c r="B266" s="1" t="s">
        <v>221</v>
      </c>
      <c r="C266" s="1" t="s">
        <v>24</v>
      </c>
      <c r="D266" s="1" t="s">
        <v>35</v>
      </c>
      <c r="E266" s="1" t="s">
        <v>27</v>
      </c>
      <c r="F266" s="1" t="s">
        <v>36</v>
      </c>
      <c r="G266" s="2">
        <v>36360</v>
      </c>
      <c r="H266" s="2">
        <v>13608</v>
      </c>
      <c r="I266" s="2">
        <v>49</v>
      </c>
      <c r="J266" s="2">
        <v>699887</v>
      </c>
      <c r="K266" s="1" t="s">
        <v>18</v>
      </c>
      <c r="L266" s="1" t="s">
        <v>22</v>
      </c>
      <c r="N266" s="1"/>
      <c r="P266" s="1"/>
    </row>
    <row r="267" spans="1:16" ht="22.2" thickBot="1" x14ac:dyDescent="0.35">
      <c r="A267" s="1" t="s">
        <v>297</v>
      </c>
      <c r="B267" s="1" t="s">
        <v>221</v>
      </c>
      <c r="C267" s="1" t="s">
        <v>24</v>
      </c>
      <c r="D267" s="1" t="s">
        <v>35</v>
      </c>
      <c r="E267" s="1" t="s">
        <v>27</v>
      </c>
      <c r="F267" s="1" t="s">
        <v>36</v>
      </c>
      <c r="G267" s="2">
        <v>37800</v>
      </c>
      <c r="H267" s="2">
        <v>13953</v>
      </c>
      <c r="I267" s="2">
        <v>47</v>
      </c>
      <c r="J267" s="2">
        <v>324060</v>
      </c>
      <c r="K267" s="1" t="s">
        <v>18</v>
      </c>
      <c r="L267" s="1" t="s">
        <v>19</v>
      </c>
      <c r="N267" s="1"/>
      <c r="P267" s="1"/>
    </row>
    <row r="268" spans="1:16" ht="22.2" thickBot="1" x14ac:dyDescent="0.35">
      <c r="A268" s="1" t="s">
        <v>298</v>
      </c>
      <c r="B268" s="1" t="s">
        <v>221</v>
      </c>
      <c r="C268" s="1" t="s">
        <v>24</v>
      </c>
      <c r="D268" s="1" t="s">
        <v>35</v>
      </c>
      <c r="E268" s="1" t="s">
        <v>27</v>
      </c>
      <c r="F268" s="1" t="s">
        <v>36</v>
      </c>
      <c r="G268" s="2">
        <v>37740</v>
      </c>
      <c r="H268" s="2">
        <v>12550</v>
      </c>
      <c r="I268" s="2">
        <v>36</v>
      </c>
      <c r="J268" s="2">
        <v>1456950</v>
      </c>
      <c r="K268" s="1" t="s">
        <v>18</v>
      </c>
      <c r="L268" s="1" t="s">
        <v>22</v>
      </c>
      <c r="N268" s="1"/>
      <c r="P268" s="1"/>
    </row>
    <row r="269" spans="1:16" ht="22.2" thickBot="1" x14ac:dyDescent="0.35">
      <c r="A269" s="1" t="s">
        <v>299</v>
      </c>
      <c r="B269" s="1" t="s">
        <v>221</v>
      </c>
      <c r="C269" s="1" t="s">
        <v>14</v>
      </c>
      <c r="D269" s="1" t="s">
        <v>35</v>
      </c>
      <c r="E269" s="1" t="s">
        <v>27</v>
      </c>
      <c r="F269" s="1" t="s">
        <v>36</v>
      </c>
      <c r="G269" s="2">
        <v>40330</v>
      </c>
      <c r="H269" s="2">
        <v>18492</v>
      </c>
      <c r="I269" s="2">
        <v>44</v>
      </c>
      <c r="J269" s="2">
        <v>578763</v>
      </c>
      <c r="K269" s="1" t="s">
        <v>18</v>
      </c>
      <c r="L269" s="1" t="s">
        <v>19</v>
      </c>
      <c r="N269" s="1"/>
      <c r="P269" s="1"/>
    </row>
    <row r="270" spans="1:16" ht="22.2" thickBot="1" x14ac:dyDescent="0.35">
      <c r="A270" s="1" t="s">
        <v>300</v>
      </c>
      <c r="B270" s="1" t="s">
        <v>221</v>
      </c>
      <c r="C270" s="1" t="s">
        <v>21</v>
      </c>
      <c r="D270" s="1" t="s">
        <v>35</v>
      </c>
      <c r="E270" s="1" t="s">
        <v>27</v>
      </c>
      <c r="F270" s="1" t="s">
        <v>36</v>
      </c>
      <c r="G270" s="2">
        <v>38760</v>
      </c>
      <c r="H270" s="2">
        <v>16005</v>
      </c>
      <c r="I270" s="2">
        <v>46</v>
      </c>
      <c r="J270" s="2">
        <v>976956</v>
      </c>
      <c r="K270" s="1" t="s">
        <v>18</v>
      </c>
      <c r="L270" s="1" t="s">
        <v>19</v>
      </c>
      <c r="N270" s="1"/>
      <c r="P270" s="1"/>
    </row>
    <row r="271" spans="1:16" ht="22.2" thickBot="1" x14ac:dyDescent="0.35">
      <c r="A271" s="1" t="s">
        <v>301</v>
      </c>
      <c r="B271" s="1" t="s">
        <v>221</v>
      </c>
      <c r="C271" s="1" t="s">
        <v>24</v>
      </c>
      <c r="D271" s="1" t="s">
        <v>35</v>
      </c>
      <c r="E271" s="1" t="s">
        <v>27</v>
      </c>
      <c r="F271" s="1" t="s">
        <v>36</v>
      </c>
      <c r="G271" s="2">
        <v>40950</v>
      </c>
      <c r="H271" s="2">
        <v>13786</v>
      </c>
      <c r="I271" s="2">
        <v>46</v>
      </c>
      <c r="J271" s="2">
        <v>733590</v>
      </c>
      <c r="K271" s="1" t="s">
        <v>18</v>
      </c>
      <c r="L271" s="1" t="s">
        <v>19</v>
      </c>
      <c r="N271" s="1"/>
      <c r="P271" s="1"/>
    </row>
    <row r="272" spans="1:16" ht="22.2" thickBot="1" x14ac:dyDescent="0.35">
      <c r="A272" s="1" t="s">
        <v>302</v>
      </c>
      <c r="B272" s="1" t="s">
        <v>221</v>
      </c>
      <c r="C272" s="1" t="s">
        <v>14</v>
      </c>
      <c r="D272" s="1" t="s">
        <v>35</v>
      </c>
      <c r="E272" s="1" t="s">
        <v>27</v>
      </c>
      <c r="F272" s="1" t="s">
        <v>36</v>
      </c>
      <c r="G272" s="2">
        <v>64310</v>
      </c>
      <c r="H272" s="2">
        <v>19635</v>
      </c>
      <c r="I272" s="2">
        <v>53</v>
      </c>
      <c r="J272" s="2">
        <v>997704</v>
      </c>
      <c r="K272" s="1" t="s">
        <v>18</v>
      </c>
      <c r="L272" s="1" t="s">
        <v>19</v>
      </c>
      <c r="N272" s="1"/>
      <c r="P272" s="1"/>
    </row>
    <row r="273" spans="1:16" ht="22.2" thickBot="1" x14ac:dyDescent="0.35">
      <c r="A273" s="1" t="s">
        <v>303</v>
      </c>
      <c r="B273" s="1" t="s">
        <v>221</v>
      </c>
      <c r="C273" s="1" t="s">
        <v>21</v>
      </c>
      <c r="D273" s="1" t="s">
        <v>35</v>
      </c>
      <c r="E273" s="1" t="s">
        <v>27</v>
      </c>
      <c r="F273" s="1" t="s">
        <v>36</v>
      </c>
      <c r="G273" s="2">
        <v>61360</v>
      </c>
      <c r="H273" s="2">
        <v>25311</v>
      </c>
      <c r="I273" s="2">
        <v>41</v>
      </c>
      <c r="J273" s="2">
        <v>1333956</v>
      </c>
      <c r="K273" s="1" t="s">
        <v>28</v>
      </c>
      <c r="L273" s="1" t="s">
        <v>19</v>
      </c>
      <c r="N273" s="1"/>
      <c r="P273" s="1"/>
    </row>
    <row r="274" spans="1:16" ht="22.2" thickBot="1" x14ac:dyDescent="0.35">
      <c r="A274" s="1" t="s">
        <v>304</v>
      </c>
      <c r="B274" s="1" t="s">
        <v>221</v>
      </c>
      <c r="C274" s="1" t="s">
        <v>21</v>
      </c>
      <c r="D274" s="1" t="s">
        <v>35</v>
      </c>
      <c r="E274" s="1" t="s">
        <v>27</v>
      </c>
      <c r="F274" s="1" t="s">
        <v>36</v>
      </c>
      <c r="G274" s="2">
        <v>62620</v>
      </c>
      <c r="H274" s="2">
        <v>33170</v>
      </c>
      <c r="I274" s="2">
        <v>40</v>
      </c>
      <c r="J274" s="2">
        <v>911458</v>
      </c>
      <c r="K274" s="1" t="s">
        <v>18</v>
      </c>
      <c r="L274" s="1" t="s">
        <v>22</v>
      </c>
      <c r="N274" s="1"/>
      <c r="P274" s="1"/>
    </row>
    <row r="275" spans="1:16" ht="22.2" thickBot="1" x14ac:dyDescent="0.35">
      <c r="A275" s="1" t="s">
        <v>305</v>
      </c>
      <c r="B275" s="1" t="s">
        <v>221</v>
      </c>
      <c r="C275" s="1" t="s">
        <v>14</v>
      </c>
      <c r="D275" s="1" t="s">
        <v>35</v>
      </c>
      <c r="E275" s="1" t="s">
        <v>27</v>
      </c>
      <c r="F275" s="1" t="s">
        <v>36</v>
      </c>
      <c r="G275" s="2">
        <v>89640</v>
      </c>
      <c r="H275" s="2">
        <v>38346</v>
      </c>
      <c r="I275" s="2">
        <v>36</v>
      </c>
      <c r="J275" s="2">
        <v>1226940</v>
      </c>
      <c r="K275" s="1" t="s">
        <v>28</v>
      </c>
      <c r="L275" s="1" t="s">
        <v>22</v>
      </c>
      <c r="N275" s="1"/>
      <c r="P275" s="1"/>
    </row>
    <row r="276" spans="1:16" ht="22.2" thickBot="1" x14ac:dyDescent="0.35">
      <c r="A276" s="1" t="s">
        <v>306</v>
      </c>
      <c r="B276" s="1" t="s">
        <v>221</v>
      </c>
      <c r="C276" s="1" t="s">
        <v>14</v>
      </c>
      <c r="D276" s="1" t="s">
        <v>35</v>
      </c>
      <c r="E276" s="1" t="s">
        <v>27</v>
      </c>
      <c r="F276" s="1" t="s">
        <v>36</v>
      </c>
      <c r="G276" s="2">
        <v>89250</v>
      </c>
      <c r="H276" s="2">
        <v>40545</v>
      </c>
      <c r="I276" s="2">
        <v>29</v>
      </c>
      <c r="J276" s="2">
        <v>795476</v>
      </c>
      <c r="K276" s="1" t="s">
        <v>18</v>
      </c>
      <c r="L276" s="1" t="s">
        <v>22</v>
      </c>
      <c r="N276" s="1"/>
      <c r="P276" s="1"/>
    </row>
    <row r="277" spans="1:16" ht="22.2" thickBot="1" x14ac:dyDescent="0.35">
      <c r="A277" s="1" t="s">
        <v>307</v>
      </c>
      <c r="B277" s="1" t="s">
        <v>221</v>
      </c>
      <c r="C277" s="1" t="s">
        <v>21</v>
      </c>
      <c r="D277" s="1" t="s">
        <v>35</v>
      </c>
      <c r="E277" s="1" t="s">
        <v>27</v>
      </c>
      <c r="F277" s="1" t="s">
        <v>36</v>
      </c>
      <c r="G277" s="2">
        <v>94500</v>
      </c>
      <c r="H277" s="2">
        <v>35298</v>
      </c>
      <c r="I277" s="2">
        <v>53</v>
      </c>
      <c r="J277" s="2">
        <v>2052688</v>
      </c>
      <c r="K277" s="1" t="s">
        <v>28</v>
      </c>
      <c r="L277" s="1" t="s">
        <v>19</v>
      </c>
      <c r="N277" s="1"/>
      <c r="P277" s="1"/>
    </row>
    <row r="278" spans="1:16" ht="22.2" thickBot="1" x14ac:dyDescent="0.35">
      <c r="A278" s="1" t="s">
        <v>308</v>
      </c>
      <c r="B278" s="1" t="s">
        <v>221</v>
      </c>
      <c r="C278" s="1" t="s">
        <v>21</v>
      </c>
      <c r="D278" s="1" t="s">
        <v>35</v>
      </c>
      <c r="E278" s="1" t="s">
        <v>27</v>
      </c>
      <c r="F278" s="1" t="s">
        <v>36</v>
      </c>
      <c r="G278" s="2">
        <v>110090</v>
      </c>
      <c r="H278" s="2">
        <v>46662</v>
      </c>
      <c r="I278" s="2">
        <v>36</v>
      </c>
      <c r="J278" s="2">
        <v>918808</v>
      </c>
      <c r="K278" s="1" t="s">
        <v>18</v>
      </c>
      <c r="L278" s="1" t="s">
        <v>22</v>
      </c>
      <c r="N278" s="1"/>
      <c r="P278" s="1"/>
    </row>
    <row r="279" spans="1:16" ht="32.4" thickBot="1" x14ac:dyDescent="0.35">
      <c r="A279" s="1" t="s">
        <v>309</v>
      </c>
      <c r="B279" s="1" t="s">
        <v>221</v>
      </c>
      <c r="C279" s="1" t="s">
        <v>14</v>
      </c>
      <c r="D279" s="1" t="s">
        <v>35</v>
      </c>
      <c r="E279" s="1" t="s">
        <v>31</v>
      </c>
      <c r="F279" s="1" t="s">
        <v>36</v>
      </c>
      <c r="G279" s="2">
        <v>3180</v>
      </c>
      <c r="H279" s="2">
        <v>1221</v>
      </c>
      <c r="I279" s="2">
        <v>29</v>
      </c>
      <c r="J279" s="2">
        <v>400920</v>
      </c>
      <c r="K279" s="1" t="s">
        <v>18</v>
      </c>
      <c r="L279" s="1" t="s">
        <v>22</v>
      </c>
      <c r="N279" s="1"/>
      <c r="P279" s="1"/>
    </row>
    <row r="280" spans="1:16" ht="32.4" thickBot="1" x14ac:dyDescent="0.35">
      <c r="A280" s="1" t="s">
        <v>310</v>
      </c>
      <c r="B280" s="1" t="s">
        <v>221</v>
      </c>
      <c r="C280" s="1" t="s">
        <v>21</v>
      </c>
      <c r="D280" s="1" t="s">
        <v>35</v>
      </c>
      <c r="E280" s="1" t="s">
        <v>31</v>
      </c>
      <c r="F280" s="1" t="s">
        <v>36</v>
      </c>
      <c r="G280" s="2">
        <v>5400</v>
      </c>
      <c r="H280" s="2">
        <v>2016</v>
      </c>
      <c r="I280" s="2">
        <v>26</v>
      </c>
      <c r="J280" s="2">
        <v>362516</v>
      </c>
      <c r="K280" s="1" t="s">
        <v>28</v>
      </c>
      <c r="L280" s="1" t="s">
        <v>19</v>
      </c>
      <c r="N280" s="1"/>
      <c r="P280" s="1"/>
    </row>
    <row r="281" spans="1:16" ht="32.4" thickBot="1" x14ac:dyDescent="0.35">
      <c r="A281" s="1" t="s">
        <v>311</v>
      </c>
      <c r="B281" s="1" t="s">
        <v>221</v>
      </c>
      <c r="C281" s="1" t="s">
        <v>24</v>
      </c>
      <c r="D281" s="1" t="s">
        <v>35</v>
      </c>
      <c r="E281" s="1" t="s">
        <v>31</v>
      </c>
      <c r="F281" s="1" t="s">
        <v>36</v>
      </c>
      <c r="G281" s="2">
        <v>6540</v>
      </c>
      <c r="H281" s="2">
        <v>1939</v>
      </c>
      <c r="I281" s="2">
        <v>53</v>
      </c>
      <c r="J281" s="2">
        <v>281505</v>
      </c>
      <c r="K281" s="1" t="s">
        <v>18</v>
      </c>
      <c r="L281" s="1" t="s">
        <v>19</v>
      </c>
      <c r="N281" s="1"/>
      <c r="P281" s="1"/>
    </row>
    <row r="282" spans="1:16" ht="32.4" thickBot="1" x14ac:dyDescent="0.35">
      <c r="A282" s="1" t="s">
        <v>312</v>
      </c>
      <c r="B282" s="1" t="s">
        <v>221</v>
      </c>
      <c r="C282" s="1" t="s">
        <v>21</v>
      </c>
      <c r="D282" s="1" t="s">
        <v>35</v>
      </c>
      <c r="E282" s="1" t="s">
        <v>31</v>
      </c>
      <c r="F282" s="1" t="s">
        <v>36</v>
      </c>
      <c r="G282" s="2">
        <v>10900</v>
      </c>
      <c r="H282" s="2">
        <v>3570</v>
      </c>
      <c r="I282" s="2">
        <v>39</v>
      </c>
      <c r="J282" s="2">
        <v>334360</v>
      </c>
      <c r="K282" s="1" t="s">
        <v>28</v>
      </c>
      <c r="L282" s="1" t="s">
        <v>19</v>
      </c>
      <c r="N282" s="1"/>
      <c r="P282" s="1"/>
    </row>
    <row r="283" spans="1:16" ht="32.4" thickBot="1" x14ac:dyDescent="0.35">
      <c r="A283" s="1" t="s">
        <v>313</v>
      </c>
      <c r="B283" s="1" t="s">
        <v>221</v>
      </c>
      <c r="C283" s="1" t="s">
        <v>14</v>
      </c>
      <c r="D283" s="1" t="s">
        <v>35</v>
      </c>
      <c r="E283" s="1" t="s">
        <v>31</v>
      </c>
      <c r="F283" s="1" t="s">
        <v>36</v>
      </c>
      <c r="G283" s="2">
        <v>13130</v>
      </c>
      <c r="H283" s="2">
        <v>7085</v>
      </c>
      <c r="I283" s="2">
        <v>51</v>
      </c>
      <c r="J283" s="2">
        <v>322704</v>
      </c>
      <c r="K283" s="1" t="s">
        <v>18</v>
      </c>
      <c r="L283" s="1" t="s">
        <v>19</v>
      </c>
      <c r="N283" s="1"/>
      <c r="P283" s="1"/>
    </row>
    <row r="284" spans="1:16" ht="32.4" thickBot="1" x14ac:dyDescent="0.35">
      <c r="A284" s="1" t="s">
        <v>314</v>
      </c>
      <c r="B284" s="1" t="s">
        <v>221</v>
      </c>
      <c r="C284" s="1" t="s">
        <v>24</v>
      </c>
      <c r="D284" s="1" t="s">
        <v>35</v>
      </c>
      <c r="E284" s="1" t="s">
        <v>31</v>
      </c>
      <c r="F284" s="1" t="s">
        <v>36</v>
      </c>
      <c r="G284" s="2">
        <v>17440</v>
      </c>
      <c r="H284" s="2">
        <v>7499</v>
      </c>
      <c r="I284" s="2">
        <v>45</v>
      </c>
      <c r="J284" s="2">
        <v>276780</v>
      </c>
      <c r="K284" s="1" t="s">
        <v>28</v>
      </c>
      <c r="L284" s="1" t="s">
        <v>19</v>
      </c>
      <c r="N284" s="1"/>
      <c r="P284" s="1"/>
    </row>
    <row r="285" spans="1:16" ht="32.4" thickBot="1" x14ac:dyDescent="0.35">
      <c r="A285" s="1" t="s">
        <v>315</v>
      </c>
      <c r="B285" s="1" t="s">
        <v>221</v>
      </c>
      <c r="C285" s="1" t="s">
        <v>24</v>
      </c>
      <c r="D285" s="1" t="s">
        <v>35</v>
      </c>
      <c r="E285" s="1" t="s">
        <v>31</v>
      </c>
      <c r="F285" s="1" t="s">
        <v>36</v>
      </c>
      <c r="G285" s="2">
        <v>19760</v>
      </c>
      <c r="H285" s="2">
        <v>9758</v>
      </c>
      <c r="I285" s="2">
        <v>35</v>
      </c>
      <c r="J285" s="2">
        <v>354042</v>
      </c>
      <c r="K285" s="1" t="s">
        <v>28</v>
      </c>
      <c r="L285" s="1" t="s">
        <v>19</v>
      </c>
      <c r="N285" s="1"/>
      <c r="P285" s="1"/>
    </row>
    <row r="286" spans="1:16" ht="32.4" thickBot="1" x14ac:dyDescent="0.35">
      <c r="A286" s="1" t="s">
        <v>316</v>
      </c>
      <c r="B286" s="1" t="s">
        <v>221</v>
      </c>
      <c r="C286" s="1" t="s">
        <v>21</v>
      </c>
      <c r="D286" s="1" t="s">
        <v>35</v>
      </c>
      <c r="E286" s="1" t="s">
        <v>31</v>
      </c>
      <c r="F286" s="1" t="s">
        <v>36</v>
      </c>
      <c r="G286" s="2">
        <v>21600</v>
      </c>
      <c r="H286" s="2">
        <v>8692</v>
      </c>
      <c r="I286" s="2">
        <v>38</v>
      </c>
      <c r="J286" s="2">
        <v>383778</v>
      </c>
      <c r="K286" s="1" t="s">
        <v>18</v>
      </c>
      <c r="L286" s="1" t="s">
        <v>19</v>
      </c>
      <c r="N286" s="1"/>
      <c r="P286" s="1"/>
    </row>
    <row r="287" spans="1:16" ht="32.4" thickBot="1" x14ac:dyDescent="0.35">
      <c r="A287" s="1" t="s">
        <v>317</v>
      </c>
      <c r="B287" s="1" t="s">
        <v>221</v>
      </c>
      <c r="C287" s="1" t="s">
        <v>24</v>
      </c>
      <c r="D287" s="1" t="s">
        <v>35</v>
      </c>
      <c r="E287" s="1" t="s">
        <v>31</v>
      </c>
      <c r="F287" s="1" t="s">
        <v>36</v>
      </c>
      <c r="G287" s="2">
        <v>26160</v>
      </c>
      <c r="H287" s="2">
        <v>9828</v>
      </c>
      <c r="I287" s="2">
        <v>59</v>
      </c>
      <c r="J287" s="2">
        <v>247800</v>
      </c>
      <c r="K287" s="1" t="s">
        <v>18</v>
      </c>
      <c r="L287" s="1" t="s">
        <v>19</v>
      </c>
      <c r="N287" s="1"/>
      <c r="P287" s="1"/>
    </row>
    <row r="288" spans="1:16" ht="32.4" thickBot="1" x14ac:dyDescent="0.35">
      <c r="A288" s="1" t="s">
        <v>318</v>
      </c>
      <c r="B288" s="1" t="s">
        <v>221</v>
      </c>
      <c r="C288" s="1" t="s">
        <v>24</v>
      </c>
      <c r="D288" s="1" t="s">
        <v>35</v>
      </c>
      <c r="E288" s="1" t="s">
        <v>31</v>
      </c>
      <c r="F288" s="1" t="s">
        <v>36</v>
      </c>
      <c r="G288" s="2">
        <v>26400</v>
      </c>
      <c r="H288" s="2">
        <v>9331</v>
      </c>
      <c r="I288" s="2">
        <v>55</v>
      </c>
      <c r="J288" s="2">
        <v>392730</v>
      </c>
      <c r="K288" s="1" t="s">
        <v>28</v>
      </c>
      <c r="L288" s="1" t="s">
        <v>22</v>
      </c>
      <c r="N288" s="1"/>
      <c r="P288" s="1"/>
    </row>
    <row r="289" spans="1:16" ht="32.4" thickBot="1" x14ac:dyDescent="0.35">
      <c r="A289" s="1" t="s">
        <v>319</v>
      </c>
      <c r="B289" s="1" t="s">
        <v>221</v>
      </c>
      <c r="C289" s="1" t="s">
        <v>14</v>
      </c>
      <c r="D289" s="1" t="s">
        <v>35</v>
      </c>
      <c r="E289" s="1" t="s">
        <v>31</v>
      </c>
      <c r="F289" s="1" t="s">
        <v>36</v>
      </c>
      <c r="G289" s="2">
        <v>26400</v>
      </c>
      <c r="H289" s="2">
        <v>8726</v>
      </c>
      <c r="I289" s="2">
        <v>51</v>
      </c>
      <c r="J289" s="2">
        <v>346902</v>
      </c>
      <c r="K289" s="1" t="s">
        <v>18</v>
      </c>
      <c r="L289" s="1" t="s">
        <v>19</v>
      </c>
      <c r="N289" s="1"/>
      <c r="P289" s="1"/>
    </row>
    <row r="290" spans="1:16" ht="32.4" thickBot="1" x14ac:dyDescent="0.35">
      <c r="A290" s="1" t="s">
        <v>320</v>
      </c>
      <c r="B290" s="1" t="s">
        <v>221</v>
      </c>
      <c r="C290" s="1" t="s">
        <v>14</v>
      </c>
      <c r="D290" s="1" t="s">
        <v>35</v>
      </c>
      <c r="E290" s="1" t="s">
        <v>31</v>
      </c>
      <c r="F290" s="1" t="s">
        <v>36</v>
      </c>
      <c r="G290" s="2">
        <v>27250</v>
      </c>
      <c r="H290" s="2">
        <v>11925</v>
      </c>
      <c r="I290" s="2">
        <v>37</v>
      </c>
      <c r="J290" s="2">
        <v>360030</v>
      </c>
      <c r="K290" s="1" t="s">
        <v>18</v>
      </c>
      <c r="L290" s="1" t="s">
        <v>19</v>
      </c>
      <c r="N290" s="1"/>
      <c r="P290" s="1"/>
    </row>
    <row r="291" spans="1:16" ht="32.4" thickBot="1" x14ac:dyDescent="0.35">
      <c r="A291" s="1" t="s">
        <v>321</v>
      </c>
      <c r="B291" s="1" t="s">
        <v>221</v>
      </c>
      <c r="C291" s="1" t="s">
        <v>21</v>
      </c>
      <c r="D291" s="1" t="s">
        <v>35</v>
      </c>
      <c r="E291" s="1" t="s">
        <v>31</v>
      </c>
      <c r="F291" s="1" t="s">
        <v>36</v>
      </c>
      <c r="G291" s="2">
        <v>26750</v>
      </c>
      <c r="H291" s="2">
        <v>11990</v>
      </c>
      <c r="I291" s="2">
        <v>42</v>
      </c>
      <c r="J291" s="2">
        <v>450933</v>
      </c>
      <c r="K291" s="1" t="s">
        <v>18</v>
      </c>
      <c r="L291" s="1" t="s">
        <v>19</v>
      </c>
      <c r="N291" s="1"/>
      <c r="P291" s="1"/>
    </row>
    <row r="292" spans="1:16" ht="32.4" thickBot="1" x14ac:dyDescent="0.35">
      <c r="A292" s="1" t="s">
        <v>322</v>
      </c>
      <c r="B292" s="1" t="s">
        <v>221</v>
      </c>
      <c r="C292" s="1" t="s">
        <v>21</v>
      </c>
      <c r="D292" s="1" t="s">
        <v>35</v>
      </c>
      <c r="E292" s="1" t="s">
        <v>31</v>
      </c>
      <c r="F292" s="1" t="s">
        <v>36</v>
      </c>
      <c r="G292" s="2">
        <v>28080</v>
      </c>
      <c r="H292" s="2">
        <v>9812</v>
      </c>
      <c r="I292" s="2">
        <v>55</v>
      </c>
      <c r="J292" s="2">
        <v>352070</v>
      </c>
      <c r="K292" s="1" t="s">
        <v>18</v>
      </c>
      <c r="L292" s="1" t="s">
        <v>19</v>
      </c>
      <c r="N292" s="1"/>
      <c r="P292" s="1"/>
    </row>
    <row r="293" spans="1:16" ht="32.4" thickBot="1" x14ac:dyDescent="0.35">
      <c r="A293" s="1" t="s">
        <v>323</v>
      </c>
      <c r="B293" s="1" t="s">
        <v>221</v>
      </c>
      <c r="C293" s="1" t="s">
        <v>24</v>
      </c>
      <c r="D293" s="1" t="s">
        <v>35</v>
      </c>
      <c r="E293" s="1" t="s">
        <v>31</v>
      </c>
      <c r="F293" s="1" t="s">
        <v>36</v>
      </c>
      <c r="G293" s="2">
        <v>27040</v>
      </c>
      <c r="H293" s="2">
        <v>11575</v>
      </c>
      <c r="I293" s="2">
        <v>61</v>
      </c>
      <c r="J293" s="2">
        <v>357439</v>
      </c>
      <c r="K293" s="1" t="s">
        <v>18</v>
      </c>
      <c r="L293" s="1" t="s">
        <v>19</v>
      </c>
      <c r="N293" s="1"/>
      <c r="P293" s="1"/>
    </row>
    <row r="294" spans="1:16" ht="32.4" thickBot="1" x14ac:dyDescent="0.35">
      <c r="A294" s="1" t="s">
        <v>324</v>
      </c>
      <c r="B294" s="1" t="s">
        <v>221</v>
      </c>
      <c r="C294" s="1" t="s">
        <v>21</v>
      </c>
      <c r="D294" s="1" t="s">
        <v>35</v>
      </c>
      <c r="E294" s="1" t="s">
        <v>31</v>
      </c>
      <c r="F294" s="1" t="s">
        <v>36</v>
      </c>
      <c r="G294" s="2">
        <v>27820</v>
      </c>
      <c r="H294" s="2">
        <v>9828</v>
      </c>
      <c r="I294" s="2">
        <v>45</v>
      </c>
      <c r="J294" s="2">
        <v>482982</v>
      </c>
      <c r="K294" s="1" t="s">
        <v>28</v>
      </c>
      <c r="L294" s="1" t="s">
        <v>22</v>
      </c>
      <c r="N294" s="1"/>
      <c r="P294" s="1"/>
    </row>
    <row r="295" spans="1:16" ht="32.4" thickBot="1" x14ac:dyDescent="0.35">
      <c r="A295" s="1" t="s">
        <v>325</v>
      </c>
      <c r="B295" s="1" t="s">
        <v>221</v>
      </c>
      <c r="C295" s="1" t="s">
        <v>21</v>
      </c>
      <c r="D295" s="1" t="s">
        <v>35</v>
      </c>
      <c r="E295" s="1" t="s">
        <v>31</v>
      </c>
      <c r="F295" s="1" t="s">
        <v>36</v>
      </c>
      <c r="G295" s="2">
        <v>28340</v>
      </c>
      <c r="H295" s="2">
        <v>12012</v>
      </c>
      <c r="I295" s="2">
        <v>29</v>
      </c>
      <c r="J295" s="2">
        <v>386628</v>
      </c>
      <c r="K295" s="1" t="s">
        <v>28</v>
      </c>
      <c r="L295" s="1" t="s">
        <v>19</v>
      </c>
      <c r="N295" s="1"/>
      <c r="P295" s="1"/>
    </row>
    <row r="296" spans="1:16" ht="32.4" thickBot="1" x14ac:dyDescent="0.35">
      <c r="A296" s="1" t="s">
        <v>326</v>
      </c>
      <c r="B296" s="1" t="s">
        <v>221</v>
      </c>
      <c r="C296" s="1" t="s">
        <v>21</v>
      </c>
      <c r="D296" s="1" t="s">
        <v>35</v>
      </c>
      <c r="E296" s="1" t="s">
        <v>31</v>
      </c>
      <c r="F296" s="1" t="s">
        <v>36</v>
      </c>
      <c r="G296" s="2">
        <v>27270</v>
      </c>
      <c r="H296" s="2">
        <v>11180</v>
      </c>
      <c r="I296" s="2">
        <v>62</v>
      </c>
      <c r="J296" s="2">
        <v>308556</v>
      </c>
      <c r="K296" s="1" t="s">
        <v>18</v>
      </c>
      <c r="L296" s="1" t="s">
        <v>19</v>
      </c>
      <c r="N296" s="1"/>
      <c r="P296" s="1"/>
    </row>
    <row r="297" spans="1:16" ht="32.4" thickBot="1" x14ac:dyDescent="0.35">
      <c r="A297" s="1" t="s">
        <v>327</v>
      </c>
      <c r="B297" s="1" t="s">
        <v>221</v>
      </c>
      <c r="C297" s="1" t="s">
        <v>24</v>
      </c>
      <c r="D297" s="1" t="s">
        <v>35</v>
      </c>
      <c r="E297" s="1" t="s">
        <v>31</v>
      </c>
      <c r="F297" s="1" t="s">
        <v>36</v>
      </c>
      <c r="G297" s="2">
        <v>28890</v>
      </c>
      <c r="H297" s="2">
        <v>10111</v>
      </c>
      <c r="I297" s="2">
        <v>39</v>
      </c>
      <c r="J297" s="2">
        <v>257022</v>
      </c>
      <c r="K297" s="1" t="s">
        <v>18</v>
      </c>
      <c r="L297" s="1" t="s">
        <v>22</v>
      </c>
      <c r="N297" s="1"/>
      <c r="P297" s="1"/>
    </row>
    <row r="298" spans="1:16" ht="32.4" thickBot="1" x14ac:dyDescent="0.35">
      <c r="A298" s="1" t="s">
        <v>328</v>
      </c>
      <c r="B298" s="1" t="s">
        <v>221</v>
      </c>
      <c r="C298" s="1" t="s">
        <v>24</v>
      </c>
      <c r="D298" s="1" t="s">
        <v>35</v>
      </c>
      <c r="E298" s="1" t="s">
        <v>31</v>
      </c>
      <c r="F298" s="1" t="s">
        <v>36</v>
      </c>
      <c r="G298" s="2">
        <v>29160</v>
      </c>
      <c r="H298" s="2">
        <v>10300</v>
      </c>
      <c r="I298" s="2">
        <v>52</v>
      </c>
      <c r="J298" s="2">
        <v>456084</v>
      </c>
      <c r="K298" s="1" t="s">
        <v>28</v>
      </c>
      <c r="L298" s="1" t="s">
        <v>19</v>
      </c>
      <c r="N298" s="1"/>
      <c r="P298" s="1"/>
    </row>
    <row r="299" spans="1:16" ht="32.4" thickBot="1" x14ac:dyDescent="0.35">
      <c r="A299" s="1" t="s">
        <v>329</v>
      </c>
      <c r="B299" s="1" t="s">
        <v>221</v>
      </c>
      <c r="C299" s="1" t="s">
        <v>14</v>
      </c>
      <c r="D299" s="1" t="s">
        <v>35</v>
      </c>
      <c r="E299" s="1" t="s">
        <v>31</v>
      </c>
      <c r="F299" s="1" t="s">
        <v>36</v>
      </c>
      <c r="G299" s="2">
        <v>31500</v>
      </c>
      <c r="H299" s="2">
        <v>13530</v>
      </c>
      <c r="I299" s="2">
        <v>58</v>
      </c>
      <c r="J299" s="2">
        <v>331194</v>
      </c>
      <c r="K299" s="1" t="s">
        <v>28</v>
      </c>
      <c r="L299" s="1" t="s">
        <v>22</v>
      </c>
      <c r="N299" s="1"/>
      <c r="P299" s="1"/>
    </row>
    <row r="300" spans="1:16" ht="32.4" thickBot="1" x14ac:dyDescent="0.35">
      <c r="A300" s="1" t="s">
        <v>330</v>
      </c>
      <c r="B300" s="1" t="s">
        <v>221</v>
      </c>
      <c r="C300" s="1" t="s">
        <v>24</v>
      </c>
      <c r="D300" s="1" t="s">
        <v>35</v>
      </c>
      <c r="E300" s="1" t="s">
        <v>31</v>
      </c>
      <c r="F300" s="1" t="s">
        <v>36</v>
      </c>
      <c r="G300" s="2">
        <v>32860</v>
      </c>
      <c r="H300" s="2">
        <v>11718</v>
      </c>
      <c r="I300" s="2">
        <v>53</v>
      </c>
      <c r="J300" s="2">
        <v>401556</v>
      </c>
      <c r="K300" s="1" t="s">
        <v>18</v>
      </c>
      <c r="L300" s="1" t="s">
        <v>22</v>
      </c>
      <c r="N300" s="1"/>
      <c r="P300" s="1"/>
    </row>
    <row r="301" spans="1:16" ht="32.4" thickBot="1" x14ac:dyDescent="0.35">
      <c r="A301" s="1" t="s">
        <v>331</v>
      </c>
      <c r="B301" s="1" t="s">
        <v>221</v>
      </c>
      <c r="C301" s="1" t="s">
        <v>21</v>
      </c>
      <c r="D301" s="1" t="s">
        <v>35</v>
      </c>
      <c r="E301" s="1" t="s">
        <v>31</v>
      </c>
      <c r="F301" s="1" t="s">
        <v>36</v>
      </c>
      <c r="G301" s="2">
        <v>33990</v>
      </c>
      <c r="H301" s="2">
        <v>15295</v>
      </c>
      <c r="I301" s="2">
        <v>60</v>
      </c>
      <c r="J301" s="2">
        <v>433243</v>
      </c>
      <c r="K301" s="1" t="s">
        <v>18</v>
      </c>
      <c r="L301" s="1" t="s">
        <v>19</v>
      </c>
      <c r="N301" s="1"/>
      <c r="P301" s="1"/>
    </row>
    <row r="302" spans="1:16" ht="32.4" thickBot="1" x14ac:dyDescent="0.35">
      <c r="A302" s="1" t="s">
        <v>332</v>
      </c>
      <c r="B302" s="1" t="s">
        <v>221</v>
      </c>
      <c r="C302" s="1" t="s">
        <v>24</v>
      </c>
      <c r="D302" s="1" t="s">
        <v>35</v>
      </c>
      <c r="E302" s="1" t="s">
        <v>31</v>
      </c>
      <c r="F302" s="1" t="s">
        <v>36</v>
      </c>
      <c r="G302" s="2">
        <v>36300</v>
      </c>
      <c r="H302" s="2">
        <v>13899</v>
      </c>
      <c r="I302" s="2">
        <v>46</v>
      </c>
      <c r="J302" s="2">
        <v>534189</v>
      </c>
      <c r="K302" s="1" t="s">
        <v>18</v>
      </c>
      <c r="L302" s="1" t="s">
        <v>22</v>
      </c>
      <c r="N302" s="1"/>
      <c r="P302" s="1"/>
    </row>
    <row r="303" spans="1:16" ht="32.4" thickBot="1" x14ac:dyDescent="0.35">
      <c r="A303" s="1" t="s">
        <v>333</v>
      </c>
      <c r="B303" s="1" t="s">
        <v>221</v>
      </c>
      <c r="C303" s="1" t="s">
        <v>21</v>
      </c>
      <c r="D303" s="1" t="s">
        <v>35</v>
      </c>
      <c r="E303" s="1" t="s">
        <v>31</v>
      </c>
      <c r="F303" s="1" t="s">
        <v>36</v>
      </c>
      <c r="G303" s="2">
        <v>36040</v>
      </c>
      <c r="H303" s="2">
        <v>16065</v>
      </c>
      <c r="I303" s="2">
        <v>43</v>
      </c>
      <c r="J303" s="2">
        <v>266135</v>
      </c>
      <c r="K303" s="1" t="s">
        <v>18</v>
      </c>
      <c r="L303" s="1" t="s">
        <v>22</v>
      </c>
      <c r="N303" s="1"/>
      <c r="P303" s="1"/>
    </row>
    <row r="304" spans="1:16" ht="32.4" thickBot="1" x14ac:dyDescent="0.35">
      <c r="A304" s="1" t="s">
        <v>334</v>
      </c>
      <c r="B304" s="1" t="s">
        <v>221</v>
      </c>
      <c r="C304" s="1" t="s">
        <v>14</v>
      </c>
      <c r="D304" s="1" t="s">
        <v>35</v>
      </c>
      <c r="E304" s="1" t="s">
        <v>31</v>
      </c>
      <c r="F304" s="1" t="s">
        <v>36</v>
      </c>
      <c r="G304" s="2">
        <v>34340</v>
      </c>
      <c r="H304" s="2">
        <v>15109</v>
      </c>
      <c r="I304" s="2">
        <v>30</v>
      </c>
      <c r="J304" s="2">
        <v>343350</v>
      </c>
      <c r="K304" s="1" t="s">
        <v>18</v>
      </c>
      <c r="L304" s="1" t="s">
        <v>19</v>
      </c>
      <c r="N304" s="1"/>
      <c r="P304" s="1"/>
    </row>
    <row r="305" spans="1:16" ht="32.4" thickBot="1" x14ac:dyDescent="0.35">
      <c r="A305" s="1" t="s">
        <v>335</v>
      </c>
      <c r="B305" s="1" t="s">
        <v>221</v>
      </c>
      <c r="C305" s="1" t="s">
        <v>21</v>
      </c>
      <c r="D305" s="1" t="s">
        <v>35</v>
      </c>
      <c r="E305" s="1" t="s">
        <v>31</v>
      </c>
      <c r="F305" s="1" t="s">
        <v>36</v>
      </c>
      <c r="G305" s="2">
        <v>37800</v>
      </c>
      <c r="H305" s="2">
        <v>12852</v>
      </c>
      <c r="I305" s="2">
        <v>53</v>
      </c>
      <c r="J305" s="2">
        <v>270270</v>
      </c>
      <c r="K305" s="1" t="s">
        <v>18</v>
      </c>
      <c r="L305" s="1" t="s">
        <v>19</v>
      </c>
      <c r="N305" s="1"/>
      <c r="P305" s="1"/>
    </row>
    <row r="306" spans="1:16" ht="32.4" thickBot="1" x14ac:dyDescent="0.35">
      <c r="A306" s="1" t="s">
        <v>336</v>
      </c>
      <c r="B306" s="1" t="s">
        <v>221</v>
      </c>
      <c r="C306" s="1" t="s">
        <v>14</v>
      </c>
      <c r="D306" s="1" t="s">
        <v>35</v>
      </c>
      <c r="E306" s="1" t="s">
        <v>31</v>
      </c>
      <c r="F306" s="1" t="s">
        <v>36</v>
      </c>
      <c r="G306" s="2">
        <v>37450</v>
      </c>
      <c r="H306" s="2">
        <v>15120</v>
      </c>
      <c r="I306" s="2">
        <v>34</v>
      </c>
      <c r="J306" s="2">
        <v>512346</v>
      </c>
      <c r="K306" s="1" t="s">
        <v>28</v>
      </c>
      <c r="L306" s="1" t="s">
        <v>22</v>
      </c>
      <c r="N306" s="1"/>
      <c r="P306" s="1"/>
    </row>
    <row r="307" spans="1:16" ht="32.4" thickBot="1" x14ac:dyDescent="0.35">
      <c r="A307" s="1" t="s">
        <v>337</v>
      </c>
      <c r="B307" s="1" t="s">
        <v>221</v>
      </c>
      <c r="C307" s="1" t="s">
        <v>14</v>
      </c>
      <c r="D307" s="1" t="s">
        <v>35</v>
      </c>
      <c r="E307" s="1" t="s">
        <v>31</v>
      </c>
      <c r="F307" s="1" t="s">
        <v>36</v>
      </c>
      <c r="G307" s="2">
        <v>38160</v>
      </c>
      <c r="H307" s="2">
        <v>15998</v>
      </c>
      <c r="I307" s="2">
        <v>41</v>
      </c>
      <c r="J307" s="2">
        <v>421285</v>
      </c>
      <c r="K307" s="1" t="s">
        <v>18</v>
      </c>
      <c r="L307" s="1" t="s">
        <v>19</v>
      </c>
      <c r="N307" s="1"/>
      <c r="P307" s="1"/>
    </row>
    <row r="308" spans="1:16" ht="32.4" thickBot="1" x14ac:dyDescent="0.35">
      <c r="A308" s="1" t="s">
        <v>338</v>
      </c>
      <c r="B308" s="1" t="s">
        <v>221</v>
      </c>
      <c r="C308" s="1" t="s">
        <v>21</v>
      </c>
      <c r="D308" s="1" t="s">
        <v>35</v>
      </c>
      <c r="E308" s="1" t="s">
        <v>31</v>
      </c>
      <c r="F308" s="1" t="s">
        <v>36</v>
      </c>
      <c r="G308" s="2">
        <v>40330</v>
      </c>
      <c r="H308" s="2">
        <v>17482</v>
      </c>
      <c r="I308" s="2">
        <v>31</v>
      </c>
      <c r="J308" s="2">
        <v>322812</v>
      </c>
      <c r="K308" s="1" t="s">
        <v>18</v>
      </c>
      <c r="L308" s="1" t="s">
        <v>19</v>
      </c>
      <c r="N308" s="1"/>
      <c r="P308" s="1"/>
    </row>
    <row r="309" spans="1:16" ht="32.4" thickBot="1" x14ac:dyDescent="0.35">
      <c r="A309" s="1" t="s">
        <v>339</v>
      </c>
      <c r="B309" s="1" t="s">
        <v>221</v>
      </c>
      <c r="C309" s="1" t="s">
        <v>21</v>
      </c>
      <c r="D309" s="1" t="s">
        <v>35</v>
      </c>
      <c r="E309" s="1" t="s">
        <v>31</v>
      </c>
      <c r="F309" s="1" t="s">
        <v>36</v>
      </c>
      <c r="G309" s="2">
        <v>41420</v>
      </c>
      <c r="H309" s="2">
        <v>18057</v>
      </c>
      <c r="I309" s="2">
        <v>28</v>
      </c>
      <c r="J309" s="2">
        <v>517859</v>
      </c>
      <c r="K309" s="1" t="s">
        <v>18</v>
      </c>
      <c r="L309" s="1" t="s">
        <v>19</v>
      </c>
      <c r="N309" s="1"/>
      <c r="P309" s="1"/>
    </row>
    <row r="310" spans="1:16" ht="32.4" thickBot="1" x14ac:dyDescent="0.35">
      <c r="A310" s="1" t="s">
        <v>340</v>
      </c>
      <c r="B310" s="1" t="s">
        <v>221</v>
      </c>
      <c r="C310" s="1" t="s">
        <v>14</v>
      </c>
      <c r="D310" s="1" t="s">
        <v>35</v>
      </c>
      <c r="E310" s="1" t="s">
        <v>31</v>
      </c>
      <c r="F310" s="1" t="s">
        <v>36</v>
      </c>
      <c r="G310" s="2">
        <v>44520</v>
      </c>
      <c r="H310" s="2">
        <v>17816</v>
      </c>
      <c r="I310" s="2">
        <v>35</v>
      </c>
      <c r="J310" s="2">
        <v>339360</v>
      </c>
      <c r="K310" s="1" t="s">
        <v>28</v>
      </c>
      <c r="L310" s="1" t="s">
        <v>19</v>
      </c>
      <c r="N310" s="1"/>
      <c r="P310" s="1"/>
    </row>
    <row r="311" spans="1:16" ht="32.4" thickBot="1" x14ac:dyDescent="0.35">
      <c r="A311" s="1" t="s">
        <v>341</v>
      </c>
      <c r="B311" s="1" t="s">
        <v>221</v>
      </c>
      <c r="C311" s="1" t="s">
        <v>14</v>
      </c>
      <c r="D311" s="1" t="s">
        <v>35</v>
      </c>
      <c r="E311" s="1" t="s">
        <v>31</v>
      </c>
      <c r="F311" s="1" t="s">
        <v>36</v>
      </c>
      <c r="G311" s="2">
        <v>46200</v>
      </c>
      <c r="H311" s="2">
        <v>17256</v>
      </c>
      <c r="I311" s="2">
        <v>35</v>
      </c>
      <c r="J311" s="2">
        <v>342063</v>
      </c>
      <c r="K311" s="1" t="s">
        <v>28</v>
      </c>
      <c r="L311" s="1" t="s">
        <v>19</v>
      </c>
      <c r="N311" s="1"/>
      <c r="P311" s="1"/>
    </row>
    <row r="312" spans="1:16" ht="32.4" thickBot="1" x14ac:dyDescent="0.35">
      <c r="A312" s="1" t="s">
        <v>342</v>
      </c>
      <c r="B312" s="1" t="s">
        <v>221</v>
      </c>
      <c r="C312" s="1" t="s">
        <v>21</v>
      </c>
      <c r="D312" s="1" t="s">
        <v>35</v>
      </c>
      <c r="E312" s="1" t="s">
        <v>31</v>
      </c>
      <c r="F312" s="1" t="s">
        <v>36</v>
      </c>
      <c r="G312" s="2">
        <v>51360</v>
      </c>
      <c r="H312" s="2">
        <v>20073</v>
      </c>
      <c r="I312" s="2">
        <v>29</v>
      </c>
      <c r="J312" s="2">
        <v>313110</v>
      </c>
      <c r="K312" s="1" t="s">
        <v>18</v>
      </c>
      <c r="L312" s="1" t="s">
        <v>22</v>
      </c>
      <c r="N312" s="1"/>
      <c r="P312" s="1"/>
    </row>
    <row r="313" spans="1:16" ht="32.4" thickBot="1" x14ac:dyDescent="0.35">
      <c r="A313" s="1" t="s">
        <v>343</v>
      </c>
      <c r="B313" s="1" t="s">
        <v>221</v>
      </c>
      <c r="C313" s="1" t="s">
        <v>21</v>
      </c>
      <c r="D313" s="1" t="s">
        <v>35</v>
      </c>
      <c r="E313" s="1" t="s">
        <v>31</v>
      </c>
      <c r="F313" s="1" t="s">
        <v>36</v>
      </c>
      <c r="G313" s="2">
        <v>51840</v>
      </c>
      <c r="H313" s="2">
        <v>23232</v>
      </c>
      <c r="I313" s="2">
        <v>50</v>
      </c>
      <c r="J313" s="2">
        <v>449460</v>
      </c>
      <c r="K313" s="1" t="s">
        <v>28</v>
      </c>
      <c r="L313" s="1" t="s">
        <v>19</v>
      </c>
      <c r="N313" s="1"/>
      <c r="P313" s="1"/>
    </row>
    <row r="314" spans="1:16" ht="32.4" thickBot="1" x14ac:dyDescent="0.35">
      <c r="A314" s="1" t="s">
        <v>344</v>
      </c>
      <c r="B314" s="1" t="s">
        <v>221</v>
      </c>
      <c r="C314" s="1" t="s">
        <v>14</v>
      </c>
      <c r="D314" s="1" t="s">
        <v>35</v>
      </c>
      <c r="E314" s="1" t="s">
        <v>31</v>
      </c>
      <c r="F314" s="1" t="s">
        <v>36</v>
      </c>
      <c r="G314" s="2">
        <v>52800</v>
      </c>
      <c r="H314" s="2">
        <v>18969</v>
      </c>
      <c r="I314" s="2">
        <v>28</v>
      </c>
      <c r="J314" s="2">
        <v>366240</v>
      </c>
      <c r="K314" s="1" t="s">
        <v>28</v>
      </c>
      <c r="L314" s="1" t="s">
        <v>19</v>
      </c>
      <c r="N314" s="1"/>
      <c r="P314" s="1"/>
    </row>
    <row r="315" spans="1:16" ht="32.4" thickBot="1" x14ac:dyDescent="0.35">
      <c r="A315" s="1" t="s">
        <v>345</v>
      </c>
      <c r="B315" s="1" t="s">
        <v>221</v>
      </c>
      <c r="C315" s="1" t="s">
        <v>21</v>
      </c>
      <c r="D315" s="1" t="s">
        <v>35</v>
      </c>
      <c r="E315" s="1" t="s">
        <v>31</v>
      </c>
      <c r="F315" s="1" t="s">
        <v>36</v>
      </c>
      <c r="G315" s="2">
        <v>53000</v>
      </c>
      <c r="H315" s="2">
        <v>18360</v>
      </c>
      <c r="I315" s="2">
        <v>50</v>
      </c>
      <c r="J315" s="2">
        <v>327436</v>
      </c>
      <c r="K315" s="1" t="s">
        <v>28</v>
      </c>
      <c r="L315" s="1" t="s">
        <v>19</v>
      </c>
      <c r="N315" s="1"/>
      <c r="P315" s="1"/>
    </row>
    <row r="316" spans="1:16" ht="32.4" thickBot="1" x14ac:dyDescent="0.35">
      <c r="A316" s="1" t="s">
        <v>346</v>
      </c>
      <c r="B316" s="1" t="s">
        <v>221</v>
      </c>
      <c r="C316" s="1" t="s">
        <v>14</v>
      </c>
      <c r="D316" s="1" t="s">
        <v>35</v>
      </c>
      <c r="E316" s="1" t="s">
        <v>31</v>
      </c>
      <c r="F316" s="1" t="s">
        <v>36</v>
      </c>
      <c r="G316" s="2">
        <v>54060</v>
      </c>
      <c r="H316" s="2">
        <v>23638</v>
      </c>
      <c r="I316" s="2">
        <v>46</v>
      </c>
      <c r="J316" s="2">
        <v>374302</v>
      </c>
      <c r="K316" s="1" t="s">
        <v>28</v>
      </c>
      <c r="L316" s="1" t="s">
        <v>22</v>
      </c>
      <c r="N316" s="1"/>
      <c r="P316" s="1"/>
    </row>
    <row r="317" spans="1:16" ht="32.4" thickBot="1" x14ac:dyDescent="0.35">
      <c r="A317" s="1" t="s">
        <v>347</v>
      </c>
      <c r="B317" s="1" t="s">
        <v>221</v>
      </c>
      <c r="C317" s="1" t="s">
        <v>24</v>
      </c>
      <c r="D317" s="1" t="s">
        <v>35</v>
      </c>
      <c r="E317" s="1" t="s">
        <v>31</v>
      </c>
      <c r="F317" s="1" t="s">
        <v>36</v>
      </c>
      <c r="G317" s="2">
        <v>52530</v>
      </c>
      <c r="H317" s="2">
        <v>21848</v>
      </c>
      <c r="I317" s="2">
        <v>56</v>
      </c>
      <c r="J317" s="2">
        <v>340896</v>
      </c>
      <c r="K317" s="1" t="s">
        <v>18</v>
      </c>
      <c r="L317" s="1" t="s">
        <v>19</v>
      </c>
      <c r="N317" s="1"/>
      <c r="P317" s="1"/>
    </row>
    <row r="318" spans="1:16" ht="32.4" thickBot="1" x14ac:dyDescent="0.35">
      <c r="A318" s="1" t="s">
        <v>348</v>
      </c>
      <c r="B318" s="1" t="s">
        <v>221</v>
      </c>
      <c r="C318" s="1" t="s">
        <v>14</v>
      </c>
      <c r="D318" s="1" t="s">
        <v>35</v>
      </c>
      <c r="E318" s="1" t="s">
        <v>31</v>
      </c>
      <c r="F318" s="1" t="s">
        <v>36</v>
      </c>
      <c r="G318" s="2">
        <v>54600</v>
      </c>
      <c r="H318" s="2">
        <v>23925</v>
      </c>
      <c r="I318" s="2">
        <v>49</v>
      </c>
      <c r="J318" s="2">
        <v>394460</v>
      </c>
      <c r="K318" s="1" t="s">
        <v>18</v>
      </c>
      <c r="L318" s="1" t="s">
        <v>22</v>
      </c>
      <c r="N318" s="1"/>
      <c r="P318" s="1"/>
    </row>
    <row r="319" spans="1:16" ht="32.4" thickBot="1" x14ac:dyDescent="0.35">
      <c r="A319" s="1" t="s">
        <v>349</v>
      </c>
      <c r="B319" s="1" t="s">
        <v>221</v>
      </c>
      <c r="C319" s="1" t="s">
        <v>21</v>
      </c>
      <c r="D319" s="1" t="s">
        <v>35</v>
      </c>
      <c r="E319" s="1" t="s">
        <v>31</v>
      </c>
      <c r="F319" s="1" t="s">
        <v>36</v>
      </c>
      <c r="G319" s="2">
        <v>55120</v>
      </c>
      <c r="H319" s="2">
        <v>25506</v>
      </c>
      <c r="I319" s="2">
        <v>51</v>
      </c>
      <c r="J319" s="2">
        <v>356203</v>
      </c>
      <c r="K319" s="1" t="s">
        <v>18</v>
      </c>
      <c r="L319" s="1" t="s">
        <v>19</v>
      </c>
      <c r="N319" s="1"/>
      <c r="P319" s="1"/>
    </row>
    <row r="320" spans="1:16" ht="32.4" thickBot="1" x14ac:dyDescent="0.35">
      <c r="A320" s="1" t="s">
        <v>350</v>
      </c>
      <c r="B320" s="1" t="s">
        <v>221</v>
      </c>
      <c r="C320" s="1" t="s">
        <v>21</v>
      </c>
      <c r="D320" s="1" t="s">
        <v>35</v>
      </c>
      <c r="E320" s="1" t="s">
        <v>31</v>
      </c>
      <c r="F320" s="1" t="s">
        <v>36</v>
      </c>
      <c r="G320" s="2">
        <v>57770</v>
      </c>
      <c r="H320" s="2">
        <v>24952</v>
      </c>
      <c r="I320" s="2">
        <v>39</v>
      </c>
      <c r="J320" s="2">
        <v>380520</v>
      </c>
      <c r="K320" s="1" t="s">
        <v>28</v>
      </c>
      <c r="L320" s="1" t="s">
        <v>19</v>
      </c>
      <c r="N320" s="1"/>
      <c r="P320" s="1"/>
    </row>
    <row r="321" spans="1:16" ht="32.4" thickBot="1" x14ac:dyDescent="0.35">
      <c r="A321" s="1" t="s">
        <v>351</v>
      </c>
      <c r="B321" s="1" t="s">
        <v>221</v>
      </c>
      <c r="C321" s="1" t="s">
        <v>24</v>
      </c>
      <c r="D321" s="1" t="s">
        <v>35</v>
      </c>
      <c r="E321" s="1" t="s">
        <v>31</v>
      </c>
      <c r="F321" s="1" t="s">
        <v>36</v>
      </c>
      <c r="G321" s="2">
        <v>55080</v>
      </c>
      <c r="H321" s="2">
        <v>21691</v>
      </c>
      <c r="I321" s="2">
        <v>58</v>
      </c>
      <c r="J321" s="2">
        <v>364208</v>
      </c>
      <c r="K321" s="1" t="s">
        <v>18</v>
      </c>
      <c r="L321" s="1" t="s">
        <v>19</v>
      </c>
      <c r="N321" s="1"/>
      <c r="P321" s="1"/>
    </row>
    <row r="322" spans="1:16" ht="32.4" thickBot="1" x14ac:dyDescent="0.35">
      <c r="A322" s="1" t="s">
        <v>352</v>
      </c>
      <c r="B322" s="1" t="s">
        <v>221</v>
      </c>
      <c r="C322" s="1" t="s">
        <v>24</v>
      </c>
      <c r="D322" s="1" t="s">
        <v>35</v>
      </c>
      <c r="E322" s="1" t="s">
        <v>31</v>
      </c>
      <c r="F322" s="1" t="s">
        <v>36</v>
      </c>
      <c r="G322" s="2">
        <v>55620</v>
      </c>
      <c r="H322" s="2">
        <v>22572</v>
      </c>
      <c r="I322" s="2">
        <v>52</v>
      </c>
      <c r="J322" s="2">
        <v>340704</v>
      </c>
      <c r="K322" s="1" t="s">
        <v>28</v>
      </c>
      <c r="L322" s="1" t="s">
        <v>22</v>
      </c>
      <c r="N322" s="1"/>
      <c r="P322" s="1"/>
    </row>
    <row r="323" spans="1:16" ht="32.4" thickBot="1" x14ac:dyDescent="0.35">
      <c r="A323" s="1" t="s">
        <v>353</v>
      </c>
      <c r="B323" s="1" t="s">
        <v>221</v>
      </c>
      <c r="C323" s="1" t="s">
        <v>24</v>
      </c>
      <c r="D323" s="1" t="s">
        <v>35</v>
      </c>
      <c r="E323" s="1" t="s">
        <v>31</v>
      </c>
      <c r="F323" s="1" t="s">
        <v>36</v>
      </c>
      <c r="G323" s="2">
        <v>60500</v>
      </c>
      <c r="H323" s="2">
        <v>26977</v>
      </c>
      <c r="I323" s="2">
        <v>56</v>
      </c>
      <c r="J323" s="2">
        <v>441803</v>
      </c>
      <c r="K323" s="1" t="s">
        <v>18</v>
      </c>
      <c r="L323" s="1" t="s">
        <v>19</v>
      </c>
      <c r="N323" s="1"/>
      <c r="P323" s="1"/>
    </row>
    <row r="324" spans="1:16" ht="32.4" thickBot="1" x14ac:dyDescent="0.35">
      <c r="A324" s="1" t="s">
        <v>354</v>
      </c>
      <c r="B324" s="1" t="s">
        <v>221</v>
      </c>
      <c r="C324" s="1" t="s">
        <v>21</v>
      </c>
      <c r="D324" s="1" t="s">
        <v>35</v>
      </c>
      <c r="E324" s="1" t="s">
        <v>31</v>
      </c>
      <c r="F324" s="1" t="s">
        <v>36</v>
      </c>
      <c r="G324" s="2">
        <v>60900</v>
      </c>
      <c r="H324" s="2">
        <v>23391</v>
      </c>
      <c r="I324" s="2">
        <v>53</v>
      </c>
      <c r="J324" s="2">
        <v>312620</v>
      </c>
      <c r="K324" s="1" t="s">
        <v>18</v>
      </c>
      <c r="L324" s="1" t="s">
        <v>19</v>
      </c>
      <c r="N324" s="1"/>
      <c r="P324" s="1"/>
    </row>
    <row r="325" spans="1:16" ht="32.4" thickBot="1" x14ac:dyDescent="0.35">
      <c r="A325" s="1" t="s">
        <v>355</v>
      </c>
      <c r="B325" s="1" t="s">
        <v>221</v>
      </c>
      <c r="C325" s="1" t="s">
        <v>14</v>
      </c>
      <c r="D325" s="1" t="s">
        <v>35</v>
      </c>
      <c r="E325" s="1" t="s">
        <v>31</v>
      </c>
      <c r="F325" s="1" t="s">
        <v>36</v>
      </c>
      <c r="G325" s="2">
        <v>69680</v>
      </c>
      <c r="H325" s="2">
        <v>33165</v>
      </c>
      <c r="I325" s="2">
        <v>33</v>
      </c>
      <c r="J325" s="2">
        <v>217560</v>
      </c>
      <c r="K325" s="1" t="s">
        <v>28</v>
      </c>
      <c r="L325" s="1" t="s">
        <v>19</v>
      </c>
      <c r="N325" s="1"/>
      <c r="P325" s="1"/>
    </row>
    <row r="326" spans="1:16" ht="32.4" thickBot="1" x14ac:dyDescent="0.35">
      <c r="A326" s="1" t="s">
        <v>356</v>
      </c>
      <c r="B326" s="1" t="s">
        <v>221</v>
      </c>
      <c r="C326" s="1" t="s">
        <v>21</v>
      </c>
      <c r="D326" s="1" t="s">
        <v>35</v>
      </c>
      <c r="E326" s="1" t="s">
        <v>31</v>
      </c>
      <c r="F326" s="1" t="s">
        <v>36</v>
      </c>
      <c r="G326" s="2">
        <v>82400</v>
      </c>
      <c r="H326" s="2">
        <v>31680</v>
      </c>
      <c r="I326" s="2">
        <v>36</v>
      </c>
      <c r="J326" s="2">
        <v>285722</v>
      </c>
      <c r="K326" s="1" t="s">
        <v>18</v>
      </c>
      <c r="L326" s="1" t="s">
        <v>22</v>
      </c>
      <c r="N326" s="1"/>
      <c r="P326" s="1"/>
    </row>
    <row r="327" spans="1:16" ht="32.4" thickBot="1" x14ac:dyDescent="0.35">
      <c r="A327" s="1" t="s">
        <v>357</v>
      </c>
      <c r="B327" s="1" t="s">
        <v>221</v>
      </c>
      <c r="C327" s="1" t="s">
        <v>14</v>
      </c>
      <c r="D327" s="1" t="s">
        <v>35</v>
      </c>
      <c r="E327" s="1" t="s">
        <v>31</v>
      </c>
      <c r="F327" s="1" t="s">
        <v>36</v>
      </c>
      <c r="G327" s="2">
        <v>85850</v>
      </c>
      <c r="H327" s="2">
        <v>38148</v>
      </c>
      <c r="I327" s="2">
        <v>41</v>
      </c>
      <c r="J327" s="2">
        <v>430848</v>
      </c>
      <c r="K327" s="1" t="s">
        <v>28</v>
      </c>
      <c r="L327" s="1" t="s">
        <v>19</v>
      </c>
      <c r="N327" s="1"/>
      <c r="P327" s="1"/>
    </row>
    <row r="328" spans="1:16" ht="32.4" thickBot="1" x14ac:dyDescent="0.35">
      <c r="A328" s="1" t="s">
        <v>358</v>
      </c>
      <c r="B328" s="1" t="s">
        <v>221</v>
      </c>
      <c r="C328" s="1" t="s">
        <v>24</v>
      </c>
      <c r="D328" s="1" t="s">
        <v>35</v>
      </c>
      <c r="E328" s="1" t="s">
        <v>31</v>
      </c>
      <c r="F328" s="1" t="s">
        <v>36</v>
      </c>
      <c r="G328" s="2">
        <v>93740</v>
      </c>
      <c r="H328" s="2">
        <v>41409</v>
      </c>
      <c r="I328" s="2">
        <v>37</v>
      </c>
      <c r="J328" s="2">
        <v>397698</v>
      </c>
      <c r="K328" s="1" t="s">
        <v>28</v>
      </c>
      <c r="L328" s="1" t="s">
        <v>19</v>
      </c>
      <c r="N328" s="1"/>
      <c r="P328" s="1"/>
    </row>
    <row r="329" spans="1:16" ht="32.4" thickBot="1" x14ac:dyDescent="0.35">
      <c r="A329" s="1" t="s">
        <v>359</v>
      </c>
      <c r="B329" s="1" t="s">
        <v>221</v>
      </c>
      <c r="C329" s="1" t="s">
        <v>24</v>
      </c>
      <c r="D329" s="1" t="s">
        <v>35</v>
      </c>
      <c r="E329" s="1" t="s">
        <v>31</v>
      </c>
      <c r="F329" s="1" t="s">
        <v>36</v>
      </c>
      <c r="G329" s="2">
        <v>91520</v>
      </c>
      <c r="H329" s="2">
        <v>39547</v>
      </c>
      <c r="I329" s="2">
        <v>53</v>
      </c>
      <c r="J329" s="2">
        <v>427648</v>
      </c>
      <c r="K329" s="1" t="s">
        <v>18</v>
      </c>
      <c r="L329" s="1" t="s">
        <v>19</v>
      </c>
      <c r="N329" s="1"/>
      <c r="P329" s="1"/>
    </row>
    <row r="330" spans="1:16" ht="32.4" thickBot="1" x14ac:dyDescent="0.35">
      <c r="A330" s="1" t="s">
        <v>360</v>
      </c>
      <c r="B330" s="1" t="s">
        <v>221</v>
      </c>
      <c r="C330" s="1" t="s">
        <v>24</v>
      </c>
      <c r="D330" s="1" t="s">
        <v>35</v>
      </c>
      <c r="E330" s="1" t="s">
        <v>31</v>
      </c>
      <c r="F330" s="1" t="s">
        <v>36</v>
      </c>
      <c r="G330" s="2">
        <v>100980</v>
      </c>
      <c r="H330" s="2">
        <v>45441</v>
      </c>
      <c r="I330" s="2">
        <v>34</v>
      </c>
      <c r="J330" s="2">
        <v>262903</v>
      </c>
      <c r="K330" s="1" t="s">
        <v>28</v>
      </c>
      <c r="L330" s="1" t="s">
        <v>19</v>
      </c>
      <c r="N330" s="1"/>
      <c r="P330" s="1"/>
    </row>
    <row r="331" spans="1:16" ht="32.4" thickBot="1" x14ac:dyDescent="0.35">
      <c r="A331" s="1" t="s">
        <v>361</v>
      </c>
      <c r="B331" s="1" t="s">
        <v>221</v>
      </c>
      <c r="C331" s="1" t="s">
        <v>21</v>
      </c>
      <c r="D331" s="1" t="s">
        <v>35</v>
      </c>
      <c r="E331" s="1" t="s">
        <v>31</v>
      </c>
      <c r="F331" s="1" t="s">
        <v>36</v>
      </c>
      <c r="G331" s="2">
        <v>105930</v>
      </c>
      <c r="H331" s="2">
        <v>39501</v>
      </c>
      <c r="I331" s="2">
        <v>23</v>
      </c>
      <c r="J331" s="2">
        <v>727650</v>
      </c>
      <c r="K331" s="1" t="s">
        <v>18</v>
      </c>
      <c r="L331" s="1" t="s">
        <v>19</v>
      </c>
      <c r="N331" s="1"/>
      <c r="P331" s="1"/>
    </row>
    <row r="332" spans="1:16" ht="32.4" thickBot="1" x14ac:dyDescent="0.35">
      <c r="A332" s="1" t="s">
        <v>362</v>
      </c>
      <c r="B332" s="1" t="s">
        <v>221</v>
      </c>
      <c r="C332" s="1" t="s">
        <v>24</v>
      </c>
      <c r="D332" s="1" t="s">
        <v>35</v>
      </c>
      <c r="E332" s="1" t="s">
        <v>31</v>
      </c>
      <c r="F332" s="1" t="s">
        <v>36</v>
      </c>
      <c r="G332" s="2">
        <v>108070</v>
      </c>
      <c r="H332" s="2">
        <v>48535</v>
      </c>
      <c r="I332" s="2">
        <v>40</v>
      </c>
      <c r="J332" s="2">
        <v>982260</v>
      </c>
      <c r="K332" s="1" t="s">
        <v>28</v>
      </c>
      <c r="L332" s="1" t="s">
        <v>19</v>
      </c>
      <c r="N332" s="1"/>
      <c r="P332" s="1"/>
    </row>
    <row r="333" spans="1:16" ht="32.4" thickBot="1" x14ac:dyDescent="0.35">
      <c r="A333" s="1" t="s">
        <v>363</v>
      </c>
      <c r="B333" s="1" t="s">
        <v>221</v>
      </c>
      <c r="C333" s="1" t="s">
        <v>24</v>
      </c>
      <c r="D333" s="1" t="s">
        <v>35</v>
      </c>
      <c r="E333" s="1" t="s">
        <v>31</v>
      </c>
      <c r="F333" s="1" t="s">
        <v>36</v>
      </c>
      <c r="G333" s="2">
        <v>110090</v>
      </c>
      <c r="H333" s="2">
        <v>49442</v>
      </c>
      <c r="I333" s="2">
        <v>27</v>
      </c>
      <c r="J333" s="2">
        <v>839300</v>
      </c>
      <c r="K333" s="1" t="s">
        <v>28</v>
      </c>
      <c r="L333" s="1" t="s">
        <v>22</v>
      </c>
      <c r="N333" s="1"/>
      <c r="P333" s="1"/>
    </row>
    <row r="334" spans="1:16" ht="32.4" thickBot="1" x14ac:dyDescent="0.35">
      <c r="A334" s="1" t="s">
        <v>364</v>
      </c>
      <c r="B334" s="1" t="s">
        <v>221</v>
      </c>
      <c r="C334" s="1" t="s">
        <v>21</v>
      </c>
      <c r="D334" s="1" t="s">
        <v>35</v>
      </c>
      <c r="E334" s="1" t="s">
        <v>31</v>
      </c>
      <c r="F334" s="1" t="s">
        <v>36</v>
      </c>
      <c r="G334" s="2">
        <v>123900</v>
      </c>
      <c r="H334" s="2">
        <v>44969</v>
      </c>
      <c r="I334" s="2">
        <v>53</v>
      </c>
      <c r="J334" s="2">
        <v>1543440</v>
      </c>
      <c r="K334" s="1" t="s">
        <v>18</v>
      </c>
      <c r="L334" s="1" t="s">
        <v>22</v>
      </c>
      <c r="N334" s="1"/>
      <c r="P334" s="1"/>
    </row>
    <row r="335" spans="1:16" ht="32.4" thickBot="1" x14ac:dyDescent="0.35">
      <c r="A335" s="1" t="s">
        <v>365</v>
      </c>
      <c r="B335" s="1" t="s">
        <v>221</v>
      </c>
      <c r="C335" s="1" t="s">
        <v>14</v>
      </c>
      <c r="D335" s="1" t="s">
        <v>35</v>
      </c>
      <c r="E335" s="1" t="s">
        <v>31</v>
      </c>
      <c r="F335" s="1" t="s">
        <v>36</v>
      </c>
      <c r="G335" s="2">
        <v>140080</v>
      </c>
      <c r="H335" s="2">
        <v>52332</v>
      </c>
      <c r="I335" s="2">
        <v>38</v>
      </c>
      <c r="J335" s="2">
        <v>1785680</v>
      </c>
      <c r="K335" s="1" t="s">
        <v>18</v>
      </c>
      <c r="L335" s="1" t="s">
        <v>19</v>
      </c>
      <c r="N335" s="1"/>
      <c r="P335" s="1"/>
    </row>
    <row r="336" spans="1:16" ht="22.2" thickBot="1" x14ac:dyDescent="0.35">
      <c r="A336" s="1" t="s">
        <v>151</v>
      </c>
      <c r="B336" s="1" t="s">
        <v>221</v>
      </c>
      <c r="C336" s="1" t="s">
        <v>21</v>
      </c>
      <c r="D336" s="1" t="s">
        <v>149</v>
      </c>
      <c r="E336" s="1" t="s">
        <v>16</v>
      </c>
      <c r="F336" s="1" t="s">
        <v>150</v>
      </c>
      <c r="G336" s="2">
        <v>247968</v>
      </c>
      <c r="H336" s="2">
        <v>87500</v>
      </c>
      <c r="I336" s="2">
        <v>59</v>
      </c>
      <c r="J336" s="2">
        <v>945952</v>
      </c>
      <c r="K336" s="1" t="s">
        <v>28</v>
      </c>
      <c r="L336" s="1" t="s">
        <v>19</v>
      </c>
      <c r="N336" s="1"/>
      <c r="P336" s="1"/>
    </row>
    <row r="337" spans="1:16" ht="22.2" thickBot="1" x14ac:dyDescent="0.35">
      <c r="A337" s="1" t="s">
        <v>366</v>
      </c>
      <c r="B337" s="1" t="s">
        <v>221</v>
      </c>
      <c r="C337" s="1" t="s">
        <v>24</v>
      </c>
      <c r="D337" s="1" t="s">
        <v>149</v>
      </c>
      <c r="E337" s="1" t="s">
        <v>27</v>
      </c>
      <c r="F337" s="1" t="s">
        <v>150</v>
      </c>
      <c r="G337" s="2">
        <v>166056</v>
      </c>
      <c r="H337" s="2">
        <v>76923</v>
      </c>
      <c r="I337" s="2">
        <v>46</v>
      </c>
      <c r="J337" s="2">
        <v>2507120</v>
      </c>
      <c r="K337" s="1" t="s">
        <v>18</v>
      </c>
      <c r="L337" s="1" t="s">
        <v>22</v>
      </c>
      <c r="N337" s="1"/>
      <c r="P337" s="1"/>
    </row>
    <row r="338" spans="1:16" ht="22.2" thickBot="1" x14ac:dyDescent="0.35">
      <c r="A338" s="1" t="s">
        <v>367</v>
      </c>
      <c r="B338" s="1" t="s">
        <v>221</v>
      </c>
      <c r="C338" s="1" t="s">
        <v>14</v>
      </c>
      <c r="D338" s="1" t="s">
        <v>149</v>
      </c>
      <c r="E338" s="1" t="s">
        <v>27</v>
      </c>
      <c r="F338" s="1" t="s">
        <v>150</v>
      </c>
      <c r="G338" s="2">
        <v>276811</v>
      </c>
      <c r="H338" s="2">
        <v>289993</v>
      </c>
      <c r="I338" s="2">
        <v>55</v>
      </c>
      <c r="J338" s="2">
        <v>1397239</v>
      </c>
      <c r="K338" s="1" t="s">
        <v>18</v>
      </c>
      <c r="L338" s="1" t="s">
        <v>19</v>
      </c>
      <c r="N338" s="1"/>
      <c r="P338" s="1"/>
    </row>
    <row r="339" spans="1:16" ht="22.2" thickBot="1" x14ac:dyDescent="0.35">
      <c r="A339" s="1" t="s">
        <v>368</v>
      </c>
      <c r="B339" s="1" t="s">
        <v>221</v>
      </c>
      <c r="C339" s="1" t="s">
        <v>14</v>
      </c>
      <c r="D339" s="1" t="s">
        <v>149</v>
      </c>
      <c r="E339" s="1" t="s">
        <v>31</v>
      </c>
      <c r="F339" s="1" t="s">
        <v>150</v>
      </c>
      <c r="G339" s="2">
        <v>276780</v>
      </c>
      <c r="H339" s="2">
        <v>166647</v>
      </c>
      <c r="I339" s="2">
        <v>29</v>
      </c>
      <c r="J339" s="2">
        <v>3993540</v>
      </c>
      <c r="K339" s="1" t="s">
        <v>18</v>
      </c>
      <c r="L339" s="1" t="s">
        <v>19</v>
      </c>
      <c r="N339" s="1"/>
      <c r="P339" s="1"/>
    </row>
    <row r="340" spans="1:16" ht="22.2" thickBot="1" x14ac:dyDescent="0.35">
      <c r="A340" s="1" t="s">
        <v>369</v>
      </c>
      <c r="B340" s="1" t="s">
        <v>221</v>
      </c>
      <c r="C340" s="1" t="s">
        <v>14</v>
      </c>
      <c r="D340" s="1" t="s">
        <v>149</v>
      </c>
      <c r="E340" s="1" t="s">
        <v>27</v>
      </c>
      <c r="F340" s="1" t="s">
        <v>158</v>
      </c>
      <c r="G340" s="2">
        <v>31860</v>
      </c>
      <c r="H340" s="2">
        <v>11994</v>
      </c>
      <c r="I340" s="2">
        <v>40</v>
      </c>
      <c r="J340" s="2">
        <v>294617</v>
      </c>
      <c r="K340" s="1" t="s">
        <v>18</v>
      </c>
      <c r="L340" s="1" t="s">
        <v>19</v>
      </c>
      <c r="N340" s="1"/>
      <c r="P340" s="1"/>
    </row>
    <row r="341" spans="1:16" ht="22.2" thickBot="1" x14ac:dyDescent="0.35">
      <c r="A341" s="1" t="s">
        <v>370</v>
      </c>
      <c r="B341" s="1" t="s">
        <v>221</v>
      </c>
      <c r="C341" s="1" t="s">
        <v>21</v>
      </c>
      <c r="D341" s="1" t="s">
        <v>149</v>
      </c>
      <c r="E341" s="1" t="s">
        <v>31</v>
      </c>
      <c r="F341" s="1" t="s">
        <v>158</v>
      </c>
      <c r="G341" s="2">
        <v>30282</v>
      </c>
      <c r="H341" s="2">
        <v>19727</v>
      </c>
      <c r="I341" s="2">
        <v>48</v>
      </c>
      <c r="J341" s="2">
        <v>388926</v>
      </c>
      <c r="K341" s="1" t="s">
        <v>18</v>
      </c>
      <c r="L341" s="1" t="s">
        <v>19</v>
      </c>
      <c r="N341" s="1"/>
      <c r="P341" s="1"/>
    </row>
    <row r="342" spans="1:16" ht="22.2" thickBot="1" x14ac:dyDescent="0.35">
      <c r="A342" s="1" t="s">
        <v>371</v>
      </c>
      <c r="B342" s="1" t="s">
        <v>221</v>
      </c>
      <c r="C342" s="1" t="s">
        <v>21</v>
      </c>
      <c r="D342" s="1" t="s">
        <v>149</v>
      </c>
      <c r="E342" s="1" t="s">
        <v>27</v>
      </c>
      <c r="F342" s="1" t="s">
        <v>158</v>
      </c>
      <c r="G342" s="2">
        <v>26880</v>
      </c>
      <c r="H342" s="2">
        <v>6789</v>
      </c>
      <c r="I342" s="2">
        <v>33</v>
      </c>
      <c r="J342" s="2">
        <v>420970</v>
      </c>
      <c r="K342" s="1" t="s">
        <v>18</v>
      </c>
      <c r="L342" s="1" t="s">
        <v>19</v>
      </c>
      <c r="N342" s="1"/>
      <c r="P342" s="1"/>
    </row>
    <row r="343" spans="1:16" ht="22.2" thickBot="1" x14ac:dyDescent="0.35">
      <c r="A343" s="1" t="s">
        <v>372</v>
      </c>
      <c r="B343" s="1" t="s">
        <v>221</v>
      </c>
      <c r="C343" s="1" t="s">
        <v>21</v>
      </c>
      <c r="D343" s="1" t="s">
        <v>149</v>
      </c>
      <c r="E343" s="1" t="s">
        <v>27</v>
      </c>
      <c r="F343" s="1" t="s">
        <v>158</v>
      </c>
      <c r="G343" s="2">
        <v>35952</v>
      </c>
      <c r="H343" s="2">
        <v>23654</v>
      </c>
      <c r="I343" s="2">
        <v>33</v>
      </c>
      <c r="J343" s="2">
        <v>535815</v>
      </c>
      <c r="K343" s="1" t="s">
        <v>28</v>
      </c>
      <c r="L343" s="1" t="s">
        <v>22</v>
      </c>
      <c r="N343" s="1"/>
      <c r="P343" s="1"/>
    </row>
    <row r="344" spans="1:16" ht="22.2" thickBot="1" x14ac:dyDescent="0.35">
      <c r="A344" s="1" t="s">
        <v>373</v>
      </c>
      <c r="B344" s="1" t="s">
        <v>221</v>
      </c>
      <c r="C344" s="1" t="s">
        <v>24</v>
      </c>
      <c r="D344" s="1" t="s">
        <v>149</v>
      </c>
      <c r="E344" s="1" t="s">
        <v>27</v>
      </c>
      <c r="F344" s="1" t="s">
        <v>158</v>
      </c>
      <c r="G344" s="2">
        <v>21412</v>
      </c>
      <c r="H344" s="2">
        <v>14064</v>
      </c>
      <c r="I344" s="2">
        <v>48</v>
      </c>
      <c r="J344" s="2">
        <v>596448</v>
      </c>
      <c r="K344" s="1" t="s">
        <v>28</v>
      </c>
      <c r="L344" s="1" t="s">
        <v>19</v>
      </c>
      <c r="N344" s="1"/>
      <c r="P344" s="1"/>
    </row>
    <row r="345" spans="1:16" ht="22.2" thickBot="1" x14ac:dyDescent="0.35">
      <c r="A345" s="1" t="s">
        <v>374</v>
      </c>
      <c r="B345" s="1" t="s">
        <v>221</v>
      </c>
      <c r="C345" s="1" t="s">
        <v>21</v>
      </c>
      <c r="D345" s="1" t="s">
        <v>149</v>
      </c>
      <c r="E345" s="1" t="s">
        <v>27</v>
      </c>
      <c r="F345" s="1" t="s">
        <v>158</v>
      </c>
      <c r="G345" s="2">
        <v>17820</v>
      </c>
      <c r="H345" s="2">
        <v>6732</v>
      </c>
      <c r="I345" s="2">
        <v>46</v>
      </c>
      <c r="J345" s="2">
        <v>596775</v>
      </c>
      <c r="K345" s="1" t="s">
        <v>28</v>
      </c>
      <c r="L345" s="1" t="s">
        <v>19</v>
      </c>
      <c r="N345" s="1"/>
      <c r="P345" s="1"/>
    </row>
    <row r="346" spans="1:16" ht="22.2" thickBot="1" x14ac:dyDescent="0.35">
      <c r="A346" s="1" t="s">
        <v>375</v>
      </c>
      <c r="B346" s="1" t="s">
        <v>221</v>
      </c>
      <c r="C346" s="1" t="s">
        <v>24</v>
      </c>
      <c r="D346" s="1" t="s">
        <v>149</v>
      </c>
      <c r="E346" s="1" t="s">
        <v>16</v>
      </c>
      <c r="F346" s="1" t="s">
        <v>158</v>
      </c>
      <c r="G346" s="2">
        <v>44110</v>
      </c>
      <c r="H346" s="2">
        <v>10526</v>
      </c>
      <c r="I346" s="2">
        <v>30</v>
      </c>
      <c r="J346" s="2">
        <v>568731</v>
      </c>
      <c r="K346" s="1" t="s">
        <v>18</v>
      </c>
      <c r="L346" s="1" t="s">
        <v>19</v>
      </c>
      <c r="N346" s="1"/>
      <c r="P346" s="1"/>
    </row>
    <row r="347" spans="1:16" ht="22.2" thickBot="1" x14ac:dyDescent="0.35">
      <c r="A347" s="1" t="s">
        <v>376</v>
      </c>
      <c r="B347" s="1" t="s">
        <v>221</v>
      </c>
      <c r="C347" s="1" t="s">
        <v>14</v>
      </c>
      <c r="D347" s="1" t="s">
        <v>149</v>
      </c>
      <c r="E347" s="1" t="s">
        <v>27</v>
      </c>
      <c r="F347" s="1" t="s">
        <v>158</v>
      </c>
      <c r="G347" s="2">
        <v>29640</v>
      </c>
      <c r="H347" s="2">
        <v>9484</v>
      </c>
      <c r="I347" s="2">
        <v>52</v>
      </c>
      <c r="J347" s="2">
        <v>625240</v>
      </c>
      <c r="K347" s="1" t="s">
        <v>28</v>
      </c>
      <c r="L347" s="1" t="s">
        <v>19</v>
      </c>
      <c r="N347" s="1"/>
      <c r="P347" s="1"/>
    </row>
    <row r="348" spans="1:16" ht="22.2" thickBot="1" x14ac:dyDescent="0.35">
      <c r="A348" s="1" t="s">
        <v>377</v>
      </c>
      <c r="B348" s="1" t="s">
        <v>221</v>
      </c>
      <c r="C348" s="1" t="s">
        <v>24</v>
      </c>
      <c r="D348" s="1" t="s">
        <v>149</v>
      </c>
      <c r="E348" s="1" t="s">
        <v>27</v>
      </c>
      <c r="F348" s="1" t="s">
        <v>158</v>
      </c>
      <c r="G348" s="2">
        <v>30179</v>
      </c>
      <c r="H348" s="2">
        <v>12774</v>
      </c>
      <c r="I348" s="2">
        <v>35</v>
      </c>
      <c r="J348" s="2">
        <v>683640</v>
      </c>
      <c r="K348" s="1" t="s">
        <v>18</v>
      </c>
      <c r="L348" s="1" t="s">
        <v>22</v>
      </c>
      <c r="N348" s="1"/>
      <c r="P348" s="1"/>
    </row>
    <row r="349" spans="1:16" ht="22.2" thickBot="1" x14ac:dyDescent="0.35">
      <c r="A349" s="1" t="s">
        <v>378</v>
      </c>
      <c r="B349" s="1" t="s">
        <v>221</v>
      </c>
      <c r="C349" s="1" t="s">
        <v>14</v>
      </c>
      <c r="D349" s="1" t="s">
        <v>149</v>
      </c>
      <c r="E349" s="1" t="s">
        <v>31</v>
      </c>
      <c r="F349" s="1" t="s">
        <v>158</v>
      </c>
      <c r="G349" s="2">
        <v>20020</v>
      </c>
      <c r="H349" s="2">
        <v>11597</v>
      </c>
      <c r="I349" s="2">
        <v>33</v>
      </c>
      <c r="J349" s="2">
        <v>676397</v>
      </c>
      <c r="K349" s="1" t="s">
        <v>18</v>
      </c>
      <c r="L349" s="1" t="s">
        <v>19</v>
      </c>
      <c r="N349" s="1"/>
      <c r="P349" s="1"/>
    </row>
    <row r="350" spans="1:16" ht="22.2" thickBot="1" x14ac:dyDescent="0.35">
      <c r="A350" s="1" t="s">
        <v>379</v>
      </c>
      <c r="B350" s="1" t="s">
        <v>221</v>
      </c>
      <c r="C350" s="1" t="s">
        <v>14</v>
      </c>
      <c r="D350" s="1" t="s">
        <v>149</v>
      </c>
      <c r="E350" s="1" t="s">
        <v>27</v>
      </c>
      <c r="F350" s="1" t="s">
        <v>158</v>
      </c>
      <c r="G350" s="2">
        <v>31500</v>
      </c>
      <c r="H350" s="2">
        <v>10197</v>
      </c>
      <c r="I350" s="2">
        <v>33</v>
      </c>
      <c r="J350" s="2">
        <v>739152</v>
      </c>
      <c r="K350" s="1" t="s">
        <v>18</v>
      </c>
      <c r="L350" s="1" t="s">
        <v>19</v>
      </c>
      <c r="N350" s="1"/>
      <c r="P350" s="1"/>
    </row>
    <row r="351" spans="1:16" ht="22.2" thickBot="1" x14ac:dyDescent="0.35">
      <c r="A351" s="1" t="s">
        <v>380</v>
      </c>
      <c r="B351" s="1" t="s">
        <v>221</v>
      </c>
      <c r="C351" s="1" t="s">
        <v>24</v>
      </c>
      <c r="D351" s="1" t="s">
        <v>149</v>
      </c>
      <c r="E351" s="1" t="s">
        <v>27</v>
      </c>
      <c r="F351" s="1" t="s">
        <v>158</v>
      </c>
      <c r="G351" s="2">
        <v>4033</v>
      </c>
      <c r="H351" s="2">
        <v>2369</v>
      </c>
      <c r="I351" s="2">
        <v>55</v>
      </c>
      <c r="J351" s="2">
        <v>757768</v>
      </c>
      <c r="K351" s="1" t="s">
        <v>18</v>
      </c>
      <c r="L351" s="1" t="s">
        <v>22</v>
      </c>
      <c r="N351" s="1"/>
      <c r="P351" s="1"/>
    </row>
    <row r="352" spans="1:16" ht="22.2" thickBot="1" x14ac:dyDescent="0.35">
      <c r="A352" s="1" t="s">
        <v>381</v>
      </c>
      <c r="B352" s="1" t="s">
        <v>221</v>
      </c>
      <c r="C352" s="1" t="s">
        <v>24</v>
      </c>
      <c r="D352" s="1" t="s">
        <v>149</v>
      </c>
      <c r="E352" s="1" t="s">
        <v>27</v>
      </c>
      <c r="F352" s="1" t="s">
        <v>158</v>
      </c>
      <c r="G352" s="2">
        <v>22440</v>
      </c>
      <c r="H352" s="2">
        <v>11032</v>
      </c>
      <c r="I352" s="2">
        <v>49</v>
      </c>
      <c r="J352" s="2">
        <v>776520</v>
      </c>
      <c r="K352" s="1" t="s">
        <v>18</v>
      </c>
      <c r="L352" s="1" t="s">
        <v>19</v>
      </c>
      <c r="N352" s="1"/>
      <c r="P352" s="1"/>
    </row>
    <row r="353" spans="1:16" ht="22.2" thickBot="1" x14ac:dyDescent="0.35">
      <c r="A353" s="1" t="s">
        <v>382</v>
      </c>
      <c r="B353" s="1" t="s">
        <v>221</v>
      </c>
      <c r="C353" s="1" t="s">
        <v>24</v>
      </c>
      <c r="D353" s="1" t="s">
        <v>149</v>
      </c>
      <c r="E353" s="1" t="s">
        <v>16</v>
      </c>
      <c r="F353" s="1" t="s">
        <v>158</v>
      </c>
      <c r="G353" s="2">
        <v>32865</v>
      </c>
      <c r="H353" s="2">
        <v>17240</v>
      </c>
      <c r="I353" s="2">
        <v>30</v>
      </c>
      <c r="J353" s="2">
        <v>763875</v>
      </c>
      <c r="K353" s="1" t="s">
        <v>18</v>
      </c>
      <c r="L353" s="1" t="s">
        <v>19</v>
      </c>
      <c r="N353" s="1"/>
      <c r="P353" s="1"/>
    </row>
    <row r="354" spans="1:16" ht="22.2" thickBot="1" x14ac:dyDescent="0.35">
      <c r="A354" s="1" t="s">
        <v>383</v>
      </c>
      <c r="B354" s="1" t="s">
        <v>221</v>
      </c>
      <c r="C354" s="1" t="s">
        <v>24</v>
      </c>
      <c r="D354" s="1" t="s">
        <v>149</v>
      </c>
      <c r="E354" s="1" t="s">
        <v>27</v>
      </c>
      <c r="F354" s="1" t="s">
        <v>158</v>
      </c>
      <c r="G354" s="2">
        <v>23760</v>
      </c>
      <c r="H354" s="2">
        <v>11770</v>
      </c>
      <c r="I354" s="2">
        <v>49</v>
      </c>
      <c r="J354" s="2">
        <v>786664</v>
      </c>
      <c r="K354" s="1" t="s">
        <v>18</v>
      </c>
      <c r="L354" s="1" t="s">
        <v>19</v>
      </c>
      <c r="N354" s="1"/>
      <c r="P354" s="1"/>
    </row>
    <row r="355" spans="1:16" ht="22.2" thickBot="1" x14ac:dyDescent="0.35">
      <c r="A355" s="1" t="s">
        <v>384</v>
      </c>
      <c r="B355" s="1" t="s">
        <v>221</v>
      </c>
      <c r="C355" s="1" t="s">
        <v>24</v>
      </c>
      <c r="D355" s="1" t="s">
        <v>149</v>
      </c>
      <c r="E355" s="1" t="s">
        <v>27</v>
      </c>
      <c r="F355" s="1" t="s">
        <v>158</v>
      </c>
      <c r="G355" s="2">
        <v>28710</v>
      </c>
      <c r="H355" s="2">
        <v>7947</v>
      </c>
      <c r="I355" s="2">
        <v>33</v>
      </c>
      <c r="J355" s="2">
        <v>785142</v>
      </c>
      <c r="K355" s="1" t="s">
        <v>18</v>
      </c>
      <c r="L355" s="1" t="s">
        <v>19</v>
      </c>
      <c r="N355" s="1"/>
      <c r="P355" s="1"/>
    </row>
    <row r="356" spans="1:16" ht="22.2" thickBot="1" x14ac:dyDescent="0.35">
      <c r="A356" s="1" t="s">
        <v>385</v>
      </c>
      <c r="B356" s="1" t="s">
        <v>221</v>
      </c>
      <c r="C356" s="1" t="s">
        <v>14</v>
      </c>
      <c r="D356" s="1" t="s">
        <v>149</v>
      </c>
      <c r="E356" s="1" t="s">
        <v>27</v>
      </c>
      <c r="F356" s="1" t="s">
        <v>158</v>
      </c>
      <c r="G356" s="2">
        <v>25620</v>
      </c>
      <c r="H356" s="2">
        <v>14718</v>
      </c>
      <c r="I356" s="2">
        <v>28</v>
      </c>
      <c r="J356" s="2">
        <v>750632</v>
      </c>
      <c r="K356" s="1" t="s">
        <v>18</v>
      </c>
      <c r="L356" s="1" t="s">
        <v>19</v>
      </c>
      <c r="N356" s="1"/>
      <c r="P356" s="1"/>
    </row>
    <row r="357" spans="1:16" ht="22.2" thickBot="1" x14ac:dyDescent="0.35">
      <c r="A357" s="1" t="s">
        <v>386</v>
      </c>
      <c r="B357" s="1" t="s">
        <v>221</v>
      </c>
      <c r="C357" s="1" t="s">
        <v>14</v>
      </c>
      <c r="D357" s="1" t="s">
        <v>149</v>
      </c>
      <c r="E357" s="1" t="s">
        <v>27</v>
      </c>
      <c r="F357" s="1" t="s">
        <v>158</v>
      </c>
      <c r="G357" s="2">
        <v>18260</v>
      </c>
      <c r="H357" s="2">
        <v>6633</v>
      </c>
      <c r="I357" s="2">
        <v>43</v>
      </c>
      <c r="J357" s="2">
        <v>808278</v>
      </c>
      <c r="K357" s="1" t="s">
        <v>18</v>
      </c>
      <c r="L357" s="1" t="s">
        <v>22</v>
      </c>
      <c r="N357" s="1"/>
      <c r="P357" s="1"/>
    </row>
    <row r="358" spans="1:16" ht="22.2" thickBot="1" x14ac:dyDescent="0.35">
      <c r="A358" s="1" t="s">
        <v>387</v>
      </c>
      <c r="B358" s="1" t="s">
        <v>221</v>
      </c>
      <c r="C358" s="1" t="s">
        <v>14</v>
      </c>
      <c r="D358" s="1" t="s">
        <v>149</v>
      </c>
      <c r="E358" s="1" t="s">
        <v>27</v>
      </c>
      <c r="F358" s="1" t="s">
        <v>158</v>
      </c>
      <c r="G358" s="2">
        <v>19729</v>
      </c>
      <c r="H358" s="2">
        <v>8282</v>
      </c>
      <c r="I358" s="2">
        <v>27</v>
      </c>
      <c r="J358" s="2">
        <v>789672</v>
      </c>
      <c r="K358" s="1" t="s">
        <v>18</v>
      </c>
      <c r="L358" s="1" t="s">
        <v>19</v>
      </c>
      <c r="N358" s="1"/>
      <c r="P358" s="1"/>
    </row>
    <row r="359" spans="1:16" ht="22.2" thickBot="1" x14ac:dyDescent="0.35">
      <c r="A359" s="1" t="s">
        <v>388</v>
      </c>
      <c r="B359" s="1" t="s">
        <v>221</v>
      </c>
      <c r="C359" s="1" t="s">
        <v>14</v>
      </c>
      <c r="D359" s="1" t="s">
        <v>149</v>
      </c>
      <c r="E359" s="1" t="s">
        <v>16</v>
      </c>
      <c r="F359" s="1" t="s">
        <v>158</v>
      </c>
      <c r="G359" s="2">
        <v>32926</v>
      </c>
      <c r="H359" s="2">
        <v>8639</v>
      </c>
      <c r="I359" s="2">
        <v>39</v>
      </c>
      <c r="J359" s="2">
        <v>839055</v>
      </c>
      <c r="K359" s="1" t="s">
        <v>18</v>
      </c>
      <c r="L359" s="1" t="s">
        <v>22</v>
      </c>
      <c r="N359" s="1"/>
      <c r="P359" s="1"/>
    </row>
    <row r="360" spans="1:16" ht="22.2" thickBot="1" x14ac:dyDescent="0.35">
      <c r="A360" s="1" t="s">
        <v>389</v>
      </c>
      <c r="B360" s="1" t="s">
        <v>221</v>
      </c>
      <c r="C360" s="1" t="s">
        <v>14</v>
      </c>
      <c r="D360" s="1" t="s">
        <v>149</v>
      </c>
      <c r="E360" s="1" t="s">
        <v>27</v>
      </c>
      <c r="F360" s="1" t="s">
        <v>158</v>
      </c>
      <c r="G360" s="2">
        <v>19740</v>
      </c>
      <c r="H360" s="2">
        <v>9221</v>
      </c>
      <c r="I360" s="2">
        <v>36</v>
      </c>
      <c r="J360" s="2">
        <v>881100</v>
      </c>
      <c r="K360" s="1" t="s">
        <v>28</v>
      </c>
      <c r="L360" s="1" t="s">
        <v>19</v>
      </c>
      <c r="N360" s="1"/>
      <c r="P360" s="1"/>
    </row>
    <row r="361" spans="1:16" ht="22.2" thickBot="1" x14ac:dyDescent="0.35">
      <c r="A361" s="1" t="s">
        <v>390</v>
      </c>
      <c r="B361" s="1" t="s">
        <v>221</v>
      </c>
      <c r="C361" s="1" t="s">
        <v>24</v>
      </c>
      <c r="D361" s="1" t="s">
        <v>149</v>
      </c>
      <c r="E361" s="1" t="s">
        <v>31</v>
      </c>
      <c r="F361" s="1" t="s">
        <v>158</v>
      </c>
      <c r="G361" s="2">
        <v>29295</v>
      </c>
      <c r="H361" s="2">
        <v>16343</v>
      </c>
      <c r="I361" s="2">
        <v>44</v>
      </c>
      <c r="J361" s="2">
        <v>839904</v>
      </c>
      <c r="K361" s="1" t="s">
        <v>28</v>
      </c>
      <c r="L361" s="1" t="s">
        <v>19</v>
      </c>
      <c r="N361" s="1"/>
      <c r="P361" s="1"/>
    </row>
    <row r="362" spans="1:16" ht="22.2" thickBot="1" x14ac:dyDescent="0.35">
      <c r="A362" s="1" t="s">
        <v>391</v>
      </c>
      <c r="B362" s="1" t="s">
        <v>221</v>
      </c>
      <c r="C362" s="1" t="s">
        <v>21</v>
      </c>
      <c r="D362" s="1" t="s">
        <v>149</v>
      </c>
      <c r="E362" s="1" t="s">
        <v>27</v>
      </c>
      <c r="F362" s="1" t="s">
        <v>158</v>
      </c>
      <c r="G362" s="2">
        <v>18685</v>
      </c>
      <c r="H362" s="2">
        <v>8191</v>
      </c>
      <c r="I362" s="2">
        <v>30</v>
      </c>
      <c r="J362" s="2">
        <v>910008</v>
      </c>
      <c r="K362" s="1" t="s">
        <v>18</v>
      </c>
      <c r="L362" s="1" t="s">
        <v>19</v>
      </c>
      <c r="N362" s="1"/>
      <c r="P362" s="1"/>
    </row>
    <row r="363" spans="1:16" ht="22.2" thickBot="1" x14ac:dyDescent="0.35">
      <c r="A363" s="1" t="s">
        <v>392</v>
      </c>
      <c r="B363" s="1" t="s">
        <v>221</v>
      </c>
      <c r="C363" s="1" t="s">
        <v>14</v>
      </c>
      <c r="D363" s="1" t="s">
        <v>149</v>
      </c>
      <c r="E363" s="1" t="s">
        <v>27</v>
      </c>
      <c r="F363" s="1" t="s">
        <v>158</v>
      </c>
      <c r="G363" s="2">
        <v>26784</v>
      </c>
      <c r="H363" s="2">
        <v>9374</v>
      </c>
      <c r="I363" s="2">
        <v>60</v>
      </c>
      <c r="J363" s="2">
        <v>881268</v>
      </c>
      <c r="K363" s="1" t="s">
        <v>18</v>
      </c>
      <c r="L363" s="1" t="s">
        <v>22</v>
      </c>
      <c r="N363" s="1"/>
      <c r="P363" s="1"/>
    </row>
    <row r="364" spans="1:16" ht="22.2" thickBot="1" x14ac:dyDescent="0.35">
      <c r="A364" s="1" t="s">
        <v>393</v>
      </c>
      <c r="B364" s="1" t="s">
        <v>221</v>
      </c>
      <c r="C364" s="1" t="s">
        <v>21</v>
      </c>
      <c r="D364" s="1" t="s">
        <v>149</v>
      </c>
      <c r="E364" s="1" t="s">
        <v>31</v>
      </c>
      <c r="F364" s="1" t="s">
        <v>158</v>
      </c>
      <c r="G364" s="2">
        <v>28840</v>
      </c>
      <c r="H364" s="2">
        <v>8008</v>
      </c>
      <c r="I364" s="2">
        <v>34</v>
      </c>
      <c r="J364" s="2">
        <v>897416</v>
      </c>
      <c r="K364" s="1" t="s">
        <v>28</v>
      </c>
      <c r="L364" s="1" t="s">
        <v>19</v>
      </c>
      <c r="N364" s="1"/>
      <c r="P364" s="1"/>
    </row>
    <row r="365" spans="1:16" ht="22.2" thickBot="1" x14ac:dyDescent="0.35">
      <c r="A365" s="1" t="s">
        <v>394</v>
      </c>
      <c r="B365" s="1" t="s">
        <v>221</v>
      </c>
      <c r="C365" s="1" t="s">
        <v>21</v>
      </c>
      <c r="D365" s="1" t="s">
        <v>149</v>
      </c>
      <c r="E365" s="1" t="s">
        <v>27</v>
      </c>
      <c r="F365" s="1" t="s">
        <v>158</v>
      </c>
      <c r="G365" s="2">
        <v>42900</v>
      </c>
      <c r="H365" s="2">
        <v>20065</v>
      </c>
      <c r="I365" s="2">
        <v>30</v>
      </c>
      <c r="J365" s="2">
        <v>970276</v>
      </c>
      <c r="K365" s="1" t="s">
        <v>18</v>
      </c>
      <c r="L365" s="1" t="s">
        <v>19</v>
      </c>
      <c r="N365" s="1"/>
      <c r="P365" s="1"/>
    </row>
    <row r="366" spans="1:16" ht="22.2" thickBot="1" x14ac:dyDescent="0.35">
      <c r="A366" s="1" t="s">
        <v>395</v>
      </c>
      <c r="B366" s="1" t="s">
        <v>221</v>
      </c>
      <c r="C366" s="1" t="s">
        <v>21</v>
      </c>
      <c r="D366" s="1" t="s">
        <v>149</v>
      </c>
      <c r="E366" s="1" t="s">
        <v>27</v>
      </c>
      <c r="F366" s="1" t="s">
        <v>158</v>
      </c>
      <c r="G366" s="2">
        <v>18360</v>
      </c>
      <c r="H366" s="2">
        <v>8523</v>
      </c>
      <c r="I366" s="2">
        <v>42</v>
      </c>
      <c r="J366" s="2">
        <v>1002855</v>
      </c>
      <c r="K366" s="1" t="s">
        <v>18</v>
      </c>
      <c r="L366" s="1" t="s">
        <v>22</v>
      </c>
      <c r="N366" s="1"/>
      <c r="P366" s="1"/>
    </row>
    <row r="367" spans="1:16" ht="22.2" thickBot="1" x14ac:dyDescent="0.35">
      <c r="A367" s="1" t="s">
        <v>396</v>
      </c>
      <c r="B367" s="1" t="s">
        <v>221</v>
      </c>
      <c r="C367" s="1" t="s">
        <v>21</v>
      </c>
      <c r="D367" s="1" t="s">
        <v>149</v>
      </c>
      <c r="E367" s="1" t="s">
        <v>27</v>
      </c>
      <c r="F367" s="1" t="s">
        <v>158</v>
      </c>
      <c r="G367" s="2">
        <v>28296</v>
      </c>
      <c r="H367" s="2">
        <v>17540</v>
      </c>
      <c r="I367" s="2">
        <v>51</v>
      </c>
      <c r="J367" s="2">
        <v>1155291</v>
      </c>
      <c r="K367" s="1" t="s">
        <v>18</v>
      </c>
      <c r="L367" s="1" t="s">
        <v>22</v>
      </c>
      <c r="N367" s="1"/>
      <c r="P367" s="1"/>
    </row>
    <row r="368" spans="1:16" ht="22.2" thickBot="1" x14ac:dyDescent="0.35">
      <c r="A368" s="1" t="s">
        <v>397</v>
      </c>
      <c r="B368" s="1" t="s">
        <v>221</v>
      </c>
      <c r="C368" s="1" t="s">
        <v>21</v>
      </c>
      <c r="D368" s="1" t="s">
        <v>149</v>
      </c>
      <c r="E368" s="1" t="s">
        <v>31</v>
      </c>
      <c r="F368" s="1" t="s">
        <v>158</v>
      </c>
      <c r="G368" s="2">
        <v>30740</v>
      </c>
      <c r="H368" s="2">
        <v>17574</v>
      </c>
      <c r="I368" s="2">
        <v>24</v>
      </c>
      <c r="J368" s="2">
        <v>1180548</v>
      </c>
      <c r="K368" s="1" t="s">
        <v>18</v>
      </c>
      <c r="L368" s="1" t="s">
        <v>22</v>
      </c>
      <c r="N368" s="1"/>
      <c r="P368" s="1"/>
    </row>
    <row r="369" spans="1:16" ht="22.2" thickBot="1" x14ac:dyDescent="0.35">
      <c r="A369" s="1" t="s">
        <v>398</v>
      </c>
      <c r="B369" s="1" t="s">
        <v>221</v>
      </c>
      <c r="C369" s="1" t="s">
        <v>24</v>
      </c>
      <c r="D369" s="1" t="s">
        <v>149</v>
      </c>
      <c r="E369" s="1" t="s">
        <v>31</v>
      </c>
      <c r="F369" s="1" t="s">
        <v>158</v>
      </c>
      <c r="G369" s="2">
        <v>29321</v>
      </c>
      <c r="H369" s="2">
        <v>9694</v>
      </c>
      <c r="I369" s="2">
        <v>30</v>
      </c>
      <c r="J369" s="2">
        <v>1615432</v>
      </c>
      <c r="K369" s="1" t="s">
        <v>18</v>
      </c>
      <c r="L369" s="1" t="s">
        <v>19</v>
      </c>
      <c r="N369" s="1"/>
      <c r="P369" s="1"/>
    </row>
    <row r="370" spans="1:16" ht="22.2" thickBot="1" x14ac:dyDescent="0.35">
      <c r="A370" s="1" t="s">
        <v>399</v>
      </c>
      <c r="B370" s="1" t="s">
        <v>221</v>
      </c>
      <c r="C370" s="1" t="s">
        <v>14</v>
      </c>
      <c r="D370" s="1" t="s">
        <v>149</v>
      </c>
      <c r="E370" s="1" t="s">
        <v>16</v>
      </c>
      <c r="F370" s="1" t="s">
        <v>196</v>
      </c>
      <c r="G370" s="2">
        <v>50290</v>
      </c>
      <c r="H370" s="2">
        <v>28839</v>
      </c>
      <c r="I370" s="2">
        <v>27</v>
      </c>
      <c r="J370" s="2">
        <v>748000</v>
      </c>
      <c r="K370" s="1" t="s">
        <v>18</v>
      </c>
      <c r="L370" s="1" t="s">
        <v>19</v>
      </c>
      <c r="N370" s="1"/>
      <c r="P370" s="1"/>
    </row>
    <row r="371" spans="1:16" ht="22.2" thickBot="1" x14ac:dyDescent="0.35">
      <c r="A371" s="1" t="s">
        <v>400</v>
      </c>
      <c r="B371" s="1" t="s">
        <v>221</v>
      </c>
      <c r="C371" s="1" t="s">
        <v>14</v>
      </c>
      <c r="D371" s="1" t="s">
        <v>149</v>
      </c>
      <c r="E371" s="1" t="s">
        <v>16</v>
      </c>
      <c r="F371" s="1" t="s">
        <v>196</v>
      </c>
      <c r="G371" s="2">
        <v>55620</v>
      </c>
      <c r="H371" s="2">
        <v>32886</v>
      </c>
      <c r="I371" s="2">
        <v>38</v>
      </c>
      <c r="J371" s="2">
        <v>1000010</v>
      </c>
      <c r="K371" s="1" t="s">
        <v>28</v>
      </c>
      <c r="L371" s="1" t="s">
        <v>19</v>
      </c>
      <c r="N371" s="1"/>
      <c r="P371" s="1"/>
    </row>
    <row r="372" spans="1:16" ht="22.2" thickBot="1" x14ac:dyDescent="0.35">
      <c r="A372" s="1" t="s">
        <v>401</v>
      </c>
      <c r="B372" s="1" t="s">
        <v>221</v>
      </c>
      <c r="C372" s="1" t="s">
        <v>14</v>
      </c>
      <c r="D372" s="1" t="s">
        <v>149</v>
      </c>
      <c r="E372" s="1" t="s">
        <v>16</v>
      </c>
      <c r="F372" s="1" t="s">
        <v>196</v>
      </c>
      <c r="G372" s="2">
        <v>41420</v>
      </c>
      <c r="H372" s="2">
        <v>21527</v>
      </c>
      <c r="I372" s="2">
        <v>36</v>
      </c>
      <c r="J372" s="2">
        <v>881712</v>
      </c>
      <c r="K372" s="1" t="s">
        <v>18</v>
      </c>
      <c r="L372" s="1" t="s">
        <v>19</v>
      </c>
      <c r="N372" s="1"/>
      <c r="P372" s="1"/>
    </row>
    <row r="373" spans="1:16" ht="22.2" thickBot="1" x14ac:dyDescent="0.35">
      <c r="A373" s="1" t="s">
        <v>402</v>
      </c>
      <c r="B373" s="1" t="s">
        <v>221</v>
      </c>
      <c r="C373" s="1" t="s">
        <v>21</v>
      </c>
      <c r="D373" s="1" t="s">
        <v>149</v>
      </c>
      <c r="E373" s="1" t="s">
        <v>16</v>
      </c>
      <c r="F373" s="1" t="s">
        <v>196</v>
      </c>
      <c r="G373" s="2">
        <v>58860</v>
      </c>
      <c r="H373" s="2">
        <v>34700</v>
      </c>
      <c r="I373" s="2">
        <v>61</v>
      </c>
      <c r="J373" s="2">
        <v>209613</v>
      </c>
      <c r="K373" s="1" t="s">
        <v>18</v>
      </c>
      <c r="L373" s="1" t="s">
        <v>22</v>
      </c>
      <c r="N373" s="1"/>
      <c r="P373" s="1"/>
    </row>
    <row r="374" spans="1:16" ht="22.2" thickBot="1" x14ac:dyDescent="0.35">
      <c r="A374" s="1" t="s">
        <v>403</v>
      </c>
      <c r="B374" s="1" t="s">
        <v>221</v>
      </c>
      <c r="C374" s="1" t="s">
        <v>21</v>
      </c>
      <c r="D374" s="1" t="s">
        <v>149</v>
      </c>
      <c r="E374" s="1" t="s">
        <v>16</v>
      </c>
      <c r="F374" s="1" t="s">
        <v>196</v>
      </c>
      <c r="G374" s="2">
        <v>45780</v>
      </c>
      <c r="H374" s="2">
        <v>29547</v>
      </c>
      <c r="I374" s="2">
        <v>39</v>
      </c>
      <c r="J374" s="2">
        <v>789786</v>
      </c>
      <c r="K374" s="1" t="s">
        <v>18</v>
      </c>
      <c r="L374" s="1" t="s">
        <v>19</v>
      </c>
      <c r="N374" s="1"/>
      <c r="P374" s="1"/>
    </row>
    <row r="375" spans="1:16" ht="22.2" thickBot="1" x14ac:dyDescent="0.35">
      <c r="A375" s="1" t="s">
        <v>404</v>
      </c>
      <c r="B375" s="1" t="s">
        <v>221</v>
      </c>
      <c r="C375" s="1" t="s">
        <v>21</v>
      </c>
      <c r="D375" s="1" t="s">
        <v>149</v>
      </c>
      <c r="E375" s="1" t="s">
        <v>16</v>
      </c>
      <c r="F375" s="1" t="s">
        <v>196</v>
      </c>
      <c r="G375" s="2">
        <v>50140</v>
      </c>
      <c r="H375" s="2">
        <v>27213</v>
      </c>
      <c r="I375" s="2">
        <v>33</v>
      </c>
      <c r="J375" s="2">
        <v>548640</v>
      </c>
      <c r="K375" s="1" t="s">
        <v>18</v>
      </c>
      <c r="L375" s="1" t="s">
        <v>19</v>
      </c>
      <c r="N375" s="1"/>
      <c r="P375" s="1"/>
    </row>
    <row r="376" spans="1:16" ht="22.2" thickBot="1" x14ac:dyDescent="0.35">
      <c r="A376" s="1" t="s">
        <v>405</v>
      </c>
      <c r="B376" s="1" t="s">
        <v>221</v>
      </c>
      <c r="C376" s="1" t="s">
        <v>24</v>
      </c>
      <c r="D376" s="1" t="s">
        <v>149</v>
      </c>
      <c r="E376" s="1" t="s">
        <v>16</v>
      </c>
      <c r="F376" s="1" t="s">
        <v>196</v>
      </c>
      <c r="G376" s="2">
        <v>49440</v>
      </c>
      <c r="H376" s="2">
        <v>31752</v>
      </c>
      <c r="I376" s="2">
        <v>41</v>
      </c>
      <c r="J376" s="2">
        <v>918274</v>
      </c>
      <c r="K376" s="1" t="s">
        <v>18</v>
      </c>
      <c r="L376" s="1" t="s">
        <v>22</v>
      </c>
      <c r="N376" s="1"/>
      <c r="P376" s="1"/>
    </row>
    <row r="377" spans="1:16" ht="22.2" thickBot="1" x14ac:dyDescent="0.35">
      <c r="A377" s="1" t="s">
        <v>406</v>
      </c>
      <c r="B377" s="1" t="s">
        <v>221</v>
      </c>
      <c r="C377" s="1" t="s">
        <v>21</v>
      </c>
      <c r="D377" s="1" t="s">
        <v>149</v>
      </c>
      <c r="E377" s="1" t="s">
        <v>16</v>
      </c>
      <c r="F377" s="1" t="s">
        <v>196</v>
      </c>
      <c r="G377" s="2">
        <v>43600</v>
      </c>
      <c r="H377" s="2">
        <v>23072</v>
      </c>
      <c r="I377" s="2">
        <v>32</v>
      </c>
      <c r="J377" s="2">
        <v>704106</v>
      </c>
      <c r="K377" s="1" t="s">
        <v>18</v>
      </c>
      <c r="L377" s="1" t="s">
        <v>19</v>
      </c>
      <c r="N377" s="1"/>
      <c r="P377" s="1"/>
    </row>
    <row r="378" spans="1:16" ht="22.2" thickBot="1" x14ac:dyDescent="0.35">
      <c r="A378" s="1" t="s">
        <v>407</v>
      </c>
      <c r="B378" s="1" t="s">
        <v>221</v>
      </c>
      <c r="C378" s="1" t="s">
        <v>14</v>
      </c>
      <c r="D378" s="1" t="s">
        <v>149</v>
      </c>
      <c r="E378" s="1" t="s">
        <v>16</v>
      </c>
      <c r="F378" s="1" t="s">
        <v>196</v>
      </c>
      <c r="G378" s="2">
        <v>41800</v>
      </c>
      <c r="H378" s="2">
        <v>25969</v>
      </c>
      <c r="I378" s="2">
        <v>40</v>
      </c>
      <c r="J378" s="2">
        <v>168708</v>
      </c>
      <c r="K378" s="1" t="s">
        <v>18</v>
      </c>
      <c r="L378" s="1" t="s">
        <v>19</v>
      </c>
      <c r="N378" s="1"/>
      <c r="P378" s="1"/>
    </row>
    <row r="379" spans="1:16" ht="22.2" thickBot="1" x14ac:dyDescent="0.35">
      <c r="A379" s="1" t="s">
        <v>408</v>
      </c>
      <c r="B379" s="1" t="s">
        <v>221</v>
      </c>
      <c r="C379" s="1" t="s">
        <v>14</v>
      </c>
      <c r="D379" s="1" t="s">
        <v>149</v>
      </c>
      <c r="E379" s="1" t="s">
        <v>16</v>
      </c>
      <c r="F379" s="1" t="s">
        <v>196</v>
      </c>
      <c r="G379" s="2">
        <v>44940</v>
      </c>
      <c r="H379" s="2">
        <v>25578</v>
      </c>
      <c r="I379" s="2">
        <v>50</v>
      </c>
      <c r="J379" s="2">
        <v>492440</v>
      </c>
      <c r="K379" s="1" t="s">
        <v>18</v>
      </c>
      <c r="L379" s="1" t="s">
        <v>22</v>
      </c>
      <c r="N379" s="1"/>
      <c r="P379" s="1"/>
    </row>
    <row r="380" spans="1:16" ht="22.2" thickBot="1" x14ac:dyDescent="0.35">
      <c r="A380" s="1" t="s">
        <v>409</v>
      </c>
      <c r="B380" s="1" t="s">
        <v>221</v>
      </c>
      <c r="C380" s="1" t="s">
        <v>14</v>
      </c>
      <c r="D380" s="1" t="s">
        <v>149</v>
      </c>
      <c r="E380" s="1" t="s">
        <v>16</v>
      </c>
      <c r="F380" s="1" t="s">
        <v>196</v>
      </c>
      <c r="G380" s="2">
        <v>57200</v>
      </c>
      <c r="H380" s="2">
        <v>31969</v>
      </c>
      <c r="I380" s="2">
        <v>26</v>
      </c>
      <c r="J380" s="2">
        <v>789030</v>
      </c>
      <c r="K380" s="1" t="s">
        <v>18</v>
      </c>
      <c r="L380" s="1" t="s">
        <v>19</v>
      </c>
      <c r="N380" s="1"/>
      <c r="P380" s="1"/>
    </row>
    <row r="381" spans="1:16" ht="22.2" thickBot="1" x14ac:dyDescent="0.35">
      <c r="A381" s="1" t="s">
        <v>410</v>
      </c>
      <c r="B381" s="1" t="s">
        <v>221</v>
      </c>
      <c r="C381" s="1" t="s">
        <v>21</v>
      </c>
      <c r="D381" s="1" t="s">
        <v>149</v>
      </c>
      <c r="E381" s="1" t="s">
        <v>16</v>
      </c>
      <c r="F381" s="1" t="s">
        <v>196</v>
      </c>
      <c r="G381" s="2">
        <v>31310</v>
      </c>
      <c r="H381" s="2">
        <v>21185</v>
      </c>
      <c r="I381" s="2">
        <v>47</v>
      </c>
      <c r="J381" s="2">
        <v>935544</v>
      </c>
      <c r="K381" s="1" t="s">
        <v>18</v>
      </c>
      <c r="L381" s="1" t="s">
        <v>19</v>
      </c>
      <c r="N381" s="1"/>
      <c r="P381" s="1"/>
    </row>
    <row r="382" spans="1:16" ht="22.2" thickBot="1" x14ac:dyDescent="0.35">
      <c r="A382" s="1" t="s">
        <v>411</v>
      </c>
      <c r="B382" s="1" t="s">
        <v>221</v>
      </c>
      <c r="C382" s="1" t="s">
        <v>21</v>
      </c>
      <c r="D382" s="1" t="s">
        <v>149</v>
      </c>
      <c r="E382" s="1" t="s">
        <v>16</v>
      </c>
      <c r="F382" s="1" t="s">
        <v>196</v>
      </c>
      <c r="G382" s="2">
        <v>50290</v>
      </c>
      <c r="H382" s="2">
        <v>32599</v>
      </c>
      <c r="I382" s="2">
        <v>45</v>
      </c>
      <c r="J382" s="2">
        <v>1095952</v>
      </c>
      <c r="K382" s="1" t="s">
        <v>28</v>
      </c>
      <c r="L382" s="1" t="s">
        <v>19</v>
      </c>
      <c r="N382" s="1"/>
      <c r="P382" s="1"/>
    </row>
    <row r="383" spans="1:16" ht="22.2" thickBot="1" x14ac:dyDescent="0.35">
      <c r="A383" s="1" t="s">
        <v>412</v>
      </c>
      <c r="B383" s="1" t="s">
        <v>221</v>
      </c>
      <c r="C383" s="1" t="s">
        <v>21</v>
      </c>
      <c r="D383" s="1" t="s">
        <v>149</v>
      </c>
      <c r="E383" s="1" t="s">
        <v>16</v>
      </c>
      <c r="F383" s="1" t="s">
        <v>196</v>
      </c>
      <c r="G383" s="2">
        <v>50470</v>
      </c>
      <c r="H383" s="2">
        <v>32614</v>
      </c>
      <c r="I383" s="2">
        <v>34</v>
      </c>
      <c r="J383" s="2">
        <v>1099280</v>
      </c>
      <c r="K383" s="1" t="s">
        <v>28</v>
      </c>
      <c r="L383" s="1" t="s">
        <v>19</v>
      </c>
      <c r="N383" s="1"/>
      <c r="P383" s="1"/>
    </row>
    <row r="384" spans="1:16" ht="22.2" thickBot="1" x14ac:dyDescent="0.35">
      <c r="A384" s="1" t="s">
        <v>413</v>
      </c>
      <c r="B384" s="1" t="s">
        <v>221</v>
      </c>
      <c r="C384" s="1" t="s">
        <v>24</v>
      </c>
      <c r="D384" s="1" t="s">
        <v>149</v>
      </c>
      <c r="E384" s="1" t="s">
        <v>27</v>
      </c>
      <c r="F384" s="1" t="s">
        <v>196</v>
      </c>
      <c r="G384" s="2">
        <v>83740</v>
      </c>
      <c r="H384" s="2">
        <v>29293</v>
      </c>
      <c r="I384" s="2">
        <v>25</v>
      </c>
      <c r="J384" s="2">
        <v>577720</v>
      </c>
      <c r="K384" s="1" t="s">
        <v>18</v>
      </c>
      <c r="L384" s="1" t="s">
        <v>19</v>
      </c>
      <c r="N384" s="1"/>
      <c r="P384" s="1"/>
    </row>
    <row r="385" spans="1:16" ht="22.2" thickBot="1" x14ac:dyDescent="0.35">
      <c r="A385" s="1" t="s">
        <v>414</v>
      </c>
      <c r="B385" s="1" t="s">
        <v>221</v>
      </c>
      <c r="C385" s="1" t="s">
        <v>24</v>
      </c>
      <c r="D385" s="1" t="s">
        <v>149</v>
      </c>
      <c r="E385" s="1" t="s">
        <v>27</v>
      </c>
      <c r="F385" s="1" t="s">
        <v>196</v>
      </c>
      <c r="G385" s="2">
        <v>55650</v>
      </c>
      <c r="H385" s="2">
        <v>18364</v>
      </c>
      <c r="I385" s="2">
        <v>31</v>
      </c>
      <c r="J385" s="2">
        <v>976064</v>
      </c>
      <c r="K385" s="1" t="s">
        <v>28</v>
      </c>
      <c r="L385" s="1" t="s">
        <v>22</v>
      </c>
      <c r="N385" s="1"/>
      <c r="P385" s="1"/>
    </row>
    <row r="386" spans="1:16" ht="22.2" thickBot="1" x14ac:dyDescent="0.35">
      <c r="A386" s="1" t="s">
        <v>415</v>
      </c>
      <c r="B386" s="1" t="s">
        <v>221</v>
      </c>
      <c r="C386" s="1" t="s">
        <v>21</v>
      </c>
      <c r="D386" s="1" t="s">
        <v>149</v>
      </c>
      <c r="E386" s="1" t="s">
        <v>27</v>
      </c>
      <c r="F386" s="1" t="s">
        <v>196</v>
      </c>
      <c r="G386" s="2">
        <v>49500</v>
      </c>
      <c r="H386" s="2">
        <v>16695</v>
      </c>
      <c r="I386" s="2">
        <v>30</v>
      </c>
      <c r="J386" s="2">
        <v>534088</v>
      </c>
      <c r="K386" s="1" t="s">
        <v>18</v>
      </c>
      <c r="L386" s="1" t="s">
        <v>22</v>
      </c>
      <c r="N386" s="1"/>
      <c r="P386" s="1"/>
    </row>
    <row r="387" spans="1:16" ht="22.2" thickBot="1" x14ac:dyDescent="0.35">
      <c r="A387" s="1" t="s">
        <v>416</v>
      </c>
      <c r="B387" s="1" t="s">
        <v>221</v>
      </c>
      <c r="C387" s="1" t="s">
        <v>14</v>
      </c>
      <c r="D387" s="1" t="s">
        <v>149</v>
      </c>
      <c r="E387" s="1" t="s">
        <v>27</v>
      </c>
      <c r="F387" s="1" t="s">
        <v>196</v>
      </c>
      <c r="G387" s="2">
        <v>60180</v>
      </c>
      <c r="H387" s="2">
        <v>21452</v>
      </c>
      <c r="I387" s="2">
        <v>36</v>
      </c>
      <c r="J387" s="2">
        <v>708340</v>
      </c>
      <c r="K387" s="1" t="s">
        <v>28</v>
      </c>
      <c r="L387" s="1" t="s">
        <v>19</v>
      </c>
      <c r="N387" s="1"/>
      <c r="P387" s="1"/>
    </row>
    <row r="388" spans="1:16" ht="22.2" thickBot="1" x14ac:dyDescent="0.35">
      <c r="A388" s="1" t="s">
        <v>417</v>
      </c>
      <c r="B388" s="1" t="s">
        <v>221</v>
      </c>
      <c r="C388" s="1" t="s">
        <v>21</v>
      </c>
      <c r="D388" s="1" t="s">
        <v>149</v>
      </c>
      <c r="E388" s="1" t="s">
        <v>27</v>
      </c>
      <c r="F388" s="1" t="s">
        <v>196</v>
      </c>
      <c r="G388" s="2">
        <v>21200</v>
      </c>
      <c r="H388" s="2">
        <v>6912</v>
      </c>
      <c r="I388" s="2">
        <v>45</v>
      </c>
      <c r="J388" s="2">
        <v>581570</v>
      </c>
      <c r="K388" s="1" t="s">
        <v>18</v>
      </c>
      <c r="L388" s="1" t="s">
        <v>22</v>
      </c>
      <c r="N388" s="1"/>
      <c r="P388" s="1"/>
    </row>
    <row r="389" spans="1:16" ht="22.2" thickBot="1" x14ac:dyDescent="0.35">
      <c r="A389" s="1" t="s">
        <v>418</v>
      </c>
      <c r="B389" s="1" t="s">
        <v>221</v>
      </c>
      <c r="C389" s="1" t="s">
        <v>24</v>
      </c>
      <c r="D389" s="1" t="s">
        <v>149</v>
      </c>
      <c r="E389" s="1" t="s">
        <v>27</v>
      </c>
      <c r="F389" s="1" t="s">
        <v>196</v>
      </c>
      <c r="G389" s="2">
        <v>14040</v>
      </c>
      <c r="H389" s="2">
        <v>4719</v>
      </c>
      <c r="I389" s="2">
        <v>45</v>
      </c>
      <c r="J389" s="2">
        <v>478992</v>
      </c>
      <c r="K389" s="1" t="s">
        <v>28</v>
      </c>
      <c r="L389" s="1" t="s">
        <v>19</v>
      </c>
      <c r="N389" s="1"/>
      <c r="P389" s="1"/>
    </row>
    <row r="390" spans="1:16" ht="22.2" thickBot="1" x14ac:dyDescent="0.35">
      <c r="A390" s="1" t="s">
        <v>419</v>
      </c>
      <c r="B390" s="1" t="s">
        <v>221</v>
      </c>
      <c r="C390" s="1" t="s">
        <v>14</v>
      </c>
      <c r="D390" s="1" t="s">
        <v>149</v>
      </c>
      <c r="E390" s="1" t="s">
        <v>27</v>
      </c>
      <c r="F390" s="1" t="s">
        <v>196</v>
      </c>
      <c r="G390" s="2">
        <v>57200</v>
      </c>
      <c r="H390" s="2">
        <v>23380</v>
      </c>
      <c r="I390" s="2">
        <v>38</v>
      </c>
      <c r="J390" s="2">
        <v>562483</v>
      </c>
      <c r="K390" s="1" t="s">
        <v>28</v>
      </c>
      <c r="L390" s="1" t="s">
        <v>19</v>
      </c>
      <c r="N390" s="1"/>
      <c r="P390" s="1"/>
    </row>
    <row r="391" spans="1:16" ht="22.2" thickBot="1" x14ac:dyDescent="0.35">
      <c r="A391" s="1" t="s">
        <v>420</v>
      </c>
      <c r="B391" s="1" t="s">
        <v>221</v>
      </c>
      <c r="C391" s="1" t="s">
        <v>14</v>
      </c>
      <c r="D391" s="1" t="s">
        <v>149</v>
      </c>
      <c r="E391" s="1" t="s">
        <v>27</v>
      </c>
      <c r="F391" s="1" t="s">
        <v>196</v>
      </c>
      <c r="G391" s="2">
        <v>45580</v>
      </c>
      <c r="H391" s="2">
        <v>15204</v>
      </c>
      <c r="I391" s="2">
        <v>47</v>
      </c>
      <c r="J391" s="2">
        <v>529788</v>
      </c>
      <c r="K391" s="1" t="s">
        <v>18</v>
      </c>
      <c r="L391" s="1" t="s">
        <v>19</v>
      </c>
      <c r="N391" s="1"/>
      <c r="P391" s="1"/>
    </row>
    <row r="392" spans="1:16" ht="22.2" thickBot="1" x14ac:dyDescent="0.35">
      <c r="A392" s="1" t="s">
        <v>421</v>
      </c>
      <c r="B392" s="1" t="s">
        <v>221</v>
      </c>
      <c r="C392" s="1" t="s">
        <v>24</v>
      </c>
      <c r="D392" s="1" t="s">
        <v>149</v>
      </c>
      <c r="E392" s="1" t="s">
        <v>27</v>
      </c>
      <c r="F392" s="1" t="s">
        <v>196</v>
      </c>
      <c r="G392" s="2">
        <v>56560</v>
      </c>
      <c r="H392" s="2">
        <v>19992</v>
      </c>
      <c r="I392" s="2">
        <v>31</v>
      </c>
      <c r="J392" s="2">
        <v>650522</v>
      </c>
      <c r="K392" s="1" t="s">
        <v>18</v>
      </c>
      <c r="L392" s="1" t="s">
        <v>19</v>
      </c>
      <c r="N392" s="1"/>
      <c r="P392" s="1"/>
    </row>
    <row r="393" spans="1:16" ht="22.2" thickBot="1" x14ac:dyDescent="0.35">
      <c r="A393" s="1" t="s">
        <v>422</v>
      </c>
      <c r="B393" s="1" t="s">
        <v>221</v>
      </c>
      <c r="C393" s="1" t="s">
        <v>21</v>
      </c>
      <c r="D393" s="1" t="s">
        <v>149</v>
      </c>
      <c r="E393" s="1" t="s">
        <v>27</v>
      </c>
      <c r="F393" s="1" t="s">
        <v>196</v>
      </c>
      <c r="G393" s="2">
        <v>43050</v>
      </c>
      <c r="H393" s="2">
        <v>15641</v>
      </c>
      <c r="I393" s="2">
        <v>57</v>
      </c>
      <c r="J393" s="2">
        <v>937872</v>
      </c>
      <c r="K393" s="1" t="s">
        <v>28</v>
      </c>
      <c r="L393" s="1" t="s">
        <v>19</v>
      </c>
      <c r="N393" s="1"/>
      <c r="P393" s="1"/>
    </row>
    <row r="394" spans="1:16" ht="22.2" thickBot="1" x14ac:dyDescent="0.35">
      <c r="A394" s="1" t="s">
        <v>423</v>
      </c>
      <c r="B394" s="1" t="s">
        <v>221</v>
      </c>
      <c r="C394" s="1" t="s">
        <v>24</v>
      </c>
      <c r="D394" s="1" t="s">
        <v>149</v>
      </c>
      <c r="E394" s="1" t="s">
        <v>27</v>
      </c>
      <c r="F394" s="1" t="s">
        <v>196</v>
      </c>
      <c r="G394" s="2">
        <v>44100</v>
      </c>
      <c r="H394" s="2">
        <v>16178</v>
      </c>
      <c r="I394" s="2">
        <v>31</v>
      </c>
      <c r="J394" s="2">
        <v>570885</v>
      </c>
      <c r="K394" s="1" t="s">
        <v>18</v>
      </c>
      <c r="L394" s="1" t="s">
        <v>22</v>
      </c>
      <c r="N394" s="1"/>
      <c r="P394" s="1"/>
    </row>
    <row r="395" spans="1:16" ht="22.2" thickBot="1" x14ac:dyDescent="0.35">
      <c r="A395" s="1" t="s">
        <v>424</v>
      </c>
      <c r="B395" s="1" t="s">
        <v>221</v>
      </c>
      <c r="C395" s="1" t="s">
        <v>14</v>
      </c>
      <c r="D395" s="1" t="s">
        <v>149</v>
      </c>
      <c r="E395" s="1" t="s">
        <v>27</v>
      </c>
      <c r="F395" s="1" t="s">
        <v>196</v>
      </c>
      <c r="G395" s="2">
        <v>62620</v>
      </c>
      <c r="H395" s="2">
        <v>21501</v>
      </c>
      <c r="I395" s="2">
        <v>28</v>
      </c>
      <c r="J395" s="2">
        <v>644299</v>
      </c>
      <c r="K395" s="1" t="s">
        <v>18</v>
      </c>
      <c r="L395" s="1" t="s">
        <v>22</v>
      </c>
      <c r="N395" s="1"/>
      <c r="P395" s="1"/>
    </row>
    <row r="396" spans="1:16" ht="22.2" thickBot="1" x14ac:dyDescent="0.35">
      <c r="A396" s="1" t="s">
        <v>425</v>
      </c>
      <c r="B396" s="1" t="s">
        <v>221</v>
      </c>
      <c r="C396" s="1" t="s">
        <v>14</v>
      </c>
      <c r="D396" s="1" t="s">
        <v>149</v>
      </c>
      <c r="E396" s="1" t="s">
        <v>31</v>
      </c>
      <c r="F396" s="1" t="s">
        <v>196</v>
      </c>
      <c r="G396" s="2">
        <v>70380</v>
      </c>
      <c r="H396" s="2">
        <v>26295</v>
      </c>
      <c r="I396" s="2">
        <v>46</v>
      </c>
      <c r="J396" s="2">
        <v>1376648</v>
      </c>
      <c r="K396" s="1" t="s">
        <v>28</v>
      </c>
      <c r="L396" s="1" t="s">
        <v>19</v>
      </c>
      <c r="N396" s="1"/>
      <c r="P396" s="1"/>
    </row>
    <row r="397" spans="1:16" ht="22.2" thickBot="1" x14ac:dyDescent="0.35">
      <c r="A397" s="1" t="s">
        <v>426</v>
      </c>
      <c r="B397" s="1" t="s">
        <v>427</v>
      </c>
      <c r="C397" s="1" t="s">
        <v>21</v>
      </c>
      <c r="D397" s="1" t="s">
        <v>15</v>
      </c>
      <c r="E397" s="1" t="s">
        <v>16</v>
      </c>
      <c r="F397" s="1" t="s">
        <v>17</v>
      </c>
      <c r="G397" s="2">
        <v>162684720</v>
      </c>
      <c r="H397" s="2">
        <v>78329680</v>
      </c>
      <c r="I397" s="2">
        <v>52</v>
      </c>
      <c r="J397" s="2">
        <v>62136525</v>
      </c>
      <c r="K397" s="1" t="s">
        <v>18</v>
      </c>
      <c r="L397" s="1" t="s">
        <v>19</v>
      </c>
      <c r="N397" s="1"/>
      <c r="P397" s="1"/>
    </row>
    <row r="398" spans="1:16" ht="22.2" thickBot="1" x14ac:dyDescent="0.35">
      <c r="A398" s="1" t="s">
        <v>428</v>
      </c>
      <c r="B398" s="1" t="s">
        <v>427</v>
      </c>
      <c r="C398" s="1" t="s">
        <v>14</v>
      </c>
      <c r="D398" s="1" t="s">
        <v>15</v>
      </c>
      <c r="E398" s="1" t="s">
        <v>16</v>
      </c>
      <c r="F398" s="1" t="s">
        <v>17</v>
      </c>
      <c r="G398" s="2">
        <v>18594600</v>
      </c>
      <c r="H398" s="2">
        <v>3864760</v>
      </c>
      <c r="I398" s="2">
        <v>28</v>
      </c>
      <c r="J398" s="2">
        <v>14903025</v>
      </c>
      <c r="K398" s="1" t="s">
        <v>18</v>
      </c>
      <c r="L398" s="1" t="s">
        <v>19</v>
      </c>
      <c r="N398" s="1"/>
      <c r="P398" s="1"/>
    </row>
    <row r="399" spans="1:16" ht="22.2" thickBot="1" x14ac:dyDescent="0.35">
      <c r="A399" s="1" t="s">
        <v>429</v>
      </c>
      <c r="B399" s="1" t="s">
        <v>427</v>
      </c>
      <c r="C399" s="1" t="s">
        <v>14</v>
      </c>
      <c r="D399" s="1" t="s">
        <v>15</v>
      </c>
      <c r="E399" s="1" t="s">
        <v>16</v>
      </c>
      <c r="F399" s="1" t="s">
        <v>17</v>
      </c>
      <c r="G399" s="2">
        <v>10983600</v>
      </c>
      <c r="H399" s="2">
        <v>3593400</v>
      </c>
      <c r="I399" s="2">
        <v>54</v>
      </c>
      <c r="J399" s="2">
        <v>4004437</v>
      </c>
      <c r="K399" s="1" t="s">
        <v>18</v>
      </c>
      <c r="L399" s="1" t="s">
        <v>19</v>
      </c>
      <c r="N399" s="1"/>
      <c r="P399" s="1"/>
    </row>
    <row r="400" spans="1:16" ht="22.2" thickBot="1" x14ac:dyDescent="0.35">
      <c r="A400" s="1" t="s">
        <v>430</v>
      </c>
      <c r="B400" s="1" t="s">
        <v>427</v>
      </c>
      <c r="C400" s="1" t="s">
        <v>21</v>
      </c>
      <c r="D400" s="1" t="s">
        <v>15</v>
      </c>
      <c r="E400" s="1" t="s">
        <v>27</v>
      </c>
      <c r="F400" s="1" t="s">
        <v>17</v>
      </c>
      <c r="G400" s="2">
        <v>11303920</v>
      </c>
      <c r="H400" s="2">
        <v>5875800</v>
      </c>
      <c r="I400" s="2">
        <v>51</v>
      </c>
      <c r="J400" s="2">
        <v>5651960</v>
      </c>
      <c r="K400" s="1" t="s">
        <v>28</v>
      </c>
      <c r="L400" s="1" t="s">
        <v>19</v>
      </c>
      <c r="N400" s="1"/>
      <c r="P400" s="1"/>
    </row>
    <row r="401" spans="1:16" ht="22.2" thickBot="1" x14ac:dyDescent="0.35">
      <c r="A401" s="1" t="s">
        <v>431</v>
      </c>
      <c r="B401" s="1" t="s">
        <v>427</v>
      </c>
      <c r="C401" s="1" t="s">
        <v>24</v>
      </c>
      <c r="D401" s="1" t="s">
        <v>15</v>
      </c>
      <c r="E401" s="1" t="s">
        <v>27</v>
      </c>
      <c r="F401" s="1" t="s">
        <v>17</v>
      </c>
      <c r="G401" s="2">
        <v>19915050</v>
      </c>
      <c r="H401" s="2">
        <v>4253700</v>
      </c>
      <c r="I401" s="2">
        <v>59</v>
      </c>
      <c r="J401" s="2">
        <v>9957525</v>
      </c>
      <c r="K401" s="1" t="s">
        <v>18</v>
      </c>
      <c r="L401" s="1" t="s">
        <v>19</v>
      </c>
      <c r="N401" s="1"/>
      <c r="P401" s="1"/>
    </row>
    <row r="402" spans="1:16" ht="32.4" thickBot="1" x14ac:dyDescent="0.35">
      <c r="A402" s="1" t="s">
        <v>432</v>
      </c>
      <c r="B402" s="1" t="s">
        <v>427</v>
      </c>
      <c r="C402" s="1" t="s">
        <v>21</v>
      </c>
      <c r="D402" s="1" t="s">
        <v>15</v>
      </c>
      <c r="E402" s="1" t="s">
        <v>31</v>
      </c>
      <c r="F402" s="1" t="s">
        <v>17</v>
      </c>
      <c r="G402" s="2">
        <v>271923600</v>
      </c>
      <c r="H402" s="2">
        <v>89769650</v>
      </c>
      <c r="I402" s="2">
        <v>35</v>
      </c>
      <c r="J402" s="2">
        <v>207864675</v>
      </c>
      <c r="K402" s="1" t="s">
        <v>18</v>
      </c>
      <c r="L402" s="1" t="s">
        <v>22</v>
      </c>
      <c r="N402" s="1"/>
      <c r="P402" s="1"/>
    </row>
    <row r="403" spans="1:16" ht="32.4" thickBot="1" x14ac:dyDescent="0.35">
      <c r="A403" s="1" t="s">
        <v>433</v>
      </c>
      <c r="B403" s="1" t="s">
        <v>427</v>
      </c>
      <c r="C403" s="1" t="s">
        <v>14</v>
      </c>
      <c r="D403" s="1" t="s">
        <v>15</v>
      </c>
      <c r="E403" s="1" t="s">
        <v>31</v>
      </c>
      <c r="F403" s="1" t="s">
        <v>17</v>
      </c>
      <c r="G403" s="2">
        <v>338819520</v>
      </c>
      <c r="H403" s="2">
        <v>88857080</v>
      </c>
      <c r="I403" s="2">
        <v>50</v>
      </c>
      <c r="J403" s="2">
        <v>181035920</v>
      </c>
      <c r="K403" s="1" t="s">
        <v>18</v>
      </c>
      <c r="L403" s="1" t="s">
        <v>19</v>
      </c>
      <c r="N403" s="1"/>
      <c r="P403" s="1"/>
    </row>
    <row r="404" spans="1:16" ht="32.4" thickBot="1" x14ac:dyDescent="0.35">
      <c r="A404" s="1" t="s">
        <v>434</v>
      </c>
      <c r="B404" s="1" t="s">
        <v>427</v>
      </c>
      <c r="C404" s="1" t="s">
        <v>21</v>
      </c>
      <c r="D404" s="1" t="s">
        <v>15</v>
      </c>
      <c r="E404" s="1" t="s">
        <v>31</v>
      </c>
      <c r="F404" s="1" t="s">
        <v>17</v>
      </c>
      <c r="G404" s="2">
        <v>4205520</v>
      </c>
      <c r="H404" s="2">
        <v>2102760</v>
      </c>
      <c r="I404" s="2">
        <v>29</v>
      </c>
      <c r="J404" s="2">
        <v>2949705</v>
      </c>
      <c r="K404" s="1" t="s">
        <v>18</v>
      </c>
      <c r="L404" s="1" t="s">
        <v>22</v>
      </c>
      <c r="N404" s="1"/>
      <c r="P404" s="1"/>
    </row>
    <row r="405" spans="1:16" ht="22.2" thickBot="1" x14ac:dyDescent="0.35">
      <c r="A405" s="1" t="s">
        <v>435</v>
      </c>
      <c r="B405" s="1" t="s">
        <v>427</v>
      </c>
      <c r="C405" s="1" t="s">
        <v>24</v>
      </c>
      <c r="D405" s="1" t="s">
        <v>35</v>
      </c>
      <c r="E405" s="1" t="s">
        <v>16</v>
      </c>
      <c r="F405" s="1" t="s">
        <v>36</v>
      </c>
      <c r="G405" s="2">
        <v>8160</v>
      </c>
      <c r="H405" s="2">
        <v>2703</v>
      </c>
      <c r="I405" s="2">
        <v>55</v>
      </c>
      <c r="J405" s="2">
        <v>459672</v>
      </c>
      <c r="K405" s="1" t="s">
        <v>28</v>
      </c>
      <c r="L405" s="1" t="s">
        <v>19</v>
      </c>
      <c r="N405" s="1"/>
      <c r="P405" s="1"/>
    </row>
    <row r="406" spans="1:16" ht="22.2" thickBot="1" x14ac:dyDescent="0.35">
      <c r="A406" s="1" t="s">
        <v>436</v>
      </c>
      <c r="B406" s="1" t="s">
        <v>427</v>
      </c>
      <c r="C406" s="1" t="s">
        <v>14</v>
      </c>
      <c r="D406" s="1" t="s">
        <v>35</v>
      </c>
      <c r="E406" s="1" t="s">
        <v>16</v>
      </c>
      <c r="F406" s="1" t="s">
        <v>36</v>
      </c>
      <c r="G406" s="2">
        <v>14700</v>
      </c>
      <c r="H406" s="2">
        <v>5194</v>
      </c>
      <c r="I406" s="2">
        <v>54</v>
      </c>
      <c r="J406" s="2">
        <v>1117584</v>
      </c>
      <c r="K406" s="1" t="s">
        <v>28</v>
      </c>
      <c r="L406" s="1" t="s">
        <v>22</v>
      </c>
      <c r="N406" s="1"/>
      <c r="P406" s="1"/>
    </row>
    <row r="407" spans="1:16" ht="22.2" thickBot="1" x14ac:dyDescent="0.35">
      <c r="A407" s="1" t="s">
        <v>437</v>
      </c>
      <c r="B407" s="1" t="s">
        <v>427</v>
      </c>
      <c r="C407" s="1" t="s">
        <v>21</v>
      </c>
      <c r="D407" s="1" t="s">
        <v>35</v>
      </c>
      <c r="E407" s="1" t="s">
        <v>16</v>
      </c>
      <c r="F407" s="1" t="s">
        <v>36</v>
      </c>
      <c r="G407" s="2">
        <v>14840</v>
      </c>
      <c r="H407" s="2">
        <v>4600</v>
      </c>
      <c r="I407" s="2">
        <v>34</v>
      </c>
      <c r="J407" s="2">
        <v>593101</v>
      </c>
      <c r="K407" s="1" t="s">
        <v>18</v>
      </c>
      <c r="L407" s="1" t="s">
        <v>19</v>
      </c>
      <c r="N407" s="1"/>
      <c r="P407" s="1"/>
    </row>
    <row r="408" spans="1:16" ht="22.2" thickBot="1" x14ac:dyDescent="0.35">
      <c r="A408" s="1" t="s">
        <v>438</v>
      </c>
      <c r="B408" s="1" t="s">
        <v>427</v>
      </c>
      <c r="C408" s="1" t="s">
        <v>14</v>
      </c>
      <c r="D408" s="1" t="s">
        <v>35</v>
      </c>
      <c r="E408" s="1" t="s">
        <v>16</v>
      </c>
      <c r="F408" s="1" t="s">
        <v>36</v>
      </c>
      <c r="G408" s="2">
        <v>15450</v>
      </c>
      <c r="H408" s="2">
        <v>5994</v>
      </c>
      <c r="I408" s="2">
        <v>30</v>
      </c>
      <c r="J408" s="2">
        <v>762161</v>
      </c>
      <c r="K408" s="1" t="s">
        <v>28</v>
      </c>
      <c r="L408" s="1" t="s">
        <v>22</v>
      </c>
      <c r="N408" s="1"/>
      <c r="P408" s="1"/>
    </row>
    <row r="409" spans="1:16" ht="22.2" thickBot="1" x14ac:dyDescent="0.35">
      <c r="A409" s="1" t="s">
        <v>439</v>
      </c>
      <c r="B409" s="1" t="s">
        <v>427</v>
      </c>
      <c r="C409" s="1" t="s">
        <v>14</v>
      </c>
      <c r="D409" s="1" t="s">
        <v>35</v>
      </c>
      <c r="E409" s="1" t="s">
        <v>16</v>
      </c>
      <c r="F409" s="1" t="s">
        <v>36</v>
      </c>
      <c r="G409" s="2">
        <v>16500</v>
      </c>
      <c r="H409" s="2">
        <v>4654</v>
      </c>
      <c r="I409" s="2">
        <v>57</v>
      </c>
      <c r="J409" s="2">
        <v>666095</v>
      </c>
      <c r="K409" s="1" t="s">
        <v>28</v>
      </c>
      <c r="L409" s="1" t="s">
        <v>19</v>
      </c>
      <c r="N409" s="1"/>
      <c r="P409" s="1"/>
    </row>
    <row r="410" spans="1:16" ht="22.2" thickBot="1" x14ac:dyDescent="0.35">
      <c r="A410" s="1" t="s">
        <v>440</v>
      </c>
      <c r="B410" s="1" t="s">
        <v>427</v>
      </c>
      <c r="C410" s="1" t="s">
        <v>14</v>
      </c>
      <c r="D410" s="1" t="s">
        <v>35</v>
      </c>
      <c r="E410" s="1" t="s">
        <v>16</v>
      </c>
      <c r="F410" s="1" t="s">
        <v>36</v>
      </c>
      <c r="G410" s="2">
        <v>16200</v>
      </c>
      <c r="H410" s="2">
        <v>4992</v>
      </c>
      <c r="I410" s="2">
        <v>62</v>
      </c>
      <c r="J410" s="2">
        <v>337584</v>
      </c>
      <c r="K410" s="1" t="s">
        <v>18</v>
      </c>
      <c r="L410" s="1" t="s">
        <v>19</v>
      </c>
      <c r="N410" s="1"/>
      <c r="P410" s="1"/>
    </row>
    <row r="411" spans="1:16" ht="22.2" thickBot="1" x14ac:dyDescent="0.35">
      <c r="A411" s="1" t="s">
        <v>441</v>
      </c>
      <c r="B411" s="1" t="s">
        <v>427</v>
      </c>
      <c r="C411" s="1" t="s">
        <v>21</v>
      </c>
      <c r="D411" s="1" t="s">
        <v>35</v>
      </c>
      <c r="E411" s="1" t="s">
        <v>16</v>
      </c>
      <c r="F411" s="1" t="s">
        <v>36</v>
      </c>
      <c r="G411" s="2">
        <v>17440</v>
      </c>
      <c r="H411" s="2">
        <v>4779</v>
      </c>
      <c r="I411" s="2">
        <v>27</v>
      </c>
      <c r="J411" s="2">
        <v>567732</v>
      </c>
      <c r="K411" s="1" t="s">
        <v>18</v>
      </c>
      <c r="L411" s="1" t="s">
        <v>19</v>
      </c>
      <c r="N411" s="1"/>
      <c r="P411" s="1"/>
    </row>
    <row r="412" spans="1:16" ht="22.2" thickBot="1" x14ac:dyDescent="0.35">
      <c r="A412" s="1" t="s">
        <v>442</v>
      </c>
      <c r="B412" s="1" t="s">
        <v>427</v>
      </c>
      <c r="C412" s="1" t="s">
        <v>14</v>
      </c>
      <c r="D412" s="1" t="s">
        <v>35</v>
      </c>
      <c r="E412" s="1" t="s">
        <v>16</v>
      </c>
      <c r="F412" s="1" t="s">
        <v>36</v>
      </c>
      <c r="G412" s="2">
        <v>17600</v>
      </c>
      <c r="H412" s="2">
        <v>4492</v>
      </c>
      <c r="I412" s="2">
        <v>55</v>
      </c>
      <c r="J412" s="2">
        <v>1004350</v>
      </c>
      <c r="K412" s="1" t="s">
        <v>18</v>
      </c>
      <c r="L412" s="1" t="s">
        <v>19</v>
      </c>
      <c r="N412" s="1"/>
      <c r="P412" s="1"/>
    </row>
    <row r="413" spans="1:16" ht="22.2" thickBot="1" x14ac:dyDescent="0.35">
      <c r="A413" s="1" t="s">
        <v>443</v>
      </c>
      <c r="B413" s="1" t="s">
        <v>427</v>
      </c>
      <c r="C413" s="1" t="s">
        <v>21</v>
      </c>
      <c r="D413" s="1" t="s">
        <v>35</v>
      </c>
      <c r="E413" s="1" t="s">
        <v>16</v>
      </c>
      <c r="F413" s="1" t="s">
        <v>36</v>
      </c>
      <c r="G413" s="2">
        <v>17170</v>
      </c>
      <c r="H413" s="2">
        <v>5744</v>
      </c>
      <c r="I413" s="2">
        <v>29</v>
      </c>
      <c r="J413" s="2">
        <v>793355</v>
      </c>
      <c r="K413" s="1" t="s">
        <v>18</v>
      </c>
      <c r="L413" s="1" t="s">
        <v>19</v>
      </c>
      <c r="N413" s="1"/>
      <c r="P413" s="1"/>
    </row>
    <row r="414" spans="1:16" ht="22.2" thickBot="1" x14ac:dyDescent="0.35">
      <c r="A414" s="1" t="s">
        <v>444</v>
      </c>
      <c r="B414" s="1" t="s">
        <v>427</v>
      </c>
      <c r="C414" s="1" t="s">
        <v>24</v>
      </c>
      <c r="D414" s="1" t="s">
        <v>35</v>
      </c>
      <c r="E414" s="1" t="s">
        <v>16</v>
      </c>
      <c r="F414" s="1" t="s">
        <v>36</v>
      </c>
      <c r="G414" s="2">
        <v>24960</v>
      </c>
      <c r="H414" s="2">
        <v>6801</v>
      </c>
      <c r="I414" s="2">
        <v>32</v>
      </c>
      <c r="J414" s="2">
        <v>891931</v>
      </c>
      <c r="K414" s="1" t="s">
        <v>18</v>
      </c>
      <c r="L414" s="1" t="s">
        <v>22</v>
      </c>
      <c r="N414" s="1"/>
      <c r="P414" s="1"/>
    </row>
    <row r="415" spans="1:16" ht="22.2" thickBot="1" x14ac:dyDescent="0.35">
      <c r="A415" s="1" t="s">
        <v>445</v>
      </c>
      <c r="B415" s="1" t="s">
        <v>427</v>
      </c>
      <c r="C415" s="1" t="s">
        <v>24</v>
      </c>
      <c r="D415" s="1" t="s">
        <v>35</v>
      </c>
      <c r="E415" s="1" t="s">
        <v>16</v>
      </c>
      <c r="F415" s="1" t="s">
        <v>36</v>
      </c>
      <c r="G415" s="2">
        <v>26250</v>
      </c>
      <c r="H415" s="2">
        <v>8332</v>
      </c>
      <c r="I415" s="2">
        <v>32</v>
      </c>
      <c r="J415" s="2">
        <v>743057</v>
      </c>
      <c r="K415" s="1" t="s">
        <v>18</v>
      </c>
      <c r="L415" s="1" t="s">
        <v>19</v>
      </c>
      <c r="N415" s="1"/>
      <c r="P415" s="1"/>
    </row>
    <row r="416" spans="1:16" ht="22.2" thickBot="1" x14ac:dyDescent="0.35">
      <c r="A416" s="1" t="s">
        <v>446</v>
      </c>
      <c r="B416" s="1" t="s">
        <v>427</v>
      </c>
      <c r="C416" s="1" t="s">
        <v>14</v>
      </c>
      <c r="D416" s="1" t="s">
        <v>35</v>
      </c>
      <c r="E416" s="1" t="s">
        <v>16</v>
      </c>
      <c r="F416" s="1" t="s">
        <v>36</v>
      </c>
      <c r="G416" s="2">
        <v>27500</v>
      </c>
      <c r="H416" s="2">
        <v>9450</v>
      </c>
      <c r="I416" s="2">
        <v>48</v>
      </c>
      <c r="J416" s="2">
        <v>926406</v>
      </c>
      <c r="K416" s="1" t="s">
        <v>18</v>
      </c>
      <c r="L416" s="1" t="s">
        <v>19</v>
      </c>
      <c r="N416" s="1"/>
      <c r="P416" s="1"/>
    </row>
    <row r="417" spans="1:16" ht="22.2" thickBot="1" x14ac:dyDescent="0.35">
      <c r="A417" s="1" t="s">
        <v>447</v>
      </c>
      <c r="B417" s="1" t="s">
        <v>427</v>
      </c>
      <c r="C417" s="1" t="s">
        <v>14</v>
      </c>
      <c r="D417" s="1" t="s">
        <v>35</v>
      </c>
      <c r="E417" s="1" t="s">
        <v>16</v>
      </c>
      <c r="F417" s="1" t="s">
        <v>36</v>
      </c>
      <c r="G417" s="2">
        <v>27540</v>
      </c>
      <c r="H417" s="2">
        <v>10789</v>
      </c>
      <c r="I417" s="2">
        <v>34</v>
      </c>
      <c r="J417" s="2">
        <v>613217</v>
      </c>
      <c r="K417" s="1" t="s">
        <v>18</v>
      </c>
      <c r="L417" s="1" t="s">
        <v>19</v>
      </c>
      <c r="N417" s="1"/>
      <c r="P417" s="1"/>
    </row>
    <row r="418" spans="1:16" ht="22.2" thickBot="1" x14ac:dyDescent="0.35">
      <c r="A418" s="1" t="s">
        <v>448</v>
      </c>
      <c r="B418" s="1" t="s">
        <v>427</v>
      </c>
      <c r="C418" s="1" t="s">
        <v>24</v>
      </c>
      <c r="D418" s="1" t="s">
        <v>35</v>
      </c>
      <c r="E418" s="1" t="s">
        <v>16</v>
      </c>
      <c r="F418" s="1" t="s">
        <v>36</v>
      </c>
      <c r="G418" s="2">
        <v>27540</v>
      </c>
      <c r="H418" s="2">
        <v>9914</v>
      </c>
      <c r="I418" s="2">
        <v>48</v>
      </c>
      <c r="J418" s="2">
        <v>731294</v>
      </c>
      <c r="K418" s="1" t="s">
        <v>28</v>
      </c>
      <c r="L418" s="1" t="s">
        <v>19</v>
      </c>
      <c r="N418" s="1"/>
      <c r="P418" s="1"/>
    </row>
    <row r="419" spans="1:16" ht="22.2" thickBot="1" x14ac:dyDescent="0.35">
      <c r="A419" s="1" t="s">
        <v>449</v>
      </c>
      <c r="B419" s="1" t="s">
        <v>427</v>
      </c>
      <c r="C419" s="1" t="s">
        <v>14</v>
      </c>
      <c r="D419" s="1" t="s">
        <v>35</v>
      </c>
      <c r="E419" s="1" t="s">
        <v>16</v>
      </c>
      <c r="F419" s="1" t="s">
        <v>36</v>
      </c>
      <c r="G419" s="2">
        <v>28890</v>
      </c>
      <c r="H419" s="2">
        <v>9733</v>
      </c>
      <c r="I419" s="2">
        <v>59</v>
      </c>
      <c r="J419" s="2">
        <v>675216</v>
      </c>
      <c r="K419" s="1" t="s">
        <v>18</v>
      </c>
      <c r="L419" s="1" t="s">
        <v>19</v>
      </c>
      <c r="N419" s="1"/>
      <c r="P419" s="1"/>
    </row>
    <row r="420" spans="1:16" ht="22.2" thickBot="1" x14ac:dyDescent="0.35">
      <c r="A420" s="1" t="s">
        <v>450</v>
      </c>
      <c r="B420" s="1" t="s">
        <v>427</v>
      </c>
      <c r="C420" s="1" t="s">
        <v>21</v>
      </c>
      <c r="D420" s="1" t="s">
        <v>35</v>
      </c>
      <c r="E420" s="1" t="s">
        <v>16</v>
      </c>
      <c r="F420" s="1" t="s">
        <v>36</v>
      </c>
      <c r="G420" s="2">
        <v>29160</v>
      </c>
      <c r="H420" s="2">
        <v>8164</v>
      </c>
      <c r="I420" s="2">
        <v>56</v>
      </c>
      <c r="J420" s="2">
        <v>532140</v>
      </c>
      <c r="K420" s="1" t="s">
        <v>18</v>
      </c>
      <c r="L420" s="1" t="s">
        <v>19</v>
      </c>
      <c r="N420" s="1"/>
      <c r="P420" s="1"/>
    </row>
    <row r="421" spans="1:16" ht="22.2" thickBot="1" x14ac:dyDescent="0.35">
      <c r="A421" s="1" t="s">
        <v>451</v>
      </c>
      <c r="B421" s="1" t="s">
        <v>427</v>
      </c>
      <c r="C421" s="1" t="s">
        <v>24</v>
      </c>
      <c r="D421" s="1" t="s">
        <v>35</v>
      </c>
      <c r="E421" s="1" t="s">
        <v>16</v>
      </c>
      <c r="F421" s="1" t="s">
        <v>36</v>
      </c>
      <c r="G421" s="2">
        <v>39960</v>
      </c>
      <c r="H421" s="2">
        <v>13856</v>
      </c>
      <c r="I421" s="2">
        <v>49</v>
      </c>
      <c r="J421" s="2">
        <v>437992</v>
      </c>
      <c r="K421" s="1" t="s">
        <v>18</v>
      </c>
      <c r="L421" s="1" t="s">
        <v>22</v>
      </c>
      <c r="N421" s="1"/>
      <c r="P421" s="1"/>
    </row>
    <row r="422" spans="1:16" ht="22.2" thickBot="1" x14ac:dyDescent="0.35">
      <c r="A422" s="1" t="s">
        <v>452</v>
      </c>
      <c r="B422" s="1" t="s">
        <v>427</v>
      </c>
      <c r="C422" s="1" t="s">
        <v>24</v>
      </c>
      <c r="D422" s="1" t="s">
        <v>35</v>
      </c>
      <c r="E422" s="1" t="s">
        <v>16</v>
      </c>
      <c r="F422" s="1" t="s">
        <v>36</v>
      </c>
      <c r="G422" s="2">
        <v>37740</v>
      </c>
      <c r="H422" s="2">
        <v>14237</v>
      </c>
      <c r="I422" s="2">
        <v>28</v>
      </c>
      <c r="J422" s="2">
        <v>840950</v>
      </c>
      <c r="K422" s="1" t="s">
        <v>28</v>
      </c>
      <c r="L422" s="1" t="s">
        <v>19</v>
      </c>
      <c r="N422" s="1"/>
      <c r="P422" s="1"/>
    </row>
    <row r="423" spans="1:16" ht="22.2" thickBot="1" x14ac:dyDescent="0.35">
      <c r="A423" s="1" t="s">
        <v>453</v>
      </c>
      <c r="B423" s="1" t="s">
        <v>427</v>
      </c>
      <c r="C423" s="1" t="s">
        <v>21</v>
      </c>
      <c r="D423" s="1" t="s">
        <v>35</v>
      </c>
      <c r="E423" s="1" t="s">
        <v>16</v>
      </c>
      <c r="F423" s="1" t="s">
        <v>36</v>
      </c>
      <c r="G423" s="2">
        <v>42120</v>
      </c>
      <c r="H423" s="2">
        <v>13178</v>
      </c>
      <c r="I423" s="2">
        <v>39</v>
      </c>
      <c r="J423" s="2">
        <v>331760</v>
      </c>
      <c r="K423" s="1" t="s">
        <v>18</v>
      </c>
      <c r="L423" s="1" t="s">
        <v>19</v>
      </c>
      <c r="N423" s="1"/>
      <c r="P423" s="1"/>
    </row>
    <row r="424" spans="1:16" ht="22.2" thickBot="1" x14ac:dyDescent="0.35">
      <c r="A424" s="1" t="s">
        <v>454</v>
      </c>
      <c r="B424" s="1" t="s">
        <v>427</v>
      </c>
      <c r="C424" s="1" t="s">
        <v>24</v>
      </c>
      <c r="D424" s="1" t="s">
        <v>35</v>
      </c>
      <c r="E424" s="1" t="s">
        <v>16</v>
      </c>
      <c r="F424" s="1" t="s">
        <v>36</v>
      </c>
      <c r="G424" s="2">
        <v>41600</v>
      </c>
      <c r="H424" s="2">
        <v>13332</v>
      </c>
      <c r="I424" s="2">
        <v>44</v>
      </c>
      <c r="J424" s="2">
        <v>645192</v>
      </c>
      <c r="K424" s="1" t="s">
        <v>18</v>
      </c>
      <c r="L424" s="1" t="s">
        <v>19</v>
      </c>
      <c r="N424" s="1"/>
      <c r="P424" s="1"/>
    </row>
    <row r="425" spans="1:16" ht="22.2" thickBot="1" x14ac:dyDescent="0.35">
      <c r="A425" s="1" t="s">
        <v>455</v>
      </c>
      <c r="B425" s="1" t="s">
        <v>427</v>
      </c>
      <c r="C425" s="1" t="s">
        <v>21</v>
      </c>
      <c r="D425" s="1" t="s">
        <v>35</v>
      </c>
      <c r="E425" s="1" t="s">
        <v>16</v>
      </c>
      <c r="F425" s="1" t="s">
        <v>36</v>
      </c>
      <c r="G425" s="2">
        <v>42400</v>
      </c>
      <c r="H425" s="2">
        <v>14824</v>
      </c>
      <c r="I425" s="2">
        <v>45</v>
      </c>
      <c r="J425" s="2">
        <v>640656</v>
      </c>
      <c r="K425" s="1" t="s">
        <v>28</v>
      </c>
      <c r="L425" s="1" t="s">
        <v>19</v>
      </c>
      <c r="N425" s="1"/>
      <c r="P425" s="1"/>
    </row>
    <row r="426" spans="1:16" ht="22.2" thickBot="1" x14ac:dyDescent="0.35">
      <c r="A426" s="1" t="s">
        <v>456</v>
      </c>
      <c r="B426" s="1" t="s">
        <v>427</v>
      </c>
      <c r="C426" s="1" t="s">
        <v>24</v>
      </c>
      <c r="D426" s="1" t="s">
        <v>35</v>
      </c>
      <c r="E426" s="1" t="s">
        <v>16</v>
      </c>
      <c r="F426" s="1" t="s">
        <v>36</v>
      </c>
      <c r="G426" s="2">
        <v>47080</v>
      </c>
      <c r="H426" s="2">
        <v>11880</v>
      </c>
      <c r="I426" s="2">
        <v>40</v>
      </c>
      <c r="J426" s="2">
        <v>472983</v>
      </c>
      <c r="K426" s="1" t="s">
        <v>18</v>
      </c>
      <c r="L426" s="1" t="s">
        <v>19</v>
      </c>
      <c r="N426" s="1"/>
      <c r="P426" s="1"/>
    </row>
    <row r="427" spans="1:16" ht="22.2" thickBot="1" x14ac:dyDescent="0.35">
      <c r="A427" s="1" t="s">
        <v>457</v>
      </c>
      <c r="B427" s="1" t="s">
        <v>427</v>
      </c>
      <c r="C427" s="1" t="s">
        <v>24</v>
      </c>
      <c r="D427" s="1" t="s">
        <v>35</v>
      </c>
      <c r="E427" s="1" t="s">
        <v>16</v>
      </c>
      <c r="F427" s="1" t="s">
        <v>36</v>
      </c>
      <c r="G427" s="2">
        <v>47380</v>
      </c>
      <c r="H427" s="2">
        <v>13165</v>
      </c>
      <c r="I427" s="2">
        <v>39</v>
      </c>
      <c r="J427" s="2">
        <v>918060</v>
      </c>
      <c r="K427" s="1" t="s">
        <v>28</v>
      </c>
      <c r="L427" s="1" t="s">
        <v>19</v>
      </c>
      <c r="N427" s="1"/>
      <c r="P427" s="1"/>
    </row>
    <row r="428" spans="1:16" ht="22.2" thickBot="1" x14ac:dyDescent="0.35">
      <c r="A428" s="1" t="s">
        <v>458</v>
      </c>
      <c r="B428" s="1" t="s">
        <v>427</v>
      </c>
      <c r="C428" s="1" t="s">
        <v>14</v>
      </c>
      <c r="D428" s="1" t="s">
        <v>35</v>
      </c>
      <c r="E428" s="1" t="s">
        <v>16</v>
      </c>
      <c r="F428" s="1" t="s">
        <v>36</v>
      </c>
      <c r="G428" s="2">
        <v>48300</v>
      </c>
      <c r="H428" s="2">
        <v>15180</v>
      </c>
      <c r="I428" s="2">
        <v>35</v>
      </c>
      <c r="J428" s="2">
        <v>703522</v>
      </c>
      <c r="K428" s="1" t="s">
        <v>18</v>
      </c>
      <c r="L428" s="1" t="s">
        <v>19</v>
      </c>
      <c r="N428" s="1"/>
      <c r="P428" s="1"/>
    </row>
    <row r="429" spans="1:16" ht="22.2" thickBot="1" x14ac:dyDescent="0.35">
      <c r="A429" s="1" t="s">
        <v>459</v>
      </c>
      <c r="B429" s="1" t="s">
        <v>427</v>
      </c>
      <c r="C429" s="1" t="s">
        <v>24</v>
      </c>
      <c r="D429" s="1" t="s">
        <v>35</v>
      </c>
      <c r="E429" s="1" t="s">
        <v>16</v>
      </c>
      <c r="F429" s="1" t="s">
        <v>36</v>
      </c>
      <c r="G429" s="2">
        <v>52320</v>
      </c>
      <c r="H429" s="2">
        <v>15120</v>
      </c>
      <c r="I429" s="2">
        <v>35</v>
      </c>
      <c r="J429" s="2">
        <v>897130</v>
      </c>
      <c r="K429" s="1" t="s">
        <v>28</v>
      </c>
      <c r="L429" s="1" t="s">
        <v>19</v>
      </c>
      <c r="N429" s="1"/>
      <c r="P429" s="1"/>
    </row>
    <row r="430" spans="1:16" ht="22.2" thickBot="1" x14ac:dyDescent="0.35">
      <c r="A430" s="1" t="s">
        <v>460</v>
      </c>
      <c r="B430" s="1" t="s">
        <v>427</v>
      </c>
      <c r="C430" s="1" t="s">
        <v>24</v>
      </c>
      <c r="D430" s="1" t="s">
        <v>35</v>
      </c>
      <c r="E430" s="1" t="s">
        <v>16</v>
      </c>
      <c r="F430" s="1" t="s">
        <v>36</v>
      </c>
      <c r="G430" s="2">
        <v>51360</v>
      </c>
      <c r="H430" s="2">
        <v>14246</v>
      </c>
      <c r="I430" s="2">
        <v>32</v>
      </c>
      <c r="J430" s="2">
        <v>735626</v>
      </c>
      <c r="K430" s="1" t="s">
        <v>28</v>
      </c>
      <c r="L430" s="1" t="s">
        <v>19</v>
      </c>
      <c r="N430" s="1"/>
      <c r="P430" s="1"/>
    </row>
    <row r="431" spans="1:16" ht="22.2" thickBot="1" x14ac:dyDescent="0.35">
      <c r="A431" s="1" t="s">
        <v>461</v>
      </c>
      <c r="B431" s="1" t="s">
        <v>427</v>
      </c>
      <c r="C431" s="1" t="s">
        <v>14</v>
      </c>
      <c r="D431" s="1" t="s">
        <v>35</v>
      </c>
      <c r="E431" s="1" t="s">
        <v>16</v>
      </c>
      <c r="F431" s="1" t="s">
        <v>36</v>
      </c>
      <c r="G431" s="2">
        <v>53040</v>
      </c>
      <c r="H431" s="2">
        <v>14170</v>
      </c>
      <c r="I431" s="2">
        <v>35</v>
      </c>
      <c r="J431" s="2">
        <v>680838</v>
      </c>
      <c r="K431" s="1" t="s">
        <v>28</v>
      </c>
      <c r="L431" s="1" t="s">
        <v>19</v>
      </c>
      <c r="N431" s="1"/>
      <c r="P431" s="1"/>
    </row>
    <row r="432" spans="1:16" ht="22.2" thickBot="1" x14ac:dyDescent="0.35">
      <c r="A432" s="1" t="s">
        <v>462</v>
      </c>
      <c r="B432" s="1" t="s">
        <v>427</v>
      </c>
      <c r="C432" s="1" t="s">
        <v>14</v>
      </c>
      <c r="D432" s="1" t="s">
        <v>35</v>
      </c>
      <c r="E432" s="1" t="s">
        <v>16</v>
      </c>
      <c r="F432" s="1" t="s">
        <v>36</v>
      </c>
      <c r="G432" s="2">
        <v>55120</v>
      </c>
      <c r="H432" s="2">
        <v>20797</v>
      </c>
      <c r="I432" s="2">
        <v>48</v>
      </c>
      <c r="J432" s="2">
        <v>878599</v>
      </c>
      <c r="K432" s="1" t="s">
        <v>18</v>
      </c>
      <c r="L432" s="1" t="s">
        <v>19</v>
      </c>
      <c r="N432" s="1"/>
      <c r="P432" s="1"/>
    </row>
    <row r="433" spans="1:16" ht="22.2" thickBot="1" x14ac:dyDescent="0.35">
      <c r="A433" s="1" t="s">
        <v>463</v>
      </c>
      <c r="B433" s="1" t="s">
        <v>427</v>
      </c>
      <c r="C433" s="1" t="s">
        <v>14</v>
      </c>
      <c r="D433" s="1" t="s">
        <v>35</v>
      </c>
      <c r="E433" s="1" t="s">
        <v>16</v>
      </c>
      <c r="F433" s="1" t="s">
        <v>36</v>
      </c>
      <c r="G433" s="2">
        <v>72420</v>
      </c>
      <c r="H433" s="2">
        <v>22237</v>
      </c>
      <c r="I433" s="2">
        <v>43</v>
      </c>
      <c r="J433" s="2">
        <v>848308</v>
      </c>
      <c r="K433" s="1" t="s">
        <v>18</v>
      </c>
      <c r="L433" s="1" t="s">
        <v>19</v>
      </c>
      <c r="N433" s="1"/>
      <c r="P433" s="1"/>
    </row>
    <row r="434" spans="1:16" ht="22.2" thickBot="1" x14ac:dyDescent="0.35">
      <c r="A434" s="1" t="s">
        <v>464</v>
      </c>
      <c r="B434" s="1" t="s">
        <v>427</v>
      </c>
      <c r="C434" s="1" t="s">
        <v>14</v>
      </c>
      <c r="D434" s="1" t="s">
        <v>35</v>
      </c>
      <c r="E434" s="1" t="s">
        <v>16</v>
      </c>
      <c r="F434" s="1" t="s">
        <v>36</v>
      </c>
      <c r="G434" s="2">
        <v>76220</v>
      </c>
      <c r="H434" s="2">
        <v>27195</v>
      </c>
      <c r="I434" s="2">
        <v>32</v>
      </c>
      <c r="J434" s="2">
        <v>588194</v>
      </c>
      <c r="K434" s="1" t="s">
        <v>18</v>
      </c>
      <c r="L434" s="1" t="s">
        <v>22</v>
      </c>
      <c r="N434" s="1"/>
      <c r="P434" s="1"/>
    </row>
    <row r="435" spans="1:16" ht="22.2" thickBot="1" x14ac:dyDescent="0.35">
      <c r="A435" s="1" t="s">
        <v>465</v>
      </c>
      <c r="B435" s="1" t="s">
        <v>427</v>
      </c>
      <c r="C435" s="1" t="s">
        <v>14</v>
      </c>
      <c r="D435" s="1" t="s">
        <v>35</v>
      </c>
      <c r="E435" s="1" t="s">
        <v>16</v>
      </c>
      <c r="F435" s="1" t="s">
        <v>36</v>
      </c>
      <c r="G435" s="2">
        <v>91670</v>
      </c>
      <c r="H435" s="2">
        <v>30073</v>
      </c>
      <c r="I435" s="2">
        <v>36</v>
      </c>
      <c r="J435" s="2">
        <v>725532</v>
      </c>
      <c r="K435" s="1" t="s">
        <v>18</v>
      </c>
      <c r="L435" s="1" t="s">
        <v>22</v>
      </c>
      <c r="N435" s="1"/>
      <c r="P435" s="1"/>
    </row>
    <row r="436" spans="1:16" ht="22.2" thickBot="1" x14ac:dyDescent="0.35">
      <c r="A436" s="1" t="s">
        <v>466</v>
      </c>
      <c r="B436" s="1" t="s">
        <v>427</v>
      </c>
      <c r="C436" s="1" t="s">
        <v>21</v>
      </c>
      <c r="D436" s="1" t="s">
        <v>35</v>
      </c>
      <c r="E436" s="1" t="s">
        <v>16</v>
      </c>
      <c r="F436" s="1" t="s">
        <v>36</v>
      </c>
      <c r="G436" s="2">
        <v>91800</v>
      </c>
      <c r="H436" s="2">
        <v>26487</v>
      </c>
      <c r="I436" s="2">
        <v>21</v>
      </c>
      <c r="J436" s="2">
        <v>921882</v>
      </c>
      <c r="K436" s="1" t="s">
        <v>28</v>
      </c>
      <c r="L436" s="1" t="s">
        <v>19</v>
      </c>
      <c r="N436" s="1"/>
      <c r="P436" s="1"/>
    </row>
    <row r="437" spans="1:16" ht="22.2" thickBot="1" x14ac:dyDescent="0.35">
      <c r="A437" s="1" t="s">
        <v>467</v>
      </c>
      <c r="B437" s="1" t="s">
        <v>427</v>
      </c>
      <c r="C437" s="1" t="s">
        <v>14</v>
      </c>
      <c r="D437" s="1" t="s">
        <v>35</v>
      </c>
      <c r="E437" s="1" t="s">
        <v>16</v>
      </c>
      <c r="F437" s="1" t="s">
        <v>36</v>
      </c>
      <c r="G437" s="2">
        <v>98440</v>
      </c>
      <c r="H437" s="2">
        <v>27876</v>
      </c>
      <c r="I437" s="2">
        <v>59</v>
      </c>
      <c r="J437" s="2">
        <v>657087</v>
      </c>
      <c r="K437" s="1" t="s">
        <v>18</v>
      </c>
      <c r="L437" s="1" t="s">
        <v>19</v>
      </c>
      <c r="N437" s="1"/>
      <c r="P437" s="1"/>
    </row>
    <row r="438" spans="1:16" ht="22.2" thickBot="1" x14ac:dyDescent="0.35">
      <c r="A438" s="1" t="s">
        <v>468</v>
      </c>
      <c r="B438" s="1" t="s">
        <v>427</v>
      </c>
      <c r="C438" s="1" t="s">
        <v>24</v>
      </c>
      <c r="D438" s="1" t="s">
        <v>35</v>
      </c>
      <c r="E438" s="1" t="s">
        <v>16</v>
      </c>
      <c r="F438" s="1" t="s">
        <v>36</v>
      </c>
      <c r="G438" s="2">
        <v>107060</v>
      </c>
      <c r="H438" s="2">
        <v>30337</v>
      </c>
      <c r="I438" s="2">
        <v>42</v>
      </c>
      <c r="J438" s="2">
        <v>996930</v>
      </c>
      <c r="K438" s="1" t="s">
        <v>28</v>
      </c>
      <c r="L438" s="1" t="s">
        <v>22</v>
      </c>
      <c r="N438" s="1"/>
      <c r="P438" s="1"/>
    </row>
    <row r="439" spans="1:16" ht="22.2" thickBot="1" x14ac:dyDescent="0.35">
      <c r="A439" s="1" t="s">
        <v>469</v>
      </c>
      <c r="B439" s="1" t="s">
        <v>427</v>
      </c>
      <c r="C439" s="1" t="s">
        <v>14</v>
      </c>
      <c r="D439" s="1" t="s">
        <v>35</v>
      </c>
      <c r="E439" s="1" t="s">
        <v>16</v>
      </c>
      <c r="F439" s="1" t="s">
        <v>36</v>
      </c>
      <c r="G439" s="2">
        <v>136400</v>
      </c>
      <c r="H439" s="2">
        <v>40473</v>
      </c>
      <c r="I439" s="2">
        <v>37</v>
      </c>
      <c r="J439" s="2">
        <v>719509</v>
      </c>
      <c r="K439" s="1" t="s">
        <v>28</v>
      </c>
      <c r="L439" s="1" t="s">
        <v>19</v>
      </c>
      <c r="N439" s="1"/>
      <c r="P439" s="1"/>
    </row>
    <row r="440" spans="1:16" ht="22.2" thickBot="1" x14ac:dyDescent="0.35">
      <c r="A440" s="1" t="s">
        <v>470</v>
      </c>
      <c r="B440" s="1" t="s">
        <v>427</v>
      </c>
      <c r="C440" s="1" t="s">
        <v>24</v>
      </c>
      <c r="D440" s="1" t="s">
        <v>35</v>
      </c>
      <c r="E440" s="1" t="s">
        <v>27</v>
      </c>
      <c r="F440" s="1" t="s">
        <v>36</v>
      </c>
      <c r="G440" s="2">
        <v>6180</v>
      </c>
      <c r="H440" s="2">
        <v>3150</v>
      </c>
      <c r="I440" s="2">
        <v>28</v>
      </c>
      <c r="J440" s="2">
        <v>1226232</v>
      </c>
      <c r="K440" s="1" t="s">
        <v>28</v>
      </c>
      <c r="L440" s="1" t="s">
        <v>19</v>
      </c>
      <c r="N440" s="1"/>
      <c r="P440" s="1"/>
    </row>
    <row r="441" spans="1:16" ht="22.2" thickBot="1" x14ac:dyDescent="0.35">
      <c r="A441" s="1" t="s">
        <v>471</v>
      </c>
      <c r="B441" s="1" t="s">
        <v>427</v>
      </c>
      <c r="C441" s="1" t="s">
        <v>21</v>
      </c>
      <c r="D441" s="1" t="s">
        <v>35</v>
      </c>
      <c r="E441" s="1" t="s">
        <v>27</v>
      </c>
      <c r="F441" s="1" t="s">
        <v>36</v>
      </c>
      <c r="G441" s="2">
        <v>12960</v>
      </c>
      <c r="H441" s="2">
        <v>5443</v>
      </c>
      <c r="I441" s="2">
        <v>32</v>
      </c>
      <c r="J441" s="2">
        <v>1050954</v>
      </c>
      <c r="K441" s="1" t="s">
        <v>28</v>
      </c>
      <c r="L441" s="1" t="s">
        <v>19</v>
      </c>
      <c r="N441" s="1"/>
      <c r="P441" s="1"/>
    </row>
    <row r="442" spans="1:16" ht="22.2" thickBot="1" x14ac:dyDescent="0.35">
      <c r="A442" s="1" t="s">
        <v>472</v>
      </c>
      <c r="B442" s="1" t="s">
        <v>427</v>
      </c>
      <c r="C442" s="1" t="s">
        <v>14</v>
      </c>
      <c r="D442" s="1" t="s">
        <v>35</v>
      </c>
      <c r="E442" s="1" t="s">
        <v>27</v>
      </c>
      <c r="F442" s="1" t="s">
        <v>36</v>
      </c>
      <c r="G442" s="2">
        <v>12840</v>
      </c>
      <c r="H442" s="2">
        <v>4108</v>
      </c>
      <c r="I442" s="2">
        <v>52</v>
      </c>
      <c r="J442" s="2">
        <v>833580</v>
      </c>
      <c r="K442" s="1" t="s">
        <v>28</v>
      </c>
      <c r="L442" s="1" t="s">
        <v>19</v>
      </c>
      <c r="N442" s="1"/>
      <c r="P442" s="1"/>
    </row>
    <row r="443" spans="1:16" ht="22.2" thickBot="1" x14ac:dyDescent="0.35">
      <c r="A443" s="1" t="s">
        <v>473</v>
      </c>
      <c r="B443" s="1" t="s">
        <v>427</v>
      </c>
      <c r="C443" s="1" t="s">
        <v>24</v>
      </c>
      <c r="D443" s="1" t="s">
        <v>35</v>
      </c>
      <c r="E443" s="1" t="s">
        <v>27</v>
      </c>
      <c r="F443" s="1" t="s">
        <v>36</v>
      </c>
      <c r="G443" s="2">
        <v>15900</v>
      </c>
      <c r="H443" s="2">
        <v>6376</v>
      </c>
      <c r="I443" s="2">
        <v>60</v>
      </c>
      <c r="J443" s="2">
        <v>506022</v>
      </c>
      <c r="K443" s="1" t="s">
        <v>28</v>
      </c>
      <c r="L443" s="1" t="s">
        <v>22</v>
      </c>
      <c r="N443" s="1"/>
      <c r="P443" s="1"/>
    </row>
    <row r="444" spans="1:16" ht="22.2" thickBot="1" x14ac:dyDescent="0.35">
      <c r="A444" s="1" t="s">
        <v>474</v>
      </c>
      <c r="B444" s="1" t="s">
        <v>427</v>
      </c>
      <c r="C444" s="1" t="s">
        <v>24</v>
      </c>
      <c r="D444" s="1" t="s">
        <v>35</v>
      </c>
      <c r="E444" s="1" t="s">
        <v>27</v>
      </c>
      <c r="F444" s="1" t="s">
        <v>36</v>
      </c>
      <c r="G444" s="2">
        <v>15750</v>
      </c>
      <c r="H444" s="2">
        <v>5827</v>
      </c>
      <c r="I444" s="2">
        <v>38</v>
      </c>
      <c r="J444" s="2">
        <v>393660</v>
      </c>
      <c r="K444" s="1" t="s">
        <v>28</v>
      </c>
      <c r="L444" s="1" t="s">
        <v>19</v>
      </c>
      <c r="N444" s="1"/>
      <c r="P444" s="1"/>
    </row>
    <row r="445" spans="1:16" ht="22.2" thickBot="1" x14ac:dyDescent="0.35">
      <c r="A445" s="1" t="s">
        <v>475</v>
      </c>
      <c r="B445" s="1" t="s">
        <v>427</v>
      </c>
      <c r="C445" s="1" t="s">
        <v>21</v>
      </c>
      <c r="D445" s="1" t="s">
        <v>35</v>
      </c>
      <c r="E445" s="1" t="s">
        <v>27</v>
      </c>
      <c r="F445" s="1" t="s">
        <v>36</v>
      </c>
      <c r="G445" s="2">
        <v>17170</v>
      </c>
      <c r="H445" s="2">
        <v>7293</v>
      </c>
      <c r="I445" s="2">
        <v>48</v>
      </c>
      <c r="J445" s="2">
        <v>587858</v>
      </c>
      <c r="K445" s="1" t="s">
        <v>18</v>
      </c>
      <c r="L445" s="1" t="s">
        <v>22</v>
      </c>
      <c r="N445" s="1"/>
      <c r="P445" s="1"/>
    </row>
    <row r="446" spans="1:16" ht="22.2" thickBot="1" x14ac:dyDescent="0.35">
      <c r="A446" s="1" t="s">
        <v>476</v>
      </c>
      <c r="B446" s="1" t="s">
        <v>427</v>
      </c>
      <c r="C446" s="1" t="s">
        <v>14</v>
      </c>
      <c r="D446" s="1" t="s">
        <v>35</v>
      </c>
      <c r="E446" s="1" t="s">
        <v>27</v>
      </c>
      <c r="F446" s="1" t="s">
        <v>36</v>
      </c>
      <c r="G446" s="2">
        <v>17170</v>
      </c>
      <c r="H446" s="2">
        <v>7956</v>
      </c>
      <c r="I446" s="2">
        <v>26</v>
      </c>
      <c r="J446" s="2">
        <v>476518</v>
      </c>
      <c r="K446" s="1" t="s">
        <v>28</v>
      </c>
      <c r="L446" s="1" t="s">
        <v>19</v>
      </c>
      <c r="N446" s="1"/>
      <c r="P446" s="1"/>
    </row>
    <row r="447" spans="1:16" ht="22.2" thickBot="1" x14ac:dyDescent="0.35">
      <c r="A447" s="1" t="s">
        <v>477</v>
      </c>
      <c r="B447" s="1" t="s">
        <v>427</v>
      </c>
      <c r="C447" s="1" t="s">
        <v>14</v>
      </c>
      <c r="D447" s="1" t="s">
        <v>35</v>
      </c>
      <c r="E447" s="1" t="s">
        <v>27</v>
      </c>
      <c r="F447" s="1" t="s">
        <v>36</v>
      </c>
      <c r="G447" s="2">
        <v>22890</v>
      </c>
      <c r="H447" s="2">
        <v>9424</v>
      </c>
      <c r="I447" s="2">
        <v>53</v>
      </c>
      <c r="J447" s="2">
        <v>698292</v>
      </c>
      <c r="K447" s="1" t="s">
        <v>28</v>
      </c>
      <c r="L447" s="1" t="s">
        <v>22</v>
      </c>
      <c r="N447" s="1"/>
      <c r="P447" s="1"/>
    </row>
    <row r="448" spans="1:16" ht="22.2" thickBot="1" x14ac:dyDescent="0.35">
      <c r="A448" s="1" t="s">
        <v>478</v>
      </c>
      <c r="B448" s="1" t="s">
        <v>427</v>
      </c>
      <c r="C448" s="1" t="s">
        <v>21</v>
      </c>
      <c r="D448" s="1" t="s">
        <v>35</v>
      </c>
      <c r="E448" s="1" t="s">
        <v>27</v>
      </c>
      <c r="F448" s="1" t="s">
        <v>36</v>
      </c>
      <c r="G448" s="2">
        <v>26000</v>
      </c>
      <c r="H448" s="2">
        <v>8080</v>
      </c>
      <c r="I448" s="2">
        <v>42</v>
      </c>
      <c r="J448" s="2">
        <v>210430</v>
      </c>
      <c r="K448" s="1" t="s">
        <v>28</v>
      </c>
      <c r="L448" s="1" t="s">
        <v>22</v>
      </c>
      <c r="N448" s="1"/>
      <c r="P448" s="1"/>
    </row>
    <row r="449" spans="1:16" ht="22.2" thickBot="1" x14ac:dyDescent="0.35">
      <c r="A449" s="1" t="s">
        <v>479</v>
      </c>
      <c r="B449" s="1" t="s">
        <v>427</v>
      </c>
      <c r="C449" s="1" t="s">
        <v>24</v>
      </c>
      <c r="D449" s="1" t="s">
        <v>35</v>
      </c>
      <c r="E449" s="1" t="s">
        <v>27</v>
      </c>
      <c r="F449" s="1" t="s">
        <v>36</v>
      </c>
      <c r="G449" s="2">
        <v>27300</v>
      </c>
      <c r="H449" s="2">
        <v>12519</v>
      </c>
      <c r="I449" s="2">
        <v>42</v>
      </c>
      <c r="J449" s="2">
        <v>290048</v>
      </c>
      <c r="K449" s="1" t="s">
        <v>18</v>
      </c>
      <c r="L449" s="1" t="s">
        <v>22</v>
      </c>
      <c r="N449" s="1"/>
      <c r="P449" s="1"/>
    </row>
    <row r="450" spans="1:16" ht="22.2" thickBot="1" x14ac:dyDescent="0.35">
      <c r="A450" s="1" t="s">
        <v>480</v>
      </c>
      <c r="B450" s="1" t="s">
        <v>427</v>
      </c>
      <c r="C450" s="1" t="s">
        <v>24</v>
      </c>
      <c r="D450" s="1" t="s">
        <v>35</v>
      </c>
      <c r="E450" s="1" t="s">
        <v>27</v>
      </c>
      <c r="F450" s="1" t="s">
        <v>36</v>
      </c>
      <c r="G450" s="2">
        <v>28620</v>
      </c>
      <c r="H450" s="2">
        <v>12792</v>
      </c>
      <c r="I450" s="2">
        <v>37</v>
      </c>
      <c r="J450" s="2">
        <v>937684</v>
      </c>
      <c r="K450" s="1" t="s">
        <v>28</v>
      </c>
      <c r="L450" s="1" t="s">
        <v>22</v>
      </c>
      <c r="N450" s="1"/>
      <c r="P450" s="1"/>
    </row>
    <row r="451" spans="1:16" ht="22.2" thickBot="1" x14ac:dyDescent="0.35">
      <c r="A451" s="1" t="s">
        <v>481</v>
      </c>
      <c r="B451" s="1" t="s">
        <v>427</v>
      </c>
      <c r="C451" s="1" t="s">
        <v>14</v>
      </c>
      <c r="D451" s="1" t="s">
        <v>35</v>
      </c>
      <c r="E451" s="1" t="s">
        <v>27</v>
      </c>
      <c r="F451" s="1" t="s">
        <v>36</v>
      </c>
      <c r="G451" s="2">
        <v>30600</v>
      </c>
      <c r="H451" s="2">
        <v>14664</v>
      </c>
      <c r="I451" s="2">
        <v>30</v>
      </c>
      <c r="J451" s="2">
        <v>217845</v>
      </c>
      <c r="K451" s="1" t="s">
        <v>28</v>
      </c>
      <c r="L451" s="1" t="s">
        <v>19</v>
      </c>
      <c r="N451" s="1"/>
      <c r="P451" s="1"/>
    </row>
    <row r="452" spans="1:16" ht="22.2" thickBot="1" x14ac:dyDescent="0.35">
      <c r="A452" s="1" t="s">
        <v>482</v>
      </c>
      <c r="B452" s="1" t="s">
        <v>427</v>
      </c>
      <c r="C452" s="1" t="s">
        <v>14</v>
      </c>
      <c r="D452" s="1" t="s">
        <v>35</v>
      </c>
      <c r="E452" s="1" t="s">
        <v>27</v>
      </c>
      <c r="F452" s="1" t="s">
        <v>36</v>
      </c>
      <c r="G452" s="2">
        <v>33990</v>
      </c>
      <c r="H452" s="2">
        <v>11781</v>
      </c>
      <c r="I452" s="2">
        <v>44</v>
      </c>
      <c r="J452" s="2">
        <v>839052</v>
      </c>
      <c r="K452" s="1" t="s">
        <v>18</v>
      </c>
      <c r="L452" s="1" t="s">
        <v>22</v>
      </c>
      <c r="N452" s="1"/>
      <c r="P452" s="1"/>
    </row>
    <row r="453" spans="1:16" ht="22.2" thickBot="1" x14ac:dyDescent="0.35">
      <c r="A453" s="1" t="s">
        <v>483</v>
      </c>
      <c r="B453" s="1" t="s">
        <v>427</v>
      </c>
      <c r="C453" s="1" t="s">
        <v>24</v>
      </c>
      <c r="D453" s="1" t="s">
        <v>35</v>
      </c>
      <c r="E453" s="1" t="s">
        <v>27</v>
      </c>
      <c r="F453" s="1" t="s">
        <v>36</v>
      </c>
      <c r="G453" s="2">
        <v>36300</v>
      </c>
      <c r="H453" s="2">
        <v>11299</v>
      </c>
      <c r="I453" s="2">
        <v>37</v>
      </c>
      <c r="J453" s="2">
        <v>892815</v>
      </c>
      <c r="K453" s="1" t="s">
        <v>18</v>
      </c>
      <c r="L453" s="1" t="s">
        <v>19</v>
      </c>
      <c r="N453" s="1"/>
      <c r="P453" s="1"/>
    </row>
    <row r="454" spans="1:16" ht="22.2" thickBot="1" x14ac:dyDescent="0.35">
      <c r="A454" s="1" t="s">
        <v>484</v>
      </c>
      <c r="B454" s="1" t="s">
        <v>427</v>
      </c>
      <c r="C454" s="1" t="s">
        <v>14</v>
      </c>
      <c r="D454" s="1" t="s">
        <v>35</v>
      </c>
      <c r="E454" s="1" t="s">
        <v>27</v>
      </c>
      <c r="F454" s="1" t="s">
        <v>36</v>
      </c>
      <c r="G454" s="2">
        <v>37060</v>
      </c>
      <c r="H454" s="2">
        <v>14188</v>
      </c>
      <c r="I454" s="2">
        <v>47</v>
      </c>
      <c r="J454" s="2">
        <v>640500</v>
      </c>
      <c r="K454" s="1" t="s">
        <v>18</v>
      </c>
      <c r="L454" s="1" t="s">
        <v>19</v>
      </c>
      <c r="N454" s="1"/>
      <c r="P454" s="1"/>
    </row>
    <row r="455" spans="1:16" ht="22.2" thickBot="1" x14ac:dyDescent="0.35">
      <c r="A455" s="1" t="s">
        <v>485</v>
      </c>
      <c r="B455" s="1" t="s">
        <v>427</v>
      </c>
      <c r="C455" s="1" t="s">
        <v>24</v>
      </c>
      <c r="D455" s="1" t="s">
        <v>35</v>
      </c>
      <c r="E455" s="1" t="s">
        <v>27</v>
      </c>
      <c r="F455" s="1" t="s">
        <v>36</v>
      </c>
      <c r="G455" s="2">
        <v>36400</v>
      </c>
      <c r="H455" s="2">
        <v>18900</v>
      </c>
      <c r="I455" s="2">
        <v>45</v>
      </c>
      <c r="J455" s="2">
        <v>762090</v>
      </c>
      <c r="K455" s="1" t="s">
        <v>18</v>
      </c>
      <c r="L455" s="1" t="s">
        <v>19</v>
      </c>
      <c r="N455" s="1"/>
      <c r="P455" s="1"/>
    </row>
    <row r="456" spans="1:16" ht="22.2" thickBot="1" x14ac:dyDescent="0.35">
      <c r="A456" s="1" t="s">
        <v>486</v>
      </c>
      <c r="B456" s="1" t="s">
        <v>427</v>
      </c>
      <c r="C456" s="1" t="s">
        <v>21</v>
      </c>
      <c r="D456" s="1" t="s">
        <v>35</v>
      </c>
      <c r="E456" s="1" t="s">
        <v>27</v>
      </c>
      <c r="F456" s="1" t="s">
        <v>36</v>
      </c>
      <c r="G456" s="2">
        <v>39600</v>
      </c>
      <c r="H456" s="2">
        <v>11865</v>
      </c>
      <c r="I456" s="2">
        <v>33</v>
      </c>
      <c r="J456" s="2">
        <v>581152</v>
      </c>
      <c r="K456" s="1" t="s">
        <v>18</v>
      </c>
      <c r="L456" s="1" t="s">
        <v>22</v>
      </c>
      <c r="N456" s="1"/>
      <c r="P456" s="1"/>
    </row>
    <row r="457" spans="1:16" ht="22.2" thickBot="1" x14ac:dyDescent="0.35">
      <c r="A457" s="1" t="s">
        <v>487</v>
      </c>
      <c r="B457" s="1" t="s">
        <v>427</v>
      </c>
      <c r="C457" s="1" t="s">
        <v>24</v>
      </c>
      <c r="D457" s="1" t="s">
        <v>35</v>
      </c>
      <c r="E457" s="1" t="s">
        <v>27</v>
      </c>
      <c r="F457" s="1" t="s">
        <v>36</v>
      </c>
      <c r="G457" s="2">
        <v>39140</v>
      </c>
      <c r="H457" s="2">
        <v>18574</v>
      </c>
      <c r="I457" s="2">
        <v>59</v>
      </c>
      <c r="J457" s="2">
        <v>1695855</v>
      </c>
      <c r="K457" s="1" t="s">
        <v>18</v>
      </c>
      <c r="L457" s="1" t="s">
        <v>19</v>
      </c>
      <c r="N457" s="1"/>
      <c r="P457" s="1"/>
    </row>
    <row r="458" spans="1:16" ht="22.2" thickBot="1" x14ac:dyDescent="0.35">
      <c r="A458" s="1" t="s">
        <v>488</v>
      </c>
      <c r="B458" s="1" t="s">
        <v>427</v>
      </c>
      <c r="C458" s="1" t="s">
        <v>24</v>
      </c>
      <c r="D458" s="1" t="s">
        <v>35</v>
      </c>
      <c r="E458" s="1" t="s">
        <v>27</v>
      </c>
      <c r="F458" s="1" t="s">
        <v>36</v>
      </c>
      <c r="G458" s="2">
        <v>40660</v>
      </c>
      <c r="H458" s="2">
        <v>17829</v>
      </c>
      <c r="I458" s="2">
        <v>27</v>
      </c>
      <c r="J458" s="2">
        <v>1904148</v>
      </c>
      <c r="K458" s="1" t="s">
        <v>18</v>
      </c>
      <c r="L458" s="1" t="s">
        <v>22</v>
      </c>
      <c r="N458" s="1"/>
      <c r="P458" s="1"/>
    </row>
    <row r="459" spans="1:16" ht="22.2" thickBot="1" x14ac:dyDescent="0.35">
      <c r="A459" s="1" t="s">
        <v>489</v>
      </c>
      <c r="B459" s="1" t="s">
        <v>427</v>
      </c>
      <c r="C459" s="1" t="s">
        <v>21</v>
      </c>
      <c r="D459" s="1" t="s">
        <v>35</v>
      </c>
      <c r="E459" s="1" t="s">
        <v>27</v>
      </c>
      <c r="F459" s="1" t="s">
        <v>36</v>
      </c>
      <c r="G459" s="2">
        <v>39140</v>
      </c>
      <c r="H459" s="2">
        <v>13292</v>
      </c>
      <c r="I459" s="2">
        <v>38</v>
      </c>
      <c r="J459" s="2">
        <v>1579095</v>
      </c>
      <c r="K459" s="1" t="s">
        <v>28</v>
      </c>
      <c r="L459" s="1" t="s">
        <v>22</v>
      </c>
      <c r="N459" s="1"/>
      <c r="P459" s="1"/>
    </row>
    <row r="460" spans="1:16" ht="22.2" thickBot="1" x14ac:dyDescent="0.35">
      <c r="A460" s="1" t="s">
        <v>490</v>
      </c>
      <c r="B460" s="1" t="s">
        <v>427</v>
      </c>
      <c r="C460" s="1" t="s">
        <v>14</v>
      </c>
      <c r="D460" s="1" t="s">
        <v>35</v>
      </c>
      <c r="E460" s="1" t="s">
        <v>27</v>
      </c>
      <c r="F460" s="1" t="s">
        <v>36</v>
      </c>
      <c r="G460" s="2">
        <v>50400</v>
      </c>
      <c r="H460" s="2">
        <v>24652</v>
      </c>
      <c r="I460" s="2">
        <v>55</v>
      </c>
      <c r="J460" s="2">
        <v>829056</v>
      </c>
      <c r="K460" s="1" t="s">
        <v>18</v>
      </c>
      <c r="L460" s="1" t="s">
        <v>19</v>
      </c>
      <c r="N460" s="1"/>
      <c r="P460" s="1"/>
    </row>
    <row r="461" spans="1:16" ht="22.2" thickBot="1" x14ac:dyDescent="0.35">
      <c r="A461" s="1" t="s">
        <v>491</v>
      </c>
      <c r="B461" s="1" t="s">
        <v>427</v>
      </c>
      <c r="C461" s="1" t="s">
        <v>21</v>
      </c>
      <c r="D461" s="1" t="s">
        <v>35</v>
      </c>
      <c r="E461" s="1" t="s">
        <v>27</v>
      </c>
      <c r="F461" s="1" t="s">
        <v>36</v>
      </c>
      <c r="G461" s="2">
        <v>57240</v>
      </c>
      <c r="H461" s="2">
        <v>19461</v>
      </c>
      <c r="I461" s="2">
        <v>40</v>
      </c>
      <c r="J461" s="2">
        <v>855088</v>
      </c>
      <c r="K461" s="1" t="s">
        <v>28</v>
      </c>
      <c r="L461" s="1" t="s">
        <v>19</v>
      </c>
      <c r="N461" s="1"/>
      <c r="P461" s="1"/>
    </row>
    <row r="462" spans="1:16" ht="22.2" thickBot="1" x14ac:dyDescent="0.35">
      <c r="A462" s="1" t="s">
        <v>492</v>
      </c>
      <c r="B462" s="1" t="s">
        <v>427</v>
      </c>
      <c r="C462" s="1" t="s">
        <v>14</v>
      </c>
      <c r="D462" s="1" t="s">
        <v>35</v>
      </c>
      <c r="E462" s="1" t="s">
        <v>27</v>
      </c>
      <c r="F462" s="1" t="s">
        <v>36</v>
      </c>
      <c r="G462" s="2">
        <v>62640</v>
      </c>
      <c r="H462" s="2">
        <v>19714</v>
      </c>
      <c r="I462" s="2">
        <v>53</v>
      </c>
      <c r="J462" s="2">
        <v>1719036</v>
      </c>
      <c r="K462" s="1" t="s">
        <v>18</v>
      </c>
      <c r="L462" s="1" t="s">
        <v>19</v>
      </c>
      <c r="N462" s="1"/>
      <c r="P462" s="1"/>
    </row>
    <row r="463" spans="1:16" ht="22.2" thickBot="1" x14ac:dyDescent="0.35">
      <c r="A463" s="1" t="s">
        <v>493</v>
      </c>
      <c r="B463" s="1" t="s">
        <v>427</v>
      </c>
      <c r="C463" s="1" t="s">
        <v>14</v>
      </c>
      <c r="D463" s="1" t="s">
        <v>35</v>
      </c>
      <c r="E463" s="1" t="s">
        <v>27</v>
      </c>
      <c r="F463" s="1" t="s">
        <v>36</v>
      </c>
      <c r="G463" s="2">
        <v>85050</v>
      </c>
      <c r="H463" s="2">
        <v>42768</v>
      </c>
      <c r="I463" s="2">
        <v>32</v>
      </c>
      <c r="J463" s="2">
        <v>1694424</v>
      </c>
      <c r="K463" s="1" t="s">
        <v>28</v>
      </c>
      <c r="L463" s="1" t="s">
        <v>19</v>
      </c>
      <c r="N463" s="1"/>
      <c r="P463" s="1"/>
    </row>
    <row r="464" spans="1:16" ht="22.2" thickBot="1" x14ac:dyDescent="0.35">
      <c r="A464" s="1" t="s">
        <v>494</v>
      </c>
      <c r="B464" s="1" t="s">
        <v>427</v>
      </c>
      <c r="C464" s="1" t="s">
        <v>24</v>
      </c>
      <c r="D464" s="1" t="s">
        <v>35</v>
      </c>
      <c r="E464" s="1" t="s">
        <v>27</v>
      </c>
      <c r="F464" s="1" t="s">
        <v>36</v>
      </c>
      <c r="G464" s="2">
        <v>87870</v>
      </c>
      <c r="H464" s="2">
        <v>42525</v>
      </c>
      <c r="I464" s="2">
        <v>28</v>
      </c>
      <c r="J464" s="2">
        <v>1154055</v>
      </c>
      <c r="K464" s="1" t="s">
        <v>28</v>
      </c>
      <c r="L464" s="1" t="s">
        <v>22</v>
      </c>
      <c r="N464" s="1"/>
      <c r="P464" s="1"/>
    </row>
    <row r="465" spans="1:16" ht="22.2" thickBot="1" x14ac:dyDescent="0.35">
      <c r="A465" s="1" t="s">
        <v>495</v>
      </c>
      <c r="B465" s="1" t="s">
        <v>427</v>
      </c>
      <c r="C465" s="1" t="s">
        <v>24</v>
      </c>
      <c r="D465" s="1" t="s">
        <v>35</v>
      </c>
      <c r="E465" s="1" t="s">
        <v>27</v>
      </c>
      <c r="F465" s="1" t="s">
        <v>36</v>
      </c>
      <c r="G465" s="2">
        <v>98800</v>
      </c>
      <c r="H465" s="2">
        <v>34171</v>
      </c>
      <c r="I465" s="2">
        <v>37</v>
      </c>
      <c r="J465" s="2">
        <v>823302</v>
      </c>
      <c r="K465" s="1" t="s">
        <v>18</v>
      </c>
      <c r="L465" s="1" t="s">
        <v>19</v>
      </c>
      <c r="N465" s="1"/>
      <c r="P465" s="1"/>
    </row>
    <row r="466" spans="1:16" ht="22.2" thickBot="1" x14ac:dyDescent="0.35">
      <c r="A466" s="1" t="s">
        <v>496</v>
      </c>
      <c r="B466" s="1" t="s">
        <v>427</v>
      </c>
      <c r="C466" s="1" t="s">
        <v>24</v>
      </c>
      <c r="D466" s="1" t="s">
        <v>35</v>
      </c>
      <c r="E466" s="1" t="s">
        <v>27</v>
      </c>
      <c r="F466" s="1" t="s">
        <v>36</v>
      </c>
      <c r="G466" s="2">
        <v>108900</v>
      </c>
      <c r="H466" s="2">
        <v>32630</v>
      </c>
      <c r="I466" s="2">
        <v>34</v>
      </c>
      <c r="J466" s="2">
        <v>1735326</v>
      </c>
      <c r="K466" s="1" t="s">
        <v>18</v>
      </c>
      <c r="L466" s="1" t="s">
        <v>19</v>
      </c>
      <c r="N466" s="1"/>
      <c r="P466" s="1"/>
    </row>
    <row r="467" spans="1:16" ht="22.2" thickBot="1" x14ac:dyDescent="0.35">
      <c r="A467" s="1" t="s">
        <v>497</v>
      </c>
      <c r="B467" s="1" t="s">
        <v>427</v>
      </c>
      <c r="C467" s="1" t="s">
        <v>24</v>
      </c>
      <c r="D467" s="1" t="s">
        <v>35</v>
      </c>
      <c r="E467" s="1" t="s">
        <v>27</v>
      </c>
      <c r="F467" s="1" t="s">
        <v>36</v>
      </c>
      <c r="G467" s="2">
        <v>119700</v>
      </c>
      <c r="H467" s="2">
        <v>54674</v>
      </c>
      <c r="I467" s="2">
        <v>41</v>
      </c>
      <c r="J467" s="2">
        <v>1180277</v>
      </c>
      <c r="K467" s="1" t="s">
        <v>28</v>
      </c>
      <c r="L467" s="1" t="s">
        <v>19</v>
      </c>
      <c r="N467" s="1"/>
      <c r="P467" s="1"/>
    </row>
    <row r="468" spans="1:16" ht="22.2" thickBot="1" x14ac:dyDescent="0.35">
      <c r="A468" s="1" t="s">
        <v>486</v>
      </c>
      <c r="B468" s="1" t="s">
        <v>427</v>
      </c>
      <c r="C468" s="1" t="s">
        <v>24</v>
      </c>
      <c r="D468" s="1" t="s">
        <v>35</v>
      </c>
      <c r="E468" s="1" t="s">
        <v>27</v>
      </c>
      <c r="F468" s="1" t="s">
        <v>36</v>
      </c>
      <c r="G468" s="2">
        <v>124120</v>
      </c>
      <c r="H468" s="2">
        <v>57628</v>
      </c>
      <c r="I468" s="2">
        <v>39</v>
      </c>
      <c r="J468" s="2">
        <v>919404</v>
      </c>
      <c r="K468" s="1" t="s">
        <v>18</v>
      </c>
      <c r="L468" s="1" t="s">
        <v>22</v>
      </c>
      <c r="N468" s="1"/>
      <c r="P468" s="1"/>
    </row>
    <row r="469" spans="1:16" ht="32.4" thickBot="1" x14ac:dyDescent="0.35">
      <c r="A469" s="1" t="s">
        <v>498</v>
      </c>
      <c r="B469" s="1" t="s">
        <v>427</v>
      </c>
      <c r="C469" s="1" t="s">
        <v>14</v>
      </c>
      <c r="D469" s="1" t="s">
        <v>35</v>
      </c>
      <c r="E469" s="1" t="s">
        <v>31</v>
      </c>
      <c r="F469" s="1" t="s">
        <v>36</v>
      </c>
      <c r="G469" s="2">
        <v>8800</v>
      </c>
      <c r="H469" s="2">
        <v>3328</v>
      </c>
      <c r="I469" s="2">
        <v>40</v>
      </c>
      <c r="J469" s="2">
        <v>429284</v>
      </c>
      <c r="K469" s="1" t="s">
        <v>28</v>
      </c>
      <c r="L469" s="1" t="s">
        <v>19</v>
      </c>
      <c r="N469" s="1"/>
      <c r="P469" s="1"/>
    </row>
    <row r="470" spans="1:16" ht="32.4" thickBot="1" x14ac:dyDescent="0.35">
      <c r="A470" s="1" t="s">
        <v>499</v>
      </c>
      <c r="B470" s="1" t="s">
        <v>427</v>
      </c>
      <c r="C470" s="1" t="s">
        <v>14</v>
      </c>
      <c r="D470" s="1" t="s">
        <v>35</v>
      </c>
      <c r="E470" s="1" t="s">
        <v>31</v>
      </c>
      <c r="F470" s="1" t="s">
        <v>36</v>
      </c>
      <c r="G470" s="2">
        <v>14420</v>
      </c>
      <c r="H470" s="2">
        <v>6200</v>
      </c>
      <c r="I470" s="2">
        <v>39</v>
      </c>
      <c r="J470" s="2">
        <v>454634</v>
      </c>
      <c r="K470" s="1" t="s">
        <v>28</v>
      </c>
      <c r="L470" s="1" t="s">
        <v>19</v>
      </c>
      <c r="N470" s="1"/>
      <c r="P470" s="1"/>
    </row>
    <row r="471" spans="1:16" ht="32.4" thickBot="1" x14ac:dyDescent="0.35">
      <c r="A471" s="1" t="s">
        <v>500</v>
      </c>
      <c r="B471" s="1" t="s">
        <v>427</v>
      </c>
      <c r="C471" s="1" t="s">
        <v>24</v>
      </c>
      <c r="D471" s="1" t="s">
        <v>35</v>
      </c>
      <c r="E471" s="1" t="s">
        <v>31</v>
      </c>
      <c r="F471" s="1" t="s">
        <v>36</v>
      </c>
      <c r="G471" s="2">
        <v>17440</v>
      </c>
      <c r="H471" s="2">
        <v>6614</v>
      </c>
      <c r="I471" s="2">
        <v>47</v>
      </c>
      <c r="J471" s="2">
        <v>464808</v>
      </c>
      <c r="K471" s="1" t="s">
        <v>18</v>
      </c>
      <c r="L471" s="1" t="s">
        <v>22</v>
      </c>
      <c r="N471" s="1"/>
      <c r="P471" s="1"/>
    </row>
    <row r="472" spans="1:16" ht="32.4" thickBot="1" x14ac:dyDescent="0.35">
      <c r="A472" s="1" t="s">
        <v>501</v>
      </c>
      <c r="B472" s="1" t="s">
        <v>427</v>
      </c>
      <c r="C472" s="1" t="s">
        <v>21</v>
      </c>
      <c r="D472" s="1" t="s">
        <v>35</v>
      </c>
      <c r="E472" s="1" t="s">
        <v>31</v>
      </c>
      <c r="F472" s="1" t="s">
        <v>36</v>
      </c>
      <c r="G472" s="2">
        <v>16480</v>
      </c>
      <c r="H472" s="2">
        <v>7180</v>
      </c>
      <c r="I472" s="2">
        <v>45</v>
      </c>
      <c r="J472" s="2">
        <v>369834</v>
      </c>
      <c r="K472" s="1" t="s">
        <v>18</v>
      </c>
      <c r="L472" s="1" t="s">
        <v>19</v>
      </c>
      <c r="N472" s="1"/>
      <c r="P472" s="1"/>
    </row>
    <row r="473" spans="1:16" ht="32.4" thickBot="1" x14ac:dyDescent="0.35">
      <c r="A473" s="1" t="s">
        <v>502</v>
      </c>
      <c r="B473" s="1" t="s">
        <v>427</v>
      </c>
      <c r="C473" s="1" t="s">
        <v>14</v>
      </c>
      <c r="D473" s="1" t="s">
        <v>35</v>
      </c>
      <c r="E473" s="1" t="s">
        <v>31</v>
      </c>
      <c r="F473" s="1" t="s">
        <v>36</v>
      </c>
      <c r="G473" s="2">
        <v>18020</v>
      </c>
      <c r="H473" s="2">
        <v>8731</v>
      </c>
      <c r="I473" s="2">
        <v>36</v>
      </c>
      <c r="J473" s="2">
        <v>341145</v>
      </c>
      <c r="K473" s="1" t="s">
        <v>18</v>
      </c>
      <c r="L473" s="1" t="s">
        <v>22</v>
      </c>
      <c r="N473" s="1"/>
      <c r="P473" s="1"/>
    </row>
    <row r="474" spans="1:16" ht="32.4" thickBot="1" x14ac:dyDescent="0.35">
      <c r="A474" s="1" t="s">
        <v>503</v>
      </c>
      <c r="B474" s="1" t="s">
        <v>427</v>
      </c>
      <c r="C474" s="1" t="s">
        <v>24</v>
      </c>
      <c r="D474" s="1" t="s">
        <v>35</v>
      </c>
      <c r="E474" s="1" t="s">
        <v>31</v>
      </c>
      <c r="F474" s="1" t="s">
        <v>36</v>
      </c>
      <c r="G474" s="2">
        <v>17850</v>
      </c>
      <c r="H474" s="2">
        <v>7109</v>
      </c>
      <c r="I474" s="2">
        <v>58</v>
      </c>
      <c r="J474" s="2">
        <v>412880</v>
      </c>
      <c r="K474" s="1" t="s">
        <v>28</v>
      </c>
      <c r="L474" s="1" t="s">
        <v>19</v>
      </c>
      <c r="N474" s="1"/>
      <c r="P474" s="1"/>
    </row>
    <row r="475" spans="1:16" ht="32.4" thickBot="1" x14ac:dyDescent="0.35">
      <c r="A475" s="1" t="s">
        <v>504</v>
      </c>
      <c r="B475" s="1" t="s">
        <v>427</v>
      </c>
      <c r="C475" s="1" t="s">
        <v>24</v>
      </c>
      <c r="D475" s="1" t="s">
        <v>35</v>
      </c>
      <c r="E475" s="1" t="s">
        <v>31</v>
      </c>
      <c r="F475" s="1" t="s">
        <v>36</v>
      </c>
      <c r="G475" s="2">
        <v>19800</v>
      </c>
      <c r="H475" s="2">
        <v>8343</v>
      </c>
      <c r="I475" s="2">
        <v>34</v>
      </c>
      <c r="J475" s="2">
        <v>404940</v>
      </c>
      <c r="K475" s="1" t="s">
        <v>18</v>
      </c>
      <c r="L475" s="1" t="s">
        <v>22</v>
      </c>
      <c r="N475" s="1"/>
      <c r="P475" s="1"/>
    </row>
    <row r="476" spans="1:16" ht="32.4" thickBot="1" x14ac:dyDescent="0.35">
      <c r="A476" s="1" t="s">
        <v>505</v>
      </c>
      <c r="B476" s="1" t="s">
        <v>427</v>
      </c>
      <c r="C476" s="1" t="s">
        <v>14</v>
      </c>
      <c r="D476" s="1" t="s">
        <v>35</v>
      </c>
      <c r="E476" s="1" t="s">
        <v>31</v>
      </c>
      <c r="F476" s="1" t="s">
        <v>36</v>
      </c>
      <c r="G476" s="2">
        <v>23230</v>
      </c>
      <c r="H476" s="2">
        <v>10582</v>
      </c>
      <c r="I476" s="2">
        <v>39</v>
      </c>
      <c r="J476" s="2">
        <v>278521</v>
      </c>
      <c r="K476" s="1" t="s">
        <v>28</v>
      </c>
      <c r="L476" s="1" t="s">
        <v>22</v>
      </c>
      <c r="N476" s="1"/>
      <c r="P476" s="1"/>
    </row>
    <row r="477" spans="1:16" ht="32.4" thickBot="1" x14ac:dyDescent="0.35">
      <c r="A477" s="1" t="s">
        <v>506</v>
      </c>
      <c r="B477" s="1" t="s">
        <v>427</v>
      </c>
      <c r="C477" s="1" t="s">
        <v>14</v>
      </c>
      <c r="D477" s="1" t="s">
        <v>35</v>
      </c>
      <c r="E477" s="1" t="s">
        <v>31</v>
      </c>
      <c r="F477" s="1" t="s">
        <v>36</v>
      </c>
      <c r="G477" s="2">
        <v>27000</v>
      </c>
      <c r="H477" s="2">
        <v>9900</v>
      </c>
      <c r="I477" s="2">
        <v>32</v>
      </c>
      <c r="J477" s="2">
        <v>275808</v>
      </c>
      <c r="K477" s="1" t="s">
        <v>18</v>
      </c>
      <c r="L477" s="1" t="s">
        <v>19</v>
      </c>
      <c r="N477" s="1"/>
      <c r="P477" s="1"/>
    </row>
    <row r="478" spans="1:16" ht="32.4" thickBot="1" x14ac:dyDescent="0.35">
      <c r="A478" s="1" t="s">
        <v>507</v>
      </c>
      <c r="B478" s="1" t="s">
        <v>427</v>
      </c>
      <c r="C478" s="1" t="s">
        <v>14</v>
      </c>
      <c r="D478" s="1" t="s">
        <v>35</v>
      </c>
      <c r="E478" s="1" t="s">
        <v>31</v>
      </c>
      <c r="F478" s="1" t="s">
        <v>36</v>
      </c>
      <c r="G478" s="2">
        <v>28600</v>
      </c>
      <c r="H478" s="2">
        <v>10670</v>
      </c>
      <c r="I478" s="2">
        <v>42</v>
      </c>
      <c r="J478" s="2">
        <v>369183</v>
      </c>
      <c r="K478" s="1" t="s">
        <v>28</v>
      </c>
      <c r="L478" s="1" t="s">
        <v>19</v>
      </c>
      <c r="N478" s="1"/>
      <c r="P478" s="1"/>
    </row>
    <row r="479" spans="1:16" ht="32.4" thickBot="1" x14ac:dyDescent="0.35">
      <c r="A479" s="1" t="s">
        <v>508</v>
      </c>
      <c r="B479" s="1" t="s">
        <v>427</v>
      </c>
      <c r="C479" s="1" t="s">
        <v>24</v>
      </c>
      <c r="D479" s="1" t="s">
        <v>35</v>
      </c>
      <c r="E479" s="1" t="s">
        <v>31</v>
      </c>
      <c r="F479" s="1" t="s">
        <v>36</v>
      </c>
      <c r="G479" s="2">
        <v>26520</v>
      </c>
      <c r="H479" s="2">
        <v>11897</v>
      </c>
      <c r="I479" s="2">
        <v>50</v>
      </c>
      <c r="J479" s="2">
        <v>202068</v>
      </c>
      <c r="K479" s="1" t="s">
        <v>18</v>
      </c>
      <c r="L479" s="1" t="s">
        <v>19</v>
      </c>
      <c r="N479" s="1"/>
      <c r="P479" s="1"/>
    </row>
    <row r="480" spans="1:16" ht="32.4" thickBot="1" x14ac:dyDescent="0.35">
      <c r="A480" s="1" t="s">
        <v>509</v>
      </c>
      <c r="B480" s="1" t="s">
        <v>427</v>
      </c>
      <c r="C480" s="1" t="s">
        <v>21</v>
      </c>
      <c r="D480" s="1" t="s">
        <v>35</v>
      </c>
      <c r="E480" s="1" t="s">
        <v>31</v>
      </c>
      <c r="F480" s="1" t="s">
        <v>36</v>
      </c>
      <c r="G480" s="2">
        <v>27540</v>
      </c>
      <c r="H480" s="2">
        <v>10889</v>
      </c>
      <c r="I480" s="2">
        <v>65</v>
      </c>
      <c r="J480" s="2">
        <v>301245</v>
      </c>
      <c r="K480" s="1" t="s">
        <v>28</v>
      </c>
      <c r="L480" s="1" t="s">
        <v>22</v>
      </c>
      <c r="N480" s="1"/>
      <c r="P480" s="1"/>
    </row>
    <row r="481" spans="1:16" ht="32.4" thickBot="1" x14ac:dyDescent="0.35">
      <c r="A481" s="1" t="s">
        <v>510</v>
      </c>
      <c r="B481" s="1" t="s">
        <v>427</v>
      </c>
      <c r="C481" s="1" t="s">
        <v>14</v>
      </c>
      <c r="D481" s="1" t="s">
        <v>35</v>
      </c>
      <c r="E481" s="1" t="s">
        <v>31</v>
      </c>
      <c r="F481" s="1" t="s">
        <v>36</v>
      </c>
      <c r="G481" s="2">
        <v>37060</v>
      </c>
      <c r="H481" s="2">
        <v>14453</v>
      </c>
      <c r="I481" s="2">
        <v>41</v>
      </c>
      <c r="J481" s="2">
        <v>455112</v>
      </c>
      <c r="K481" s="1" t="s">
        <v>18</v>
      </c>
      <c r="L481" s="1" t="s">
        <v>19</v>
      </c>
      <c r="N481" s="1"/>
      <c r="P481" s="1"/>
    </row>
    <row r="482" spans="1:16" ht="32.4" thickBot="1" x14ac:dyDescent="0.35">
      <c r="A482" s="1" t="s">
        <v>511</v>
      </c>
      <c r="B482" s="1" t="s">
        <v>427</v>
      </c>
      <c r="C482" s="1" t="s">
        <v>24</v>
      </c>
      <c r="D482" s="1" t="s">
        <v>35</v>
      </c>
      <c r="E482" s="1" t="s">
        <v>31</v>
      </c>
      <c r="F482" s="1" t="s">
        <v>36</v>
      </c>
      <c r="G482" s="2">
        <v>37450</v>
      </c>
      <c r="H482" s="2">
        <v>14420</v>
      </c>
      <c r="I482" s="2">
        <v>36</v>
      </c>
      <c r="J482" s="2">
        <v>305395</v>
      </c>
      <c r="K482" s="1" t="s">
        <v>18</v>
      </c>
      <c r="L482" s="1" t="s">
        <v>19</v>
      </c>
      <c r="N482" s="1"/>
      <c r="P482" s="1"/>
    </row>
    <row r="483" spans="1:16" ht="32.4" thickBot="1" x14ac:dyDescent="0.35">
      <c r="A483" s="1" t="s">
        <v>512</v>
      </c>
      <c r="B483" s="1" t="s">
        <v>427</v>
      </c>
      <c r="C483" s="1" t="s">
        <v>14</v>
      </c>
      <c r="D483" s="1" t="s">
        <v>35</v>
      </c>
      <c r="E483" s="1" t="s">
        <v>31</v>
      </c>
      <c r="F483" s="1" t="s">
        <v>36</v>
      </c>
      <c r="G483" s="2">
        <v>37100</v>
      </c>
      <c r="H483" s="2">
        <v>12852</v>
      </c>
      <c r="I483" s="2">
        <v>49</v>
      </c>
      <c r="J483" s="2">
        <v>283618</v>
      </c>
      <c r="K483" s="1" t="s">
        <v>18</v>
      </c>
      <c r="L483" s="1" t="s">
        <v>19</v>
      </c>
      <c r="N483" s="1"/>
      <c r="P483" s="1"/>
    </row>
    <row r="484" spans="1:16" ht="32.4" thickBot="1" x14ac:dyDescent="0.35">
      <c r="A484" s="1" t="s">
        <v>513</v>
      </c>
      <c r="B484" s="1" t="s">
        <v>427</v>
      </c>
      <c r="C484" s="1" t="s">
        <v>24</v>
      </c>
      <c r="D484" s="1" t="s">
        <v>35</v>
      </c>
      <c r="E484" s="1" t="s">
        <v>31</v>
      </c>
      <c r="F484" s="1" t="s">
        <v>36</v>
      </c>
      <c r="G484" s="2">
        <v>37800</v>
      </c>
      <c r="H484" s="2">
        <v>15067</v>
      </c>
      <c r="I484" s="2">
        <v>61</v>
      </c>
      <c r="J484" s="2">
        <v>330068</v>
      </c>
      <c r="K484" s="1" t="s">
        <v>18</v>
      </c>
      <c r="L484" s="1" t="s">
        <v>22</v>
      </c>
      <c r="N484" s="1"/>
      <c r="P484" s="1"/>
    </row>
    <row r="485" spans="1:16" ht="32.4" thickBot="1" x14ac:dyDescent="0.35">
      <c r="A485" s="1" t="s">
        <v>514</v>
      </c>
      <c r="B485" s="1" t="s">
        <v>427</v>
      </c>
      <c r="C485" s="1" t="s">
        <v>24</v>
      </c>
      <c r="D485" s="1" t="s">
        <v>35</v>
      </c>
      <c r="E485" s="1" t="s">
        <v>31</v>
      </c>
      <c r="F485" s="1" t="s">
        <v>36</v>
      </c>
      <c r="G485" s="2">
        <v>39600</v>
      </c>
      <c r="H485" s="2">
        <v>15552</v>
      </c>
      <c r="I485" s="2">
        <v>36</v>
      </c>
      <c r="J485" s="2">
        <v>296738</v>
      </c>
      <c r="K485" s="1" t="s">
        <v>28</v>
      </c>
      <c r="L485" s="1" t="s">
        <v>19</v>
      </c>
      <c r="N485" s="1"/>
      <c r="P485" s="1"/>
    </row>
    <row r="486" spans="1:16" ht="32.4" thickBot="1" x14ac:dyDescent="0.35">
      <c r="A486" s="1" t="s">
        <v>515</v>
      </c>
      <c r="B486" s="1" t="s">
        <v>427</v>
      </c>
      <c r="C486" s="1" t="s">
        <v>14</v>
      </c>
      <c r="D486" s="1" t="s">
        <v>35</v>
      </c>
      <c r="E486" s="1" t="s">
        <v>31</v>
      </c>
      <c r="F486" s="1" t="s">
        <v>36</v>
      </c>
      <c r="G486" s="2">
        <v>37740</v>
      </c>
      <c r="H486" s="2">
        <v>15776</v>
      </c>
      <c r="I486" s="2">
        <v>41</v>
      </c>
      <c r="J486" s="2">
        <v>266069</v>
      </c>
      <c r="K486" s="1" t="s">
        <v>28</v>
      </c>
      <c r="L486" s="1" t="s">
        <v>19</v>
      </c>
      <c r="N486" s="1"/>
      <c r="P486" s="1"/>
    </row>
    <row r="487" spans="1:16" ht="32.4" thickBot="1" x14ac:dyDescent="0.35">
      <c r="A487" s="1" t="s">
        <v>516</v>
      </c>
      <c r="B487" s="1" t="s">
        <v>427</v>
      </c>
      <c r="C487" s="1" t="s">
        <v>21</v>
      </c>
      <c r="D487" s="1" t="s">
        <v>35</v>
      </c>
      <c r="E487" s="1" t="s">
        <v>31</v>
      </c>
      <c r="F487" s="1" t="s">
        <v>36</v>
      </c>
      <c r="G487" s="2">
        <v>38760</v>
      </c>
      <c r="H487" s="2">
        <v>16119</v>
      </c>
      <c r="I487" s="2">
        <v>37</v>
      </c>
      <c r="J487" s="2">
        <v>466070</v>
      </c>
      <c r="K487" s="1" t="s">
        <v>18</v>
      </c>
      <c r="L487" s="1" t="s">
        <v>19</v>
      </c>
      <c r="N487" s="1"/>
      <c r="P487" s="1"/>
    </row>
    <row r="488" spans="1:16" ht="32.4" thickBot="1" x14ac:dyDescent="0.35">
      <c r="A488" s="1" t="s">
        <v>517</v>
      </c>
      <c r="B488" s="1" t="s">
        <v>427</v>
      </c>
      <c r="C488" s="1" t="s">
        <v>14</v>
      </c>
      <c r="D488" s="1" t="s">
        <v>35</v>
      </c>
      <c r="E488" s="1" t="s">
        <v>31</v>
      </c>
      <c r="F488" s="1" t="s">
        <v>36</v>
      </c>
      <c r="G488" s="2">
        <v>51230</v>
      </c>
      <c r="H488" s="2">
        <v>21624</v>
      </c>
      <c r="I488" s="2">
        <v>31</v>
      </c>
      <c r="J488" s="2">
        <v>523160</v>
      </c>
      <c r="K488" s="1" t="s">
        <v>28</v>
      </c>
      <c r="L488" s="1" t="s">
        <v>22</v>
      </c>
      <c r="N488" s="1"/>
      <c r="P488" s="1"/>
    </row>
    <row r="489" spans="1:16" ht="32.4" thickBot="1" x14ac:dyDescent="0.35">
      <c r="A489" s="1" t="s">
        <v>518</v>
      </c>
      <c r="B489" s="1" t="s">
        <v>427</v>
      </c>
      <c r="C489" s="1" t="s">
        <v>21</v>
      </c>
      <c r="D489" s="1" t="s">
        <v>35</v>
      </c>
      <c r="E489" s="1" t="s">
        <v>31</v>
      </c>
      <c r="F489" s="1" t="s">
        <v>36</v>
      </c>
      <c r="G489" s="2">
        <v>49350</v>
      </c>
      <c r="H489" s="2">
        <v>20134</v>
      </c>
      <c r="I489" s="2">
        <v>43</v>
      </c>
      <c r="J489" s="2">
        <v>272950</v>
      </c>
      <c r="K489" s="1" t="s">
        <v>18</v>
      </c>
      <c r="L489" s="1" t="s">
        <v>19</v>
      </c>
      <c r="N489" s="1"/>
      <c r="P489" s="1"/>
    </row>
    <row r="490" spans="1:16" ht="32.4" thickBot="1" x14ac:dyDescent="0.35">
      <c r="A490" s="1" t="s">
        <v>519</v>
      </c>
      <c r="B490" s="1" t="s">
        <v>427</v>
      </c>
      <c r="C490" s="1" t="s">
        <v>24</v>
      </c>
      <c r="D490" s="1" t="s">
        <v>35</v>
      </c>
      <c r="E490" s="1" t="s">
        <v>31</v>
      </c>
      <c r="F490" s="1" t="s">
        <v>36</v>
      </c>
      <c r="G490" s="2">
        <v>51360</v>
      </c>
      <c r="H490" s="2">
        <v>18292</v>
      </c>
      <c r="I490" s="2">
        <v>46</v>
      </c>
      <c r="J490" s="2">
        <v>581280</v>
      </c>
      <c r="K490" s="1" t="s">
        <v>18</v>
      </c>
      <c r="L490" s="1" t="s">
        <v>19</v>
      </c>
      <c r="N490" s="1"/>
      <c r="P490" s="1"/>
    </row>
    <row r="491" spans="1:16" ht="32.4" thickBot="1" x14ac:dyDescent="0.35">
      <c r="A491" s="1" t="s">
        <v>520</v>
      </c>
      <c r="B491" s="1" t="s">
        <v>427</v>
      </c>
      <c r="C491" s="1" t="s">
        <v>21</v>
      </c>
      <c r="D491" s="1" t="s">
        <v>35</v>
      </c>
      <c r="E491" s="1" t="s">
        <v>31</v>
      </c>
      <c r="F491" s="1" t="s">
        <v>36</v>
      </c>
      <c r="G491" s="2">
        <v>50500</v>
      </c>
      <c r="H491" s="2">
        <v>23005</v>
      </c>
      <c r="I491" s="2">
        <v>41</v>
      </c>
      <c r="J491" s="2">
        <v>357102</v>
      </c>
      <c r="K491" s="1" t="s">
        <v>18</v>
      </c>
      <c r="L491" s="1" t="s">
        <v>19</v>
      </c>
      <c r="N491" s="1"/>
      <c r="P491" s="1"/>
    </row>
    <row r="492" spans="1:16" ht="32.4" thickBot="1" x14ac:dyDescent="0.35">
      <c r="A492" s="1" t="s">
        <v>521</v>
      </c>
      <c r="B492" s="1" t="s">
        <v>427</v>
      </c>
      <c r="C492" s="1" t="s">
        <v>14</v>
      </c>
      <c r="D492" s="1" t="s">
        <v>35</v>
      </c>
      <c r="E492" s="1" t="s">
        <v>31</v>
      </c>
      <c r="F492" s="1" t="s">
        <v>36</v>
      </c>
      <c r="G492" s="2">
        <v>51000</v>
      </c>
      <c r="H492" s="2">
        <v>18720</v>
      </c>
      <c r="I492" s="2">
        <v>41</v>
      </c>
      <c r="J492" s="2">
        <v>316680</v>
      </c>
      <c r="K492" s="1" t="s">
        <v>18</v>
      </c>
      <c r="L492" s="1" t="s">
        <v>22</v>
      </c>
      <c r="N492" s="1"/>
      <c r="P492" s="1"/>
    </row>
    <row r="493" spans="1:16" ht="32.4" thickBot="1" x14ac:dyDescent="0.35">
      <c r="A493" s="1" t="s">
        <v>522</v>
      </c>
      <c r="B493" s="1" t="s">
        <v>427</v>
      </c>
      <c r="C493" s="1" t="s">
        <v>14</v>
      </c>
      <c r="D493" s="1" t="s">
        <v>35</v>
      </c>
      <c r="E493" s="1" t="s">
        <v>31</v>
      </c>
      <c r="F493" s="1" t="s">
        <v>36</v>
      </c>
      <c r="G493" s="2">
        <v>55120</v>
      </c>
      <c r="H493" s="2">
        <v>20020</v>
      </c>
      <c r="I493" s="2">
        <v>36</v>
      </c>
      <c r="J493" s="2">
        <v>354358</v>
      </c>
      <c r="K493" s="1" t="s">
        <v>18</v>
      </c>
      <c r="L493" s="1" t="s">
        <v>19</v>
      </c>
      <c r="N493" s="1"/>
      <c r="P493" s="1"/>
    </row>
    <row r="494" spans="1:16" ht="32.4" thickBot="1" x14ac:dyDescent="0.35">
      <c r="A494" s="1" t="s">
        <v>523</v>
      </c>
      <c r="B494" s="1" t="s">
        <v>427</v>
      </c>
      <c r="C494" s="1" t="s">
        <v>14</v>
      </c>
      <c r="D494" s="1" t="s">
        <v>35</v>
      </c>
      <c r="E494" s="1" t="s">
        <v>31</v>
      </c>
      <c r="F494" s="1" t="s">
        <v>36</v>
      </c>
      <c r="G494" s="2">
        <v>56180</v>
      </c>
      <c r="H494" s="2">
        <v>25758</v>
      </c>
      <c r="I494" s="2">
        <v>29</v>
      </c>
      <c r="J494" s="2">
        <v>207124</v>
      </c>
      <c r="K494" s="1" t="s">
        <v>18</v>
      </c>
      <c r="L494" s="1" t="s">
        <v>19</v>
      </c>
      <c r="N494" s="1"/>
      <c r="P494" s="1"/>
    </row>
    <row r="495" spans="1:16" ht="32.4" thickBot="1" x14ac:dyDescent="0.35">
      <c r="A495" s="1" t="s">
        <v>524</v>
      </c>
      <c r="B495" s="1" t="s">
        <v>427</v>
      </c>
      <c r="C495" s="1" t="s">
        <v>21</v>
      </c>
      <c r="D495" s="1" t="s">
        <v>35</v>
      </c>
      <c r="E495" s="1" t="s">
        <v>31</v>
      </c>
      <c r="F495" s="1" t="s">
        <v>36</v>
      </c>
      <c r="G495" s="2">
        <v>56180</v>
      </c>
      <c r="H495" s="2">
        <v>20945</v>
      </c>
      <c r="I495" s="2">
        <v>30</v>
      </c>
      <c r="J495" s="2">
        <v>410655</v>
      </c>
      <c r="K495" s="1" t="s">
        <v>28</v>
      </c>
      <c r="L495" s="1" t="s">
        <v>19</v>
      </c>
      <c r="N495" s="1"/>
      <c r="P495" s="1"/>
    </row>
    <row r="496" spans="1:16" ht="32.4" thickBot="1" x14ac:dyDescent="0.35">
      <c r="A496" s="1" t="s">
        <v>525</v>
      </c>
      <c r="B496" s="1" t="s">
        <v>427</v>
      </c>
      <c r="C496" s="1" t="s">
        <v>14</v>
      </c>
      <c r="D496" s="1" t="s">
        <v>35</v>
      </c>
      <c r="E496" s="1" t="s">
        <v>31</v>
      </c>
      <c r="F496" s="1" t="s">
        <v>36</v>
      </c>
      <c r="G496" s="2">
        <v>57750</v>
      </c>
      <c r="H496" s="2">
        <v>20196</v>
      </c>
      <c r="I496" s="2">
        <v>42</v>
      </c>
      <c r="J496" s="2">
        <v>359964</v>
      </c>
      <c r="K496" s="1" t="s">
        <v>28</v>
      </c>
      <c r="L496" s="1" t="s">
        <v>22</v>
      </c>
      <c r="N496" s="1"/>
      <c r="P496" s="1"/>
    </row>
    <row r="497" spans="1:16" ht="32.4" thickBot="1" x14ac:dyDescent="0.35">
      <c r="A497" s="1" t="s">
        <v>526</v>
      </c>
      <c r="B497" s="1" t="s">
        <v>427</v>
      </c>
      <c r="C497" s="1" t="s">
        <v>21</v>
      </c>
      <c r="D497" s="1" t="s">
        <v>35</v>
      </c>
      <c r="E497" s="1" t="s">
        <v>31</v>
      </c>
      <c r="F497" s="1" t="s">
        <v>36</v>
      </c>
      <c r="G497" s="2">
        <v>60500</v>
      </c>
      <c r="H497" s="2">
        <v>24354</v>
      </c>
      <c r="I497" s="2">
        <v>52</v>
      </c>
      <c r="J497" s="2">
        <v>412271</v>
      </c>
      <c r="K497" s="1" t="s">
        <v>18</v>
      </c>
      <c r="L497" s="1" t="s">
        <v>19</v>
      </c>
      <c r="N497" s="1"/>
      <c r="P497" s="1"/>
    </row>
    <row r="498" spans="1:16" ht="32.4" thickBot="1" x14ac:dyDescent="0.35">
      <c r="A498" s="1" t="s">
        <v>527</v>
      </c>
      <c r="B498" s="1" t="s">
        <v>427</v>
      </c>
      <c r="C498" s="1" t="s">
        <v>24</v>
      </c>
      <c r="D498" s="1" t="s">
        <v>35</v>
      </c>
      <c r="E498" s="1" t="s">
        <v>31</v>
      </c>
      <c r="F498" s="1" t="s">
        <v>36</v>
      </c>
      <c r="G498" s="2">
        <v>59400</v>
      </c>
      <c r="H498" s="2">
        <v>25179</v>
      </c>
      <c r="I498" s="2">
        <v>65</v>
      </c>
      <c r="J498" s="2">
        <v>455071</v>
      </c>
      <c r="K498" s="1" t="s">
        <v>18</v>
      </c>
      <c r="L498" s="1" t="s">
        <v>19</v>
      </c>
      <c r="N498" s="1"/>
      <c r="P498" s="1"/>
    </row>
    <row r="499" spans="1:16" ht="32.4" thickBot="1" x14ac:dyDescent="0.35">
      <c r="A499" s="1" t="s">
        <v>528</v>
      </c>
      <c r="B499" s="1" t="s">
        <v>427</v>
      </c>
      <c r="C499" s="1" t="s">
        <v>21</v>
      </c>
      <c r="D499" s="1" t="s">
        <v>35</v>
      </c>
      <c r="E499" s="1" t="s">
        <v>31</v>
      </c>
      <c r="F499" s="1" t="s">
        <v>36</v>
      </c>
      <c r="G499" s="2">
        <v>61600</v>
      </c>
      <c r="H499" s="2">
        <v>24024</v>
      </c>
      <c r="I499" s="2">
        <v>52</v>
      </c>
      <c r="J499" s="2">
        <v>378138</v>
      </c>
      <c r="K499" s="1" t="s">
        <v>18</v>
      </c>
      <c r="L499" s="1" t="s">
        <v>19</v>
      </c>
      <c r="N499" s="1"/>
      <c r="P499" s="1"/>
    </row>
    <row r="500" spans="1:16" ht="32.4" thickBot="1" x14ac:dyDescent="0.35">
      <c r="A500" s="1" t="s">
        <v>529</v>
      </c>
      <c r="B500" s="1" t="s">
        <v>427</v>
      </c>
      <c r="C500" s="1" t="s">
        <v>14</v>
      </c>
      <c r="D500" s="1" t="s">
        <v>35</v>
      </c>
      <c r="E500" s="1" t="s">
        <v>31</v>
      </c>
      <c r="F500" s="1" t="s">
        <v>36</v>
      </c>
      <c r="G500" s="2">
        <v>61560</v>
      </c>
      <c r="H500" s="2">
        <v>21751</v>
      </c>
      <c r="I500" s="2">
        <v>39</v>
      </c>
      <c r="J500" s="2">
        <v>418710</v>
      </c>
      <c r="K500" s="1" t="s">
        <v>18</v>
      </c>
      <c r="L500" s="1" t="s">
        <v>19</v>
      </c>
      <c r="N500" s="1"/>
      <c r="P500" s="1"/>
    </row>
    <row r="501" spans="1:16" ht="32.4" thickBot="1" x14ac:dyDescent="0.35">
      <c r="A501" s="1" t="s">
        <v>530</v>
      </c>
      <c r="B501" s="1" t="s">
        <v>427</v>
      </c>
      <c r="C501" s="1" t="s">
        <v>21</v>
      </c>
      <c r="D501" s="1" t="s">
        <v>35</v>
      </c>
      <c r="E501" s="1" t="s">
        <v>31</v>
      </c>
      <c r="F501" s="1" t="s">
        <v>36</v>
      </c>
      <c r="G501" s="2">
        <v>59590</v>
      </c>
      <c r="H501" s="2">
        <v>22514</v>
      </c>
      <c r="I501" s="2">
        <v>36</v>
      </c>
      <c r="J501" s="2">
        <v>344304</v>
      </c>
      <c r="K501" s="1" t="s">
        <v>18</v>
      </c>
      <c r="L501" s="1" t="s">
        <v>22</v>
      </c>
      <c r="N501" s="1"/>
      <c r="P501" s="1"/>
    </row>
    <row r="502" spans="1:16" ht="32.4" thickBot="1" x14ac:dyDescent="0.35">
      <c r="A502" s="1" t="s">
        <v>531</v>
      </c>
      <c r="B502" s="1" t="s">
        <v>427</v>
      </c>
      <c r="C502" s="1" t="s">
        <v>14</v>
      </c>
      <c r="D502" s="1" t="s">
        <v>35</v>
      </c>
      <c r="E502" s="1" t="s">
        <v>31</v>
      </c>
      <c r="F502" s="1" t="s">
        <v>36</v>
      </c>
      <c r="G502" s="2">
        <v>60770</v>
      </c>
      <c r="H502" s="2">
        <v>23765</v>
      </c>
      <c r="I502" s="2">
        <v>61</v>
      </c>
      <c r="J502" s="2">
        <v>420034</v>
      </c>
      <c r="K502" s="1" t="s">
        <v>18</v>
      </c>
      <c r="L502" s="1" t="s">
        <v>19</v>
      </c>
      <c r="N502" s="1"/>
      <c r="P502" s="1"/>
    </row>
    <row r="503" spans="1:16" ht="32.4" thickBot="1" x14ac:dyDescent="0.35">
      <c r="A503" s="1" t="s">
        <v>532</v>
      </c>
      <c r="B503" s="1" t="s">
        <v>427</v>
      </c>
      <c r="C503" s="1" t="s">
        <v>14</v>
      </c>
      <c r="D503" s="1" t="s">
        <v>35</v>
      </c>
      <c r="E503" s="1" t="s">
        <v>31</v>
      </c>
      <c r="F503" s="1" t="s">
        <v>36</v>
      </c>
      <c r="G503" s="2">
        <v>61800</v>
      </c>
      <c r="H503" s="2">
        <v>23088</v>
      </c>
      <c r="I503" s="2">
        <v>53</v>
      </c>
      <c r="J503" s="2">
        <v>365150</v>
      </c>
      <c r="K503" s="1" t="s">
        <v>18</v>
      </c>
      <c r="L503" s="1" t="s">
        <v>19</v>
      </c>
      <c r="N503" s="1"/>
      <c r="P503" s="1"/>
    </row>
    <row r="504" spans="1:16" ht="32.4" thickBot="1" x14ac:dyDescent="0.35">
      <c r="A504" s="1" t="s">
        <v>533</v>
      </c>
      <c r="B504" s="1" t="s">
        <v>427</v>
      </c>
      <c r="C504" s="1" t="s">
        <v>21</v>
      </c>
      <c r="D504" s="1" t="s">
        <v>35</v>
      </c>
      <c r="E504" s="1" t="s">
        <v>31</v>
      </c>
      <c r="F504" s="1" t="s">
        <v>36</v>
      </c>
      <c r="G504" s="2">
        <v>67600</v>
      </c>
      <c r="H504" s="2">
        <v>24290</v>
      </c>
      <c r="I504" s="2">
        <v>55</v>
      </c>
      <c r="J504" s="2">
        <v>394230</v>
      </c>
      <c r="K504" s="1" t="s">
        <v>18</v>
      </c>
      <c r="L504" s="1" t="s">
        <v>19</v>
      </c>
      <c r="N504" s="1"/>
      <c r="P504" s="1"/>
    </row>
    <row r="505" spans="1:16" ht="32.4" thickBot="1" x14ac:dyDescent="0.35">
      <c r="A505" s="1" t="s">
        <v>534</v>
      </c>
      <c r="B505" s="1" t="s">
        <v>427</v>
      </c>
      <c r="C505" s="1" t="s">
        <v>24</v>
      </c>
      <c r="D505" s="1" t="s">
        <v>35</v>
      </c>
      <c r="E505" s="1" t="s">
        <v>31</v>
      </c>
      <c r="F505" s="1" t="s">
        <v>36</v>
      </c>
      <c r="G505" s="2">
        <v>83640</v>
      </c>
      <c r="H505" s="2">
        <v>35637</v>
      </c>
      <c r="I505" s="2">
        <v>31</v>
      </c>
      <c r="J505" s="2">
        <v>424935</v>
      </c>
      <c r="K505" s="1" t="s">
        <v>18</v>
      </c>
      <c r="L505" s="1" t="s">
        <v>19</v>
      </c>
      <c r="N505" s="1"/>
      <c r="P505" s="1"/>
    </row>
    <row r="506" spans="1:16" ht="32.4" thickBot="1" x14ac:dyDescent="0.35">
      <c r="A506" s="1" t="s">
        <v>535</v>
      </c>
      <c r="B506" s="1" t="s">
        <v>427</v>
      </c>
      <c r="C506" s="1" t="s">
        <v>21</v>
      </c>
      <c r="D506" s="1" t="s">
        <v>35</v>
      </c>
      <c r="E506" s="1" t="s">
        <v>31</v>
      </c>
      <c r="F506" s="1" t="s">
        <v>36</v>
      </c>
      <c r="G506" s="2">
        <v>89380</v>
      </c>
      <c r="H506" s="2">
        <v>38745</v>
      </c>
      <c r="I506" s="2">
        <v>49</v>
      </c>
      <c r="J506" s="2">
        <v>411112</v>
      </c>
      <c r="K506" s="1" t="s">
        <v>18</v>
      </c>
      <c r="L506" s="1" t="s">
        <v>19</v>
      </c>
      <c r="N506" s="1"/>
      <c r="P506" s="1"/>
    </row>
    <row r="507" spans="1:16" ht="32.4" thickBot="1" x14ac:dyDescent="0.35">
      <c r="A507" s="1" t="s">
        <v>536</v>
      </c>
      <c r="B507" s="1" t="s">
        <v>427</v>
      </c>
      <c r="C507" s="1" t="s">
        <v>14</v>
      </c>
      <c r="D507" s="1" t="s">
        <v>35</v>
      </c>
      <c r="E507" s="1" t="s">
        <v>31</v>
      </c>
      <c r="F507" s="1" t="s">
        <v>36</v>
      </c>
      <c r="G507" s="2">
        <v>104860</v>
      </c>
      <c r="H507" s="2">
        <v>47187</v>
      </c>
      <c r="I507" s="2">
        <v>31</v>
      </c>
      <c r="J507" s="2">
        <v>517386</v>
      </c>
      <c r="K507" s="1" t="s">
        <v>28</v>
      </c>
      <c r="L507" s="1" t="s">
        <v>19</v>
      </c>
      <c r="N507" s="1"/>
      <c r="P507" s="1"/>
    </row>
    <row r="508" spans="1:16" ht="32.4" thickBot="1" x14ac:dyDescent="0.35">
      <c r="A508" s="1" t="s">
        <v>537</v>
      </c>
      <c r="B508" s="1" t="s">
        <v>427</v>
      </c>
      <c r="C508" s="1" t="s">
        <v>14</v>
      </c>
      <c r="D508" s="1" t="s">
        <v>35</v>
      </c>
      <c r="E508" s="1" t="s">
        <v>31</v>
      </c>
      <c r="F508" s="1" t="s">
        <v>36</v>
      </c>
      <c r="G508" s="2">
        <v>103950</v>
      </c>
      <c r="H508" s="2">
        <v>41312</v>
      </c>
      <c r="I508" s="2">
        <v>45</v>
      </c>
      <c r="J508" s="2">
        <v>466305</v>
      </c>
      <c r="K508" s="1" t="s">
        <v>18</v>
      </c>
      <c r="L508" s="1" t="s">
        <v>19</v>
      </c>
      <c r="N508" s="1"/>
      <c r="P508" s="1"/>
    </row>
    <row r="509" spans="1:16" ht="32.4" thickBot="1" x14ac:dyDescent="0.35">
      <c r="A509" s="1" t="s">
        <v>538</v>
      </c>
      <c r="B509" s="1" t="s">
        <v>427</v>
      </c>
      <c r="C509" s="1" t="s">
        <v>24</v>
      </c>
      <c r="D509" s="1" t="s">
        <v>35</v>
      </c>
      <c r="E509" s="1" t="s">
        <v>31</v>
      </c>
      <c r="F509" s="1" t="s">
        <v>36</v>
      </c>
      <c r="G509" s="2">
        <v>103000</v>
      </c>
      <c r="H509" s="2">
        <v>38160</v>
      </c>
      <c r="I509" s="2">
        <v>55</v>
      </c>
      <c r="J509" s="2">
        <v>1155000</v>
      </c>
      <c r="K509" s="1" t="s">
        <v>18</v>
      </c>
      <c r="L509" s="1" t="s">
        <v>19</v>
      </c>
      <c r="N509" s="1"/>
      <c r="P509" s="1"/>
    </row>
    <row r="510" spans="1:16" ht="32.4" thickBot="1" x14ac:dyDescent="0.35">
      <c r="A510" s="1" t="s">
        <v>539</v>
      </c>
      <c r="B510" s="1" t="s">
        <v>427</v>
      </c>
      <c r="C510" s="1" t="s">
        <v>14</v>
      </c>
      <c r="D510" s="1" t="s">
        <v>35</v>
      </c>
      <c r="E510" s="1" t="s">
        <v>31</v>
      </c>
      <c r="F510" s="1" t="s">
        <v>36</v>
      </c>
      <c r="G510" s="2">
        <v>109080</v>
      </c>
      <c r="H510" s="2">
        <v>43632</v>
      </c>
      <c r="I510" s="2">
        <v>48</v>
      </c>
      <c r="J510" s="2">
        <v>735280</v>
      </c>
      <c r="K510" s="1" t="s">
        <v>18</v>
      </c>
      <c r="L510" s="1" t="s">
        <v>22</v>
      </c>
      <c r="N510" s="1"/>
      <c r="P510" s="1"/>
    </row>
    <row r="511" spans="1:16" ht="22.2" thickBot="1" x14ac:dyDescent="0.35">
      <c r="A511" s="1" t="s">
        <v>540</v>
      </c>
      <c r="B511" s="1" t="s">
        <v>427</v>
      </c>
      <c r="C511" s="1" t="s">
        <v>24</v>
      </c>
      <c r="D511" s="1" t="s">
        <v>35</v>
      </c>
      <c r="E511" s="1" t="s">
        <v>31</v>
      </c>
      <c r="F511" s="1" t="s">
        <v>36</v>
      </c>
      <c r="G511" s="2">
        <v>113360</v>
      </c>
      <c r="H511" s="2">
        <v>46904</v>
      </c>
      <c r="I511" s="2">
        <v>28</v>
      </c>
      <c r="J511" s="2">
        <v>749840</v>
      </c>
      <c r="K511" s="1" t="s">
        <v>18</v>
      </c>
      <c r="L511" s="1" t="s">
        <v>19</v>
      </c>
      <c r="N511" s="1"/>
      <c r="P511" s="1"/>
    </row>
    <row r="512" spans="1:16" ht="32.4" thickBot="1" x14ac:dyDescent="0.35">
      <c r="A512" s="1" t="s">
        <v>541</v>
      </c>
      <c r="B512" s="1" t="s">
        <v>427</v>
      </c>
      <c r="C512" s="1" t="s">
        <v>24</v>
      </c>
      <c r="D512" s="1" t="s">
        <v>35</v>
      </c>
      <c r="E512" s="1" t="s">
        <v>31</v>
      </c>
      <c r="F512" s="1" t="s">
        <v>36</v>
      </c>
      <c r="G512" s="2">
        <v>112350</v>
      </c>
      <c r="H512" s="2">
        <v>37485</v>
      </c>
      <c r="I512" s="2">
        <v>26</v>
      </c>
      <c r="J512" s="2">
        <v>1247400</v>
      </c>
      <c r="K512" s="1" t="s">
        <v>28</v>
      </c>
      <c r="L512" s="1" t="s">
        <v>19</v>
      </c>
      <c r="N512" s="1"/>
      <c r="P512" s="1"/>
    </row>
    <row r="513" spans="1:16" ht="32.4" thickBot="1" x14ac:dyDescent="0.35">
      <c r="A513" s="1" t="s">
        <v>542</v>
      </c>
      <c r="B513" s="1" t="s">
        <v>427</v>
      </c>
      <c r="C513" s="1" t="s">
        <v>24</v>
      </c>
      <c r="D513" s="1" t="s">
        <v>35</v>
      </c>
      <c r="E513" s="1" t="s">
        <v>31</v>
      </c>
      <c r="F513" s="1" t="s">
        <v>36</v>
      </c>
      <c r="G513" s="2">
        <v>109180</v>
      </c>
      <c r="H513" s="2">
        <v>38584</v>
      </c>
      <c r="I513" s="2">
        <v>37</v>
      </c>
      <c r="J513" s="2">
        <v>1297440</v>
      </c>
      <c r="K513" s="1" t="s">
        <v>18</v>
      </c>
      <c r="L513" s="1" t="s">
        <v>19</v>
      </c>
      <c r="N513" s="1"/>
      <c r="P513" s="1"/>
    </row>
    <row r="514" spans="1:16" ht="32.4" thickBot="1" x14ac:dyDescent="0.35">
      <c r="A514" s="1" t="s">
        <v>543</v>
      </c>
      <c r="B514" s="1" t="s">
        <v>427</v>
      </c>
      <c r="C514" s="1" t="s">
        <v>24</v>
      </c>
      <c r="D514" s="1" t="s">
        <v>35</v>
      </c>
      <c r="E514" s="1" t="s">
        <v>31</v>
      </c>
      <c r="F514" s="1" t="s">
        <v>36</v>
      </c>
      <c r="G514" s="2">
        <v>122080</v>
      </c>
      <c r="H514" s="2">
        <v>42985</v>
      </c>
      <c r="I514" s="2">
        <v>41</v>
      </c>
      <c r="J514" s="2">
        <v>1048320</v>
      </c>
      <c r="K514" s="1" t="s">
        <v>28</v>
      </c>
      <c r="L514" s="1" t="s">
        <v>22</v>
      </c>
      <c r="N514" s="1"/>
      <c r="P514" s="1"/>
    </row>
    <row r="515" spans="1:16" ht="32.4" thickBot="1" x14ac:dyDescent="0.35">
      <c r="A515" s="1" t="s">
        <v>544</v>
      </c>
      <c r="B515" s="1" t="s">
        <v>427</v>
      </c>
      <c r="C515" s="1" t="s">
        <v>21</v>
      </c>
      <c r="D515" s="1" t="s">
        <v>35</v>
      </c>
      <c r="E515" s="1" t="s">
        <v>31</v>
      </c>
      <c r="F515" s="1" t="s">
        <v>36</v>
      </c>
      <c r="G515" s="2">
        <v>115260</v>
      </c>
      <c r="H515" s="2">
        <v>51019</v>
      </c>
      <c r="I515" s="2">
        <v>31</v>
      </c>
      <c r="J515" s="2">
        <v>994400</v>
      </c>
      <c r="K515" s="1" t="s">
        <v>28</v>
      </c>
      <c r="L515" s="1" t="s">
        <v>19</v>
      </c>
      <c r="N515" s="1"/>
      <c r="P515" s="1"/>
    </row>
    <row r="516" spans="1:16" ht="32.4" thickBot="1" x14ac:dyDescent="0.35">
      <c r="A516" s="1" t="s">
        <v>545</v>
      </c>
      <c r="B516" s="1" t="s">
        <v>427</v>
      </c>
      <c r="C516" s="1" t="s">
        <v>24</v>
      </c>
      <c r="D516" s="1" t="s">
        <v>35</v>
      </c>
      <c r="E516" s="1" t="s">
        <v>31</v>
      </c>
      <c r="F516" s="1" t="s">
        <v>36</v>
      </c>
      <c r="G516" s="2">
        <v>132680</v>
      </c>
      <c r="H516" s="2">
        <v>54907</v>
      </c>
      <c r="I516" s="2">
        <v>31</v>
      </c>
      <c r="J516" s="2">
        <v>1621920</v>
      </c>
      <c r="K516" s="1" t="s">
        <v>18</v>
      </c>
      <c r="L516" s="1" t="s">
        <v>19</v>
      </c>
      <c r="N516" s="1"/>
      <c r="P516" s="1"/>
    </row>
    <row r="517" spans="1:16" ht="32.4" thickBot="1" x14ac:dyDescent="0.35">
      <c r="A517" s="1" t="s">
        <v>546</v>
      </c>
      <c r="B517" s="1" t="s">
        <v>427</v>
      </c>
      <c r="C517" s="1" t="s">
        <v>14</v>
      </c>
      <c r="D517" s="1" t="s">
        <v>149</v>
      </c>
      <c r="E517" s="1" t="s">
        <v>16</v>
      </c>
      <c r="F517" s="1" t="s">
        <v>150</v>
      </c>
      <c r="G517" s="2">
        <v>237354</v>
      </c>
      <c r="H517" s="2">
        <v>54777</v>
      </c>
      <c r="I517" s="2">
        <v>53</v>
      </c>
      <c r="J517" s="2">
        <v>3420690</v>
      </c>
      <c r="K517" s="1" t="s">
        <v>18</v>
      </c>
      <c r="L517" s="1" t="s">
        <v>19</v>
      </c>
      <c r="N517" s="1"/>
      <c r="P517" s="1"/>
    </row>
    <row r="518" spans="1:16" ht="22.2" thickBot="1" x14ac:dyDescent="0.35">
      <c r="A518" s="1" t="s">
        <v>547</v>
      </c>
      <c r="B518" s="1" t="s">
        <v>427</v>
      </c>
      <c r="C518" s="1" t="s">
        <v>14</v>
      </c>
      <c r="D518" s="1" t="s">
        <v>149</v>
      </c>
      <c r="E518" s="1" t="s">
        <v>16</v>
      </c>
      <c r="F518" s="1" t="s">
        <v>150</v>
      </c>
      <c r="G518" s="2">
        <v>284680</v>
      </c>
      <c r="H518" s="2">
        <v>83437</v>
      </c>
      <c r="I518" s="2">
        <v>52</v>
      </c>
      <c r="J518" s="2">
        <v>2639760</v>
      </c>
      <c r="K518" s="1" t="s">
        <v>18</v>
      </c>
      <c r="L518" s="1" t="s">
        <v>19</v>
      </c>
      <c r="N518" s="1"/>
      <c r="P518" s="1"/>
    </row>
    <row r="519" spans="1:16" ht="22.2" thickBot="1" x14ac:dyDescent="0.35">
      <c r="A519" s="1" t="s">
        <v>548</v>
      </c>
      <c r="B519" s="1" t="s">
        <v>427</v>
      </c>
      <c r="C519" s="1" t="s">
        <v>24</v>
      </c>
      <c r="D519" s="1" t="s">
        <v>149</v>
      </c>
      <c r="E519" s="1" t="s">
        <v>27</v>
      </c>
      <c r="F519" s="1" t="s">
        <v>150</v>
      </c>
      <c r="G519" s="2">
        <v>403122</v>
      </c>
      <c r="H519" s="2">
        <v>391820</v>
      </c>
      <c r="I519" s="2">
        <v>56</v>
      </c>
      <c r="J519" s="2">
        <v>5432735</v>
      </c>
      <c r="K519" s="1" t="s">
        <v>28</v>
      </c>
      <c r="L519" s="1" t="s">
        <v>22</v>
      </c>
      <c r="N519" s="1"/>
      <c r="P519" s="1"/>
    </row>
    <row r="520" spans="1:16" ht="22.2" thickBot="1" x14ac:dyDescent="0.35">
      <c r="A520" s="1" t="s">
        <v>549</v>
      </c>
      <c r="B520" s="1" t="s">
        <v>427</v>
      </c>
      <c r="C520" s="1" t="s">
        <v>24</v>
      </c>
      <c r="D520" s="1" t="s">
        <v>149</v>
      </c>
      <c r="E520" s="1" t="s">
        <v>31</v>
      </c>
      <c r="F520" s="1" t="s">
        <v>150</v>
      </c>
      <c r="G520" s="2">
        <v>263410</v>
      </c>
      <c r="H520" s="2">
        <v>109016</v>
      </c>
      <c r="I520" s="2">
        <v>53</v>
      </c>
      <c r="J520" s="2">
        <v>3006850</v>
      </c>
      <c r="K520" s="1" t="s">
        <v>18</v>
      </c>
      <c r="L520" s="1" t="s">
        <v>22</v>
      </c>
      <c r="N520" s="1"/>
      <c r="P520" s="1"/>
    </row>
    <row r="521" spans="1:16" ht="22.2" thickBot="1" x14ac:dyDescent="0.35">
      <c r="A521" s="1" t="s">
        <v>550</v>
      </c>
      <c r="B521" s="1" t="s">
        <v>427</v>
      </c>
      <c r="C521" s="1" t="s">
        <v>24</v>
      </c>
      <c r="D521" s="1" t="s">
        <v>149</v>
      </c>
      <c r="E521" s="1" t="s">
        <v>31</v>
      </c>
      <c r="F521" s="1" t="s">
        <v>150</v>
      </c>
      <c r="G521" s="2">
        <v>282515</v>
      </c>
      <c r="H521" s="2">
        <v>115831</v>
      </c>
      <c r="I521" s="2">
        <v>49</v>
      </c>
      <c r="J521" s="2">
        <v>3927240</v>
      </c>
      <c r="K521" s="1" t="s">
        <v>18</v>
      </c>
      <c r="L521" s="1" t="s">
        <v>22</v>
      </c>
      <c r="N521" s="1"/>
      <c r="P521" s="1"/>
    </row>
    <row r="522" spans="1:16" ht="22.2" thickBot="1" x14ac:dyDescent="0.35">
      <c r="A522" s="1" t="s">
        <v>551</v>
      </c>
      <c r="B522" s="1" t="s">
        <v>427</v>
      </c>
      <c r="C522" s="1" t="s">
        <v>14</v>
      </c>
      <c r="D522" s="1" t="s">
        <v>149</v>
      </c>
      <c r="E522" s="1" t="s">
        <v>31</v>
      </c>
      <c r="F522" s="1" t="s">
        <v>150</v>
      </c>
      <c r="G522" s="2">
        <v>2037793</v>
      </c>
      <c r="H522" s="2">
        <v>799289</v>
      </c>
      <c r="I522" s="2">
        <v>24</v>
      </c>
      <c r="J522" s="2">
        <v>19052377</v>
      </c>
      <c r="K522" s="1" t="s">
        <v>18</v>
      </c>
      <c r="L522" s="1" t="s">
        <v>19</v>
      </c>
      <c r="N522" s="1"/>
      <c r="P522" s="1"/>
    </row>
    <row r="523" spans="1:16" ht="22.2" thickBot="1" x14ac:dyDescent="0.35">
      <c r="A523" s="1" t="s">
        <v>552</v>
      </c>
      <c r="B523" s="1" t="s">
        <v>427</v>
      </c>
      <c r="C523" s="1" t="s">
        <v>21</v>
      </c>
      <c r="D523" s="1" t="s">
        <v>149</v>
      </c>
      <c r="E523" s="1" t="s">
        <v>27</v>
      </c>
      <c r="F523" s="1" t="s">
        <v>158</v>
      </c>
      <c r="G523" s="2">
        <v>30738</v>
      </c>
      <c r="H523" s="2">
        <v>10862</v>
      </c>
      <c r="I523" s="2">
        <v>41</v>
      </c>
      <c r="J523" s="2">
        <v>347672</v>
      </c>
      <c r="K523" s="1" t="s">
        <v>18</v>
      </c>
      <c r="L523" s="1" t="s">
        <v>19</v>
      </c>
      <c r="N523" s="1"/>
      <c r="P523" s="1"/>
    </row>
    <row r="524" spans="1:16" ht="22.2" thickBot="1" x14ac:dyDescent="0.35">
      <c r="A524" s="1" t="s">
        <v>553</v>
      </c>
      <c r="B524" s="1" t="s">
        <v>427</v>
      </c>
      <c r="C524" s="1" t="s">
        <v>14</v>
      </c>
      <c r="D524" s="1" t="s">
        <v>149</v>
      </c>
      <c r="E524" s="1" t="s">
        <v>27</v>
      </c>
      <c r="F524" s="1" t="s">
        <v>158</v>
      </c>
      <c r="G524" s="2">
        <v>22984</v>
      </c>
      <c r="H524" s="2">
        <v>8044</v>
      </c>
      <c r="I524" s="2">
        <v>43</v>
      </c>
      <c r="J524" s="2">
        <v>377895</v>
      </c>
      <c r="K524" s="1" t="s">
        <v>18</v>
      </c>
      <c r="L524" s="1" t="s">
        <v>19</v>
      </c>
      <c r="N524" s="1"/>
      <c r="P524" s="1"/>
    </row>
    <row r="525" spans="1:16" ht="22.2" thickBot="1" x14ac:dyDescent="0.35">
      <c r="A525" s="1" t="s">
        <v>554</v>
      </c>
      <c r="B525" s="1" t="s">
        <v>427</v>
      </c>
      <c r="C525" s="1" t="s">
        <v>24</v>
      </c>
      <c r="D525" s="1" t="s">
        <v>149</v>
      </c>
      <c r="E525" s="1" t="s">
        <v>27</v>
      </c>
      <c r="F525" s="1" t="s">
        <v>158</v>
      </c>
      <c r="G525" s="2">
        <v>28710</v>
      </c>
      <c r="H525" s="2">
        <v>9583</v>
      </c>
      <c r="I525" s="2">
        <v>30</v>
      </c>
      <c r="J525" s="2">
        <v>416466</v>
      </c>
      <c r="K525" s="1" t="s">
        <v>18</v>
      </c>
      <c r="L525" s="1" t="s">
        <v>22</v>
      </c>
      <c r="N525" s="1"/>
      <c r="P525" s="1"/>
    </row>
    <row r="526" spans="1:16" ht="22.2" thickBot="1" x14ac:dyDescent="0.35">
      <c r="A526" s="1" t="s">
        <v>555</v>
      </c>
      <c r="B526" s="1" t="s">
        <v>427</v>
      </c>
      <c r="C526" s="1" t="s">
        <v>24</v>
      </c>
      <c r="D526" s="1" t="s">
        <v>149</v>
      </c>
      <c r="E526" s="1" t="s">
        <v>27</v>
      </c>
      <c r="F526" s="1" t="s">
        <v>158</v>
      </c>
      <c r="G526" s="2">
        <v>32292</v>
      </c>
      <c r="H526" s="2">
        <v>18729</v>
      </c>
      <c r="I526" s="2">
        <v>42</v>
      </c>
      <c r="J526" s="2">
        <v>448698</v>
      </c>
      <c r="K526" s="1" t="s">
        <v>18</v>
      </c>
      <c r="L526" s="1" t="s">
        <v>22</v>
      </c>
      <c r="N526" s="1"/>
      <c r="P526" s="1"/>
    </row>
    <row r="527" spans="1:16" ht="22.2" thickBot="1" x14ac:dyDescent="0.35">
      <c r="A527" s="1" t="s">
        <v>556</v>
      </c>
      <c r="B527" s="1" t="s">
        <v>427</v>
      </c>
      <c r="C527" s="1" t="s">
        <v>21</v>
      </c>
      <c r="D527" s="1" t="s">
        <v>149</v>
      </c>
      <c r="E527" s="1" t="s">
        <v>31</v>
      </c>
      <c r="F527" s="1" t="s">
        <v>158</v>
      </c>
      <c r="G527" s="2">
        <v>15290</v>
      </c>
      <c r="H527" s="2">
        <v>3930</v>
      </c>
      <c r="I527" s="2">
        <v>29</v>
      </c>
      <c r="J527" s="2">
        <v>615860</v>
      </c>
      <c r="K527" s="1" t="s">
        <v>18</v>
      </c>
      <c r="L527" s="1" t="s">
        <v>19</v>
      </c>
      <c r="N527" s="1"/>
      <c r="P527" s="1"/>
    </row>
    <row r="528" spans="1:16" ht="22.2" thickBot="1" x14ac:dyDescent="0.35">
      <c r="A528" s="1" t="s">
        <v>557</v>
      </c>
      <c r="B528" s="1" t="s">
        <v>427</v>
      </c>
      <c r="C528" s="1" t="s">
        <v>14</v>
      </c>
      <c r="D528" s="1" t="s">
        <v>149</v>
      </c>
      <c r="E528" s="1" t="s">
        <v>27</v>
      </c>
      <c r="F528" s="1" t="s">
        <v>158</v>
      </c>
      <c r="G528" s="2">
        <v>25806</v>
      </c>
      <c r="H528" s="2">
        <v>7438</v>
      </c>
      <c r="I528" s="2">
        <v>44</v>
      </c>
      <c r="J528" s="2">
        <v>695090</v>
      </c>
      <c r="K528" s="1" t="s">
        <v>18</v>
      </c>
      <c r="L528" s="1" t="s">
        <v>19</v>
      </c>
      <c r="N528" s="1"/>
      <c r="P528" s="1"/>
    </row>
    <row r="529" spans="1:16" ht="22.2" thickBot="1" x14ac:dyDescent="0.35">
      <c r="A529" s="1" t="s">
        <v>558</v>
      </c>
      <c r="B529" s="1" t="s">
        <v>427</v>
      </c>
      <c r="C529" s="1" t="s">
        <v>14</v>
      </c>
      <c r="D529" s="1" t="s">
        <v>149</v>
      </c>
      <c r="E529" s="1" t="s">
        <v>31</v>
      </c>
      <c r="F529" s="1" t="s">
        <v>158</v>
      </c>
      <c r="G529" s="2">
        <v>34768</v>
      </c>
      <c r="H529" s="2">
        <v>21201</v>
      </c>
      <c r="I529" s="2">
        <v>50</v>
      </c>
      <c r="J529" s="2">
        <v>680096</v>
      </c>
      <c r="K529" s="1" t="s">
        <v>18</v>
      </c>
      <c r="L529" s="1" t="s">
        <v>19</v>
      </c>
      <c r="N529" s="1"/>
      <c r="P529" s="1"/>
    </row>
    <row r="530" spans="1:16" ht="22.2" thickBot="1" x14ac:dyDescent="0.35">
      <c r="A530" s="1" t="s">
        <v>559</v>
      </c>
      <c r="B530" s="1" t="s">
        <v>427</v>
      </c>
      <c r="C530" s="1" t="s">
        <v>14</v>
      </c>
      <c r="D530" s="1" t="s">
        <v>149</v>
      </c>
      <c r="E530" s="1" t="s">
        <v>27</v>
      </c>
      <c r="F530" s="1" t="s">
        <v>158</v>
      </c>
      <c r="G530" s="2">
        <v>51040</v>
      </c>
      <c r="H530" s="2">
        <v>22717</v>
      </c>
      <c r="I530" s="2">
        <v>38</v>
      </c>
      <c r="J530" s="2">
        <v>675360</v>
      </c>
      <c r="K530" s="1" t="s">
        <v>18</v>
      </c>
      <c r="L530" s="1" t="s">
        <v>22</v>
      </c>
      <c r="N530" s="1"/>
      <c r="P530" s="1"/>
    </row>
    <row r="531" spans="1:16" ht="22.2" thickBot="1" x14ac:dyDescent="0.35">
      <c r="A531" s="1" t="s">
        <v>560</v>
      </c>
      <c r="B531" s="1" t="s">
        <v>427</v>
      </c>
      <c r="C531" s="1" t="s">
        <v>24</v>
      </c>
      <c r="D531" s="1" t="s">
        <v>149</v>
      </c>
      <c r="E531" s="1" t="s">
        <v>27</v>
      </c>
      <c r="F531" s="1" t="s">
        <v>158</v>
      </c>
      <c r="G531" s="2">
        <v>31058</v>
      </c>
      <c r="H531" s="2">
        <v>13480</v>
      </c>
      <c r="I531" s="2">
        <v>55</v>
      </c>
      <c r="J531" s="2">
        <v>709280</v>
      </c>
      <c r="K531" s="1" t="s">
        <v>18</v>
      </c>
      <c r="L531" s="1" t="s">
        <v>22</v>
      </c>
      <c r="N531" s="1"/>
      <c r="P531" s="1"/>
    </row>
    <row r="532" spans="1:16" ht="22.2" thickBot="1" x14ac:dyDescent="0.35">
      <c r="A532" s="1" t="s">
        <v>561</v>
      </c>
      <c r="B532" s="1" t="s">
        <v>427</v>
      </c>
      <c r="C532" s="1" t="s">
        <v>21</v>
      </c>
      <c r="D532" s="1" t="s">
        <v>149</v>
      </c>
      <c r="E532" s="1" t="s">
        <v>27</v>
      </c>
      <c r="F532" s="1" t="s">
        <v>158</v>
      </c>
      <c r="G532" s="2">
        <v>29425</v>
      </c>
      <c r="H532" s="2">
        <v>13068</v>
      </c>
      <c r="I532" s="2">
        <v>52</v>
      </c>
      <c r="J532" s="2">
        <v>697426</v>
      </c>
      <c r="K532" s="1" t="s">
        <v>18</v>
      </c>
      <c r="L532" s="1" t="s">
        <v>22</v>
      </c>
      <c r="N532" s="1"/>
      <c r="P532" s="1"/>
    </row>
    <row r="533" spans="1:16" ht="22.2" thickBot="1" x14ac:dyDescent="0.35">
      <c r="A533" s="1" t="s">
        <v>562</v>
      </c>
      <c r="B533" s="1" t="s">
        <v>427</v>
      </c>
      <c r="C533" s="1" t="s">
        <v>24</v>
      </c>
      <c r="D533" s="1" t="s">
        <v>149</v>
      </c>
      <c r="E533" s="1" t="s">
        <v>27</v>
      </c>
      <c r="F533" s="1" t="s">
        <v>158</v>
      </c>
      <c r="G533" s="2">
        <v>19470</v>
      </c>
      <c r="H533" s="2">
        <v>11336</v>
      </c>
      <c r="I533" s="2">
        <v>50</v>
      </c>
      <c r="J533" s="2">
        <v>735840</v>
      </c>
      <c r="K533" s="1" t="s">
        <v>18</v>
      </c>
      <c r="L533" s="1" t="s">
        <v>19</v>
      </c>
      <c r="N533" s="1"/>
      <c r="P533" s="1"/>
    </row>
    <row r="534" spans="1:16" ht="22.2" thickBot="1" x14ac:dyDescent="0.35">
      <c r="A534" s="1" t="s">
        <v>563</v>
      </c>
      <c r="B534" s="1" t="s">
        <v>427</v>
      </c>
      <c r="C534" s="1" t="s">
        <v>21</v>
      </c>
      <c r="D534" s="1" t="s">
        <v>149</v>
      </c>
      <c r="E534" s="1" t="s">
        <v>16</v>
      </c>
      <c r="F534" s="1" t="s">
        <v>158</v>
      </c>
      <c r="G534" s="2">
        <v>40582</v>
      </c>
      <c r="H534" s="2">
        <v>11804</v>
      </c>
      <c r="I534" s="2">
        <v>55</v>
      </c>
      <c r="J534" s="2">
        <v>741000</v>
      </c>
      <c r="K534" s="1" t="s">
        <v>18</v>
      </c>
      <c r="L534" s="1" t="s">
        <v>22</v>
      </c>
      <c r="N534" s="1"/>
      <c r="P534" s="1"/>
    </row>
    <row r="535" spans="1:16" ht="22.2" thickBot="1" x14ac:dyDescent="0.35">
      <c r="A535" s="1" t="s">
        <v>564</v>
      </c>
      <c r="B535" s="1" t="s">
        <v>427</v>
      </c>
      <c r="C535" s="1" t="s">
        <v>14</v>
      </c>
      <c r="D535" s="1" t="s">
        <v>149</v>
      </c>
      <c r="E535" s="1" t="s">
        <v>27</v>
      </c>
      <c r="F535" s="1" t="s">
        <v>158</v>
      </c>
      <c r="G535" s="2">
        <v>21384</v>
      </c>
      <c r="H535" s="2">
        <v>8482</v>
      </c>
      <c r="I535" s="2">
        <v>29</v>
      </c>
      <c r="J535" s="2">
        <v>778248</v>
      </c>
      <c r="K535" s="1" t="s">
        <v>18</v>
      </c>
      <c r="L535" s="1" t="s">
        <v>19</v>
      </c>
      <c r="N535" s="1"/>
      <c r="P535" s="1"/>
    </row>
    <row r="536" spans="1:16" ht="22.2" thickBot="1" x14ac:dyDescent="0.35">
      <c r="A536" s="1" t="s">
        <v>565</v>
      </c>
      <c r="B536" s="1" t="s">
        <v>427</v>
      </c>
      <c r="C536" s="1" t="s">
        <v>21</v>
      </c>
      <c r="D536" s="1" t="s">
        <v>149</v>
      </c>
      <c r="E536" s="1" t="s">
        <v>27</v>
      </c>
      <c r="F536" s="1" t="s">
        <v>158</v>
      </c>
      <c r="G536" s="2">
        <v>18900</v>
      </c>
      <c r="H536" s="2">
        <v>6489</v>
      </c>
      <c r="I536" s="2">
        <v>46</v>
      </c>
      <c r="J536" s="2">
        <v>750464</v>
      </c>
      <c r="K536" s="1" t="s">
        <v>28</v>
      </c>
      <c r="L536" s="1" t="s">
        <v>19</v>
      </c>
      <c r="N536" s="1"/>
      <c r="P536" s="1"/>
    </row>
    <row r="537" spans="1:16" ht="22.2" thickBot="1" x14ac:dyDescent="0.35">
      <c r="A537" s="1" t="s">
        <v>566</v>
      </c>
      <c r="B537" s="1" t="s">
        <v>427</v>
      </c>
      <c r="C537" s="1" t="s">
        <v>14</v>
      </c>
      <c r="D537" s="1" t="s">
        <v>149</v>
      </c>
      <c r="E537" s="1" t="s">
        <v>27</v>
      </c>
      <c r="F537" s="1" t="s">
        <v>158</v>
      </c>
      <c r="G537" s="2">
        <v>21525</v>
      </c>
      <c r="H537" s="2">
        <v>5586</v>
      </c>
      <c r="I537" s="2">
        <v>38</v>
      </c>
      <c r="J537" s="2">
        <v>785059</v>
      </c>
      <c r="K537" s="1" t="s">
        <v>18</v>
      </c>
      <c r="L537" s="1" t="s">
        <v>19</v>
      </c>
      <c r="N537" s="1"/>
      <c r="P537" s="1"/>
    </row>
    <row r="538" spans="1:16" ht="22.2" thickBot="1" x14ac:dyDescent="0.35">
      <c r="A538" s="1" t="s">
        <v>567</v>
      </c>
      <c r="B538" s="1" t="s">
        <v>427</v>
      </c>
      <c r="C538" s="1" t="s">
        <v>24</v>
      </c>
      <c r="D538" s="1" t="s">
        <v>149</v>
      </c>
      <c r="E538" s="1" t="s">
        <v>16</v>
      </c>
      <c r="F538" s="1" t="s">
        <v>158</v>
      </c>
      <c r="G538" s="2">
        <v>30906</v>
      </c>
      <c r="H538" s="2">
        <v>19779</v>
      </c>
      <c r="I538" s="2">
        <v>31</v>
      </c>
      <c r="J538" s="2">
        <v>825077</v>
      </c>
      <c r="K538" s="1" t="s">
        <v>28</v>
      </c>
      <c r="L538" s="1" t="s">
        <v>19</v>
      </c>
      <c r="N538" s="1"/>
      <c r="P538" s="1"/>
    </row>
    <row r="539" spans="1:16" ht="22.2" thickBot="1" x14ac:dyDescent="0.35">
      <c r="A539" s="1" t="s">
        <v>568</v>
      </c>
      <c r="B539" s="1" t="s">
        <v>427</v>
      </c>
      <c r="C539" s="1" t="s">
        <v>21</v>
      </c>
      <c r="D539" s="1" t="s">
        <v>149</v>
      </c>
      <c r="E539" s="1" t="s">
        <v>16</v>
      </c>
      <c r="F539" s="1" t="s">
        <v>158</v>
      </c>
      <c r="G539" s="2">
        <v>26462</v>
      </c>
      <c r="H539" s="2">
        <v>16191</v>
      </c>
      <c r="I539" s="2">
        <v>35</v>
      </c>
      <c r="J539" s="2">
        <v>791418</v>
      </c>
      <c r="K539" s="1" t="s">
        <v>18</v>
      </c>
      <c r="L539" s="1" t="s">
        <v>19</v>
      </c>
      <c r="N539" s="1"/>
      <c r="P539" s="1"/>
    </row>
    <row r="540" spans="1:16" ht="22.2" thickBot="1" x14ac:dyDescent="0.35">
      <c r="A540" s="1" t="s">
        <v>569</v>
      </c>
      <c r="B540" s="1" t="s">
        <v>427</v>
      </c>
      <c r="C540" s="1" t="s">
        <v>24</v>
      </c>
      <c r="D540" s="1" t="s">
        <v>149</v>
      </c>
      <c r="E540" s="1" t="s">
        <v>27</v>
      </c>
      <c r="F540" s="1" t="s">
        <v>158</v>
      </c>
      <c r="G540" s="2">
        <v>25500</v>
      </c>
      <c r="H540" s="2">
        <v>15400</v>
      </c>
      <c r="I540" s="2">
        <v>45</v>
      </c>
      <c r="J540" s="2">
        <v>856980</v>
      </c>
      <c r="K540" s="1" t="s">
        <v>18</v>
      </c>
      <c r="L540" s="1" t="s">
        <v>22</v>
      </c>
      <c r="N540" s="1"/>
      <c r="P540" s="1"/>
    </row>
    <row r="541" spans="1:16" ht="22.2" thickBot="1" x14ac:dyDescent="0.35">
      <c r="A541" s="1" t="s">
        <v>570</v>
      </c>
      <c r="B541" s="1" t="s">
        <v>427</v>
      </c>
      <c r="C541" s="1" t="s">
        <v>24</v>
      </c>
      <c r="D541" s="1" t="s">
        <v>149</v>
      </c>
      <c r="E541" s="1" t="s">
        <v>27</v>
      </c>
      <c r="F541" s="1" t="s">
        <v>158</v>
      </c>
      <c r="G541" s="2">
        <v>30140</v>
      </c>
      <c r="H541" s="2">
        <v>7825</v>
      </c>
      <c r="I541" s="2">
        <v>34</v>
      </c>
      <c r="J541" s="2">
        <v>885080</v>
      </c>
      <c r="K541" s="1" t="s">
        <v>28</v>
      </c>
      <c r="L541" s="1" t="s">
        <v>22</v>
      </c>
      <c r="N541" s="1"/>
      <c r="P541" s="1"/>
    </row>
    <row r="542" spans="1:16" ht="22.2" thickBot="1" x14ac:dyDescent="0.35">
      <c r="A542" s="1" t="s">
        <v>571</v>
      </c>
      <c r="B542" s="1" t="s">
        <v>427</v>
      </c>
      <c r="C542" s="1" t="s">
        <v>14</v>
      </c>
      <c r="D542" s="1" t="s">
        <v>149</v>
      </c>
      <c r="E542" s="1" t="s">
        <v>31</v>
      </c>
      <c r="F542" s="1" t="s">
        <v>158</v>
      </c>
      <c r="G542" s="2">
        <v>29040</v>
      </c>
      <c r="H542" s="2">
        <v>10771</v>
      </c>
      <c r="I542" s="2">
        <v>27</v>
      </c>
      <c r="J542" s="2">
        <v>883298</v>
      </c>
      <c r="K542" s="1" t="s">
        <v>28</v>
      </c>
      <c r="L542" s="1" t="s">
        <v>19</v>
      </c>
      <c r="N542" s="1"/>
      <c r="P542" s="1"/>
    </row>
    <row r="543" spans="1:16" ht="22.2" thickBot="1" x14ac:dyDescent="0.35">
      <c r="A543" s="1" t="s">
        <v>572</v>
      </c>
      <c r="B543" s="1" t="s">
        <v>427</v>
      </c>
      <c r="C543" s="1" t="s">
        <v>14</v>
      </c>
      <c r="D543" s="1" t="s">
        <v>149</v>
      </c>
      <c r="E543" s="1" t="s">
        <v>31</v>
      </c>
      <c r="F543" s="1" t="s">
        <v>158</v>
      </c>
      <c r="G543" s="2">
        <v>39289</v>
      </c>
      <c r="H543" s="2">
        <v>14151</v>
      </c>
      <c r="I543" s="2">
        <v>36</v>
      </c>
      <c r="J543" s="2">
        <v>879585</v>
      </c>
      <c r="K543" s="1" t="s">
        <v>28</v>
      </c>
      <c r="L543" s="1" t="s">
        <v>22</v>
      </c>
      <c r="N543" s="1"/>
      <c r="P543" s="1"/>
    </row>
    <row r="544" spans="1:16" ht="22.2" thickBot="1" x14ac:dyDescent="0.35">
      <c r="A544" s="1" t="s">
        <v>573</v>
      </c>
      <c r="B544" s="1" t="s">
        <v>427</v>
      </c>
      <c r="C544" s="1" t="s">
        <v>21</v>
      </c>
      <c r="D544" s="1" t="s">
        <v>149</v>
      </c>
      <c r="E544" s="1" t="s">
        <v>31</v>
      </c>
      <c r="F544" s="1" t="s">
        <v>158</v>
      </c>
      <c r="G544" s="2">
        <v>36252</v>
      </c>
      <c r="H544" s="2">
        <v>11850</v>
      </c>
      <c r="I544" s="2">
        <v>44</v>
      </c>
      <c r="J544" s="2">
        <v>897409</v>
      </c>
      <c r="K544" s="1" t="s">
        <v>28</v>
      </c>
      <c r="L544" s="1" t="s">
        <v>19</v>
      </c>
      <c r="N544" s="1"/>
      <c r="P544" s="1"/>
    </row>
    <row r="545" spans="1:16" ht="22.2" thickBot="1" x14ac:dyDescent="0.35">
      <c r="A545" s="1" t="s">
        <v>574</v>
      </c>
      <c r="B545" s="1" t="s">
        <v>427</v>
      </c>
      <c r="C545" s="1" t="s">
        <v>21</v>
      </c>
      <c r="D545" s="1" t="s">
        <v>149</v>
      </c>
      <c r="E545" s="1" t="s">
        <v>31</v>
      </c>
      <c r="F545" s="1" t="s">
        <v>158</v>
      </c>
      <c r="G545" s="2">
        <v>27178</v>
      </c>
      <c r="H545" s="2">
        <v>8859</v>
      </c>
      <c r="I545" s="2">
        <v>40</v>
      </c>
      <c r="J545" s="2">
        <v>929390</v>
      </c>
      <c r="K545" s="1" t="s">
        <v>18</v>
      </c>
      <c r="L545" s="1" t="s">
        <v>22</v>
      </c>
      <c r="N545" s="1"/>
      <c r="P545" s="1"/>
    </row>
    <row r="546" spans="1:16" ht="22.2" thickBot="1" x14ac:dyDescent="0.35">
      <c r="A546" s="1" t="s">
        <v>575</v>
      </c>
      <c r="B546" s="1" t="s">
        <v>427</v>
      </c>
      <c r="C546" s="1" t="s">
        <v>24</v>
      </c>
      <c r="D546" s="1" t="s">
        <v>149</v>
      </c>
      <c r="E546" s="1" t="s">
        <v>27</v>
      </c>
      <c r="F546" s="1" t="s">
        <v>158</v>
      </c>
      <c r="G546" s="2">
        <v>33330</v>
      </c>
      <c r="H546" s="2">
        <v>17749</v>
      </c>
      <c r="I546" s="2">
        <v>32</v>
      </c>
      <c r="J546" s="2">
        <v>871483</v>
      </c>
      <c r="K546" s="1" t="s">
        <v>18</v>
      </c>
      <c r="L546" s="1" t="s">
        <v>22</v>
      </c>
      <c r="N546" s="1"/>
      <c r="P546" s="1"/>
    </row>
    <row r="547" spans="1:16" ht="22.2" thickBot="1" x14ac:dyDescent="0.35">
      <c r="A547" s="1" t="s">
        <v>576</v>
      </c>
      <c r="B547" s="1" t="s">
        <v>427</v>
      </c>
      <c r="C547" s="1" t="s">
        <v>24</v>
      </c>
      <c r="D547" s="1" t="s">
        <v>149</v>
      </c>
      <c r="E547" s="1" t="s">
        <v>27</v>
      </c>
      <c r="F547" s="1" t="s">
        <v>158</v>
      </c>
      <c r="G547" s="2">
        <v>33440</v>
      </c>
      <c r="H547" s="2">
        <v>17729</v>
      </c>
      <c r="I547" s="2">
        <v>41</v>
      </c>
      <c r="J547" s="2">
        <v>899911</v>
      </c>
      <c r="K547" s="1" t="s">
        <v>28</v>
      </c>
      <c r="L547" s="1" t="s">
        <v>19</v>
      </c>
      <c r="N547" s="1"/>
      <c r="P547" s="1"/>
    </row>
    <row r="548" spans="1:16" ht="22.2" thickBot="1" x14ac:dyDescent="0.35">
      <c r="A548" s="1" t="s">
        <v>577</v>
      </c>
      <c r="B548" s="1" t="s">
        <v>427</v>
      </c>
      <c r="C548" s="1" t="s">
        <v>14</v>
      </c>
      <c r="D548" s="1" t="s">
        <v>149</v>
      </c>
      <c r="E548" s="1" t="s">
        <v>27</v>
      </c>
      <c r="F548" s="1" t="s">
        <v>158</v>
      </c>
      <c r="G548" s="2">
        <v>24045</v>
      </c>
      <c r="H548" s="2">
        <v>14481</v>
      </c>
      <c r="I548" s="2">
        <v>48</v>
      </c>
      <c r="J548" s="2">
        <v>952333</v>
      </c>
      <c r="K548" s="1" t="s">
        <v>18</v>
      </c>
      <c r="L548" s="1" t="s">
        <v>19</v>
      </c>
      <c r="N548" s="1"/>
      <c r="P548" s="1"/>
    </row>
    <row r="549" spans="1:16" ht="22.2" thickBot="1" x14ac:dyDescent="0.35">
      <c r="A549" s="1" t="s">
        <v>578</v>
      </c>
      <c r="B549" s="1" t="s">
        <v>427</v>
      </c>
      <c r="C549" s="1" t="s">
        <v>24</v>
      </c>
      <c r="D549" s="1" t="s">
        <v>149</v>
      </c>
      <c r="E549" s="1" t="s">
        <v>16</v>
      </c>
      <c r="F549" s="1" t="s">
        <v>158</v>
      </c>
      <c r="G549" s="2">
        <v>15914</v>
      </c>
      <c r="H549" s="2">
        <v>6015</v>
      </c>
      <c r="I549" s="2">
        <v>49</v>
      </c>
      <c r="J549" s="2">
        <v>957129</v>
      </c>
      <c r="K549" s="1" t="s">
        <v>18</v>
      </c>
      <c r="L549" s="1" t="s">
        <v>22</v>
      </c>
      <c r="N549" s="1"/>
      <c r="P549" s="1"/>
    </row>
    <row r="550" spans="1:16" ht="22.2" thickBot="1" x14ac:dyDescent="0.35">
      <c r="A550" s="1" t="s">
        <v>579</v>
      </c>
      <c r="B550" s="1" t="s">
        <v>427</v>
      </c>
      <c r="C550" s="1" t="s">
        <v>21</v>
      </c>
      <c r="D550" s="1" t="s">
        <v>149</v>
      </c>
      <c r="E550" s="1" t="s">
        <v>27</v>
      </c>
      <c r="F550" s="1" t="s">
        <v>158</v>
      </c>
      <c r="G550" s="2">
        <v>32224</v>
      </c>
      <c r="H550" s="2">
        <v>16434</v>
      </c>
      <c r="I550" s="2">
        <v>22</v>
      </c>
      <c r="J550" s="2">
        <v>891123</v>
      </c>
      <c r="K550" s="1" t="s">
        <v>28</v>
      </c>
      <c r="L550" s="1" t="s">
        <v>19</v>
      </c>
      <c r="N550" s="1"/>
      <c r="P550" s="1"/>
    </row>
    <row r="551" spans="1:16" ht="22.2" thickBot="1" x14ac:dyDescent="0.35">
      <c r="A551" s="1" t="s">
        <v>580</v>
      </c>
      <c r="B551" s="1" t="s">
        <v>427</v>
      </c>
      <c r="C551" s="1" t="s">
        <v>14</v>
      </c>
      <c r="D551" s="1" t="s">
        <v>149</v>
      </c>
      <c r="E551" s="1" t="s">
        <v>16</v>
      </c>
      <c r="F551" s="1" t="s">
        <v>158</v>
      </c>
      <c r="G551" s="2">
        <v>24910</v>
      </c>
      <c r="H551" s="2">
        <v>12436</v>
      </c>
      <c r="I551" s="2">
        <v>44</v>
      </c>
      <c r="J551" s="2">
        <v>976204</v>
      </c>
      <c r="K551" s="1" t="s">
        <v>18</v>
      </c>
      <c r="L551" s="1" t="s">
        <v>19</v>
      </c>
      <c r="N551" s="1"/>
      <c r="P551" s="1"/>
    </row>
    <row r="552" spans="1:16" ht="22.2" thickBot="1" x14ac:dyDescent="0.35">
      <c r="A552" s="1" t="s">
        <v>581</v>
      </c>
      <c r="B552" s="1" t="s">
        <v>427</v>
      </c>
      <c r="C552" s="1" t="s">
        <v>21</v>
      </c>
      <c r="D552" s="1" t="s">
        <v>149</v>
      </c>
      <c r="E552" s="1" t="s">
        <v>16</v>
      </c>
      <c r="F552" s="1" t="s">
        <v>158</v>
      </c>
      <c r="G552" s="2">
        <v>27904</v>
      </c>
      <c r="H552" s="2">
        <v>15196</v>
      </c>
      <c r="I552" s="2">
        <v>41</v>
      </c>
      <c r="J552" s="2">
        <v>951252</v>
      </c>
      <c r="K552" s="1" t="s">
        <v>28</v>
      </c>
      <c r="L552" s="1" t="s">
        <v>19</v>
      </c>
      <c r="N552" s="1"/>
      <c r="P552" s="1"/>
    </row>
    <row r="553" spans="1:16" ht="22.2" thickBot="1" x14ac:dyDescent="0.35">
      <c r="A553" s="1" t="s">
        <v>582</v>
      </c>
      <c r="B553" s="1" t="s">
        <v>427</v>
      </c>
      <c r="C553" s="1" t="s">
        <v>21</v>
      </c>
      <c r="D553" s="1" t="s">
        <v>149</v>
      </c>
      <c r="E553" s="1" t="s">
        <v>27</v>
      </c>
      <c r="F553" s="1" t="s">
        <v>158</v>
      </c>
      <c r="G553" s="2">
        <v>27295</v>
      </c>
      <c r="H553" s="2">
        <v>14185</v>
      </c>
      <c r="I553" s="2">
        <v>34</v>
      </c>
      <c r="J553" s="2">
        <v>1031076</v>
      </c>
      <c r="K553" s="1" t="s">
        <v>28</v>
      </c>
      <c r="L553" s="1" t="s">
        <v>19</v>
      </c>
      <c r="N553" s="1"/>
      <c r="P553" s="1"/>
    </row>
    <row r="554" spans="1:16" ht="22.2" thickBot="1" x14ac:dyDescent="0.35">
      <c r="A554" s="1" t="s">
        <v>583</v>
      </c>
      <c r="B554" s="1" t="s">
        <v>427</v>
      </c>
      <c r="C554" s="1" t="s">
        <v>21</v>
      </c>
      <c r="D554" s="1" t="s">
        <v>149</v>
      </c>
      <c r="E554" s="1" t="s">
        <v>16</v>
      </c>
      <c r="F554" s="1" t="s">
        <v>158</v>
      </c>
      <c r="G554" s="2">
        <v>28569</v>
      </c>
      <c r="H554" s="2">
        <v>14570</v>
      </c>
      <c r="I554" s="2">
        <v>52</v>
      </c>
      <c r="J554" s="2">
        <v>1010100</v>
      </c>
      <c r="K554" s="1" t="s">
        <v>28</v>
      </c>
      <c r="L554" s="1" t="s">
        <v>19</v>
      </c>
      <c r="N554" s="1"/>
      <c r="P554" s="1"/>
    </row>
    <row r="555" spans="1:16" ht="22.2" thickBot="1" x14ac:dyDescent="0.35">
      <c r="A555" s="1" t="s">
        <v>584</v>
      </c>
      <c r="B555" s="1" t="s">
        <v>427</v>
      </c>
      <c r="C555" s="1" t="s">
        <v>14</v>
      </c>
      <c r="D555" s="1" t="s">
        <v>149</v>
      </c>
      <c r="E555" s="1" t="s">
        <v>31</v>
      </c>
      <c r="F555" s="1" t="s">
        <v>158</v>
      </c>
      <c r="G555" s="2">
        <v>20056</v>
      </c>
      <c r="H555" s="2">
        <v>8465</v>
      </c>
      <c r="I555" s="2">
        <v>51</v>
      </c>
      <c r="J555" s="2">
        <v>1062033</v>
      </c>
      <c r="K555" s="1" t="s">
        <v>28</v>
      </c>
      <c r="L555" s="1" t="s">
        <v>19</v>
      </c>
      <c r="N555" s="1"/>
      <c r="P555" s="1"/>
    </row>
    <row r="556" spans="1:16" ht="22.2" thickBot="1" x14ac:dyDescent="0.35">
      <c r="A556" s="1" t="s">
        <v>585</v>
      </c>
      <c r="B556" s="1" t="s">
        <v>427</v>
      </c>
      <c r="C556" s="1" t="s">
        <v>21</v>
      </c>
      <c r="D556" s="1" t="s">
        <v>149</v>
      </c>
      <c r="E556" s="1" t="s">
        <v>31</v>
      </c>
      <c r="F556" s="1" t="s">
        <v>158</v>
      </c>
      <c r="G556" s="2">
        <v>31209</v>
      </c>
      <c r="H556" s="2">
        <v>15737</v>
      </c>
      <c r="I556" s="2">
        <v>52</v>
      </c>
      <c r="J556" s="2">
        <v>1295019</v>
      </c>
      <c r="K556" s="1" t="s">
        <v>18</v>
      </c>
      <c r="L556" s="1" t="s">
        <v>19</v>
      </c>
      <c r="N556" s="1"/>
      <c r="P556" s="1"/>
    </row>
    <row r="557" spans="1:16" ht="22.2" thickBot="1" x14ac:dyDescent="0.35">
      <c r="A557" s="1" t="s">
        <v>586</v>
      </c>
      <c r="B557" s="1" t="s">
        <v>427</v>
      </c>
      <c r="C557" s="1" t="s">
        <v>24</v>
      </c>
      <c r="D557" s="1" t="s">
        <v>149</v>
      </c>
      <c r="E557" s="1" t="s">
        <v>27</v>
      </c>
      <c r="F557" s="1" t="s">
        <v>158</v>
      </c>
      <c r="G557" s="2">
        <v>34216</v>
      </c>
      <c r="H557" s="2">
        <v>14028</v>
      </c>
      <c r="I557" s="2">
        <v>37</v>
      </c>
      <c r="J557" s="2">
        <v>1364688</v>
      </c>
      <c r="K557" s="1" t="s">
        <v>18</v>
      </c>
      <c r="L557" s="1" t="s">
        <v>19</v>
      </c>
      <c r="N557" s="1"/>
      <c r="P557" s="1"/>
    </row>
    <row r="558" spans="1:16" ht="22.2" thickBot="1" x14ac:dyDescent="0.35">
      <c r="A558" s="1" t="s">
        <v>587</v>
      </c>
      <c r="B558" s="1" t="s">
        <v>427</v>
      </c>
      <c r="C558" s="1" t="s">
        <v>24</v>
      </c>
      <c r="D558" s="1" t="s">
        <v>149</v>
      </c>
      <c r="E558" s="1" t="s">
        <v>16</v>
      </c>
      <c r="F558" s="1" t="s">
        <v>196</v>
      </c>
      <c r="G558" s="2">
        <v>38520</v>
      </c>
      <c r="H558" s="2">
        <v>22302</v>
      </c>
      <c r="I558" s="2">
        <v>57</v>
      </c>
      <c r="J558" s="2">
        <v>970318</v>
      </c>
      <c r="K558" s="1" t="s">
        <v>18</v>
      </c>
      <c r="L558" s="1" t="s">
        <v>19</v>
      </c>
      <c r="N558" s="1"/>
      <c r="P558" s="1"/>
    </row>
    <row r="559" spans="1:16" ht="22.2" thickBot="1" x14ac:dyDescent="0.35">
      <c r="A559" s="1" t="s">
        <v>588</v>
      </c>
      <c r="B559" s="1" t="s">
        <v>427</v>
      </c>
      <c r="C559" s="1" t="s">
        <v>24</v>
      </c>
      <c r="D559" s="1" t="s">
        <v>149</v>
      </c>
      <c r="E559" s="1" t="s">
        <v>16</v>
      </c>
      <c r="F559" s="1" t="s">
        <v>196</v>
      </c>
      <c r="G559" s="2">
        <v>45320</v>
      </c>
      <c r="H559" s="2">
        <v>29458</v>
      </c>
      <c r="I559" s="2">
        <v>40</v>
      </c>
      <c r="J559" s="2">
        <v>97716</v>
      </c>
      <c r="K559" s="1" t="s">
        <v>28</v>
      </c>
      <c r="L559" s="1" t="s">
        <v>19</v>
      </c>
      <c r="N559" s="1"/>
      <c r="P559" s="1"/>
    </row>
    <row r="560" spans="1:16" ht="22.2" thickBot="1" x14ac:dyDescent="0.35">
      <c r="A560" s="1" t="s">
        <v>589</v>
      </c>
      <c r="B560" s="1" t="s">
        <v>427</v>
      </c>
      <c r="C560" s="1" t="s">
        <v>14</v>
      </c>
      <c r="D560" s="1" t="s">
        <v>149</v>
      </c>
      <c r="E560" s="1" t="s">
        <v>16</v>
      </c>
      <c r="F560" s="1" t="s">
        <v>196</v>
      </c>
      <c r="G560" s="2">
        <v>47470</v>
      </c>
      <c r="H560" s="2">
        <v>34051</v>
      </c>
      <c r="I560" s="2">
        <v>27</v>
      </c>
      <c r="J560" s="2">
        <v>805200</v>
      </c>
      <c r="K560" s="1" t="s">
        <v>28</v>
      </c>
      <c r="L560" s="1" t="s">
        <v>19</v>
      </c>
      <c r="N560" s="1"/>
      <c r="P560" s="1"/>
    </row>
    <row r="561" spans="1:16" ht="22.2" thickBot="1" x14ac:dyDescent="0.35">
      <c r="A561" s="1" t="s">
        <v>590</v>
      </c>
      <c r="B561" s="1" t="s">
        <v>427</v>
      </c>
      <c r="C561" s="1" t="s">
        <v>21</v>
      </c>
      <c r="D561" s="1" t="s">
        <v>149</v>
      </c>
      <c r="E561" s="1" t="s">
        <v>16</v>
      </c>
      <c r="F561" s="1" t="s">
        <v>196</v>
      </c>
      <c r="G561" s="2">
        <v>47250</v>
      </c>
      <c r="H561" s="2">
        <v>28620</v>
      </c>
      <c r="I561" s="2">
        <v>44</v>
      </c>
      <c r="J561" s="2">
        <v>1248048</v>
      </c>
      <c r="K561" s="1" t="s">
        <v>18</v>
      </c>
      <c r="L561" s="1" t="s">
        <v>22</v>
      </c>
      <c r="N561" s="1"/>
      <c r="P561" s="1"/>
    </row>
    <row r="562" spans="1:16" ht="22.2" thickBot="1" x14ac:dyDescent="0.35">
      <c r="A562" s="1" t="s">
        <v>591</v>
      </c>
      <c r="B562" s="1" t="s">
        <v>427</v>
      </c>
      <c r="C562" s="1" t="s">
        <v>21</v>
      </c>
      <c r="D562" s="1" t="s">
        <v>149</v>
      </c>
      <c r="E562" s="1" t="s">
        <v>16</v>
      </c>
      <c r="F562" s="1" t="s">
        <v>196</v>
      </c>
      <c r="G562" s="2">
        <v>53900</v>
      </c>
      <c r="H562" s="2">
        <v>32506</v>
      </c>
      <c r="I562" s="2">
        <v>34</v>
      </c>
      <c r="J562" s="2">
        <v>842088</v>
      </c>
      <c r="K562" s="1" t="s">
        <v>28</v>
      </c>
      <c r="L562" s="1" t="s">
        <v>19</v>
      </c>
      <c r="N562" s="1"/>
      <c r="P562" s="1"/>
    </row>
    <row r="563" spans="1:16" ht="22.2" thickBot="1" x14ac:dyDescent="0.35">
      <c r="A563" s="1" t="s">
        <v>592</v>
      </c>
      <c r="B563" s="1" t="s">
        <v>427</v>
      </c>
      <c r="C563" s="1" t="s">
        <v>21</v>
      </c>
      <c r="D563" s="1" t="s">
        <v>149</v>
      </c>
      <c r="E563" s="1" t="s">
        <v>16</v>
      </c>
      <c r="F563" s="1" t="s">
        <v>196</v>
      </c>
      <c r="G563" s="2">
        <v>74550</v>
      </c>
      <c r="H563" s="2">
        <v>44730</v>
      </c>
      <c r="I563" s="2">
        <v>35</v>
      </c>
      <c r="J563" s="2">
        <v>1050830</v>
      </c>
      <c r="K563" s="1" t="s">
        <v>18</v>
      </c>
      <c r="L563" s="1" t="s">
        <v>22</v>
      </c>
      <c r="N563" s="1"/>
      <c r="P563" s="1"/>
    </row>
    <row r="564" spans="1:16" ht="22.2" thickBot="1" x14ac:dyDescent="0.35">
      <c r="A564" s="1" t="s">
        <v>593</v>
      </c>
      <c r="B564" s="1" t="s">
        <v>427</v>
      </c>
      <c r="C564" s="1" t="s">
        <v>14</v>
      </c>
      <c r="D564" s="1" t="s">
        <v>149</v>
      </c>
      <c r="E564" s="1" t="s">
        <v>16</v>
      </c>
      <c r="F564" s="1" t="s">
        <v>196</v>
      </c>
      <c r="G564" s="2">
        <v>57200</v>
      </c>
      <c r="H564" s="2">
        <v>32774</v>
      </c>
      <c r="I564" s="2">
        <v>51</v>
      </c>
      <c r="J564" s="2">
        <v>277776</v>
      </c>
      <c r="K564" s="1" t="s">
        <v>18</v>
      </c>
      <c r="L564" s="1" t="s">
        <v>22</v>
      </c>
      <c r="N564" s="1"/>
      <c r="P564" s="1"/>
    </row>
    <row r="565" spans="1:16" ht="22.2" thickBot="1" x14ac:dyDescent="0.35">
      <c r="A565" s="1" t="s">
        <v>594</v>
      </c>
      <c r="B565" s="1" t="s">
        <v>427</v>
      </c>
      <c r="C565" s="1" t="s">
        <v>14</v>
      </c>
      <c r="D565" s="1" t="s">
        <v>149</v>
      </c>
      <c r="E565" s="1" t="s">
        <v>16</v>
      </c>
      <c r="F565" s="1" t="s">
        <v>196</v>
      </c>
      <c r="G565" s="2">
        <v>74740</v>
      </c>
      <c r="H565" s="2">
        <v>45066</v>
      </c>
      <c r="I565" s="2">
        <v>29</v>
      </c>
      <c r="J565" s="2">
        <v>646387</v>
      </c>
      <c r="K565" s="1" t="s">
        <v>18</v>
      </c>
      <c r="L565" s="1" t="s">
        <v>22</v>
      </c>
      <c r="N565" s="1"/>
      <c r="P565" s="1"/>
    </row>
    <row r="566" spans="1:16" ht="22.2" thickBot="1" x14ac:dyDescent="0.35">
      <c r="A566" s="1" t="s">
        <v>595</v>
      </c>
      <c r="B566" s="1" t="s">
        <v>427</v>
      </c>
      <c r="C566" s="1" t="s">
        <v>14</v>
      </c>
      <c r="D566" s="1" t="s">
        <v>149</v>
      </c>
      <c r="E566" s="1" t="s">
        <v>16</v>
      </c>
      <c r="F566" s="1" t="s">
        <v>196</v>
      </c>
      <c r="G566" s="2">
        <v>65650</v>
      </c>
      <c r="H566" s="2">
        <v>45207</v>
      </c>
      <c r="I566" s="2">
        <v>29</v>
      </c>
      <c r="J566" s="2">
        <v>153684</v>
      </c>
      <c r="K566" s="1" t="s">
        <v>28</v>
      </c>
      <c r="L566" s="1" t="s">
        <v>19</v>
      </c>
      <c r="N566" s="1"/>
      <c r="P566" s="1"/>
    </row>
    <row r="567" spans="1:16" ht="22.2" thickBot="1" x14ac:dyDescent="0.35">
      <c r="A567" s="1" t="s">
        <v>596</v>
      </c>
      <c r="B567" s="1" t="s">
        <v>427</v>
      </c>
      <c r="C567" s="1" t="s">
        <v>24</v>
      </c>
      <c r="D567" s="1" t="s">
        <v>149</v>
      </c>
      <c r="E567" s="1" t="s">
        <v>16</v>
      </c>
      <c r="F567" s="1" t="s">
        <v>196</v>
      </c>
      <c r="G567" s="2">
        <v>51500</v>
      </c>
      <c r="H567" s="2">
        <v>35845</v>
      </c>
      <c r="I567" s="2">
        <v>46</v>
      </c>
      <c r="J567" s="2">
        <v>1403440</v>
      </c>
      <c r="K567" s="1" t="s">
        <v>28</v>
      </c>
      <c r="L567" s="1" t="s">
        <v>19</v>
      </c>
      <c r="N567" s="1"/>
      <c r="P567" s="1"/>
    </row>
    <row r="568" spans="1:16" ht="22.2" thickBot="1" x14ac:dyDescent="0.35">
      <c r="A568" s="1" t="s">
        <v>597</v>
      </c>
      <c r="B568" s="1" t="s">
        <v>427</v>
      </c>
      <c r="C568" s="1" t="s">
        <v>21</v>
      </c>
      <c r="D568" s="1" t="s">
        <v>149</v>
      </c>
      <c r="E568" s="1" t="s">
        <v>16</v>
      </c>
      <c r="F568" s="1" t="s">
        <v>196</v>
      </c>
      <c r="G568" s="2">
        <v>55590</v>
      </c>
      <c r="H568" s="2">
        <v>28611</v>
      </c>
      <c r="I568" s="2">
        <v>37</v>
      </c>
      <c r="J568" s="2">
        <v>1218000</v>
      </c>
      <c r="K568" s="1" t="s">
        <v>18</v>
      </c>
      <c r="L568" s="1" t="s">
        <v>19</v>
      </c>
      <c r="N568" s="1"/>
      <c r="P568" s="1"/>
    </row>
    <row r="569" spans="1:16" ht="22.2" thickBot="1" x14ac:dyDescent="0.35">
      <c r="A569" s="1" t="s">
        <v>598</v>
      </c>
      <c r="B569" s="1" t="s">
        <v>427</v>
      </c>
      <c r="C569" s="1" t="s">
        <v>21</v>
      </c>
      <c r="D569" s="1" t="s">
        <v>149</v>
      </c>
      <c r="E569" s="1" t="s">
        <v>16</v>
      </c>
      <c r="F569" s="1" t="s">
        <v>196</v>
      </c>
      <c r="G569" s="2">
        <v>56100</v>
      </c>
      <c r="H569" s="2">
        <v>33660</v>
      </c>
      <c r="I569" s="2">
        <v>34</v>
      </c>
      <c r="J569" s="2">
        <v>517400</v>
      </c>
      <c r="K569" s="1" t="s">
        <v>18</v>
      </c>
      <c r="L569" s="1" t="s">
        <v>22</v>
      </c>
      <c r="N569" s="1"/>
      <c r="P569" s="1"/>
    </row>
    <row r="570" spans="1:16" ht="22.2" thickBot="1" x14ac:dyDescent="0.35">
      <c r="A570" s="1" t="s">
        <v>599</v>
      </c>
      <c r="B570" s="1" t="s">
        <v>427</v>
      </c>
      <c r="C570" s="1" t="s">
        <v>14</v>
      </c>
      <c r="D570" s="1" t="s">
        <v>149</v>
      </c>
      <c r="E570" s="1" t="s">
        <v>16</v>
      </c>
      <c r="F570" s="1" t="s">
        <v>196</v>
      </c>
      <c r="G570" s="2">
        <v>71400</v>
      </c>
      <c r="H570" s="2">
        <v>45838</v>
      </c>
      <c r="I570" s="2">
        <v>42</v>
      </c>
      <c r="J570" s="2">
        <v>1195185</v>
      </c>
      <c r="K570" s="1" t="s">
        <v>18</v>
      </c>
      <c r="L570" s="1" t="s">
        <v>22</v>
      </c>
      <c r="N570" s="1"/>
      <c r="P570" s="1"/>
    </row>
    <row r="571" spans="1:16" ht="22.2" thickBot="1" x14ac:dyDescent="0.35">
      <c r="A571" s="1" t="s">
        <v>600</v>
      </c>
      <c r="B571" s="1" t="s">
        <v>427</v>
      </c>
      <c r="C571" s="1" t="s">
        <v>14</v>
      </c>
      <c r="D571" s="1" t="s">
        <v>149</v>
      </c>
      <c r="E571" s="1" t="s">
        <v>16</v>
      </c>
      <c r="F571" s="1" t="s">
        <v>196</v>
      </c>
      <c r="G571" s="2">
        <v>62400</v>
      </c>
      <c r="H571" s="2">
        <v>43260</v>
      </c>
      <c r="I571" s="2">
        <v>39</v>
      </c>
      <c r="J571" s="2">
        <v>649272</v>
      </c>
      <c r="K571" s="1" t="s">
        <v>28</v>
      </c>
      <c r="L571" s="1" t="s">
        <v>19</v>
      </c>
      <c r="N571" s="1"/>
      <c r="P571" s="1"/>
    </row>
    <row r="572" spans="1:16" ht="22.2" thickBot="1" x14ac:dyDescent="0.35">
      <c r="A572" s="1" t="s">
        <v>601</v>
      </c>
      <c r="B572" s="1" t="s">
        <v>427</v>
      </c>
      <c r="C572" s="1" t="s">
        <v>24</v>
      </c>
      <c r="D572" s="1" t="s">
        <v>149</v>
      </c>
      <c r="E572" s="1" t="s">
        <v>16</v>
      </c>
      <c r="F572" s="1" t="s">
        <v>196</v>
      </c>
      <c r="G572" s="2">
        <v>52500</v>
      </c>
      <c r="H572" s="2">
        <v>31800</v>
      </c>
      <c r="I572" s="2">
        <v>34</v>
      </c>
      <c r="J572" s="2">
        <v>598846</v>
      </c>
      <c r="K572" s="1" t="s">
        <v>18</v>
      </c>
      <c r="L572" s="1" t="s">
        <v>19</v>
      </c>
      <c r="N572" s="1"/>
      <c r="P572" s="1"/>
    </row>
    <row r="573" spans="1:16" ht="22.2" thickBot="1" x14ac:dyDescent="0.35">
      <c r="A573" s="1" t="s">
        <v>602</v>
      </c>
      <c r="B573" s="1" t="s">
        <v>427</v>
      </c>
      <c r="C573" s="1" t="s">
        <v>21</v>
      </c>
      <c r="D573" s="1" t="s">
        <v>149</v>
      </c>
      <c r="E573" s="1" t="s">
        <v>16</v>
      </c>
      <c r="F573" s="1" t="s">
        <v>196</v>
      </c>
      <c r="G573" s="2">
        <v>67410</v>
      </c>
      <c r="H573" s="2">
        <v>41359</v>
      </c>
      <c r="I573" s="2">
        <v>30</v>
      </c>
      <c r="J573" s="2">
        <v>1302400</v>
      </c>
      <c r="K573" s="1" t="s">
        <v>18</v>
      </c>
      <c r="L573" s="1" t="s">
        <v>22</v>
      </c>
      <c r="N573" s="1"/>
      <c r="P573" s="1"/>
    </row>
    <row r="574" spans="1:16" ht="22.2" thickBot="1" x14ac:dyDescent="0.35">
      <c r="A574" s="1" t="s">
        <v>603</v>
      </c>
      <c r="B574" s="1" t="s">
        <v>427</v>
      </c>
      <c r="C574" s="1" t="s">
        <v>21</v>
      </c>
      <c r="D574" s="1" t="s">
        <v>149</v>
      </c>
      <c r="E574" s="1" t="s">
        <v>16</v>
      </c>
      <c r="F574" s="1" t="s">
        <v>196</v>
      </c>
      <c r="G574" s="2">
        <v>55650</v>
      </c>
      <c r="H574" s="2">
        <v>36146</v>
      </c>
      <c r="I574" s="2">
        <v>42</v>
      </c>
      <c r="J574" s="2">
        <v>752400</v>
      </c>
      <c r="K574" s="1" t="s">
        <v>18</v>
      </c>
      <c r="L574" s="1" t="s">
        <v>19</v>
      </c>
      <c r="N574" s="1"/>
      <c r="P574" s="1"/>
    </row>
    <row r="575" spans="1:16" ht="22.2" thickBot="1" x14ac:dyDescent="0.35">
      <c r="A575" s="1" t="s">
        <v>604</v>
      </c>
      <c r="B575" s="1" t="s">
        <v>427</v>
      </c>
      <c r="C575" s="1" t="s">
        <v>14</v>
      </c>
      <c r="D575" s="1" t="s">
        <v>149</v>
      </c>
      <c r="E575" s="1" t="s">
        <v>16</v>
      </c>
      <c r="F575" s="1" t="s">
        <v>196</v>
      </c>
      <c r="G575" s="2">
        <v>70700</v>
      </c>
      <c r="H575" s="2">
        <v>49896</v>
      </c>
      <c r="I575" s="2">
        <v>57</v>
      </c>
      <c r="J575" s="2">
        <v>988285</v>
      </c>
      <c r="K575" s="1" t="s">
        <v>28</v>
      </c>
      <c r="L575" s="1" t="s">
        <v>22</v>
      </c>
      <c r="N575" s="1"/>
      <c r="P575" s="1"/>
    </row>
    <row r="576" spans="1:16" ht="22.2" thickBot="1" x14ac:dyDescent="0.35">
      <c r="A576" s="1" t="s">
        <v>605</v>
      </c>
      <c r="B576" s="1" t="s">
        <v>427</v>
      </c>
      <c r="C576" s="1" t="s">
        <v>24</v>
      </c>
      <c r="D576" s="1" t="s">
        <v>149</v>
      </c>
      <c r="E576" s="1" t="s">
        <v>16</v>
      </c>
      <c r="F576" s="1" t="s">
        <v>196</v>
      </c>
      <c r="G576" s="2">
        <v>63220</v>
      </c>
      <c r="H576" s="2">
        <v>40576</v>
      </c>
      <c r="I576" s="2">
        <v>55</v>
      </c>
      <c r="J576" s="2">
        <v>742050</v>
      </c>
      <c r="K576" s="1" t="s">
        <v>28</v>
      </c>
      <c r="L576" s="1" t="s">
        <v>22</v>
      </c>
      <c r="N576" s="1"/>
      <c r="P576" s="1"/>
    </row>
    <row r="577" spans="1:16" ht="22.2" thickBot="1" x14ac:dyDescent="0.35">
      <c r="A577" s="1" t="s">
        <v>606</v>
      </c>
      <c r="B577" s="1" t="s">
        <v>427</v>
      </c>
      <c r="C577" s="1" t="s">
        <v>21</v>
      </c>
      <c r="D577" s="1" t="s">
        <v>149</v>
      </c>
      <c r="E577" s="1" t="s">
        <v>16</v>
      </c>
      <c r="F577" s="1" t="s">
        <v>196</v>
      </c>
      <c r="G577" s="2">
        <v>61950</v>
      </c>
      <c r="H577" s="2">
        <v>35506</v>
      </c>
      <c r="I577" s="2">
        <v>45</v>
      </c>
      <c r="J577" s="2">
        <v>713062</v>
      </c>
      <c r="K577" s="1" t="s">
        <v>28</v>
      </c>
      <c r="L577" s="1" t="s">
        <v>19</v>
      </c>
      <c r="N577" s="1"/>
      <c r="P577" s="1"/>
    </row>
    <row r="578" spans="1:16" ht="22.2" thickBot="1" x14ac:dyDescent="0.35">
      <c r="A578" s="1" t="s">
        <v>607</v>
      </c>
      <c r="B578" s="1" t="s">
        <v>427</v>
      </c>
      <c r="C578" s="1" t="s">
        <v>21</v>
      </c>
      <c r="D578" s="1" t="s">
        <v>149</v>
      </c>
      <c r="E578" s="1" t="s">
        <v>16</v>
      </c>
      <c r="F578" s="1" t="s">
        <v>196</v>
      </c>
      <c r="G578" s="2">
        <v>61600</v>
      </c>
      <c r="H578" s="2">
        <v>34182</v>
      </c>
      <c r="I578" s="2">
        <v>45</v>
      </c>
      <c r="J578" s="2">
        <v>368550</v>
      </c>
      <c r="K578" s="1" t="s">
        <v>18</v>
      </c>
      <c r="L578" s="1" t="s">
        <v>19</v>
      </c>
      <c r="N578" s="1"/>
      <c r="P578" s="1"/>
    </row>
    <row r="579" spans="1:16" ht="22.2" thickBot="1" x14ac:dyDescent="0.35">
      <c r="A579" s="1" t="s">
        <v>608</v>
      </c>
      <c r="B579" s="1" t="s">
        <v>427</v>
      </c>
      <c r="C579" s="1" t="s">
        <v>21</v>
      </c>
      <c r="D579" s="1" t="s">
        <v>149</v>
      </c>
      <c r="E579" s="1" t="s">
        <v>16</v>
      </c>
      <c r="F579" s="1" t="s">
        <v>196</v>
      </c>
      <c r="G579" s="2">
        <v>54540</v>
      </c>
      <c r="H579" s="2">
        <v>38134</v>
      </c>
      <c r="I579" s="2">
        <v>50</v>
      </c>
      <c r="J579" s="2">
        <v>181074</v>
      </c>
      <c r="K579" s="1" t="s">
        <v>28</v>
      </c>
      <c r="L579" s="1" t="s">
        <v>19</v>
      </c>
      <c r="N579" s="1"/>
      <c r="P579" s="1"/>
    </row>
    <row r="580" spans="1:16" ht="22.2" thickBot="1" x14ac:dyDescent="0.35">
      <c r="A580" s="1" t="s">
        <v>609</v>
      </c>
      <c r="B580" s="1" t="s">
        <v>427</v>
      </c>
      <c r="C580" s="1" t="s">
        <v>21</v>
      </c>
      <c r="D580" s="1" t="s">
        <v>149</v>
      </c>
      <c r="E580" s="1" t="s">
        <v>16</v>
      </c>
      <c r="F580" s="1" t="s">
        <v>196</v>
      </c>
      <c r="G580" s="2">
        <v>92650</v>
      </c>
      <c r="H580" s="2">
        <v>49980</v>
      </c>
      <c r="I580" s="2">
        <v>34</v>
      </c>
      <c r="J580" s="2">
        <v>1422096</v>
      </c>
      <c r="K580" s="1" t="s">
        <v>28</v>
      </c>
      <c r="L580" s="1" t="s">
        <v>22</v>
      </c>
      <c r="N580" s="1"/>
      <c r="P580" s="1"/>
    </row>
    <row r="581" spans="1:16" ht="22.2" thickBot="1" x14ac:dyDescent="0.35">
      <c r="A581" s="1" t="s">
        <v>610</v>
      </c>
      <c r="B581" s="1" t="s">
        <v>427</v>
      </c>
      <c r="C581" s="1" t="s">
        <v>24</v>
      </c>
      <c r="D581" s="1" t="s">
        <v>149</v>
      </c>
      <c r="E581" s="1" t="s">
        <v>16</v>
      </c>
      <c r="F581" s="1" t="s">
        <v>196</v>
      </c>
      <c r="G581" s="2">
        <v>56100</v>
      </c>
      <c r="H581" s="2">
        <v>33481</v>
      </c>
      <c r="I581" s="2">
        <v>33</v>
      </c>
      <c r="J581" s="2">
        <v>511160</v>
      </c>
      <c r="K581" s="1" t="s">
        <v>18</v>
      </c>
      <c r="L581" s="1" t="s">
        <v>22</v>
      </c>
      <c r="N581" s="1"/>
      <c r="P581" s="1"/>
    </row>
    <row r="582" spans="1:16" ht="22.2" thickBot="1" x14ac:dyDescent="0.35">
      <c r="A582" s="1" t="s">
        <v>611</v>
      </c>
      <c r="B582" s="1" t="s">
        <v>427</v>
      </c>
      <c r="C582" s="1" t="s">
        <v>24</v>
      </c>
      <c r="D582" s="1" t="s">
        <v>149</v>
      </c>
      <c r="E582" s="1" t="s">
        <v>16</v>
      </c>
      <c r="F582" s="1" t="s">
        <v>196</v>
      </c>
      <c r="G582" s="2">
        <v>62540</v>
      </c>
      <c r="H582" s="2">
        <v>42527</v>
      </c>
      <c r="I582" s="2">
        <v>28</v>
      </c>
      <c r="J582" s="2">
        <v>660439</v>
      </c>
      <c r="K582" s="1" t="s">
        <v>18</v>
      </c>
      <c r="L582" s="1" t="s">
        <v>19</v>
      </c>
      <c r="N582" s="1"/>
      <c r="P582" s="1"/>
    </row>
    <row r="583" spans="1:16" ht="22.2" thickBot="1" x14ac:dyDescent="0.35">
      <c r="A583" s="1" t="s">
        <v>612</v>
      </c>
      <c r="B583" s="1" t="s">
        <v>427</v>
      </c>
      <c r="C583" s="1" t="s">
        <v>24</v>
      </c>
      <c r="D583" s="1" t="s">
        <v>149</v>
      </c>
      <c r="E583" s="1" t="s">
        <v>27</v>
      </c>
      <c r="F583" s="1" t="s">
        <v>196</v>
      </c>
      <c r="G583" s="2">
        <v>57750</v>
      </c>
      <c r="H583" s="2">
        <v>23380</v>
      </c>
      <c r="I583" s="2">
        <v>32</v>
      </c>
      <c r="J583" s="2">
        <v>694656</v>
      </c>
      <c r="K583" s="1" t="s">
        <v>18</v>
      </c>
      <c r="L583" s="1" t="s">
        <v>19</v>
      </c>
      <c r="N583" s="1"/>
      <c r="P583" s="1"/>
    </row>
    <row r="584" spans="1:16" ht="22.2" thickBot="1" x14ac:dyDescent="0.35">
      <c r="A584" s="1" t="s">
        <v>613</v>
      </c>
      <c r="B584" s="1" t="s">
        <v>427</v>
      </c>
      <c r="C584" s="1" t="s">
        <v>24</v>
      </c>
      <c r="D584" s="1" t="s">
        <v>149</v>
      </c>
      <c r="E584" s="1" t="s">
        <v>27</v>
      </c>
      <c r="F584" s="1" t="s">
        <v>196</v>
      </c>
      <c r="G584" s="2">
        <v>50960</v>
      </c>
      <c r="H584" s="2">
        <v>19992</v>
      </c>
      <c r="I584" s="2">
        <v>29</v>
      </c>
      <c r="J584" s="2">
        <v>460994</v>
      </c>
      <c r="K584" s="1" t="s">
        <v>18</v>
      </c>
      <c r="L584" s="1" t="s">
        <v>19</v>
      </c>
      <c r="N584" s="1"/>
      <c r="P584" s="1"/>
    </row>
    <row r="585" spans="1:16" ht="22.2" thickBot="1" x14ac:dyDescent="0.35">
      <c r="A585" s="1" t="s">
        <v>614</v>
      </c>
      <c r="B585" s="1" t="s">
        <v>427</v>
      </c>
      <c r="C585" s="1" t="s">
        <v>24</v>
      </c>
      <c r="D585" s="1" t="s">
        <v>149</v>
      </c>
      <c r="E585" s="1" t="s">
        <v>27</v>
      </c>
      <c r="F585" s="1" t="s">
        <v>196</v>
      </c>
      <c r="G585" s="2">
        <v>48300</v>
      </c>
      <c r="H585" s="2">
        <v>15686</v>
      </c>
      <c r="I585" s="2">
        <v>37</v>
      </c>
      <c r="J585" s="2">
        <v>628220</v>
      </c>
      <c r="K585" s="1" t="s">
        <v>28</v>
      </c>
      <c r="L585" s="1" t="s">
        <v>19</v>
      </c>
      <c r="N585" s="1"/>
      <c r="P585" s="1"/>
    </row>
    <row r="586" spans="1:16" ht="22.2" thickBot="1" x14ac:dyDescent="0.35">
      <c r="A586" s="1" t="s">
        <v>615</v>
      </c>
      <c r="B586" s="1" t="s">
        <v>427</v>
      </c>
      <c r="C586" s="1" t="s">
        <v>24</v>
      </c>
      <c r="D586" s="1" t="s">
        <v>149</v>
      </c>
      <c r="E586" s="1" t="s">
        <v>27</v>
      </c>
      <c r="F586" s="1" t="s">
        <v>196</v>
      </c>
      <c r="G586" s="2">
        <v>48150</v>
      </c>
      <c r="H586" s="2">
        <v>14688</v>
      </c>
      <c r="I586" s="2">
        <v>50</v>
      </c>
      <c r="J586" s="2">
        <v>540457</v>
      </c>
      <c r="K586" s="1" t="s">
        <v>18</v>
      </c>
      <c r="L586" s="1" t="s">
        <v>22</v>
      </c>
      <c r="N586" s="1"/>
      <c r="P586" s="1"/>
    </row>
    <row r="587" spans="1:16" ht="22.2" thickBot="1" x14ac:dyDescent="0.35">
      <c r="A587" s="1" t="s">
        <v>616</v>
      </c>
      <c r="B587" s="1" t="s">
        <v>427</v>
      </c>
      <c r="C587" s="1" t="s">
        <v>24</v>
      </c>
      <c r="D587" s="1" t="s">
        <v>149</v>
      </c>
      <c r="E587" s="1" t="s">
        <v>27</v>
      </c>
      <c r="F587" s="1" t="s">
        <v>196</v>
      </c>
      <c r="G587" s="2">
        <v>63130</v>
      </c>
      <c r="H587" s="2">
        <v>19824</v>
      </c>
      <c r="I587" s="2">
        <v>58</v>
      </c>
      <c r="J587" s="2">
        <v>1142647</v>
      </c>
      <c r="K587" s="1" t="s">
        <v>18</v>
      </c>
      <c r="L587" s="1" t="s">
        <v>19</v>
      </c>
      <c r="N587" s="1"/>
      <c r="P587" s="1"/>
    </row>
    <row r="588" spans="1:16" ht="22.2" thickBot="1" x14ac:dyDescent="0.35">
      <c r="A588" s="1" t="s">
        <v>617</v>
      </c>
      <c r="B588" s="1" t="s">
        <v>427</v>
      </c>
      <c r="C588" s="1" t="s">
        <v>24</v>
      </c>
      <c r="D588" s="1" t="s">
        <v>149</v>
      </c>
      <c r="E588" s="1" t="s">
        <v>27</v>
      </c>
      <c r="F588" s="1" t="s">
        <v>196</v>
      </c>
      <c r="G588" s="2">
        <v>73700</v>
      </c>
      <c r="H588" s="2">
        <v>25567</v>
      </c>
      <c r="I588" s="2">
        <v>57</v>
      </c>
      <c r="J588" s="2">
        <v>734400</v>
      </c>
      <c r="K588" s="1" t="s">
        <v>18</v>
      </c>
      <c r="L588" s="1" t="s">
        <v>19</v>
      </c>
      <c r="N588" s="1"/>
      <c r="P588" s="1"/>
    </row>
    <row r="589" spans="1:16" ht="22.2" thickBot="1" x14ac:dyDescent="0.35">
      <c r="A589" s="1" t="s">
        <v>618</v>
      </c>
      <c r="B589" s="1" t="s">
        <v>427</v>
      </c>
      <c r="C589" s="1" t="s">
        <v>24</v>
      </c>
      <c r="D589" s="1" t="s">
        <v>149</v>
      </c>
      <c r="E589" s="1" t="s">
        <v>27</v>
      </c>
      <c r="F589" s="1" t="s">
        <v>196</v>
      </c>
      <c r="G589" s="2">
        <v>82840</v>
      </c>
      <c r="H589" s="2">
        <v>27633</v>
      </c>
      <c r="I589" s="2">
        <v>52</v>
      </c>
      <c r="J589" s="2">
        <v>864756</v>
      </c>
      <c r="K589" s="1" t="s">
        <v>28</v>
      </c>
      <c r="L589" s="1" t="s">
        <v>22</v>
      </c>
      <c r="N589" s="1"/>
      <c r="P589" s="1"/>
    </row>
    <row r="590" spans="1:16" ht="22.2" thickBot="1" x14ac:dyDescent="0.35">
      <c r="A590" s="1" t="s">
        <v>619</v>
      </c>
      <c r="B590" s="1" t="s">
        <v>427</v>
      </c>
      <c r="C590" s="1" t="s">
        <v>14</v>
      </c>
      <c r="D590" s="1" t="s">
        <v>149</v>
      </c>
      <c r="E590" s="1" t="s">
        <v>27</v>
      </c>
      <c r="F590" s="1" t="s">
        <v>196</v>
      </c>
      <c r="G590" s="2">
        <v>44720</v>
      </c>
      <c r="H590" s="2">
        <v>14757</v>
      </c>
      <c r="I590" s="2">
        <v>59</v>
      </c>
      <c r="J590" s="2">
        <v>572990</v>
      </c>
      <c r="K590" s="1" t="s">
        <v>18</v>
      </c>
      <c r="L590" s="1" t="s">
        <v>19</v>
      </c>
      <c r="N590" s="1"/>
      <c r="P590" s="1"/>
    </row>
    <row r="591" spans="1:16" ht="22.2" thickBot="1" x14ac:dyDescent="0.35">
      <c r="A591" s="1" t="s">
        <v>620</v>
      </c>
      <c r="B591" s="1" t="s">
        <v>621</v>
      </c>
      <c r="C591" s="1" t="s">
        <v>21</v>
      </c>
      <c r="D591" s="1" t="s">
        <v>15</v>
      </c>
      <c r="E591" s="1" t="s">
        <v>16</v>
      </c>
      <c r="F591" s="1" t="s">
        <v>17</v>
      </c>
      <c r="G591" s="2">
        <v>21673600</v>
      </c>
      <c r="H591" s="2">
        <v>4293040</v>
      </c>
      <c r="I591" s="2">
        <v>49</v>
      </c>
      <c r="J591" s="2">
        <v>8596500</v>
      </c>
      <c r="K591" s="1" t="s">
        <v>28</v>
      </c>
      <c r="L591" s="1" t="s">
        <v>22</v>
      </c>
      <c r="N591" s="1"/>
      <c r="P591" s="1"/>
    </row>
    <row r="592" spans="1:16" ht="22.2" thickBot="1" x14ac:dyDescent="0.35">
      <c r="A592" s="1" t="s">
        <v>622</v>
      </c>
      <c r="B592" s="1" t="s">
        <v>621</v>
      </c>
      <c r="C592" s="1" t="s">
        <v>14</v>
      </c>
      <c r="D592" s="1" t="s">
        <v>15</v>
      </c>
      <c r="E592" s="1" t="s">
        <v>16</v>
      </c>
      <c r="F592" s="1" t="s">
        <v>17</v>
      </c>
      <c r="G592" s="2">
        <v>14688840</v>
      </c>
      <c r="H592" s="2">
        <v>4536920</v>
      </c>
      <c r="I592" s="2">
        <v>46</v>
      </c>
      <c r="J592" s="2">
        <v>7007520</v>
      </c>
      <c r="K592" s="1" t="s">
        <v>18</v>
      </c>
      <c r="L592" s="1" t="s">
        <v>19</v>
      </c>
      <c r="N592" s="1"/>
      <c r="P592" s="1"/>
    </row>
    <row r="593" spans="1:16" ht="22.2" thickBot="1" x14ac:dyDescent="0.35">
      <c r="A593" s="1" t="s">
        <v>623</v>
      </c>
      <c r="B593" s="1" t="s">
        <v>621</v>
      </c>
      <c r="C593" s="1" t="s">
        <v>14</v>
      </c>
      <c r="D593" s="1" t="s">
        <v>15</v>
      </c>
      <c r="E593" s="1" t="s">
        <v>16</v>
      </c>
      <c r="F593" s="1" t="s">
        <v>17</v>
      </c>
      <c r="G593" s="2">
        <v>13300200</v>
      </c>
      <c r="H593" s="2">
        <v>2684670</v>
      </c>
      <c r="I593" s="2">
        <v>40</v>
      </c>
      <c r="J593" s="2">
        <v>4756668</v>
      </c>
      <c r="K593" s="1" t="s">
        <v>28</v>
      </c>
      <c r="L593" s="1" t="s">
        <v>19</v>
      </c>
      <c r="N593" s="1"/>
      <c r="P593" s="1"/>
    </row>
    <row r="594" spans="1:16" ht="22.2" thickBot="1" x14ac:dyDescent="0.35">
      <c r="A594" s="1" t="s">
        <v>624</v>
      </c>
      <c r="B594" s="1" t="s">
        <v>621</v>
      </c>
      <c r="C594" s="1" t="s">
        <v>24</v>
      </c>
      <c r="D594" s="1" t="s">
        <v>15</v>
      </c>
      <c r="E594" s="1" t="s">
        <v>16</v>
      </c>
      <c r="F594" s="1" t="s">
        <v>17</v>
      </c>
      <c r="G594" s="2">
        <v>10015500</v>
      </c>
      <c r="H594" s="2">
        <v>3095700</v>
      </c>
      <c r="I594" s="2">
        <v>38</v>
      </c>
      <c r="J594" s="2">
        <v>3619237</v>
      </c>
      <c r="K594" s="1" t="s">
        <v>18</v>
      </c>
      <c r="L594" s="1" t="s">
        <v>22</v>
      </c>
      <c r="N594" s="1"/>
      <c r="P594" s="1"/>
    </row>
    <row r="595" spans="1:16" ht="32.4" thickBot="1" x14ac:dyDescent="0.35">
      <c r="A595" s="1" t="s">
        <v>625</v>
      </c>
      <c r="B595" s="1" t="s">
        <v>621</v>
      </c>
      <c r="C595" s="1" t="s">
        <v>21</v>
      </c>
      <c r="D595" s="1" t="s">
        <v>15</v>
      </c>
      <c r="E595" s="1" t="s">
        <v>31</v>
      </c>
      <c r="F595" s="1" t="s">
        <v>17</v>
      </c>
      <c r="G595" s="2">
        <v>8384280</v>
      </c>
      <c r="H595" s="2">
        <v>4230600</v>
      </c>
      <c r="I595" s="2">
        <v>39</v>
      </c>
      <c r="J595" s="2">
        <v>5999760</v>
      </c>
      <c r="K595" s="1" t="s">
        <v>18</v>
      </c>
      <c r="L595" s="1" t="s">
        <v>22</v>
      </c>
      <c r="N595" s="1"/>
      <c r="P595" s="1"/>
    </row>
    <row r="596" spans="1:16" ht="22.2" thickBot="1" x14ac:dyDescent="0.35">
      <c r="A596" s="1" t="s">
        <v>626</v>
      </c>
      <c r="B596" s="1" t="s">
        <v>621</v>
      </c>
      <c r="C596" s="1" t="s">
        <v>24</v>
      </c>
      <c r="D596" s="1" t="s">
        <v>35</v>
      </c>
      <c r="E596" s="1" t="s">
        <v>16</v>
      </c>
      <c r="F596" s="1" t="s">
        <v>36</v>
      </c>
      <c r="G596" s="2">
        <v>7140</v>
      </c>
      <c r="H596" s="2">
        <v>2002</v>
      </c>
      <c r="I596" s="2">
        <v>44</v>
      </c>
      <c r="J596" s="2">
        <v>616408</v>
      </c>
      <c r="K596" s="1" t="s">
        <v>28</v>
      </c>
      <c r="L596" s="1" t="s">
        <v>19</v>
      </c>
      <c r="N596" s="1"/>
      <c r="P596" s="1"/>
    </row>
    <row r="597" spans="1:16" ht="22.2" thickBot="1" x14ac:dyDescent="0.35">
      <c r="A597" s="1" t="s">
        <v>627</v>
      </c>
      <c r="B597" s="1" t="s">
        <v>621</v>
      </c>
      <c r="C597" s="1" t="s">
        <v>24</v>
      </c>
      <c r="D597" s="1" t="s">
        <v>35</v>
      </c>
      <c r="E597" s="1" t="s">
        <v>16</v>
      </c>
      <c r="F597" s="1" t="s">
        <v>36</v>
      </c>
      <c r="G597" s="2">
        <v>7280</v>
      </c>
      <c r="H597" s="2">
        <v>2572</v>
      </c>
      <c r="I597" s="2">
        <v>36</v>
      </c>
      <c r="J597" s="2">
        <v>1350378</v>
      </c>
      <c r="K597" s="1" t="s">
        <v>18</v>
      </c>
      <c r="L597" s="1" t="s">
        <v>19</v>
      </c>
      <c r="N597" s="1"/>
      <c r="P597" s="1"/>
    </row>
    <row r="598" spans="1:16" ht="22.2" thickBot="1" x14ac:dyDescent="0.35">
      <c r="A598" s="1" t="s">
        <v>628</v>
      </c>
      <c r="B598" s="1" t="s">
        <v>621</v>
      </c>
      <c r="C598" s="1" t="s">
        <v>24</v>
      </c>
      <c r="D598" s="1" t="s">
        <v>35</v>
      </c>
      <c r="E598" s="1" t="s">
        <v>16</v>
      </c>
      <c r="F598" s="1" t="s">
        <v>36</v>
      </c>
      <c r="G598" s="2">
        <v>15260</v>
      </c>
      <c r="H598" s="2">
        <v>4807</v>
      </c>
      <c r="I598" s="2">
        <v>26</v>
      </c>
      <c r="J598" s="2">
        <v>533208</v>
      </c>
      <c r="K598" s="1" t="s">
        <v>28</v>
      </c>
      <c r="L598" s="1" t="s">
        <v>19</v>
      </c>
      <c r="N598" s="1"/>
      <c r="P598" s="1"/>
    </row>
    <row r="599" spans="1:16" ht="22.2" thickBot="1" x14ac:dyDescent="0.35">
      <c r="A599" s="1" t="s">
        <v>629</v>
      </c>
      <c r="B599" s="1" t="s">
        <v>621</v>
      </c>
      <c r="C599" s="1" t="s">
        <v>14</v>
      </c>
      <c r="D599" s="1" t="s">
        <v>35</v>
      </c>
      <c r="E599" s="1" t="s">
        <v>16</v>
      </c>
      <c r="F599" s="1" t="s">
        <v>36</v>
      </c>
      <c r="G599" s="2">
        <v>15260</v>
      </c>
      <c r="H599" s="2">
        <v>5594</v>
      </c>
      <c r="I599" s="2">
        <v>56</v>
      </c>
      <c r="J599" s="2">
        <v>745582</v>
      </c>
      <c r="K599" s="1" t="s">
        <v>18</v>
      </c>
      <c r="L599" s="1" t="s">
        <v>22</v>
      </c>
      <c r="N599" s="1"/>
      <c r="P599" s="1"/>
    </row>
    <row r="600" spans="1:16" ht="22.2" thickBot="1" x14ac:dyDescent="0.35">
      <c r="A600" s="1" t="s">
        <v>630</v>
      </c>
      <c r="B600" s="1" t="s">
        <v>621</v>
      </c>
      <c r="C600" s="1" t="s">
        <v>24</v>
      </c>
      <c r="D600" s="1" t="s">
        <v>35</v>
      </c>
      <c r="E600" s="1" t="s">
        <v>16</v>
      </c>
      <c r="F600" s="1" t="s">
        <v>36</v>
      </c>
      <c r="G600" s="2">
        <v>15750</v>
      </c>
      <c r="H600" s="2">
        <v>4125</v>
      </c>
      <c r="I600" s="2">
        <v>45</v>
      </c>
      <c r="J600" s="2">
        <v>608430</v>
      </c>
      <c r="K600" s="1" t="s">
        <v>28</v>
      </c>
      <c r="L600" s="1" t="s">
        <v>19</v>
      </c>
      <c r="N600" s="1"/>
      <c r="P600" s="1"/>
    </row>
    <row r="601" spans="1:16" ht="22.2" thickBot="1" x14ac:dyDescent="0.35">
      <c r="A601" s="1" t="s">
        <v>631</v>
      </c>
      <c r="B601" s="1" t="s">
        <v>621</v>
      </c>
      <c r="C601" s="1" t="s">
        <v>14</v>
      </c>
      <c r="D601" s="1" t="s">
        <v>35</v>
      </c>
      <c r="E601" s="1" t="s">
        <v>16</v>
      </c>
      <c r="F601" s="1" t="s">
        <v>36</v>
      </c>
      <c r="G601" s="2">
        <v>15450</v>
      </c>
      <c r="H601" s="2">
        <v>5617</v>
      </c>
      <c r="I601" s="2">
        <v>52</v>
      </c>
      <c r="J601" s="2">
        <v>913432</v>
      </c>
      <c r="K601" s="1" t="s">
        <v>18</v>
      </c>
      <c r="L601" s="1" t="s">
        <v>19</v>
      </c>
      <c r="N601" s="1"/>
      <c r="P601" s="1"/>
    </row>
    <row r="602" spans="1:16" ht="22.2" thickBot="1" x14ac:dyDescent="0.35">
      <c r="A602" s="1" t="s">
        <v>632</v>
      </c>
      <c r="B602" s="1" t="s">
        <v>621</v>
      </c>
      <c r="C602" s="1" t="s">
        <v>24</v>
      </c>
      <c r="D602" s="1" t="s">
        <v>35</v>
      </c>
      <c r="E602" s="1" t="s">
        <v>16</v>
      </c>
      <c r="F602" s="1" t="s">
        <v>36</v>
      </c>
      <c r="G602" s="2">
        <v>17120</v>
      </c>
      <c r="H602" s="2">
        <v>4040</v>
      </c>
      <c r="I602" s="2">
        <v>41</v>
      </c>
      <c r="J602" s="2">
        <v>698776</v>
      </c>
      <c r="K602" s="1" t="s">
        <v>18</v>
      </c>
      <c r="L602" s="1" t="s">
        <v>22</v>
      </c>
      <c r="N602" s="1"/>
      <c r="P602" s="1"/>
    </row>
    <row r="603" spans="1:16" ht="22.2" thickBot="1" x14ac:dyDescent="0.35">
      <c r="A603" s="1" t="s">
        <v>633</v>
      </c>
      <c r="B603" s="1" t="s">
        <v>621</v>
      </c>
      <c r="C603" s="1" t="s">
        <v>21</v>
      </c>
      <c r="D603" s="1" t="s">
        <v>35</v>
      </c>
      <c r="E603" s="1" t="s">
        <v>16</v>
      </c>
      <c r="F603" s="1" t="s">
        <v>36</v>
      </c>
      <c r="G603" s="2">
        <v>17850</v>
      </c>
      <c r="H603" s="2">
        <v>5176</v>
      </c>
      <c r="I603" s="2">
        <v>52</v>
      </c>
      <c r="J603" s="2">
        <v>1056990</v>
      </c>
      <c r="K603" s="1" t="s">
        <v>18</v>
      </c>
      <c r="L603" s="1" t="s">
        <v>19</v>
      </c>
      <c r="N603" s="1"/>
      <c r="P603" s="1"/>
    </row>
    <row r="604" spans="1:16" ht="22.2" thickBot="1" x14ac:dyDescent="0.35">
      <c r="A604" s="1" t="s">
        <v>634</v>
      </c>
      <c r="B604" s="1" t="s">
        <v>621</v>
      </c>
      <c r="C604" s="1" t="s">
        <v>24</v>
      </c>
      <c r="D604" s="1" t="s">
        <v>35</v>
      </c>
      <c r="E604" s="1" t="s">
        <v>16</v>
      </c>
      <c r="F604" s="1" t="s">
        <v>36</v>
      </c>
      <c r="G604" s="2">
        <v>17170</v>
      </c>
      <c r="H604" s="2">
        <v>6478</v>
      </c>
      <c r="I604" s="2">
        <v>54</v>
      </c>
      <c r="J604" s="2">
        <v>762045</v>
      </c>
      <c r="K604" s="1" t="s">
        <v>18</v>
      </c>
      <c r="L604" s="1" t="s">
        <v>22</v>
      </c>
      <c r="N604" s="1"/>
      <c r="P604" s="1"/>
    </row>
    <row r="605" spans="1:16" ht="22.2" thickBot="1" x14ac:dyDescent="0.35">
      <c r="A605" s="1" t="s">
        <v>635</v>
      </c>
      <c r="B605" s="1" t="s">
        <v>621</v>
      </c>
      <c r="C605" s="1" t="s">
        <v>24</v>
      </c>
      <c r="D605" s="1" t="s">
        <v>35</v>
      </c>
      <c r="E605" s="1" t="s">
        <v>16</v>
      </c>
      <c r="F605" s="1" t="s">
        <v>36</v>
      </c>
      <c r="G605" s="2">
        <v>17850</v>
      </c>
      <c r="H605" s="2">
        <v>4505</v>
      </c>
      <c r="I605" s="2">
        <v>32</v>
      </c>
      <c r="J605" s="2">
        <v>424490</v>
      </c>
      <c r="K605" s="1" t="s">
        <v>28</v>
      </c>
      <c r="L605" s="1" t="s">
        <v>19</v>
      </c>
      <c r="N605" s="1"/>
      <c r="P605" s="1"/>
    </row>
    <row r="606" spans="1:16" ht="22.2" thickBot="1" x14ac:dyDescent="0.35">
      <c r="A606" s="1" t="s">
        <v>636</v>
      </c>
      <c r="B606" s="1" t="s">
        <v>621</v>
      </c>
      <c r="C606" s="1" t="s">
        <v>24</v>
      </c>
      <c r="D606" s="1" t="s">
        <v>35</v>
      </c>
      <c r="E606" s="1" t="s">
        <v>16</v>
      </c>
      <c r="F606" s="1" t="s">
        <v>36</v>
      </c>
      <c r="G606" s="2">
        <v>18530</v>
      </c>
      <c r="H606" s="2">
        <v>4292</v>
      </c>
      <c r="I606" s="2">
        <v>48</v>
      </c>
      <c r="J606" s="2">
        <v>741400</v>
      </c>
      <c r="K606" s="1" t="s">
        <v>18</v>
      </c>
      <c r="L606" s="1" t="s">
        <v>19</v>
      </c>
      <c r="N606" s="1"/>
      <c r="P606" s="1"/>
    </row>
    <row r="607" spans="1:16" ht="22.2" thickBot="1" x14ac:dyDescent="0.35">
      <c r="A607" s="1" t="s">
        <v>637</v>
      </c>
      <c r="B607" s="1" t="s">
        <v>621</v>
      </c>
      <c r="C607" s="1" t="s">
        <v>14</v>
      </c>
      <c r="D607" s="1" t="s">
        <v>35</v>
      </c>
      <c r="E607" s="1" t="s">
        <v>16</v>
      </c>
      <c r="F607" s="1" t="s">
        <v>36</v>
      </c>
      <c r="G607" s="2">
        <v>19080</v>
      </c>
      <c r="H607" s="2">
        <v>5272</v>
      </c>
      <c r="I607" s="2">
        <v>37</v>
      </c>
      <c r="J607" s="2">
        <v>334268</v>
      </c>
      <c r="K607" s="1" t="s">
        <v>18</v>
      </c>
      <c r="L607" s="1" t="s">
        <v>22</v>
      </c>
      <c r="N607" s="1"/>
      <c r="P607" s="1"/>
    </row>
    <row r="608" spans="1:16" ht="22.2" thickBot="1" x14ac:dyDescent="0.35">
      <c r="A608" s="1" t="s">
        <v>638</v>
      </c>
      <c r="B608" s="1" t="s">
        <v>621</v>
      </c>
      <c r="C608" s="1" t="s">
        <v>14</v>
      </c>
      <c r="D608" s="1" t="s">
        <v>35</v>
      </c>
      <c r="E608" s="1" t="s">
        <v>16</v>
      </c>
      <c r="F608" s="1" t="s">
        <v>36</v>
      </c>
      <c r="G608" s="2">
        <v>19440</v>
      </c>
      <c r="H608" s="2">
        <v>6609</v>
      </c>
      <c r="I608" s="2">
        <v>35</v>
      </c>
      <c r="J608" s="2">
        <v>941004</v>
      </c>
      <c r="K608" s="1" t="s">
        <v>18</v>
      </c>
      <c r="L608" s="1" t="s">
        <v>19</v>
      </c>
      <c r="N608" s="1"/>
      <c r="P608" s="1"/>
    </row>
    <row r="609" spans="1:16" ht="22.2" thickBot="1" x14ac:dyDescent="0.35">
      <c r="A609" s="1" t="s">
        <v>639</v>
      </c>
      <c r="B609" s="1" t="s">
        <v>621</v>
      </c>
      <c r="C609" s="1" t="s">
        <v>24</v>
      </c>
      <c r="D609" s="1" t="s">
        <v>35</v>
      </c>
      <c r="E609" s="1" t="s">
        <v>16</v>
      </c>
      <c r="F609" s="1" t="s">
        <v>36</v>
      </c>
      <c r="G609" s="2">
        <v>25500</v>
      </c>
      <c r="H609" s="2">
        <v>7155</v>
      </c>
      <c r="I609" s="2">
        <v>25</v>
      </c>
      <c r="J609" s="2">
        <v>665489</v>
      </c>
      <c r="K609" s="1" t="s">
        <v>18</v>
      </c>
      <c r="L609" s="1" t="s">
        <v>22</v>
      </c>
      <c r="N609" s="1"/>
      <c r="P609" s="1"/>
    </row>
    <row r="610" spans="1:16" ht="22.2" thickBot="1" x14ac:dyDescent="0.35">
      <c r="A610" s="1" t="s">
        <v>640</v>
      </c>
      <c r="B610" s="1" t="s">
        <v>621</v>
      </c>
      <c r="C610" s="1" t="s">
        <v>14</v>
      </c>
      <c r="D610" s="1" t="s">
        <v>35</v>
      </c>
      <c r="E610" s="1" t="s">
        <v>16</v>
      </c>
      <c r="F610" s="1" t="s">
        <v>36</v>
      </c>
      <c r="G610" s="2">
        <v>26520</v>
      </c>
      <c r="H610" s="2">
        <v>10296</v>
      </c>
      <c r="I610" s="2">
        <v>52</v>
      </c>
      <c r="J610" s="2">
        <v>981327</v>
      </c>
      <c r="K610" s="1" t="s">
        <v>28</v>
      </c>
      <c r="L610" s="1" t="s">
        <v>19</v>
      </c>
      <c r="N610" s="1"/>
      <c r="P610" s="1"/>
    </row>
    <row r="611" spans="1:16" ht="22.2" thickBot="1" x14ac:dyDescent="0.35">
      <c r="A611" s="1" t="s">
        <v>641</v>
      </c>
      <c r="B611" s="1" t="s">
        <v>621</v>
      </c>
      <c r="C611" s="1" t="s">
        <v>24</v>
      </c>
      <c r="D611" s="1" t="s">
        <v>35</v>
      </c>
      <c r="E611" s="1" t="s">
        <v>16</v>
      </c>
      <c r="F611" s="1" t="s">
        <v>36</v>
      </c>
      <c r="G611" s="2">
        <v>29700</v>
      </c>
      <c r="H611" s="2">
        <v>8262</v>
      </c>
      <c r="I611" s="2">
        <v>53</v>
      </c>
      <c r="J611" s="2">
        <v>717221</v>
      </c>
      <c r="K611" s="1" t="s">
        <v>18</v>
      </c>
      <c r="L611" s="1" t="s">
        <v>22</v>
      </c>
      <c r="N611" s="1"/>
      <c r="P611" s="1"/>
    </row>
    <row r="612" spans="1:16" ht="22.2" thickBot="1" x14ac:dyDescent="0.35">
      <c r="A612" s="1" t="s">
        <v>642</v>
      </c>
      <c r="B612" s="1" t="s">
        <v>621</v>
      </c>
      <c r="C612" s="1" t="s">
        <v>21</v>
      </c>
      <c r="D612" s="1" t="s">
        <v>35</v>
      </c>
      <c r="E612" s="1" t="s">
        <v>16</v>
      </c>
      <c r="F612" s="1" t="s">
        <v>36</v>
      </c>
      <c r="G612" s="2">
        <v>27540</v>
      </c>
      <c r="H612" s="2">
        <v>7908</v>
      </c>
      <c r="I612" s="2">
        <v>27</v>
      </c>
      <c r="J612" s="2">
        <v>1018080</v>
      </c>
      <c r="K612" s="1" t="s">
        <v>18</v>
      </c>
      <c r="L612" s="1" t="s">
        <v>19</v>
      </c>
      <c r="N612" s="1"/>
      <c r="P612" s="1"/>
    </row>
    <row r="613" spans="1:16" ht="22.2" thickBot="1" x14ac:dyDescent="0.35">
      <c r="A613" s="1" t="s">
        <v>643</v>
      </c>
      <c r="B613" s="1" t="s">
        <v>621</v>
      </c>
      <c r="C613" s="1" t="s">
        <v>14</v>
      </c>
      <c r="D613" s="1" t="s">
        <v>35</v>
      </c>
      <c r="E613" s="1" t="s">
        <v>16</v>
      </c>
      <c r="F613" s="1" t="s">
        <v>36</v>
      </c>
      <c r="G613" s="2">
        <v>30240</v>
      </c>
      <c r="H613" s="2">
        <v>9517</v>
      </c>
      <c r="I613" s="2">
        <v>24</v>
      </c>
      <c r="J613" s="2">
        <v>302400</v>
      </c>
      <c r="K613" s="1" t="s">
        <v>18</v>
      </c>
      <c r="L613" s="1" t="s">
        <v>19</v>
      </c>
      <c r="N613" s="1"/>
      <c r="P613" s="1"/>
    </row>
    <row r="614" spans="1:16" ht="22.2" thickBot="1" x14ac:dyDescent="0.35">
      <c r="A614" s="1" t="s">
        <v>644</v>
      </c>
      <c r="B614" s="1" t="s">
        <v>621</v>
      </c>
      <c r="C614" s="1" t="s">
        <v>24</v>
      </c>
      <c r="D614" s="1" t="s">
        <v>35</v>
      </c>
      <c r="E614" s="1" t="s">
        <v>16</v>
      </c>
      <c r="F614" s="1" t="s">
        <v>36</v>
      </c>
      <c r="G614" s="2">
        <v>29400</v>
      </c>
      <c r="H614" s="2">
        <v>8624</v>
      </c>
      <c r="I614" s="2">
        <v>43</v>
      </c>
      <c r="J614" s="2">
        <v>340046</v>
      </c>
      <c r="K614" s="1" t="s">
        <v>18</v>
      </c>
      <c r="L614" s="1" t="s">
        <v>19</v>
      </c>
      <c r="N614" s="1"/>
      <c r="P614" s="1"/>
    </row>
    <row r="615" spans="1:16" ht="22.2" thickBot="1" x14ac:dyDescent="0.35">
      <c r="A615" s="1" t="s">
        <v>645</v>
      </c>
      <c r="B615" s="1" t="s">
        <v>621</v>
      </c>
      <c r="C615" s="1" t="s">
        <v>21</v>
      </c>
      <c r="D615" s="1" t="s">
        <v>35</v>
      </c>
      <c r="E615" s="1" t="s">
        <v>16</v>
      </c>
      <c r="F615" s="1" t="s">
        <v>36</v>
      </c>
      <c r="G615" s="2">
        <v>36380</v>
      </c>
      <c r="H615" s="2">
        <v>10608</v>
      </c>
      <c r="I615" s="2">
        <v>30</v>
      </c>
      <c r="J615" s="2">
        <v>802672</v>
      </c>
      <c r="K615" s="1" t="s">
        <v>28</v>
      </c>
      <c r="L615" s="1" t="s">
        <v>19</v>
      </c>
      <c r="N615" s="1"/>
      <c r="P615" s="1"/>
    </row>
    <row r="616" spans="1:16" ht="22.2" thickBot="1" x14ac:dyDescent="0.35">
      <c r="A616" s="1" t="s">
        <v>646</v>
      </c>
      <c r="B616" s="1" t="s">
        <v>621</v>
      </c>
      <c r="C616" s="1" t="s">
        <v>21</v>
      </c>
      <c r="D616" s="1" t="s">
        <v>35</v>
      </c>
      <c r="E616" s="1" t="s">
        <v>16</v>
      </c>
      <c r="F616" s="1" t="s">
        <v>36</v>
      </c>
      <c r="G616" s="2">
        <v>36050</v>
      </c>
      <c r="H616" s="2">
        <v>11501</v>
      </c>
      <c r="I616" s="2">
        <v>41</v>
      </c>
      <c r="J616" s="2">
        <v>820575</v>
      </c>
      <c r="K616" s="1" t="s">
        <v>28</v>
      </c>
      <c r="L616" s="1" t="s">
        <v>19</v>
      </c>
      <c r="N616" s="1"/>
      <c r="P616" s="1"/>
    </row>
    <row r="617" spans="1:16" ht="22.2" thickBot="1" x14ac:dyDescent="0.35">
      <c r="A617" s="1" t="s">
        <v>647</v>
      </c>
      <c r="B617" s="1" t="s">
        <v>621</v>
      </c>
      <c r="C617" s="1" t="s">
        <v>14</v>
      </c>
      <c r="D617" s="1" t="s">
        <v>35</v>
      </c>
      <c r="E617" s="1" t="s">
        <v>16</v>
      </c>
      <c r="F617" s="1" t="s">
        <v>36</v>
      </c>
      <c r="G617" s="2">
        <v>35700</v>
      </c>
      <c r="H617" s="2">
        <v>11872</v>
      </c>
      <c r="I617" s="2">
        <v>36</v>
      </c>
      <c r="J617" s="2">
        <v>975348</v>
      </c>
      <c r="K617" s="1" t="s">
        <v>28</v>
      </c>
      <c r="L617" s="1" t="s">
        <v>19</v>
      </c>
      <c r="N617" s="1"/>
      <c r="P617" s="1"/>
    </row>
    <row r="618" spans="1:16" ht="22.2" thickBot="1" x14ac:dyDescent="0.35">
      <c r="A618" s="1" t="s">
        <v>648</v>
      </c>
      <c r="B618" s="1" t="s">
        <v>621</v>
      </c>
      <c r="C618" s="1" t="s">
        <v>14</v>
      </c>
      <c r="D618" s="1" t="s">
        <v>35</v>
      </c>
      <c r="E618" s="1" t="s">
        <v>16</v>
      </c>
      <c r="F618" s="1" t="s">
        <v>36</v>
      </c>
      <c r="G618" s="2">
        <v>38160</v>
      </c>
      <c r="H618" s="2">
        <v>9360</v>
      </c>
      <c r="I618" s="2">
        <v>36</v>
      </c>
      <c r="J618" s="2">
        <v>535040</v>
      </c>
      <c r="K618" s="1" t="s">
        <v>18</v>
      </c>
      <c r="L618" s="1" t="s">
        <v>22</v>
      </c>
      <c r="N618" s="1"/>
      <c r="P618" s="1"/>
    </row>
    <row r="619" spans="1:16" ht="22.2" thickBot="1" x14ac:dyDescent="0.35">
      <c r="A619" s="1" t="s">
        <v>649</v>
      </c>
      <c r="B619" s="1" t="s">
        <v>621</v>
      </c>
      <c r="C619" s="1" t="s">
        <v>21</v>
      </c>
      <c r="D619" s="1" t="s">
        <v>35</v>
      </c>
      <c r="E619" s="1" t="s">
        <v>16</v>
      </c>
      <c r="F619" s="1" t="s">
        <v>36</v>
      </c>
      <c r="G619" s="2">
        <v>46200</v>
      </c>
      <c r="H619" s="2">
        <v>11130</v>
      </c>
      <c r="I619" s="2">
        <v>38</v>
      </c>
      <c r="J619" s="2">
        <v>797838</v>
      </c>
      <c r="K619" s="1" t="s">
        <v>18</v>
      </c>
      <c r="L619" s="1" t="s">
        <v>19</v>
      </c>
      <c r="N619" s="1"/>
      <c r="P619" s="1"/>
    </row>
    <row r="620" spans="1:16" ht="22.2" thickBot="1" x14ac:dyDescent="0.35">
      <c r="A620" s="1" t="s">
        <v>650</v>
      </c>
      <c r="B620" s="1" t="s">
        <v>621</v>
      </c>
      <c r="C620" s="1" t="s">
        <v>21</v>
      </c>
      <c r="D620" s="1" t="s">
        <v>35</v>
      </c>
      <c r="E620" s="1" t="s">
        <v>16</v>
      </c>
      <c r="F620" s="1" t="s">
        <v>36</v>
      </c>
      <c r="G620" s="2">
        <v>43260</v>
      </c>
      <c r="H620" s="2">
        <v>14968</v>
      </c>
      <c r="I620" s="2">
        <v>36</v>
      </c>
      <c r="J620" s="2">
        <v>426924</v>
      </c>
      <c r="K620" s="1" t="s">
        <v>28</v>
      </c>
      <c r="L620" s="1" t="s">
        <v>19</v>
      </c>
      <c r="N620" s="1"/>
      <c r="P620" s="1"/>
    </row>
    <row r="621" spans="1:16" ht="22.2" thickBot="1" x14ac:dyDescent="0.35">
      <c r="A621" s="1" t="s">
        <v>651</v>
      </c>
      <c r="B621" s="1" t="s">
        <v>621</v>
      </c>
      <c r="C621" s="1" t="s">
        <v>24</v>
      </c>
      <c r="D621" s="1" t="s">
        <v>35</v>
      </c>
      <c r="E621" s="1" t="s">
        <v>16</v>
      </c>
      <c r="F621" s="1" t="s">
        <v>36</v>
      </c>
      <c r="G621" s="2">
        <v>47470</v>
      </c>
      <c r="H621" s="2">
        <v>17930</v>
      </c>
      <c r="I621" s="2">
        <v>59</v>
      </c>
      <c r="J621" s="2">
        <v>1009862</v>
      </c>
      <c r="K621" s="1" t="s">
        <v>28</v>
      </c>
      <c r="L621" s="1" t="s">
        <v>22</v>
      </c>
      <c r="N621" s="1"/>
      <c r="P621" s="1"/>
    </row>
    <row r="622" spans="1:16" ht="22.2" thickBot="1" x14ac:dyDescent="0.35">
      <c r="A622" s="1" t="s">
        <v>652</v>
      </c>
      <c r="B622" s="1" t="s">
        <v>621</v>
      </c>
      <c r="C622" s="1" t="s">
        <v>21</v>
      </c>
      <c r="D622" s="1" t="s">
        <v>35</v>
      </c>
      <c r="E622" s="1" t="s">
        <v>16</v>
      </c>
      <c r="F622" s="1" t="s">
        <v>36</v>
      </c>
      <c r="G622" s="2">
        <v>50880</v>
      </c>
      <c r="H622" s="2">
        <v>16948</v>
      </c>
      <c r="I622" s="2">
        <v>51</v>
      </c>
      <c r="J622" s="2">
        <v>439707</v>
      </c>
      <c r="K622" s="1" t="s">
        <v>18</v>
      </c>
      <c r="L622" s="1" t="s">
        <v>22</v>
      </c>
      <c r="N622" s="1"/>
      <c r="P622" s="1"/>
    </row>
    <row r="623" spans="1:16" ht="22.2" thickBot="1" x14ac:dyDescent="0.35">
      <c r="A623" s="1" t="s">
        <v>653</v>
      </c>
      <c r="B623" s="1" t="s">
        <v>621</v>
      </c>
      <c r="C623" s="1" t="s">
        <v>21</v>
      </c>
      <c r="D623" s="1" t="s">
        <v>35</v>
      </c>
      <c r="E623" s="1" t="s">
        <v>16</v>
      </c>
      <c r="F623" s="1" t="s">
        <v>36</v>
      </c>
      <c r="G623" s="2">
        <v>50880</v>
      </c>
      <c r="H623" s="2">
        <v>14976</v>
      </c>
      <c r="I623" s="2">
        <v>41</v>
      </c>
      <c r="J623" s="2">
        <v>866378</v>
      </c>
      <c r="K623" s="1" t="s">
        <v>18</v>
      </c>
      <c r="L623" s="1" t="s">
        <v>22</v>
      </c>
      <c r="N623" s="1"/>
      <c r="P623" s="1"/>
    </row>
    <row r="624" spans="1:16" ht="22.2" thickBot="1" x14ac:dyDescent="0.35">
      <c r="A624" s="1" t="s">
        <v>654</v>
      </c>
      <c r="B624" s="1" t="s">
        <v>621</v>
      </c>
      <c r="C624" s="1" t="s">
        <v>14</v>
      </c>
      <c r="D624" s="1" t="s">
        <v>35</v>
      </c>
      <c r="E624" s="1" t="s">
        <v>16</v>
      </c>
      <c r="F624" s="1" t="s">
        <v>36</v>
      </c>
      <c r="G624" s="2">
        <v>55120</v>
      </c>
      <c r="H624" s="2">
        <v>13650</v>
      </c>
      <c r="I624" s="2">
        <v>30</v>
      </c>
      <c r="J624" s="2">
        <v>776600</v>
      </c>
      <c r="K624" s="1" t="s">
        <v>18</v>
      </c>
      <c r="L624" s="1" t="s">
        <v>19</v>
      </c>
      <c r="N624" s="1"/>
      <c r="P624" s="1"/>
    </row>
    <row r="625" spans="1:16" ht="22.2" thickBot="1" x14ac:dyDescent="0.35">
      <c r="A625" s="1" t="s">
        <v>655</v>
      </c>
      <c r="B625" s="1" t="s">
        <v>621</v>
      </c>
      <c r="C625" s="1" t="s">
        <v>24</v>
      </c>
      <c r="D625" s="1" t="s">
        <v>35</v>
      </c>
      <c r="E625" s="1" t="s">
        <v>16</v>
      </c>
      <c r="F625" s="1" t="s">
        <v>36</v>
      </c>
      <c r="G625" s="2">
        <v>59160</v>
      </c>
      <c r="H625" s="2">
        <v>17864</v>
      </c>
      <c r="I625" s="2">
        <v>39</v>
      </c>
      <c r="J625" s="2">
        <v>195546</v>
      </c>
      <c r="K625" s="1" t="s">
        <v>28</v>
      </c>
      <c r="L625" s="1" t="s">
        <v>19</v>
      </c>
      <c r="N625" s="1"/>
      <c r="P625" s="1"/>
    </row>
    <row r="626" spans="1:16" ht="22.2" thickBot="1" x14ac:dyDescent="0.35">
      <c r="A626" s="1" t="s">
        <v>656</v>
      </c>
      <c r="B626" s="1" t="s">
        <v>621</v>
      </c>
      <c r="C626" s="1" t="s">
        <v>14</v>
      </c>
      <c r="D626" s="1" t="s">
        <v>35</v>
      </c>
      <c r="E626" s="1" t="s">
        <v>16</v>
      </c>
      <c r="F626" s="1" t="s">
        <v>36</v>
      </c>
      <c r="G626" s="2">
        <v>64900</v>
      </c>
      <c r="H626" s="2">
        <v>20260</v>
      </c>
      <c r="I626" s="2">
        <v>31</v>
      </c>
      <c r="J626" s="2">
        <v>600045</v>
      </c>
      <c r="K626" s="1" t="s">
        <v>18</v>
      </c>
      <c r="L626" s="1" t="s">
        <v>22</v>
      </c>
      <c r="N626" s="1"/>
      <c r="P626" s="1"/>
    </row>
    <row r="627" spans="1:16" ht="22.2" thickBot="1" x14ac:dyDescent="0.35">
      <c r="A627" s="1" t="s">
        <v>657</v>
      </c>
      <c r="B627" s="1" t="s">
        <v>621</v>
      </c>
      <c r="C627" s="1" t="s">
        <v>21</v>
      </c>
      <c r="D627" s="1" t="s">
        <v>35</v>
      </c>
      <c r="E627" s="1" t="s">
        <v>16</v>
      </c>
      <c r="F627" s="1" t="s">
        <v>36</v>
      </c>
      <c r="G627" s="2">
        <v>77380</v>
      </c>
      <c r="H627" s="2">
        <v>22776</v>
      </c>
      <c r="I627" s="2">
        <v>54</v>
      </c>
      <c r="J627" s="2">
        <v>927675</v>
      </c>
      <c r="K627" s="1" t="s">
        <v>28</v>
      </c>
      <c r="L627" s="1" t="s">
        <v>19</v>
      </c>
      <c r="N627" s="1"/>
      <c r="P627" s="1"/>
    </row>
    <row r="628" spans="1:16" ht="22.2" thickBot="1" x14ac:dyDescent="0.35">
      <c r="A628" s="1" t="s">
        <v>658</v>
      </c>
      <c r="B628" s="1" t="s">
        <v>621</v>
      </c>
      <c r="C628" s="1" t="s">
        <v>24</v>
      </c>
      <c r="D628" s="1" t="s">
        <v>35</v>
      </c>
      <c r="E628" s="1" t="s">
        <v>16</v>
      </c>
      <c r="F628" s="1" t="s">
        <v>36</v>
      </c>
      <c r="G628" s="2">
        <v>78280</v>
      </c>
      <c r="H628" s="2">
        <v>23803</v>
      </c>
      <c r="I628" s="2">
        <v>66</v>
      </c>
      <c r="J628" s="2">
        <v>323626</v>
      </c>
      <c r="K628" s="1" t="s">
        <v>28</v>
      </c>
      <c r="L628" s="1" t="s">
        <v>22</v>
      </c>
      <c r="N628" s="1"/>
      <c r="P628" s="1"/>
    </row>
    <row r="629" spans="1:16" ht="22.2" thickBot="1" x14ac:dyDescent="0.35">
      <c r="A629" s="1" t="s">
        <v>659</v>
      </c>
      <c r="B629" s="1" t="s">
        <v>621</v>
      </c>
      <c r="C629" s="1" t="s">
        <v>14</v>
      </c>
      <c r="D629" s="1" t="s">
        <v>35</v>
      </c>
      <c r="E629" s="1" t="s">
        <v>16</v>
      </c>
      <c r="F629" s="1" t="s">
        <v>36</v>
      </c>
      <c r="G629" s="2">
        <v>77770</v>
      </c>
      <c r="H629" s="2">
        <v>25179</v>
      </c>
      <c r="I629" s="2">
        <v>49</v>
      </c>
      <c r="J629" s="2">
        <v>585332</v>
      </c>
      <c r="K629" s="1" t="s">
        <v>28</v>
      </c>
      <c r="L629" s="1" t="s">
        <v>19</v>
      </c>
      <c r="N629" s="1"/>
      <c r="P629" s="1"/>
    </row>
    <row r="630" spans="1:16" ht="22.2" thickBot="1" x14ac:dyDescent="0.35">
      <c r="A630" s="1" t="s">
        <v>660</v>
      </c>
      <c r="B630" s="1" t="s">
        <v>621</v>
      </c>
      <c r="C630" s="1" t="s">
        <v>14</v>
      </c>
      <c r="D630" s="1" t="s">
        <v>35</v>
      </c>
      <c r="E630" s="1" t="s">
        <v>16</v>
      </c>
      <c r="F630" s="1" t="s">
        <v>36</v>
      </c>
      <c r="G630" s="2">
        <v>85680</v>
      </c>
      <c r="H630" s="2">
        <v>27602</v>
      </c>
      <c r="I630" s="2">
        <v>45</v>
      </c>
      <c r="J630" s="2">
        <v>943205</v>
      </c>
      <c r="K630" s="1" t="s">
        <v>18</v>
      </c>
      <c r="L630" s="1" t="s">
        <v>19</v>
      </c>
      <c r="N630" s="1"/>
      <c r="P630" s="1"/>
    </row>
    <row r="631" spans="1:16" ht="22.2" thickBot="1" x14ac:dyDescent="0.35">
      <c r="A631" s="1" t="s">
        <v>661</v>
      </c>
      <c r="B631" s="1" t="s">
        <v>621</v>
      </c>
      <c r="C631" s="1" t="s">
        <v>24</v>
      </c>
      <c r="D631" s="1" t="s">
        <v>35</v>
      </c>
      <c r="E631" s="1" t="s">
        <v>16</v>
      </c>
      <c r="F631" s="1" t="s">
        <v>36</v>
      </c>
      <c r="G631" s="2">
        <v>97900</v>
      </c>
      <c r="H631" s="2">
        <v>30251</v>
      </c>
      <c r="I631" s="2">
        <v>39</v>
      </c>
      <c r="J631" s="2">
        <v>912580</v>
      </c>
      <c r="K631" s="1" t="s">
        <v>18</v>
      </c>
      <c r="L631" s="1" t="s">
        <v>22</v>
      </c>
      <c r="N631" s="1"/>
      <c r="P631" s="1"/>
    </row>
    <row r="632" spans="1:16" ht="22.2" thickBot="1" x14ac:dyDescent="0.35">
      <c r="A632" s="1" t="s">
        <v>662</v>
      </c>
      <c r="B632" s="1" t="s">
        <v>621</v>
      </c>
      <c r="C632" s="1" t="s">
        <v>21</v>
      </c>
      <c r="D632" s="1" t="s">
        <v>35</v>
      </c>
      <c r="E632" s="1" t="s">
        <v>16</v>
      </c>
      <c r="F632" s="1" t="s">
        <v>36</v>
      </c>
      <c r="G632" s="2">
        <v>100580</v>
      </c>
      <c r="H632" s="2">
        <v>30681</v>
      </c>
      <c r="I632" s="2">
        <v>30</v>
      </c>
      <c r="J632" s="2">
        <v>325728</v>
      </c>
      <c r="K632" s="1" t="s">
        <v>28</v>
      </c>
      <c r="L632" s="1" t="s">
        <v>19</v>
      </c>
      <c r="N632" s="1"/>
      <c r="P632" s="1"/>
    </row>
    <row r="633" spans="1:16" ht="22.2" thickBot="1" x14ac:dyDescent="0.35">
      <c r="A633" s="1" t="s">
        <v>663</v>
      </c>
      <c r="B633" s="1" t="s">
        <v>621</v>
      </c>
      <c r="C633" s="1" t="s">
        <v>14</v>
      </c>
      <c r="D633" s="1" t="s">
        <v>35</v>
      </c>
      <c r="E633" s="1" t="s">
        <v>16</v>
      </c>
      <c r="F633" s="1" t="s">
        <v>36</v>
      </c>
      <c r="G633" s="2">
        <v>118560</v>
      </c>
      <c r="H633" s="2">
        <v>40299</v>
      </c>
      <c r="I633" s="2">
        <v>52</v>
      </c>
      <c r="J633" s="2">
        <v>728280</v>
      </c>
      <c r="K633" s="1" t="s">
        <v>18</v>
      </c>
      <c r="L633" s="1" t="s">
        <v>19</v>
      </c>
      <c r="N633" s="1"/>
      <c r="P633" s="1"/>
    </row>
    <row r="634" spans="1:16" ht="22.2" thickBot="1" x14ac:dyDescent="0.35">
      <c r="A634" s="1" t="s">
        <v>664</v>
      </c>
      <c r="B634" s="1" t="s">
        <v>621</v>
      </c>
      <c r="C634" s="1" t="s">
        <v>24</v>
      </c>
      <c r="D634" s="1" t="s">
        <v>35</v>
      </c>
      <c r="E634" s="1" t="s">
        <v>16</v>
      </c>
      <c r="F634" s="1" t="s">
        <v>36</v>
      </c>
      <c r="G634" s="2">
        <v>135160</v>
      </c>
      <c r="H634" s="2">
        <v>45570</v>
      </c>
      <c r="I634" s="2">
        <v>55</v>
      </c>
      <c r="J634" s="2">
        <v>448136</v>
      </c>
      <c r="K634" s="1" t="s">
        <v>28</v>
      </c>
      <c r="L634" s="1" t="s">
        <v>19</v>
      </c>
      <c r="N634" s="1"/>
      <c r="P634" s="1"/>
    </row>
    <row r="635" spans="1:16" ht="22.2" thickBot="1" x14ac:dyDescent="0.35">
      <c r="A635" s="1" t="s">
        <v>665</v>
      </c>
      <c r="B635" s="1" t="s">
        <v>621</v>
      </c>
      <c r="C635" s="1" t="s">
        <v>21</v>
      </c>
      <c r="D635" s="1" t="s">
        <v>35</v>
      </c>
      <c r="E635" s="1" t="s">
        <v>27</v>
      </c>
      <c r="F635" s="1" t="s">
        <v>36</v>
      </c>
      <c r="G635" s="2">
        <v>6240</v>
      </c>
      <c r="H635" s="2">
        <v>2754</v>
      </c>
      <c r="I635" s="2">
        <v>39</v>
      </c>
      <c r="J635" s="2">
        <v>768060</v>
      </c>
      <c r="K635" s="1" t="s">
        <v>18</v>
      </c>
      <c r="L635" s="1" t="s">
        <v>19</v>
      </c>
      <c r="N635" s="1"/>
      <c r="P635" s="1"/>
    </row>
    <row r="636" spans="1:16" ht="22.2" thickBot="1" x14ac:dyDescent="0.35">
      <c r="A636" s="1" t="s">
        <v>666</v>
      </c>
      <c r="B636" s="1" t="s">
        <v>621</v>
      </c>
      <c r="C636" s="1" t="s">
        <v>21</v>
      </c>
      <c r="D636" s="1" t="s">
        <v>35</v>
      </c>
      <c r="E636" s="1" t="s">
        <v>27</v>
      </c>
      <c r="F636" s="1" t="s">
        <v>36</v>
      </c>
      <c r="G636" s="2">
        <v>7700</v>
      </c>
      <c r="H636" s="2">
        <v>3628</v>
      </c>
      <c r="I636" s="2">
        <v>38</v>
      </c>
      <c r="J636" s="2">
        <v>1045332</v>
      </c>
      <c r="K636" s="1" t="s">
        <v>18</v>
      </c>
      <c r="L636" s="1" t="s">
        <v>19</v>
      </c>
      <c r="N636" s="1"/>
      <c r="P636" s="1"/>
    </row>
    <row r="637" spans="1:16" ht="22.2" thickBot="1" x14ac:dyDescent="0.35">
      <c r="A637" s="1" t="s">
        <v>667</v>
      </c>
      <c r="B637" s="1" t="s">
        <v>621</v>
      </c>
      <c r="C637" s="1" t="s">
        <v>21</v>
      </c>
      <c r="D637" s="1" t="s">
        <v>35</v>
      </c>
      <c r="E637" s="1" t="s">
        <v>27</v>
      </c>
      <c r="F637" s="1" t="s">
        <v>36</v>
      </c>
      <c r="G637" s="2">
        <v>8480</v>
      </c>
      <c r="H637" s="2">
        <v>4147</v>
      </c>
      <c r="I637" s="2">
        <v>28</v>
      </c>
      <c r="J637" s="2">
        <v>825210</v>
      </c>
      <c r="K637" s="1" t="s">
        <v>18</v>
      </c>
      <c r="L637" s="1" t="s">
        <v>19</v>
      </c>
      <c r="N637" s="1"/>
      <c r="P637" s="1"/>
    </row>
    <row r="638" spans="1:16" ht="22.2" thickBot="1" x14ac:dyDescent="0.35">
      <c r="A638" s="1" t="s">
        <v>668</v>
      </c>
      <c r="B638" s="1" t="s">
        <v>621</v>
      </c>
      <c r="C638" s="1" t="s">
        <v>24</v>
      </c>
      <c r="D638" s="1" t="s">
        <v>35</v>
      </c>
      <c r="E638" s="1" t="s">
        <v>27</v>
      </c>
      <c r="F638" s="1" t="s">
        <v>36</v>
      </c>
      <c r="G638" s="2">
        <v>15450</v>
      </c>
      <c r="H638" s="2">
        <v>6105</v>
      </c>
      <c r="I638" s="2">
        <v>54</v>
      </c>
      <c r="J638" s="2">
        <v>197450</v>
      </c>
      <c r="K638" s="1" t="s">
        <v>28</v>
      </c>
      <c r="L638" s="1" t="s">
        <v>19</v>
      </c>
      <c r="N638" s="1"/>
      <c r="P638" s="1"/>
    </row>
    <row r="639" spans="1:16" ht="22.2" thickBot="1" x14ac:dyDescent="0.35">
      <c r="A639" s="1" t="s">
        <v>669</v>
      </c>
      <c r="B639" s="1" t="s">
        <v>621</v>
      </c>
      <c r="C639" s="1" t="s">
        <v>14</v>
      </c>
      <c r="D639" s="1" t="s">
        <v>35</v>
      </c>
      <c r="E639" s="1" t="s">
        <v>27</v>
      </c>
      <c r="F639" s="1" t="s">
        <v>36</v>
      </c>
      <c r="G639" s="2">
        <v>15600</v>
      </c>
      <c r="H639" s="2">
        <v>5407</v>
      </c>
      <c r="I639" s="2">
        <v>29</v>
      </c>
      <c r="J639" s="2">
        <v>546309</v>
      </c>
      <c r="K639" s="1" t="s">
        <v>18</v>
      </c>
      <c r="L639" s="1" t="s">
        <v>22</v>
      </c>
      <c r="N639" s="1"/>
      <c r="P639" s="1"/>
    </row>
    <row r="640" spans="1:16" ht="22.2" thickBot="1" x14ac:dyDescent="0.35">
      <c r="A640" s="1" t="s">
        <v>670</v>
      </c>
      <c r="B640" s="1" t="s">
        <v>621</v>
      </c>
      <c r="C640" s="1" t="s">
        <v>24</v>
      </c>
      <c r="D640" s="1" t="s">
        <v>35</v>
      </c>
      <c r="E640" s="1" t="s">
        <v>27</v>
      </c>
      <c r="F640" s="1" t="s">
        <v>36</v>
      </c>
      <c r="G640" s="2">
        <v>16960</v>
      </c>
      <c r="H640" s="2">
        <v>5979</v>
      </c>
      <c r="I640" s="2">
        <v>52</v>
      </c>
      <c r="J640" s="2">
        <v>310942</v>
      </c>
      <c r="K640" s="1" t="s">
        <v>28</v>
      </c>
      <c r="L640" s="1" t="s">
        <v>19</v>
      </c>
      <c r="N640" s="1"/>
      <c r="P640" s="1"/>
    </row>
    <row r="641" spans="1:16" ht="22.2" thickBot="1" x14ac:dyDescent="0.35">
      <c r="A641" s="1" t="s">
        <v>671</v>
      </c>
      <c r="B641" s="1" t="s">
        <v>621</v>
      </c>
      <c r="C641" s="1" t="s">
        <v>21</v>
      </c>
      <c r="D641" s="1" t="s">
        <v>35</v>
      </c>
      <c r="E641" s="1" t="s">
        <v>27</v>
      </c>
      <c r="F641" s="1" t="s">
        <v>36</v>
      </c>
      <c r="G641" s="2">
        <v>16480</v>
      </c>
      <c r="H641" s="2">
        <v>5755</v>
      </c>
      <c r="I641" s="2">
        <v>40</v>
      </c>
      <c r="J641" s="2">
        <v>761090</v>
      </c>
      <c r="K641" s="1" t="s">
        <v>18</v>
      </c>
      <c r="L641" s="1" t="s">
        <v>19</v>
      </c>
      <c r="N641" s="1"/>
      <c r="P641" s="1"/>
    </row>
    <row r="642" spans="1:16" ht="22.2" thickBot="1" x14ac:dyDescent="0.35">
      <c r="A642" s="1" t="s">
        <v>672</v>
      </c>
      <c r="B642" s="1" t="s">
        <v>621</v>
      </c>
      <c r="C642" s="1" t="s">
        <v>21</v>
      </c>
      <c r="D642" s="1" t="s">
        <v>35</v>
      </c>
      <c r="E642" s="1" t="s">
        <v>27</v>
      </c>
      <c r="F642" s="1" t="s">
        <v>36</v>
      </c>
      <c r="G642" s="2">
        <v>17440</v>
      </c>
      <c r="H642" s="2">
        <v>7084</v>
      </c>
      <c r="I642" s="2">
        <v>53</v>
      </c>
      <c r="J642" s="2">
        <v>846263</v>
      </c>
      <c r="K642" s="1" t="s">
        <v>18</v>
      </c>
      <c r="L642" s="1" t="s">
        <v>19</v>
      </c>
      <c r="N642" s="1"/>
      <c r="P642" s="1"/>
    </row>
    <row r="643" spans="1:16" ht="22.2" thickBot="1" x14ac:dyDescent="0.35">
      <c r="A643" s="1" t="s">
        <v>673</v>
      </c>
      <c r="B643" s="1" t="s">
        <v>621</v>
      </c>
      <c r="C643" s="1" t="s">
        <v>14</v>
      </c>
      <c r="D643" s="1" t="s">
        <v>35</v>
      </c>
      <c r="E643" s="1" t="s">
        <v>27</v>
      </c>
      <c r="F643" s="1" t="s">
        <v>36</v>
      </c>
      <c r="G643" s="2">
        <v>17340</v>
      </c>
      <c r="H643" s="2">
        <v>7928</v>
      </c>
      <c r="I643" s="2">
        <v>30</v>
      </c>
      <c r="J643" s="2">
        <v>853710</v>
      </c>
      <c r="K643" s="1" t="s">
        <v>18</v>
      </c>
      <c r="L643" s="1" t="s">
        <v>19</v>
      </c>
      <c r="N643" s="1"/>
      <c r="P643" s="1"/>
    </row>
    <row r="644" spans="1:16" ht="22.2" thickBot="1" x14ac:dyDescent="0.35">
      <c r="A644" s="1" t="s">
        <v>674</v>
      </c>
      <c r="B644" s="1" t="s">
        <v>621</v>
      </c>
      <c r="C644" s="1" t="s">
        <v>14</v>
      </c>
      <c r="D644" s="1" t="s">
        <v>35</v>
      </c>
      <c r="E644" s="1" t="s">
        <v>27</v>
      </c>
      <c r="F644" s="1" t="s">
        <v>36</v>
      </c>
      <c r="G644" s="2">
        <v>18190</v>
      </c>
      <c r="H644" s="2">
        <v>7293</v>
      </c>
      <c r="I644" s="2">
        <v>54</v>
      </c>
      <c r="J644" s="2">
        <v>650310</v>
      </c>
      <c r="K644" s="1" t="s">
        <v>28</v>
      </c>
      <c r="L644" s="1" t="s">
        <v>19</v>
      </c>
      <c r="N644" s="1"/>
      <c r="P644" s="1"/>
    </row>
    <row r="645" spans="1:16" ht="22.2" thickBot="1" x14ac:dyDescent="0.35">
      <c r="A645" s="1" t="s">
        <v>675</v>
      </c>
      <c r="B645" s="1" t="s">
        <v>621</v>
      </c>
      <c r="C645" s="1" t="s">
        <v>21</v>
      </c>
      <c r="D645" s="1" t="s">
        <v>35</v>
      </c>
      <c r="E645" s="1" t="s">
        <v>27</v>
      </c>
      <c r="F645" s="1" t="s">
        <v>36</v>
      </c>
      <c r="G645" s="2">
        <v>18540</v>
      </c>
      <c r="H645" s="2">
        <v>7259</v>
      </c>
      <c r="I645" s="2">
        <v>37</v>
      </c>
      <c r="J645" s="2">
        <v>955760</v>
      </c>
      <c r="K645" s="1" t="s">
        <v>28</v>
      </c>
      <c r="L645" s="1" t="s">
        <v>19</v>
      </c>
      <c r="N645" s="1"/>
      <c r="P645" s="1"/>
    </row>
    <row r="646" spans="1:16" ht="22.2" thickBot="1" x14ac:dyDescent="0.35">
      <c r="A646" s="1" t="s">
        <v>676</v>
      </c>
      <c r="B646" s="1" t="s">
        <v>621</v>
      </c>
      <c r="C646" s="1" t="s">
        <v>14</v>
      </c>
      <c r="D646" s="1" t="s">
        <v>35</v>
      </c>
      <c r="E646" s="1" t="s">
        <v>27</v>
      </c>
      <c r="F646" s="1" t="s">
        <v>36</v>
      </c>
      <c r="G646" s="2">
        <v>19380</v>
      </c>
      <c r="H646" s="2">
        <v>8987</v>
      </c>
      <c r="I646" s="2">
        <v>30</v>
      </c>
      <c r="J646" s="2">
        <v>796401</v>
      </c>
      <c r="K646" s="1" t="s">
        <v>18</v>
      </c>
      <c r="L646" s="1" t="s">
        <v>19</v>
      </c>
      <c r="N646" s="1"/>
      <c r="P646" s="1"/>
    </row>
    <row r="647" spans="1:16" ht="22.2" thickBot="1" x14ac:dyDescent="0.35">
      <c r="A647" s="1" t="s">
        <v>677</v>
      </c>
      <c r="B647" s="1" t="s">
        <v>621</v>
      </c>
      <c r="C647" s="1" t="s">
        <v>24</v>
      </c>
      <c r="D647" s="1" t="s">
        <v>35</v>
      </c>
      <c r="E647" s="1" t="s">
        <v>27</v>
      </c>
      <c r="F647" s="1" t="s">
        <v>36</v>
      </c>
      <c r="G647" s="2">
        <v>26000</v>
      </c>
      <c r="H647" s="2">
        <v>10557</v>
      </c>
      <c r="I647" s="2">
        <v>41</v>
      </c>
      <c r="J647" s="2">
        <v>566055</v>
      </c>
      <c r="K647" s="1" t="s">
        <v>28</v>
      </c>
      <c r="L647" s="1" t="s">
        <v>19</v>
      </c>
      <c r="N647" s="1"/>
      <c r="P647" s="1"/>
    </row>
    <row r="648" spans="1:16" ht="22.2" thickBot="1" x14ac:dyDescent="0.35">
      <c r="A648" s="1" t="s">
        <v>678</v>
      </c>
      <c r="B648" s="1" t="s">
        <v>621</v>
      </c>
      <c r="C648" s="1" t="s">
        <v>21</v>
      </c>
      <c r="D648" s="1" t="s">
        <v>35</v>
      </c>
      <c r="E648" s="1" t="s">
        <v>27</v>
      </c>
      <c r="F648" s="1" t="s">
        <v>36</v>
      </c>
      <c r="G648" s="2">
        <v>27820</v>
      </c>
      <c r="H648" s="2">
        <v>9646</v>
      </c>
      <c r="I648" s="2">
        <v>56</v>
      </c>
      <c r="J648" s="2">
        <v>933900</v>
      </c>
      <c r="K648" s="1" t="s">
        <v>18</v>
      </c>
      <c r="L648" s="1" t="s">
        <v>22</v>
      </c>
      <c r="N648" s="1"/>
      <c r="P648" s="1"/>
    </row>
    <row r="649" spans="1:16" ht="22.2" thickBot="1" x14ac:dyDescent="0.35">
      <c r="A649" s="1" t="s">
        <v>679</v>
      </c>
      <c r="B649" s="1" t="s">
        <v>621</v>
      </c>
      <c r="C649" s="1" t="s">
        <v>24</v>
      </c>
      <c r="D649" s="1" t="s">
        <v>35</v>
      </c>
      <c r="E649" s="1" t="s">
        <v>27</v>
      </c>
      <c r="F649" s="1" t="s">
        <v>36</v>
      </c>
      <c r="G649" s="2">
        <v>27270</v>
      </c>
      <c r="H649" s="2">
        <v>10303</v>
      </c>
      <c r="I649" s="2">
        <v>40</v>
      </c>
      <c r="J649" s="2">
        <v>812879</v>
      </c>
      <c r="K649" s="1" t="s">
        <v>18</v>
      </c>
      <c r="L649" s="1" t="s">
        <v>19</v>
      </c>
      <c r="N649" s="1"/>
      <c r="P649" s="1"/>
    </row>
    <row r="650" spans="1:16" ht="22.2" thickBot="1" x14ac:dyDescent="0.35">
      <c r="A650" s="1" t="s">
        <v>680</v>
      </c>
      <c r="B650" s="1" t="s">
        <v>621</v>
      </c>
      <c r="C650" s="1" t="s">
        <v>21</v>
      </c>
      <c r="D650" s="1" t="s">
        <v>35</v>
      </c>
      <c r="E650" s="1" t="s">
        <v>27</v>
      </c>
      <c r="F650" s="1" t="s">
        <v>36</v>
      </c>
      <c r="G650" s="2">
        <v>27270</v>
      </c>
      <c r="H650" s="2">
        <v>11844</v>
      </c>
      <c r="I650" s="2">
        <v>36</v>
      </c>
      <c r="J650" s="2">
        <v>680134</v>
      </c>
      <c r="K650" s="1" t="s">
        <v>28</v>
      </c>
      <c r="L650" s="1" t="s">
        <v>19</v>
      </c>
      <c r="N650" s="1"/>
      <c r="P650" s="1"/>
    </row>
    <row r="651" spans="1:16" ht="22.2" thickBot="1" x14ac:dyDescent="0.35">
      <c r="A651" s="1" t="s">
        <v>681</v>
      </c>
      <c r="B651" s="1" t="s">
        <v>621</v>
      </c>
      <c r="C651" s="1" t="s">
        <v>14</v>
      </c>
      <c r="D651" s="1" t="s">
        <v>35</v>
      </c>
      <c r="E651" s="1" t="s">
        <v>27</v>
      </c>
      <c r="F651" s="1" t="s">
        <v>36</v>
      </c>
      <c r="G651" s="2">
        <v>28280</v>
      </c>
      <c r="H651" s="2">
        <v>11594</v>
      </c>
      <c r="I651" s="2">
        <v>43</v>
      </c>
      <c r="J651" s="2">
        <v>748280</v>
      </c>
      <c r="K651" s="1" t="s">
        <v>28</v>
      </c>
      <c r="L651" s="1" t="s">
        <v>19</v>
      </c>
      <c r="N651" s="1"/>
      <c r="P651" s="1"/>
    </row>
    <row r="652" spans="1:16" ht="22.2" thickBot="1" x14ac:dyDescent="0.35">
      <c r="A652" s="1" t="s">
        <v>682</v>
      </c>
      <c r="B652" s="1" t="s">
        <v>621</v>
      </c>
      <c r="C652" s="1" t="s">
        <v>24</v>
      </c>
      <c r="D652" s="1" t="s">
        <v>35</v>
      </c>
      <c r="E652" s="1" t="s">
        <v>27</v>
      </c>
      <c r="F652" s="1" t="s">
        <v>36</v>
      </c>
      <c r="G652" s="2">
        <v>34680</v>
      </c>
      <c r="H652" s="2">
        <v>14552</v>
      </c>
      <c r="I652" s="2">
        <v>55</v>
      </c>
      <c r="J652" s="2">
        <v>278424</v>
      </c>
      <c r="K652" s="1" t="s">
        <v>18</v>
      </c>
      <c r="L652" s="1" t="s">
        <v>19</v>
      </c>
      <c r="N652" s="1"/>
      <c r="P652" s="1"/>
    </row>
    <row r="653" spans="1:16" ht="22.2" thickBot="1" x14ac:dyDescent="0.35">
      <c r="A653" s="1" t="s">
        <v>683</v>
      </c>
      <c r="B653" s="1" t="s">
        <v>621</v>
      </c>
      <c r="C653" s="1" t="s">
        <v>24</v>
      </c>
      <c r="D653" s="1" t="s">
        <v>35</v>
      </c>
      <c r="E653" s="1" t="s">
        <v>27</v>
      </c>
      <c r="F653" s="1" t="s">
        <v>36</v>
      </c>
      <c r="G653" s="2">
        <v>37060</v>
      </c>
      <c r="H653" s="2">
        <v>12342</v>
      </c>
      <c r="I653" s="2">
        <v>33</v>
      </c>
      <c r="J653" s="2">
        <v>522156</v>
      </c>
      <c r="K653" s="1" t="s">
        <v>18</v>
      </c>
      <c r="L653" s="1" t="s">
        <v>19</v>
      </c>
      <c r="N653" s="1"/>
      <c r="P653" s="1"/>
    </row>
    <row r="654" spans="1:16" ht="22.2" thickBot="1" x14ac:dyDescent="0.35">
      <c r="A654" s="1" t="s">
        <v>684</v>
      </c>
      <c r="B654" s="1" t="s">
        <v>621</v>
      </c>
      <c r="C654" s="1" t="s">
        <v>21</v>
      </c>
      <c r="D654" s="1" t="s">
        <v>35</v>
      </c>
      <c r="E654" s="1" t="s">
        <v>27</v>
      </c>
      <c r="F654" s="1" t="s">
        <v>36</v>
      </c>
      <c r="G654" s="2">
        <v>36400</v>
      </c>
      <c r="H654" s="2">
        <v>16940</v>
      </c>
      <c r="I654" s="2">
        <v>35</v>
      </c>
      <c r="J654" s="2">
        <v>716904</v>
      </c>
      <c r="K654" s="1" t="s">
        <v>18</v>
      </c>
      <c r="L654" s="1" t="s">
        <v>19</v>
      </c>
      <c r="N654" s="1"/>
      <c r="P654" s="1"/>
    </row>
    <row r="655" spans="1:16" ht="22.2" thickBot="1" x14ac:dyDescent="0.35">
      <c r="A655" s="1" t="s">
        <v>685</v>
      </c>
      <c r="B655" s="1" t="s">
        <v>621</v>
      </c>
      <c r="C655" s="1" t="s">
        <v>21</v>
      </c>
      <c r="D655" s="1" t="s">
        <v>35</v>
      </c>
      <c r="E655" s="1" t="s">
        <v>27</v>
      </c>
      <c r="F655" s="1" t="s">
        <v>36</v>
      </c>
      <c r="G655" s="2">
        <v>39240</v>
      </c>
      <c r="H655" s="2">
        <v>14320</v>
      </c>
      <c r="I655" s="2">
        <v>31</v>
      </c>
      <c r="J655" s="2">
        <v>886174</v>
      </c>
      <c r="K655" s="1" t="s">
        <v>28</v>
      </c>
      <c r="L655" s="1" t="s">
        <v>19</v>
      </c>
      <c r="N655" s="1"/>
      <c r="P655" s="1"/>
    </row>
    <row r="656" spans="1:16" ht="22.2" thickBot="1" x14ac:dyDescent="0.35">
      <c r="A656" s="1" t="s">
        <v>686</v>
      </c>
      <c r="B656" s="1" t="s">
        <v>621</v>
      </c>
      <c r="C656" s="1" t="s">
        <v>14</v>
      </c>
      <c r="D656" s="1" t="s">
        <v>35</v>
      </c>
      <c r="E656" s="1" t="s">
        <v>27</v>
      </c>
      <c r="F656" s="1" t="s">
        <v>36</v>
      </c>
      <c r="G656" s="2">
        <v>41340</v>
      </c>
      <c r="H656" s="2">
        <v>14332</v>
      </c>
      <c r="I656" s="2">
        <v>36</v>
      </c>
      <c r="J656" s="2">
        <v>611600</v>
      </c>
      <c r="K656" s="1" t="s">
        <v>18</v>
      </c>
      <c r="L656" s="1" t="s">
        <v>19</v>
      </c>
      <c r="N656" s="1"/>
      <c r="P656" s="1"/>
    </row>
    <row r="657" spans="1:16" ht="22.2" thickBot="1" x14ac:dyDescent="0.35">
      <c r="A657" s="1" t="s">
        <v>687</v>
      </c>
      <c r="B657" s="1" t="s">
        <v>621</v>
      </c>
      <c r="C657" s="1" t="s">
        <v>21</v>
      </c>
      <c r="D657" s="1" t="s">
        <v>35</v>
      </c>
      <c r="E657" s="1" t="s">
        <v>27</v>
      </c>
      <c r="F657" s="1" t="s">
        <v>36</v>
      </c>
      <c r="G657" s="2">
        <v>45360</v>
      </c>
      <c r="H657" s="2">
        <v>19656</v>
      </c>
      <c r="I657" s="2">
        <v>27</v>
      </c>
      <c r="J657" s="2">
        <v>1318570</v>
      </c>
      <c r="K657" s="1" t="s">
        <v>28</v>
      </c>
      <c r="L657" s="1" t="s">
        <v>22</v>
      </c>
      <c r="N657" s="1"/>
      <c r="P657" s="1"/>
    </row>
    <row r="658" spans="1:16" ht="22.2" thickBot="1" x14ac:dyDescent="0.35">
      <c r="A658" s="1" t="s">
        <v>688</v>
      </c>
      <c r="B658" s="1" t="s">
        <v>621</v>
      </c>
      <c r="C658" s="1" t="s">
        <v>24</v>
      </c>
      <c r="D658" s="1" t="s">
        <v>35</v>
      </c>
      <c r="E658" s="1" t="s">
        <v>27</v>
      </c>
      <c r="F658" s="1" t="s">
        <v>36</v>
      </c>
      <c r="G658" s="2">
        <v>47300</v>
      </c>
      <c r="H658" s="2">
        <v>18920</v>
      </c>
      <c r="I658" s="2">
        <v>50</v>
      </c>
      <c r="J658" s="2">
        <v>514696</v>
      </c>
      <c r="K658" s="1" t="s">
        <v>18</v>
      </c>
      <c r="L658" s="1" t="s">
        <v>19</v>
      </c>
      <c r="N658" s="1"/>
      <c r="P658" s="1"/>
    </row>
    <row r="659" spans="1:16" ht="22.2" thickBot="1" x14ac:dyDescent="0.35">
      <c r="A659" s="1" t="s">
        <v>689</v>
      </c>
      <c r="B659" s="1" t="s">
        <v>621</v>
      </c>
      <c r="C659" s="1" t="s">
        <v>14</v>
      </c>
      <c r="D659" s="1" t="s">
        <v>35</v>
      </c>
      <c r="E659" s="1" t="s">
        <v>27</v>
      </c>
      <c r="F659" s="1" t="s">
        <v>36</v>
      </c>
      <c r="G659" s="2">
        <v>49050</v>
      </c>
      <c r="H659" s="2">
        <v>20394</v>
      </c>
      <c r="I659" s="2">
        <v>36</v>
      </c>
      <c r="J659" s="2">
        <v>444754</v>
      </c>
      <c r="K659" s="1" t="s">
        <v>18</v>
      </c>
      <c r="L659" s="1" t="s">
        <v>19</v>
      </c>
      <c r="N659" s="1"/>
      <c r="P659" s="1"/>
    </row>
    <row r="660" spans="1:16" ht="22.2" thickBot="1" x14ac:dyDescent="0.35">
      <c r="A660" s="1" t="s">
        <v>690</v>
      </c>
      <c r="B660" s="1" t="s">
        <v>621</v>
      </c>
      <c r="C660" s="1" t="s">
        <v>24</v>
      </c>
      <c r="D660" s="1" t="s">
        <v>35</v>
      </c>
      <c r="E660" s="1" t="s">
        <v>27</v>
      </c>
      <c r="F660" s="1" t="s">
        <v>36</v>
      </c>
      <c r="G660" s="2">
        <v>56180</v>
      </c>
      <c r="H660" s="2">
        <v>27475</v>
      </c>
      <c r="I660" s="2">
        <v>58</v>
      </c>
      <c r="J660" s="2">
        <v>154224</v>
      </c>
      <c r="K660" s="1" t="s">
        <v>28</v>
      </c>
      <c r="L660" s="1" t="s">
        <v>19</v>
      </c>
      <c r="N660" s="1"/>
      <c r="P660" s="1"/>
    </row>
    <row r="661" spans="1:16" ht="22.2" thickBot="1" x14ac:dyDescent="0.35">
      <c r="A661" s="1" t="s">
        <v>691</v>
      </c>
      <c r="B661" s="1" t="s">
        <v>621</v>
      </c>
      <c r="C661" s="1" t="s">
        <v>21</v>
      </c>
      <c r="D661" s="1" t="s">
        <v>35</v>
      </c>
      <c r="E661" s="1" t="s">
        <v>27</v>
      </c>
      <c r="F661" s="1" t="s">
        <v>36</v>
      </c>
      <c r="G661" s="2">
        <v>61360</v>
      </c>
      <c r="H661" s="2">
        <v>27081</v>
      </c>
      <c r="I661" s="2">
        <v>58</v>
      </c>
      <c r="J661" s="2">
        <v>1684280</v>
      </c>
      <c r="K661" s="1" t="s">
        <v>18</v>
      </c>
      <c r="L661" s="1" t="s">
        <v>22</v>
      </c>
      <c r="N661" s="1"/>
      <c r="P661" s="1"/>
    </row>
    <row r="662" spans="1:16" ht="22.2" thickBot="1" x14ac:dyDescent="0.35">
      <c r="A662" s="1" t="s">
        <v>692</v>
      </c>
      <c r="B662" s="1" t="s">
        <v>621</v>
      </c>
      <c r="C662" s="1" t="s">
        <v>14</v>
      </c>
      <c r="D662" s="1" t="s">
        <v>35</v>
      </c>
      <c r="E662" s="1" t="s">
        <v>27</v>
      </c>
      <c r="F662" s="1" t="s">
        <v>36</v>
      </c>
      <c r="G662" s="2">
        <v>73500</v>
      </c>
      <c r="H662" s="2">
        <v>33390</v>
      </c>
      <c r="I662" s="2">
        <v>41</v>
      </c>
      <c r="J662" s="2">
        <v>1457347</v>
      </c>
      <c r="K662" s="1" t="s">
        <v>18</v>
      </c>
      <c r="L662" s="1" t="s">
        <v>22</v>
      </c>
      <c r="N662" s="1"/>
      <c r="P662" s="1"/>
    </row>
    <row r="663" spans="1:16" ht="22.2" thickBot="1" x14ac:dyDescent="0.35">
      <c r="A663" s="1" t="s">
        <v>693</v>
      </c>
      <c r="B663" s="1" t="s">
        <v>621</v>
      </c>
      <c r="C663" s="1" t="s">
        <v>14</v>
      </c>
      <c r="D663" s="1" t="s">
        <v>35</v>
      </c>
      <c r="E663" s="1" t="s">
        <v>27</v>
      </c>
      <c r="F663" s="1" t="s">
        <v>36</v>
      </c>
      <c r="G663" s="2">
        <v>88580</v>
      </c>
      <c r="H663" s="2">
        <v>38433</v>
      </c>
      <c r="I663" s="2">
        <v>42</v>
      </c>
      <c r="J663" s="2">
        <v>1535768</v>
      </c>
      <c r="K663" s="1" t="s">
        <v>28</v>
      </c>
      <c r="L663" s="1" t="s">
        <v>19</v>
      </c>
      <c r="N663" s="1"/>
      <c r="P663" s="1"/>
    </row>
    <row r="664" spans="1:16" ht="22.2" thickBot="1" x14ac:dyDescent="0.35">
      <c r="A664" s="1" t="s">
        <v>91</v>
      </c>
      <c r="B664" s="1" t="s">
        <v>621</v>
      </c>
      <c r="C664" s="1" t="s">
        <v>14</v>
      </c>
      <c r="D664" s="1" t="s">
        <v>35</v>
      </c>
      <c r="E664" s="1" t="s">
        <v>27</v>
      </c>
      <c r="F664" s="1" t="s">
        <v>36</v>
      </c>
      <c r="G664" s="2">
        <v>97650</v>
      </c>
      <c r="H664" s="2">
        <v>30950</v>
      </c>
      <c r="I664" s="2">
        <v>31</v>
      </c>
      <c r="J664" s="2">
        <v>843920</v>
      </c>
      <c r="K664" s="1" t="s">
        <v>28</v>
      </c>
      <c r="L664" s="1" t="s">
        <v>22</v>
      </c>
      <c r="N664" s="1"/>
      <c r="P664" s="1"/>
    </row>
    <row r="665" spans="1:16" ht="22.2" thickBot="1" x14ac:dyDescent="0.35">
      <c r="A665" s="1" t="s">
        <v>694</v>
      </c>
      <c r="B665" s="1" t="s">
        <v>621</v>
      </c>
      <c r="C665" s="1" t="s">
        <v>14</v>
      </c>
      <c r="D665" s="1" t="s">
        <v>35</v>
      </c>
      <c r="E665" s="1" t="s">
        <v>27</v>
      </c>
      <c r="F665" s="1" t="s">
        <v>36</v>
      </c>
      <c r="G665" s="2">
        <v>99640</v>
      </c>
      <c r="H665" s="2">
        <v>38577</v>
      </c>
      <c r="I665" s="2">
        <v>31</v>
      </c>
      <c r="J665" s="2">
        <v>699608</v>
      </c>
      <c r="K665" s="1" t="s">
        <v>18</v>
      </c>
      <c r="L665" s="1" t="s">
        <v>19</v>
      </c>
      <c r="N665" s="1"/>
      <c r="P665" s="1"/>
    </row>
    <row r="666" spans="1:16" ht="22.2" thickBot="1" x14ac:dyDescent="0.35">
      <c r="A666" s="1" t="s">
        <v>695</v>
      </c>
      <c r="B666" s="1" t="s">
        <v>621</v>
      </c>
      <c r="C666" s="1" t="s">
        <v>24</v>
      </c>
      <c r="D666" s="1" t="s">
        <v>35</v>
      </c>
      <c r="E666" s="1" t="s">
        <v>27</v>
      </c>
      <c r="F666" s="1" t="s">
        <v>36</v>
      </c>
      <c r="G666" s="2">
        <v>112350</v>
      </c>
      <c r="H666" s="2">
        <v>46746</v>
      </c>
      <c r="I666" s="2">
        <v>46</v>
      </c>
      <c r="J666" s="2">
        <v>1462376</v>
      </c>
      <c r="K666" s="1" t="s">
        <v>18</v>
      </c>
      <c r="L666" s="1" t="s">
        <v>22</v>
      </c>
      <c r="N666" s="1"/>
      <c r="P666" s="1"/>
    </row>
    <row r="667" spans="1:16" ht="32.4" thickBot="1" x14ac:dyDescent="0.35">
      <c r="A667" s="1" t="s">
        <v>696</v>
      </c>
      <c r="B667" s="1" t="s">
        <v>621</v>
      </c>
      <c r="C667" s="1" t="s">
        <v>24</v>
      </c>
      <c r="D667" s="1" t="s">
        <v>35</v>
      </c>
      <c r="E667" s="1" t="s">
        <v>31</v>
      </c>
      <c r="F667" s="1" t="s">
        <v>36</v>
      </c>
      <c r="G667" s="2">
        <v>7210</v>
      </c>
      <c r="H667" s="2">
        <v>2739</v>
      </c>
      <c r="I667" s="2">
        <v>60</v>
      </c>
      <c r="J667" s="2">
        <v>413820</v>
      </c>
      <c r="K667" s="1" t="s">
        <v>18</v>
      </c>
      <c r="L667" s="1" t="s">
        <v>19</v>
      </c>
      <c r="N667" s="1"/>
      <c r="P667" s="1"/>
    </row>
    <row r="668" spans="1:16" ht="32.4" thickBot="1" x14ac:dyDescent="0.35">
      <c r="A668" s="1" t="s">
        <v>697</v>
      </c>
      <c r="B668" s="1" t="s">
        <v>621</v>
      </c>
      <c r="C668" s="1" t="s">
        <v>24</v>
      </c>
      <c r="D668" s="1" t="s">
        <v>35</v>
      </c>
      <c r="E668" s="1" t="s">
        <v>31</v>
      </c>
      <c r="F668" s="1" t="s">
        <v>36</v>
      </c>
      <c r="G668" s="2">
        <v>11440</v>
      </c>
      <c r="H668" s="2">
        <v>4347</v>
      </c>
      <c r="I668" s="2">
        <v>31</v>
      </c>
      <c r="J668" s="2">
        <v>505682</v>
      </c>
      <c r="K668" s="1" t="s">
        <v>18</v>
      </c>
      <c r="L668" s="1" t="s">
        <v>22</v>
      </c>
      <c r="N668" s="1"/>
      <c r="P668" s="1"/>
    </row>
    <row r="669" spans="1:16" ht="32.4" thickBot="1" x14ac:dyDescent="0.35">
      <c r="A669" s="1" t="s">
        <v>698</v>
      </c>
      <c r="B669" s="1" t="s">
        <v>621</v>
      </c>
      <c r="C669" s="1" t="s">
        <v>14</v>
      </c>
      <c r="D669" s="1" t="s">
        <v>35</v>
      </c>
      <c r="E669" s="1" t="s">
        <v>31</v>
      </c>
      <c r="F669" s="1" t="s">
        <v>36</v>
      </c>
      <c r="G669" s="2">
        <v>16050</v>
      </c>
      <c r="H669" s="2">
        <v>6211</v>
      </c>
      <c r="I669" s="2">
        <v>35</v>
      </c>
      <c r="J669" s="2">
        <v>357940</v>
      </c>
      <c r="K669" s="1" t="s">
        <v>18</v>
      </c>
      <c r="L669" s="1" t="s">
        <v>19</v>
      </c>
      <c r="N669" s="1"/>
      <c r="P669" s="1"/>
    </row>
    <row r="670" spans="1:16" ht="32.4" thickBot="1" x14ac:dyDescent="0.35">
      <c r="A670" s="1" t="s">
        <v>699</v>
      </c>
      <c r="B670" s="1" t="s">
        <v>621</v>
      </c>
      <c r="C670" s="1" t="s">
        <v>14</v>
      </c>
      <c r="D670" s="1" t="s">
        <v>35</v>
      </c>
      <c r="E670" s="1" t="s">
        <v>31</v>
      </c>
      <c r="F670" s="1" t="s">
        <v>36</v>
      </c>
      <c r="G670" s="2">
        <v>17440</v>
      </c>
      <c r="H670" s="2">
        <v>7595</v>
      </c>
      <c r="I670" s="2">
        <v>28</v>
      </c>
      <c r="J670" s="2">
        <v>414288</v>
      </c>
      <c r="K670" s="1" t="s">
        <v>18</v>
      </c>
      <c r="L670" s="1" t="s">
        <v>22</v>
      </c>
      <c r="N670" s="1"/>
      <c r="P670" s="1"/>
    </row>
    <row r="671" spans="1:16" ht="32.4" thickBot="1" x14ac:dyDescent="0.35">
      <c r="A671" s="1" t="s">
        <v>700</v>
      </c>
      <c r="B671" s="1" t="s">
        <v>621</v>
      </c>
      <c r="C671" s="1" t="s">
        <v>14</v>
      </c>
      <c r="D671" s="1" t="s">
        <v>35</v>
      </c>
      <c r="E671" s="1" t="s">
        <v>31</v>
      </c>
      <c r="F671" s="1" t="s">
        <v>36</v>
      </c>
      <c r="G671" s="2">
        <v>17120</v>
      </c>
      <c r="H671" s="2">
        <v>7392</v>
      </c>
      <c r="I671" s="2">
        <v>35</v>
      </c>
      <c r="J671" s="2">
        <v>331038</v>
      </c>
      <c r="K671" s="1" t="s">
        <v>18</v>
      </c>
      <c r="L671" s="1" t="s">
        <v>19</v>
      </c>
      <c r="N671" s="1"/>
      <c r="P671" s="1"/>
    </row>
    <row r="672" spans="1:16" ht="32.4" thickBot="1" x14ac:dyDescent="0.35">
      <c r="A672" s="1" t="s">
        <v>701</v>
      </c>
      <c r="B672" s="1" t="s">
        <v>621</v>
      </c>
      <c r="C672" s="1" t="s">
        <v>14</v>
      </c>
      <c r="D672" s="1" t="s">
        <v>35</v>
      </c>
      <c r="E672" s="1" t="s">
        <v>31</v>
      </c>
      <c r="F672" s="1" t="s">
        <v>36</v>
      </c>
      <c r="G672" s="2">
        <v>18190</v>
      </c>
      <c r="H672" s="2">
        <v>8185</v>
      </c>
      <c r="I672" s="2">
        <v>40</v>
      </c>
      <c r="J672" s="2">
        <v>352188</v>
      </c>
      <c r="K672" s="1" t="s">
        <v>18</v>
      </c>
      <c r="L672" s="1" t="s">
        <v>19</v>
      </c>
      <c r="N672" s="1"/>
      <c r="P672" s="1"/>
    </row>
    <row r="673" spans="1:16" ht="32.4" thickBot="1" x14ac:dyDescent="0.35">
      <c r="A673" s="1" t="s">
        <v>702</v>
      </c>
      <c r="B673" s="1" t="s">
        <v>621</v>
      </c>
      <c r="C673" s="1" t="s">
        <v>21</v>
      </c>
      <c r="D673" s="1" t="s">
        <v>35</v>
      </c>
      <c r="E673" s="1" t="s">
        <v>31</v>
      </c>
      <c r="F673" s="1" t="s">
        <v>36</v>
      </c>
      <c r="G673" s="2">
        <v>25680</v>
      </c>
      <c r="H673" s="2">
        <v>11088</v>
      </c>
      <c r="I673" s="2">
        <v>49</v>
      </c>
      <c r="J673" s="2">
        <v>322594</v>
      </c>
      <c r="K673" s="1" t="s">
        <v>28</v>
      </c>
      <c r="L673" s="1" t="s">
        <v>19</v>
      </c>
      <c r="N673" s="1"/>
      <c r="P673" s="1"/>
    </row>
    <row r="674" spans="1:16" ht="32.4" thickBot="1" x14ac:dyDescent="0.35">
      <c r="A674" s="1" t="s">
        <v>703</v>
      </c>
      <c r="B674" s="1" t="s">
        <v>621</v>
      </c>
      <c r="C674" s="1" t="s">
        <v>24</v>
      </c>
      <c r="D674" s="1" t="s">
        <v>35</v>
      </c>
      <c r="E674" s="1" t="s">
        <v>31</v>
      </c>
      <c r="F674" s="1" t="s">
        <v>36</v>
      </c>
      <c r="G674" s="2">
        <v>26500</v>
      </c>
      <c r="H674" s="2">
        <v>9187</v>
      </c>
      <c r="I674" s="2">
        <v>32</v>
      </c>
      <c r="J674" s="2">
        <v>364442</v>
      </c>
      <c r="K674" s="1" t="s">
        <v>28</v>
      </c>
      <c r="L674" s="1" t="s">
        <v>19</v>
      </c>
      <c r="N674" s="1"/>
      <c r="P674" s="1"/>
    </row>
    <row r="675" spans="1:16" ht="22.2" thickBot="1" x14ac:dyDescent="0.35">
      <c r="A675" s="1" t="s">
        <v>704</v>
      </c>
      <c r="B675" s="1" t="s">
        <v>621</v>
      </c>
      <c r="C675" s="1" t="s">
        <v>14</v>
      </c>
      <c r="D675" s="1" t="s">
        <v>35</v>
      </c>
      <c r="E675" s="1" t="s">
        <v>31</v>
      </c>
      <c r="F675" s="1" t="s">
        <v>36</v>
      </c>
      <c r="G675" s="2">
        <v>26500</v>
      </c>
      <c r="H675" s="2">
        <v>10965</v>
      </c>
      <c r="I675" s="2">
        <v>55</v>
      </c>
      <c r="J675" s="2">
        <v>297440</v>
      </c>
      <c r="K675" s="1" t="s">
        <v>28</v>
      </c>
      <c r="L675" s="1" t="s">
        <v>22</v>
      </c>
      <c r="N675" s="1"/>
      <c r="P675" s="1"/>
    </row>
    <row r="676" spans="1:16" ht="32.4" thickBot="1" x14ac:dyDescent="0.35">
      <c r="A676" s="1" t="s">
        <v>705</v>
      </c>
      <c r="B676" s="1" t="s">
        <v>621</v>
      </c>
      <c r="C676" s="1" t="s">
        <v>14</v>
      </c>
      <c r="D676" s="1" t="s">
        <v>35</v>
      </c>
      <c r="E676" s="1" t="s">
        <v>31</v>
      </c>
      <c r="F676" s="1" t="s">
        <v>36</v>
      </c>
      <c r="G676" s="2">
        <v>27300</v>
      </c>
      <c r="H676" s="2">
        <v>10504</v>
      </c>
      <c r="I676" s="2">
        <v>55</v>
      </c>
      <c r="J676" s="2">
        <v>326268</v>
      </c>
      <c r="K676" s="1" t="s">
        <v>28</v>
      </c>
      <c r="L676" s="1" t="s">
        <v>19</v>
      </c>
      <c r="N676" s="1"/>
      <c r="P676" s="1"/>
    </row>
    <row r="677" spans="1:16" ht="32.4" thickBot="1" x14ac:dyDescent="0.35">
      <c r="A677" s="1" t="s">
        <v>706</v>
      </c>
      <c r="B677" s="1" t="s">
        <v>621</v>
      </c>
      <c r="C677" s="1" t="s">
        <v>21</v>
      </c>
      <c r="D677" s="1" t="s">
        <v>35</v>
      </c>
      <c r="E677" s="1" t="s">
        <v>31</v>
      </c>
      <c r="F677" s="1" t="s">
        <v>36</v>
      </c>
      <c r="G677" s="2">
        <v>29700</v>
      </c>
      <c r="H677" s="2">
        <v>12190</v>
      </c>
      <c r="I677" s="2">
        <v>31</v>
      </c>
      <c r="J677" s="2">
        <v>358348</v>
      </c>
      <c r="K677" s="1" t="s">
        <v>28</v>
      </c>
      <c r="L677" s="1" t="s">
        <v>19</v>
      </c>
      <c r="N677" s="1"/>
      <c r="P677" s="1"/>
    </row>
    <row r="678" spans="1:16" ht="32.4" thickBot="1" x14ac:dyDescent="0.35">
      <c r="A678" s="1" t="s">
        <v>707</v>
      </c>
      <c r="B678" s="1" t="s">
        <v>621</v>
      </c>
      <c r="C678" s="1" t="s">
        <v>24</v>
      </c>
      <c r="D678" s="1" t="s">
        <v>35</v>
      </c>
      <c r="E678" s="1" t="s">
        <v>31</v>
      </c>
      <c r="F678" s="1" t="s">
        <v>36</v>
      </c>
      <c r="G678" s="2">
        <v>28890</v>
      </c>
      <c r="H678" s="2">
        <v>12771</v>
      </c>
      <c r="I678" s="2">
        <v>52</v>
      </c>
      <c r="J678" s="2">
        <v>351750</v>
      </c>
      <c r="K678" s="1" t="s">
        <v>18</v>
      </c>
      <c r="L678" s="1" t="s">
        <v>22</v>
      </c>
      <c r="N678" s="1"/>
      <c r="P678" s="1"/>
    </row>
    <row r="679" spans="1:16" ht="32.4" thickBot="1" x14ac:dyDescent="0.35">
      <c r="A679" s="1" t="s">
        <v>708</v>
      </c>
      <c r="B679" s="1" t="s">
        <v>621</v>
      </c>
      <c r="C679" s="1" t="s">
        <v>24</v>
      </c>
      <c r="D679" s="1" t="s">
        <v>35</v>
      </c>
      <c r="E679" s="1" t="s">
        <v>31</v>
      </c>
      <c r="F679" s="1" t="s">
        <v>36</v>
      </c>
      <c r="G679" s="2">
        <v>29700</v>
      </c>
      <c r="H679" s="2">
        <v>12514</v>
      </c>
      <c r="I679" s="2">
        <v>28</v>
      </c>
      <c r="J679" s="2">
        <v>441180</v>
      </c>
      <c r="K679" s="1" t="s">
        <v>18</v>
      </c>
      <c r="L679" s="1" t="s">
        <v>19</v>
      </c>
      <c r="N679" s="1"/>
      <c r="P679" s="1"/>
    </row>
    <row r="680" spans="1:16" ht="32.4" thickBot="1" x14ac:dyDescent="0.35">
      <c r="A680" s="1" t="s">
        <v>709</v>
      </c>
      <c r="B680" s="1" t="s">
        <v>621</v>
      </c>
      <c r="C680" s="1" t="s">
        <v>24</v>
      </c>
      <c r="D680" s="1" t="s">
        <v>35</v>
      </c>
      <c r="E680" s="1" t="s">
        <v>31</v>
      </c>
      <c r="F680" s="1" t="s">
        <v>36</v>
      </c>
      <c r="G680" s="2">
        <v>28840</v>
      </c>
      <c r="H680" s="2">
        <v>12112</v>
      </c>
      <c r="I680" s="2">
        <v>53</v>
      </c>
      <c r="J680" s="2">
        <v>400998</v>
      </c>
      <c r="K680" s="1" t="s">
        <v>18</v>
      </c>
      <c r="L680" s="1" t="s">
        <v>22</v>
      </c>
      <c r="N680" s="1"/>
      <c r="P680" s="1"/>
    </row>
    <row r="681" spans="1:16" ht="32.4" thickBot="1" x14ac:dyDescent="0.35">
      <c r="A681" s="1" t="s">
        <v>710</v>
      </c>
      <c r="B681" s="1" t="s">
        <v>621</v>
      </c>
      <c r="C681" s="1" t="s">
        <v>21</v>
      </c>
      <c r="D681" s="1" t="s">
        <v>35</v>
      </c>
      <c r="E681" s="1" t="s">
        <v>31</v>
      </c>
      <c r="F681" s="1" t="s">
        <v>36</v>
      </c>
      <c r="G681" s="2">
        <v>29400</v>
      </c>
      <c r="H681" s="2">
        <v>12628</v>
      </c>
      <c r="I681" s="2">
        <v>25</v>
      </c>
      <c r="J681" s="2">
        <v>375054</v>
      </c>
      <c r="K681" s="1" t="s">
        <v>28</v>
      </c>
      <c r="L681" s="1" t="s">
        <v>19</v>
      </c>
      <c r="N681" s="1"/>
      <c r="P681" s="1"/>
    </row>
    <row r="682" spans="1:16" ht="32.4" thickBot="1" x14ac:dyDescent="0.35">
      <c r="A682" s="1" t="s">
        <v>711</v>
      </c>
      <c r="B682" s="1" t="s">
        <v>621</v>
      </c>
      <c r="C682" s="1" t="s">
        <v>14</v>
      </c>
      <c r="D682" s="1" t="s">
        <v>35</v>
      </c>
      <c r="E682" s="1" t="s">
        <v>31</v>
      </c>
      <c r="F682" s="1" t="s">
        <v>36</v>
      </c>
      <c r="G682" s="2">
        <v>33280</v>
      </c>
      <c r="H682" s="2">
        <v>12326</v>
      </c>
      <c r="I682" s="2">
        <v>34</v>
      </c>
      <c r="J682" s="2">
        <v>370470</v>
      </c>
      <c r="K682" s="1" t="s">
        <v>18</v>
      </c>
      <c r="L682" s="1" t="s">
        <v>19</v>
      </c>
      <c r="N682" s="1"/>
      <c r="P682" s="1"/>
    </row>
    <row r="683" spans="1:16" ht="32.4" thickBot="1" x14ac:dyDescent="0.35">
      <c r="A683" s="1" t="s">
        <v>712</v>
      </c>
      <c r="B683" s="1" t="s">
        <v>621</v>
      </c>
      <c r="C683" s="1" t="s">
        <v>21</v>
      </c>
      <c r="D683" s="1" t="s">
        <v>35</v>
      </c>
      <c r="E683" s="1" t="s">
        <v>31</v>
      </c>
      <c r="F683" s="1" t="s">
        <v>36</v>
      </c>
      <c r="G683" s="2">
        <v>32320</v>
      </c>
      <c r="H683" s="2">
        <v>14998</v>
      </c>
      <c r="I683" s="2">
        <v>41</v>
      </c>
      <c r="J683" s="2">
        <v>291940</v>
      </c>
      <c r="K683" s="1" t="s">
        <v>18</v>
      </c>
      <c r="L683" s="1" t="s">
        <v>19</v>
      </c>
      <c r="N683" s="1"/>
      <c r="P683" s="1"/>
    </row>
    <row r="684" spans="1:16" ht="32.4" thickBot="1" x14ac:dyDescent="0.35">
      <c r="A684" s="1" t="s">
        <v>713</v>
      </c>
      <c r="B684" s="1" t="s">
        <v>621</v>
      </c>
      <c r="C684" s="1" t="s">
        <v>21</v>
      </c>
      <c r="D684" s="1" t="s">
        <v>35</v>
      </c>
      <c r="E684" s="1" t="s">
        <v>31</v>
      </c>
      <c r="F684" s="1" t="s">
        <v>36</v>
      </c>
      <c r="G684" s="2">
        <v>34980</v>
      </c>
      <c r="H684" s="2">
        <v>14830</v>
      </c>
      <c r="I684" s="2">
        <v>48</v>
      </c>
      <c r="J684" s="2">
        <v>380192</v>
      </c>
      <c r="K684" s="1" t="s">
        <v>18</v>
      </c>
      <c r="L684" s="1" t="s">
        <v>22</v>
      </c>
      <c r="N684" s="1"/>
      <c r="P684" s="1"/>
    </row>
    <row r="685" spans="1:16" ht="32.4" thickBot="1" x14ac:dyDescent="0.35">
      <c r="A685" s="1" t="s">
        <v>714</v>
      </c>
      <c r="B685" s="1" t="s">
        <v>621</v>
      </c>
      <c r="C685" s="1" t="s">
        <v>14</v>
      </c>
      <c r="D685" s="1" t="s">
        <v>35</v>
      </c>
      <c r="E685" s="1" t="s">
        <v>31</v>
      </c>
      <c r="F685" s="1" t="s">
        <v>36</v>
      </c>
      <c r="G685" s="2">
        <v>35640</v>
      </c>
      <c r="H685" s="2">
        <v>13728</v>
      </c>
      <c r="I685" s="2">
        <v>39</v>
      </c>
      <c r="J685" s="2">
        <v>402164</v>
      </c>
      <c r="K685" s="1" t="s">
        <v>28</v>
      </c>
      <c r="L685" s="1" t="s">
        <v>19</v>
      </c>
      <c r="N685" s="1"/>
      <c r="P685" s="1"/>
    </row>
    <row r="686" spans="1:16" ht="32.4" thickBot="1" x14ac:dyDescent="0.35">
      <c r="A686" s="1" t="s">
        <v>715</v>
      </c>
      <c r="B686" s="1" t="s">
        <v>621</v>
      </c>
      <c r="C686" s="1" t="s">
        <v>21</v>
      </c>
      <c r="D686" s="1" t="s">
        <v>35</v>
      </c>
      <c r="E686" s="1" t="s">
        <v>31</v>
      </c>
      <c r="F686" s="1" t="s">
        <v>36</v>
      </c>
      <c r="G686" s="2">
        <v>34340</v>
      </c>
      <c r="H686" s="2">
        <v>14851</v>
      </c>
      <c r="I686" s="2">
        <v>53</v>
      </c>
      <c r="J686" s="2">
        <v>400575</v>
      </c>
      <c r="K686" s="1" t="s">
        <v>18</v>
      </c>
      <c r="L686" s="1" t="s">
        <v>19</v>
      </c>
      <c r="N686" s="1"/>
      <c r="P686" s="1"/>
    </row>
    <row r="687" spans="1:16" ht="32.4" thickBot="1" x14ac:dyDescent="0.35">
      <c r="A687" s="1" t="s">
        <v>716</v>
      </c>
      <c r="B687" s="1" t="s">
        <v>621</v>
      </c>
      <c r="C687" s="1" t="s">
        <v>14</v>
      </c>
      <c r="D687" s="1" t="s">
        <v>35</v>
      </c>
      <c r="E687" s="1" t="s">
        <v>31</v>
      </c>
      <c r="F687" s="1" t="s">
        <v>36</v>
      </c>
      <c r="G687" s="2">
        <v>36750</v>
      </c>
      <c r="H687" s="2">
        <v>13786</v>
      </c>
      <c r="I687" s="2">
        <v>39</v>
      </c>
      <c r="J687" s="2">
        <v>384800</v>
      </c>
      <c r="K687" s="1" t="s">
        <v>18</v>
      </c>
      <c r="L687" s="1" t="s">
        <v>19</v>
      </c>
      <c r="N687" s="1"/>
      <c r="P687" s="1"/>
    </row>
    <row r="688" spans="1:16" ht="32.4" thickBot="1" x14ac:dyDescent="0.35">
      <c r="A688" s="1" t="s">
        <v>717</v>
      </c>
      <c r="B688" s="1" t="s">
        <v>621</v>
      </c>
      <c r="C688" s="1" t="s">
        <v>24</v>
      </c>
      <c r="D688" s="1" t="s">
        <v>35</v>
      </c>
      <c r="E688" s="1" t="s">
        <v>31</v>
      </c>
      <c r="F688" s="1" t="s">
        <v>36</v>
      </c>
      <c r="G688" s="2">
        <v>39240</v>
      </c>
      <c r="H688" s="2">
        <v>14119</v>
      </c>
      <c r="I688" s="2">
        <v>40</v>
      </c>
      <c r="J688" s="2">
        <v>348516</v>
      </c>
      <c r="K688" s="1" t="s">
        <v>28</v>
      </c>
      <c r="L688" s="1" t="s">
        <v>19</v>
      </c>
      <c r="N688" s="1"/>
      <c r="P688" s="1"/>
    </row>
    <row r="689" spans="1:16" ht="32.4" thickBot="1" x14ac:dyDescent="0.35">
      <c r="A689" s="1" t="s">
        <v>718</v>
      </c>
      <c r="B689" s="1" t="s">
        <v>621</v>
      </c>
      <c r="C689" s="1" t="s">
        <v>14</v>
      </c>
      <c r="D689" s="1" t="s">
        <v>35</v>
      </c>
      <c r="E689" s="1" t="s">
        <v>31</v>
      </c>
      <c r="F689" s="1" t="s">
        <v>36</v>
      </c>
      <c r="G689" s="2">
        <v>38110</v>
      </c>
      <c r="H689" s="2">
        <v>13986</v>
      </c>
      <c r="I689" s="2">
        <v>32</v>
      </c>
      <c r="J689" s="2">
        <v>421473</v>
      </c>
      <c r="K689" s="1" t="s">
        <v>18</v>
      </c>
      <c r="L689" s="1" t="s">
        <v>19</v>
      </c>
      <c r="N689" s="1"/>
      <c r="P689" s="1"/>
    </row>
    <row r="690" spans="1:16" ht="32.4" thickBot="1" x14ac:dyDescent="0.35">
      <c r="A690" s="1" t="s">
        <v>719</v>
      </c>
      <c r="B690" s="1" t="s">
        <v>621</v>
      </c>
      <c r="C690" s="1" t="s">
        <v>21</v>
      </c>
      <c r="D690" s="1" t="s">
        <v>35</v>
      </c>
      <c r="E690" s="1" t="s">
        <v>31</v>
      </c>
      <c r="F690" s="1" t="s">
        <v>36</v>
      </c>
      <c r="G690" s="2">
        <v>39520</v>
      </c>
      <c r="H690" s="2">
        <v>15960</v>
      </c>
      <c r="I690" s="2">
        <v>52</v>
      </c>
      <c r="J690" s="2">
        <v>365594</v>
      </c>
      <c r="K690" s="1" t="s">
        <v>18</v>
      </c>
      <c r="L690" s="1" t="s">
        <v>19</v>
      </c>
      <c r="N690" s="1"/>
      <c r="P690" s="1"/>
    </row>
    <row r="691" spans="1:16" ht="32.4" thickBot="1" x14ac:dyDescent="0.35">
      <c r="A691" s="1" t="s">
        <v>720</v>
      </c>
      <c r="B691" s="1" t="s">
        <v>621</v>
      </c>
      <c r="C691" s="1" t="s">
        <v>14</v>
      </c>
      <c r="D691" s="1" t="s">
        <v>35</v>
      </c>
      <c r="E691" s="1" t="s">
        <v>31</v>
      </c>
      <c r="F691" s="1" t="s">
        <v>36</v>
      </c>
      <c r="G691" s="2">
        <v>45320</v>
      </c>
      <c r="H691" s="2">
        <v>19483</v>
      </c>
      <c r="I691" s="2">
        <v>34</v>
      </c>
      <c r="J691" s="2">
        <v>312400</v>
      </c>
      <c r="K691" s="1" t="s">
        <v>28</v>
      </c>
      <c r="L691" s="1" t="s">
        <v>19</v>
      </c>
      <c r="N691" s="1"/>
      <c r="P691" s="1"/>
    </row>
    <row r="692" spans="1:16" ht="32.4" thickBot="1" x14ac:dyDescent="0.35">
      <c r="A692" s="1" t="s">
        <v>721</v>
      </c>
      <c r="B692" s="1" t="s">
        <v>621</v>
      </c>
      <c r="C692" s="1" t="s">
        <v>21</v>
      </c>
      <c r="D692" s="1" t="s">
        <v>35</v>
      </c>
      <c r="E692" s="1" t="s">
        <v>31</v>
      </c>
      <c r="F692" s="1" t="s">
        <v>36</v>
      </c>
      <c r="G692" s="2">
        <v>50400</v>
      </c>
      <c r="H692" s="2">
        <v>20846</v>
      </c>
      <c r="I692" s="2">
        <v>56</v>
      </c>
      <c r="J692" s="2">
        <v>342870</v>
      </c>
      <c r="K692" s="1" t="s">
        <v>28</v>
      </c>
      <c r="L692" s="1" t="s">
        <v>19</v>
      </c>
      <c r="N692" s="1"/>
      <c r="P692" s="1"/>
    </row>
    <row r="693" spans="1:16" ht="32.4" thickBot="1" x14ac:dyDescent="0.35">
      <c r="A693" s="1" t="s">
        <v>722</v>
      </c>
      <c r="B693" s="1" t="s">
        <v>621</v>
      </c>
      <c r="C693" s="1" t="s">
        <v>21</v>
      </c>
      <c r="D693" s="1" t="s">
        <v>35</v>
      </c>
      <c r="E693" s="1" t="s">
        <v>31</v>
      </c>
      <c r="F693" s="1" t="s">
        <v>36</v>
      </c>
      <c r="G693" s="2">
        <v>53410</v>
      </c>
      <c r="H693" s="2">
        <v>18345</v>
      </c>
      <c r="I693" s="2">
        <v>54</v>
      </c>
      <c r="J693" s="2">
        <v>334748</v>
      </c>
      <c r="K693" s="1" t="s">
        <v>18</v>
      </c>
      <c r="L693" s="1" t="s">
        <v>19</v>
      </c>
      <c r="N693" s="1"/>
      <c r="P693" s="1"/>
    </row>
    <row r="694" spans="1:16" ht="32.4" thickBot="1" x14ac:dyDescent="0.35">
      <c r="A694" s="1" t="s">
        <v>723</v>
      </c>
      <c r="B694" s="1" t="s">
        <v>621</v>
      </c>
      <c r="C694" s="1" t="s">
        <v>21</v>
      </c>
      <c r="D694" s="1" t="s">
        <v>35</v>
      </c>
      <c r="E694" s="1" t="s">
        <v>31</v>
      </c>
      <c r="F694" s="1" t="s">
        <v>36</v>
      </c>
      <c r="G694" s="2">
        <v>52430</v>
      </c>
      <c r="H694" s="2">
        <v>19404</v>
      </c>
      <c r="I694" s="2">
        <v>40</v>
      </c>
      <c r="J694" s="2">
        <v>369144</v>
      </c>
      <c r="K694" s="1" t="s">
        <v>18</v>
      </c>
      <c r="L694" s="1" t="s">
        <v>19</v>
      </c>
      <c r="N694" s="1"/>
      <c r="P694" s="1"/>
    </row>
    <row r="695" spans="1:16" ht="32.4" thickBot="1" x14ac:dyDescent="0.35">
      <c r="A695" s="1" t="s">
        <v>724</v>
      </c>
      <c r="B695" s="1" t="s">
        <v>621</v>
      </c>
      <c r="C695" s="1" t="s">
        <v>24</v>
      </c>
      <c r="D695" s="1" t="s">
        <v>35</v>
      </c>
      <c r="E695" s="1" t="s">
        <v>31</v>
      </c>
      <c r="F695" s="1" t="s">
        <v>36</v>
      </c>
      <c r="G695" s="2">
        <v>52430</v>
      </c>
      <c r="H695" s="2">
        <v>22544</v>
      </c>
      <c r="I695" s="2">
        <v>53</v>
      </c>
      <c r="J695" s="2">
        <v>338416</v>
      </c>
      <c r="K695" s="1" t="s">
        <v>28</v>
      </c>
      <c r="L695" s="1" t="s">
        <v>22</v>
      </c>
      <c r="N695" s="1"/>
      <c r="P695" s="1"/>
    </row>
    <row r="696" spans="1:16" ht="32.4" thickBot="1" x14ac:dyDescent="0.35">
      <c r="A696" s="1" t="s">
        <v>725</v>
      </c>
      <c r="B696" s="1" t="s">
        <v>621</v>
      </c>
      <c r="C696" s="1" t="s">
        <v>24</v>
      </c>
      <c r="D696" s="1" t="s">
        <v>35</v>
      </c>
      <c r="E696" s="1" t="s">
        <v>31</v>
      </c>
      <c r="F696" s="1" t="s">
        <v>36</v>
      </c>
      <c r="G696" s="2">
        <v>55000</v>
      </c>
      <c r="H696" s="2">
        <v>22220</v>
      </c>
      <c r="I696" s="2">
        <v>56</v>
      </c>
      <c r="J696" s="2">
        <v>410363</v>
      </c>
      <c r="K696" s="1" t="s">
        <v>18</v>
      </c>
      <c r="L696" s="1" t="s">
        <v>19</v>
      </c>
      <c r="N696" s="1"/>
      <c r="P696" s="1"/>
    </row>
    <row r="697" spans="1:16" ht="32.4" thickBot="1" x14ac:dyDescent="0.35">
      <c r="A697" s="1" t="s">
        <v>726</v>
      </c>
      <c r="B697" s="1" t="s">
        <v>621</v>
      </c>
      <c r="C697" s="1" t="s">
        <v>21</v>
      </c>
      <c r="D697" s="1" t="s">
        <v>35</v>
      </c>
      <c r="E697" s="1" t="s">
        <v>31</v>
      </c>
      <c r="F697" s="1" t="s">
        <v>36</v>
      </c>
      <c r="G697" s="2">
        <v>54570</v>
      </c>
      <c r="H697" s="2">
        <v>19058</v>
      </c>
      <c r="I697" s="2">
        <v>43</v>
      </c>
      <c r="J697" s="2">
        <v>404892</v>
      </c>
      <c r="K697" s="1" t="s">
        <v>18</v>
      </c>
      <c r="L697" s="1" t="s">
        <v>19</v>
      </c>
      <c r="N697" s="1"/>
      <c r="P697" s="1"/>
    </row>
    <row r="698" spans="1:16" ht="32.4" thickBot="1" x14ac:dyDescent="0.35">
      <c r="A698" s="1" t="s">
        <v>727</v>
      </c>
      <c r="B698" s="1" t="s">
        <v>621</v>
      </c>
      <c r="C698" s="1" t="s">
        <v>14</v>
      </c>
      <c r="D698" s="1" t="s">
        <v>35</v>
      </c>
      <c r="E698" s="1" t="s">
        <v>31</v>
      </c>
      <c r="F698" s="1" t="s">
        <v>36</v>
      </c>
      <c r="G698" s="2">
        <v>52520</v>
      </c>
      <c r="H698" s="2">
        <v>21008</v>
      </c>
      <c r="I698" s="2">
        <v>38</v>
      </c>
      <c r="J698" s="2">
        <v>341120</v>
      </c>
      <c r="K698" s="1" t="s">
        <v>18</v>
      </c>
      <c r="L698" s="1" t="s">
        <v>19</v>
      </c>
      <c r="N698" s="1"/>
      <c r="P698" s="1"/>
    </row>
    <row r="699" spans="1:16" ht="32.4" thickBot="1" x14ac:dyDescent="0.35">
      <c r="A699" s="1" t="s">
        <v>728</v>
      </c>
      <c r="B699" s="1" t="s">
        <v>621</v>
      </c>
      <c r="C699" s="1" t="s">
        <v>24</v>
      </c>
      <c r="D699" s="1" t="s">
        <v>35</v>
      </c>
      <c r="E699" s="1" t="s">
        <v>31</v>
      </c>
      <c r="F699" s="1" t="s">
        <v>36</v>
      </c>
      <c r="G699" s="2">
        <v>54080</v>
      </c>
      <c r="H699" s="2">
        <v>20482</v>
      </c>
      <c r="I699" s="2">
        <v>36</v>
      </c>
      <c r="J699" s="2">
        <v>482130</v>
      </c>
      <c r="K699" s="1" t="s">
        <v>18</v>
      </c>
      <c r="L699" s="1" t="s">
        <v>19</v>
      </c>
      <c r="N699" s="1"/>
      <c r="P699" s="1"/>
    </row>
    <row r="700" spans="1:16" ht="32.4" thickBot="1" x14ac:dyDescent="0.35">
      <c r="A700" s="1" t="s">
        <v>729</v>
      </c>
      <c r="B700" s="1" t="s">
        <v>621</v>
      </c>
      <c r="C700" s="1" t="s">
        <v>24</v>
      </c>
      <c r="D700" s="1" t="s">
        <v>35</v>
      </c>
      <c r="E700" s="1" t="s">
        <v>31</v>
      </c>
      <c r="F700" s="1" t="s">
        <v>36</v>
      </c>
      <c r="G700" s="2">
        <v>55620</v>
      </c>
      <c r="H700" s="2">
        <v>24235</v>
      </c>
      <c r="I700" s="2">
        <v>38</v>
      </c>
      <c r="J700" s="2">
        <v>301930</v>
      </c>
      <c r="K700" s="1" t="s">
        <v>28</v>
      </c>
      <c r="L700" s="1" t="s">
        <v>19</v>
      </c>
      <c r="N700" s="1"/>
      <c r="P700" s="1"/>
    </row>
    <row r="701" spans="1:16" ht="32.4" thickBot="1" x14ac:dyDescent="0.35">
      <c r="A701" s="1" t="s">
        <v>730</v>
      </c>
      <c r="B701" s="1" t="s">
        <v>621</v>
      </c>
      <c r="C701" s="1" t="s">
        <v>21</v>
      </c>
      <c r="D701" s="1" t="s">
        <v>35</v>
      </c>
      <c r="E701" s="1" t="s">
        <v>31</v>
      </c>
      <c r="F701" s="1" t="s">
        <v>36</v>
      </c>
      <c r="G701" s="2">
        <v>56700</v>
      </c>
      <c r="H701" s="2">
        <v>22248</v>
      </c>
      <c r="I701" s="2">
        <v>44</v>
      </c>
      <c r="J701" s="2">
        <v>208845</v>
      </c>
      <c r="K701" s="1" t="s">
        <v>28</v>
      </c>
      <c r="L701" s="1" t="s">
        <v>19</v>
      </c>
      <c r="N701" s="1"/>
      <c r="P701" s="1"/>
    </row>
    <row r="702" spans="1:16" ht="32.4" thickBot="1" x14ac:dyDescent="0.35">
      <c r="A702" s="1" t="s">
        <v>731</v>
      </c>
      <c r="B702" s="1" t="s">
        <v>621</v>
      </c>
      <c r="C702" s="1" t="s">
        <v>14</v>
      </c>
      <c r="D702" s="1" t="s">
        <v>35</v>
      </c>
      <c r="E702" s="1" t="s">
        <v>31</v>
      </c>
      <c r="F702" s="1" t="s">
        <v>36</v>
      </c>
      <c r="G702" s="2">
        <v>59400</v>
      </c>
      <c r="H702" s="2">
        <v>25168</v>
      </c>
      <c r="I702" s="2">
        <v>55</v>
      </c>
      <c r="J702" s="2">
        <v>350385</v>
      </c>
      <c r="K702" s="1" t="s">
        <v>18</v>
      </c>
      <c r="L702" s="1" t="s">
        <v>19</v>
      </c>
      <c r="N702" s="1"/>
      <c r="P702" s="1"/>
    </row>
    <row r="703" spans="1:16" ht="32.4" thickBot="1" x14ac:dyDescent="0.35">
      <c r="A703" s="1" t="s">
        <v>732</v>
      </c>
      <c r="B703" s="1" t="s">
        <v>621</v>
      </c>
      <c r="C703" s="1" t="s">
        <v>21</v>
      </c>
      <c r="D703" s="1" t="s">
        <v>35</v>
      </c>
      <c r="E703" s="1" t="s">
        <v>31</v>
      </c>
      <c r="F703" s="1" t="s">
        <v>36</v>
      </c>
      <c r="G703" s="2">
        <v>60320</v>
      </c>
      <c r="H703" s="2">
        <v>24360</v>
      </c>
      <c r="I703" s="2">
        <v>45</v>
      </c>
      <c r="J703" s="2">
        <v>358632</v>
      </c>
      <c r="K703" s="1" t="s">
        <v>18</v>
      </c>
      <c r="L703" s="1" t="s">
        <v>19</v>
      </c>
      <c r="N703" s="1"/>
      <c r="P703" s="1"/>
    </row>
    <row r="704" spans="1:16" ht="32.4" thickBot="1" x14ac:dyDescent="0.35">
      <c r="A704" s="1" t="s">
        <v>733</v>
      </c>
      <c r="B704" s="1" t="s">
        <v>621</v>
      </c>
      <c r="C704" s="1" t="s">
        <v>21</v>
      </c>
      <c r="D704" s="1" t="s">
        <v>35</v>
      </c>
      <c r="E704" s="1" t="s">
        <v>31</v>
      </c>
      <c r="F704" s="1" t="s">
        <v>36</v>
      </c>
      <c r="G704" s="2">
        <v>66490</v>
      </c>
      <c r="H704" s="2">
        <v>23936</v>
      </c>
      <c r="I704" s="2">
        <v>47</v>
      </c>
      <c r="J704" s="2">
        <v>408545</v>
      </c>
      <c r="K704" s="1" t="s">
        <v>18</v>
      </c>
      <c r="L704" s="1" t="s">
        <v>19</v>
      </c>
      <c r="N704" s="1"/>
      <c r="P704" s="1"/>
    </row>
    <row r="705" spans="1:16" ht="32.4" thickBot="1" x14ac:dyDescent="0.35">
      <c r="A705" s="1" t="s">
        <v>734</v>
      </c>
      <c r="B705" s="1" t="s">
        <v>621</v>
      </c>
      <c r="C705" s="1" t="s">
        <v>21</v>
      </c>
      <c r="D705" s="1" t="s">
        <v>35</v>
      </c>
      <c r="E705" s="1" t="s">
        <v>31</v>
      </c>
      <c r="F705" s="1" t="s">
        <v>36</v>
      </c>
      <c r="G705" s="2">
        <v>70400</v>
      </c>
      <c r="H705" s="2">
        <v>26707</v>
      </c>
      <c r="I705" s="2">
        <v>28</v>
      </c>
      <c r="J705" s="2">
        <v>246510</v>
      </c>
      <c r="K705" s="1" t="s">
        <v>28</v>
      </c>
      <c r="L705" s="1" t="s">
        <v>19</v>
      </c>
      <c r="N705" s="1"/>
      <c r="P705" s="1"/>
    </row>
    <row r="706" spans="1:16" ht="32.4" thickBot="1" x14ac:dyDescent="0.35">
      <c r="A706" s="1" t="s">
        <v>735</v>
      </c>
      <c r="B706" s="1" t="s">
        <v>621</v>
      </c>
      <c r="C706" s="1" t="s">
        <v>21</v>
      </c>
      <c r="D706" s="1" t="s">
        <v>35</v>
      </c>
      <c r="E706" s="1" t="s">
        <v>31</v>
      </c>
      <c r="F706" s="1" t="s">
        <v>36</v>
      </c>
      <c r="G706" s="2">
        <v>87200</v>
      </c>
      <c r="H706" s="2">
        <v>35752</v>
      </c>
      <c r="I706" s="2">
        <v>40</v>
      </c>
      <c r="J706" s="2">
        <v>287980</v>
      </c>
      <c r="K706" s="1" t="s">
        <v>18</v>
      </c>
      <c r="L706" s="1" t="s">
        <v>22</v>
      </c>
      <c r="N706" s="1"/>
      <c r="P706" s="1"/>
    </row>
    <row r="707" spans="1:16" ht="32.4" thickBot="1" x14ac:dyDescent="0.35">
      <c r="A707" s="1" t="s">
        <v>736</v>
      </c>
      <c r="B707" s="1" t="s">
        <v>621</v>
      </c>
      <c r="C707" s="1" t="s">
        <v>14</v>
      </c>
      <c r="D707" s="1" t="s">
        <v>35</v>
      </c>
      <c r="E707" s="1" t="s">
        <v>31</v>
      </c>
      <c r="F707" s="1" t="s">
        <v>36</v>
      </c>
      <c r="G707" s="2">
        <v>82620</v>
      </c>
      <c r="H707" s="2">
        <v>37616</v>
      </c>
      <c r="I707" s="2">
        <v>39</v>
      </c>
      <c r="J707" s="2">
        <v>314912</v>
      </c>
      <c r="K707" s="1" t="s">
        <v>28</v>
      </c>
      <c r="L707" s="1" t="s">
        <v>19</v>
      </c>
      <c r="N707" s="1"/>
      <c r="P707" s="1"/>
    </row>
    <row r="708" spans="1:16" ht="32.4" thickBot="1" x14ac:dyDescent="0.35">
      <c r="A708" s="1" t="s">
        <v>737</v>
      </c>
      <c r="B708" s="1" t="s">
        <v>621</v>
      </c>
      <c r="C708" s="1" t="s">
        <v>24</v>
      </c>
      <c r="D708" s="1" t="s">
        <v>35</v>
      </c>
      <c r="E708" s="1" t="s">
        <v>31</v>
      </c>
      <c r="F708" s="1" t="s">
        <v>36</v>
      </c>
      <c r="G708" s="2">
        <v>89040</v>
      </c>
      <c r="H708" s="2">
        <v>32944</v>
      </c>
      <c r="I708" s="2">
        <v>46</v>
      </c>
      <c r="J708" s="2">
        <v>481000</v>
      </c>
      <c r="K708" s="1" t="s">
        <v>28</v>
      </c>
      <c r="L708" s="1" t="s">
        <v>19</v>
      </c>
      <c r="N708" s="1"/>
      <c r="P708" s="1"/>
    </row>
    <row r="709" spans="1:16" ht="32.4" thickBot="1" x14ac:dyDescent="0.35">
      <c r="A709" s="1" t="s">
        <v>738</v>
      </c>
      <c r="B709" s="1" t="s">
        <v>621</v>
      </c>
      <c r="C709" s="1" t="s">
        <v>21</v>
      </c>
      <c r="D709" s="1" t="s">
        <v>35</v>
      </c>
      <c r="E709" s="1" t="s">
        <v>31</v>
      </c>
      <c r="F709" s="1" t="s">
        <v>36</v>
      </c>
      <c r="G709" s="2">
        <v>86520</v>
      </c>
      <c r="H709" s="2">
        <v>34398</v>
      </c>
      <c r="I709" s="2">
        <v>24</v>
      </c>
      <c r="J709" s="2">
        <v>267120</v>
      </c>
      <c r="K709" s="1" t="s">
        <v>18</v>
      </c>
      <c r="L709" s="1" t="s">
        <v>19</v>
      </c>
      <c r="N709" s="1"/>
      <c r="P709" s="1"/>
    </row>
    <row r="710" spans="1:16" ht="32.4" thickBot="1" x14ac:dyDescent="0.35">
      <c r="A710" s="1" t="s">
        <v>739</v>
      </c>
      <c r="B710" s="1" t="s">
        <v>621</v>
      </c>
      <c r="C710" s="1" t="s">
        <v>24</v>
      </c>
      <c r="D710" s="1" t="s">
        <v>35</v>
      </c>
      <c r="E710" s="1" t="s">
        <v>31</v>
      </c>
      <c r="F710" s="1" t="s">
        <v>36</v>
      </c>
      <c r="G710" s="2">
        <v>90780</v>
      </c>
      <c r="H710" s="2">
        <v>39800</v>
      </c>
      <c r="I710" s="2">
        <v>34</v>
      </c>
      <c r="J710" s="2">
        <v>336336</v>
      </c>
      <c r="K710" s="1" t="s">
        <v>18</v>
      </c>
      <c r="L710" s="1" t="s">
        <v>22</v>
      </c>
      <c r="N710" s="1"/>
      <c r="P710" s="1"/>
    </row>
    <row r="711" spans="1:16" ht="32.4" thickBot="1" x14ac:dyDescent="0.35">
      <c r="A711" s="1" t="s">
        <v>740</v>
      </c>
      <c r="B711" s="1" t="s">
        <v>621</v>
      </c>
      <c r="C711" s="1" t="s">
        <v>21</v>
      </c>
      <c r="D711" s="1" t="s">
        <v>35</v>
      </c>
      <c r="E711" s="1" t="s">
        <v>31</v>
      </c>
      <c r="F711" s="1" t="s">
        <v>36</v>
      </c>
      <c r="G711" s="2">
        <v>102000</v>
      </c>
      <c r="H711" s="2">
        <v>37080</v>
      </c>
      <c r="I711" s="2">
        <v>45</v>
      </c>
      <c r="J711" s="2">
        <v>1404000</v>
      </c>
      <c r="K711" s="1" t="s">
        <v>28</v>
      </c>
      <c r="L711" s="1" t="s">
        <v>22</v>
      </c>
      <c r="N711" s="1"/>
      <c r="P711" s="1"/>
    </row>
    <row r="712" spans="1:16" ht="32.4" thickBot="1" x14ac:dyDescent="0.35">
      <c r="A712" s="1" t="s">
        <v>741</v>
      </c>
      <c r="B712" s="1" t="s">
        <v>621</v>
      </c>
      <c r="C712" s="1" t="s">
        <v>14</v>
      </c>
      <c r="D712" s="1" t="s">
        <v>35</v>
      </c>
      <c r="E712" s="1" t="s">
        <v>31</v>
      </c>
      <c r="F712" s="1" t="s">
        <v>36</v>
      </c>
      <c r="G712" s="2">
        <v>117700</v>
      </c>
      <c r="H712" s="2">
        <v>42757</v>
      </c>
      <c r="I712" s="2">
        <v>27</v>
      </c>
      <c r="J712" s="2">
        <v>1296840</v>
      </c>
      <c r="K712" s="1" t="s">
        <v>18</v>
      </c>
      <c r="L712" s="1" t="s">
        <v>19</v>
      </c>
      <c r="N712" s="1"/>
      <c r="P712" s="1"/>
    </row>
    <row r="713" spans="1:16" ht="32.4" thickBot="1" x14ac:dyDescent="0.35">
      <c r="A713" s="1" t="s">
        <v>742</v>
      </c>
      <c r="B713" s="1" t="s">
        <v>621</v>
      </c>
      <c r="C713" s="1" t="s">
        <v>24</v>
      </c>
      <c r="D713" s="1" t="s">
        <v>35</v>
      </c>
      <c r="E713" s="1" t="s">
        <v>31</v>
      </c>
      <c r="F713" s="1" t="s">
        <v>36</v>
      </c>
      <c r="G713" s="2">
        <v>116640</v>
      </c>
      <c r="H713" s="2">
        <v>41860</v>
      </c>
      <c r="I713" s="2">
        <v>33</v>
      </c>
      <c r="J713" s="2">
        <v>1399680</v>
      </c>
      <c r="K713" s="1" t="s">
        <v>18</v>
      </c>
      <c r="L713" s="1" t="s">
        <v>22</v>
      </c>
      <c r="N713" s="1"/>
      <c r="P713" s="1"/>
    </row>
    <row r="714" spans="1:16" ht="32.4" thickBot="1" x14ac:dyDescent="0.35">
      <c r="A714" s="1" t="s">
        <v>743</v>
      </c>
      <c r="B714" s="1" t="s">
        <v>621</v>
      </c>
      <c r="C714" s="1" t="s">
        <v>24</v>
      </c>
      <c r="D714" s="1" t="s">
        <v>35</v>
      </c>
      <c r="E714" s="1" t="s">
        <v>31</v>
      </c>
      <c r="F714" s="1" t="s">
        <v>36</v>
      </c>
      <c r="G714" s="2">
        <v>117660</v>
      </c>
      <c r="H714" s="2">
        <v>50793</v>
      </c>
      <c r="I714" s="2">
        <v>31</v>
      </c>
      <c r="J714" s="2">
        <v>1008990</v>
      </c>
      <c r="K714" s="1" t="s">
        <v>18</v>
      </c>
      <c r="L714" s="1" t="s">
        <v>22</v>
      </c>
      <c r="N714" s="1"/>
      <c r="P714" s="1"/>
    </row>
    <row r="715" spans="1:16" ht="32.4" thickBot="1" x14ac:dyDescent="0.35">
      <c r="A715" s="1" t="s">
        <v>744</v>
      </c>
      <c r="B715" s="1" t="s">
        <v>621</v>
      </c>
      <c r="C715" s="1" t="s">
        <v>14</v>
      </c>
      <c r="D715" s="1" t="s">
        <v>35</v>
      </c>
      <c r="E715" s="1" t="s">
        <v>31</v>
      </c>
      <c r="F715" s="1" t="s">
        <v>36</v>
      </c>
      <c r="G715" s="2">
        <v>128620</v>
      </c>
      <c r="H715" s="2">
        <v>55224</v>
      </c>
      <c r="I715" s="2">
        <v>43</v>
      </c>
      <c r="J715" s="2">
        <v>1250800</v>
      </c>
      <c r="K715" s="1" t="s">
        <v>28</v>
      </c>
      <c r="L715" s="1" t="s">
        <v>22</v>
      </c>
      <c r="N715" s="1"/>
      <c r="P715" s="1"/>
    </row>
    <row r="716" spans="1:16" ht="22.2" thickBot="1" x14ac:dyDescent="0.35">
      <c r="A716" s="1" t="s">
        <v>745</v>
      </c>
      <c r="B716" s="1" t="s">
        <v>621</v>
      </c>
      <c r="C716" s="1" t="s">
        <v>24</v>
      </c>
      <c r="D716" s="1" t="s">
        <v>149</v>
      </c>
      <c r="E716" s="1" t="s">
        <v>16</v>
      </c>
      <c r="F716" s="1" t="s">
        <v>150</v>
      </c>
      <c r="G716" s="2">
        <v>244290</v>
      </c>
      <c r="H716" s="2">
        <v>42152</v>
      </c>
      <c r="I716" s="2">
        <v>27</v>
      </c>
      <c r="J716" s="2">
        <v>1233425</v>
      </c>
      <c r="K716" s="1" t="s">
        <v>28</v>
      </c>
      <c r="L716" s="1" t="s">
        <v>19</v>
      </c>
      <c r="N716" s="1"/>
      <c r="P716" s="1"/>
    </row>
    <row r="717" spans="1:16" ht="22.2" thickBot="1" x14ac:dyDescent="0.35">
      <c r="A717" s="1" t="s">
        <v>746</v>
      </c>
      <c r="B717" s="1" t="s">
        <v>621</v>
      </c>
      <c r="C717" s="1" t="s">
        <v>14</v>
      </c>
      <c r="D717" s="1" t="s">
        <v>149</v>
      </c>
      <c r="E717" s="1" t="s">
        <v>16</v>
      </c>
      <c r="F717" s="1" t="s">
        <v>150</v>
      </c>
      <c r="G717" s="2">
        <v>273996</v>
      </c>
      <c r="H717" s="2">
        <v>86055</v>
      </c>
      <c r="I717" s="2">
        <v>60</v>
      </c>
      <c r="J717" s="2">
        <v>1953490</v>
      </c>
      <c r="K717" s="1" t="s">
        <v>28</v>
      </c>
      <c r="L717" s="1" t="s">
        <v>19</v>
      </c>
      <c r="N717" s="1"/>
      <c r="P717" s="1"/>
    </row>
    <row r="718" spans="1:16" ht="22.2" thickBot="1" x14ac:dyDescent="0.35">
      <c r="A718" s="1" t="s">
        <v>747</v>
      </c>
      <c r="B718" s="1" t="s">
        <v>621</v>
      </c>
      <c r="C718" s="1" t="s">
        <v>21</v>
      </c>
      <c r="D718" s="1" t="s">
        <v>149</v>
      </c>
      <c r="E718" s="1" t="s">
        <v>16</v>
      </c>
      <c r="F718" s="1" t="s">
        <v>150</v>
      </c>
      <c r="G718" s="2">
        <v>29350</v>
      </c>
      <c r="H718" s="2">
        <v>29641</v>
      </c>
      <c r="I718" s="2">
        <v>63</v>
      </c>
      <c r="J718" s="2">
        <v>326053</v>
      </c>
      <c r="K718" s="1" t="s">
        <v>18</v>
      </c>
      <c r="L718" s="1" t="s">
        <v>19</v>
      </c>
      <c r="N718" s="1"/>
      <c r="P718" s="1"/>
    </row>
    <row r="719" spans="1:16" ht="22.2" thickBot="1" x14ac:dyDescent="0.35">
      <c r="A719" s="1" t="s">
        <v>748</v>
      </c>
      <c r="B719" s="1" t="s">
        <v>621</v>
      </c>
      <c r="C719" s="1" t="s">
        <v>14</v>
      </c>
      <c r="D719" s="1" t="s">
        <v>149</v>
      </c>
      <c r="E719" s="1" t="s">
        <v>16</v>
      </c>
      <c r="F719" s="1" t="s">
        <v>150</v>
      </c>
      <c r="G719" s="2">
        <v>132081</v>
      </c>
      <c r="H719" s="2">
        <v>129589</v>
      </c>
      <c r="I719" s="2">
        <v>50</v>
      </c>
      <c r="J719" s="2">
        <v>1308352</v>
      </c>
      <c r="K719" s="1" t="s">
        <v>18</v>
      </c>
      <c r="L719" s="1" t="s">
        <v>19</v>
      </c>
      <c r="N719" s="1"/>
      <c r="P719" s="1"/>
    </row>
    <row r="720" spans="1:16" ht="22.2" thickBot="1" x14ac:dyDescent="0.35">
      <c r="A720" s="1" t="s">
        <v>749</v>
      </c>
      <c r="B720" s="1" t="s">
        <v>621</v>
      </c>
      <c r="C720" s="1" t="s">
        <v>24</v>
      </c>
      <c r="D720" s="1" t="s">
        <v>149</v>
      </c>
      <c r="E720" s="1" t="s">
        <v>27</v>
      </c>
      <c r="F720" s="1" t="s">
        <v>150</v>
      </c>
      <c r="G720" s="2">
        <v>261198</v>
      </c>
      <c r="H720" s="2">
        <v>254009</v>
      </c>
      <c r="I720" s="2">
        <v>45</v>
      </c>
      <c r="J720" s="2">
        <v>1828392</v>
      </c>
      <c r="K720" s="1" t="s">
        <v>18</v>
      </c>
      <c r="L720" s="1" t="s">
        <v>19</v>
      </c>
      <c r="N720" s="1"/>
      <c r="P720" s="1"/>
    </row>
    <row r="721" spans="1:16" ht="22.2" thickBot="1" x14ac:dyDescent="0.35">
      <c r="A721" s="1" t="s">
        <v>750</v>
      </c>
      <c r="B721" s="1" t="s">
        <v>621</v>
      </c>
      <c r="C721" s="1" t="s">
        <v>14</v>
      </c>
      <c r="D721" s="1" t="s">
        <v>149</v>
      </c>
      <c r="E721" s="1" t="s">
        <v>27</v>
      </c>
      <c r="F721" s="1" t="s">
        <v>158</v>
      </c>
      <c r="G721" s="2">
        <v>30906</v>
      </c>
      <c r="H721" s="2">
        <v>15331</v>
      </c>
      <c r="I721" s="2">
        <v>45</v>
      </c>
      <c r="J721" s="2">
        <v>99746</v>
      </c>
      <c r="K721" s="1" t="s">
        <v>18</v>
      </c>
      <c r="L721" s="1" t="s">
        <v>22</v>
      </c>
      <c r="N721" s="1"/>
      <c r="P721" s="1"/>
    </row>
    <row r="722" spans="1:16" ht="22.2" thickBot="1" x14ac:dyDescent="0.35">
      <c r="A722" s="1" t="s">
        <v>751</v>
      </c>
      <c r="B722" s="1" t="s">
        <v>621</v>
      </c>
      <c r="C722" s="1" t="s">
        <v>14</v>
      </c>
      <c r="D722" s="1" t="s">
        <v>149</v>
      </c>
      <c r="E722" s="1" t="s">
        <v>16</v>
      </c>
      <c r="F722" s="1" t="s">
        <v>158</v>
      </c>
      <c r="G722" s="2">
        <v>34347</v>
      </c>
      <c r="H722" s="2">
        <v>22116</v>
      </c>
      <c r="I722" s="2">
        <v>32</v>
      </c>
      <c r="J722" s="2">
        <v>183144</v>
      </c>
      <c r="K722" s="1" t="s">
        <v>18</v>
      </c>
      <c r="L722" s="1" t="s">
        <v>19</v>
      </c>
      <c r="N722" s="1"/>
      <c r="P722" s="1"/>
    </row>
    <row r="723" spans="1:16" ht="22.2" thickBot="1" x14ac:dyDescent="0.35">
      <c r="A723" s="1" t="s">
        <v>752</v>
      </c>
      <c r="B723" s="1" t="s">
        <v>621</v>
      </c>
      <c r="C723" s="1" t="s">
        <v>24</v>
      </c>
      <c r="D723" s="1" t="s">
        <v>149</v>
      </c>
      <c r="E723" s="1" t="s">
        <v>16</v>
      </c>
      <c r="F723" s="1" t="s">
        <v>158</v>
      </c>
      <c r="G723" s="2">
        <v>17264</v>
      </c>
      <c r="H723" s="2">
        <v>8605</v>
      </c>
      <c r="I723" s="2">
        <v>52</v>
      </c>
      <c r="J723" s="2">
        <v>264894</v>
      </c>
      <c r="K723" s="1" t="s">
        <v>18</v>
      </c>
      <c r="L723" s="1" t="s">
        <v>22</v>
      </c>
      <c r="N723" s="1"/>
      <c r="P723" s="1"/>
    </row>
    <row r="724" spans="1:16" ht="22.2" thickBot="1" x14ac:dyDescent="0.35">
      <c r="A724" s="1" t="s">
        <v>753</v>
      </c>
      <c r="B724" s="1" t="s">
        <v>621</v>
      </c>
      <c r="C724" s="1" t="s">
        <v>14</v>
      </c>
      <c r="D724" s="1" t="s">
        <v>149</v>
      </c>
      <c r="E724" s="1" t="s">
        <v>27</v>
      </c>
      <c r="F724" s="1" t="s">
        <v>158</v>
      </c>
      <c r="G724" s="2">
        <v>18165</v>
      </c>
      <c r="H724" s="2">
        <v>4677</v>
      </c>
      <c r="I724" s="2">
        <v>40</v>
      </c>
      <c r="J724" s="2">
        <v>427553</v>
      </c>
      <c r="K724" s="1" t="s">
        <v>18</v>
      </c>
      <c r="L724" s="1" t="s">
        <v>19</v>
      </c>
      <c r="N724" s="1"/>
      <c r="P724" s="1"/>
    </row>
    <row r="725" spans="1:16" ht="22.2" thickBot="1" x14ac:dyDescent="0.35">
      <c r="A725" s="1" t="s">
        <v>754</v>
      </c>
      <c r="B725" s="1" t="s">
        <v>621</v>
      </c>
      <c r="C725" s="1" t="s">
        <v>21</v>
      </c>
      <c r="D725" s="1" t="s">
        <v>149</v>
      </c>
      <c r="E725" s="1" t="s">
        <v>16</v>
      </c>
      <c r="F725" s="1" t="s">
        <v>158</v>
      </c>
      <c r="G725" s="2">
        <v>31320</v>
      </c>
      <c r="H725" s="2">
        <v>12064</v>
      </c>
      <c r="I725" s="2">
        <v>48</v>
      </c>
      <c r="J725" s="2">
        <v>495440</v>
      </c>
      <c r="K725" s="1" t="s">
        <v>28</v>
      </c>
      <c r="L725" s="1" t="s">
        <v>22</v>
      </c>
      <c r="N725" s="1"/>
      <c r="P725" s="1"/>
    </row>
    <row r="726" spans="1:16" ht="22.2" thickBot="1" x14ac:dyDescent="0.35">
      <c r="A726" s="1" t="s">
        <v>755</v>
      </c>
      <c r="B726" s="1" t="s">
        <v>621</v>
      </c>
      <c r="C726" s="1" t="s">
        <v>14</v>
      </c>
      <c r="D726" s="1" t="s">
        <v>149</v>
      </c>
      <c r="E726" s="1" t="s">
        <v>31</v>
      </c>
      <c r="F726" s="1" t="s">
        <v>158</v>
      </c>
      <c r="G726" s="2">
        <v>29458</v>
      </c>
      <c r="H726" s="2">
        <v>13281</v>
      </c>
      <c r="I726" s="2">
        <v>32</v>
      </c>
      <c r="J726" s="2">
        <v>570456</v>
      </c>
      <c r="K726" s="1" t="s">
        <v>18</v>
      </c>
      <c r="L726" s="1" t="s">
        <v>19</v>
      </c>
      <c r="N726" s="1"/>
      <c r="P726" s="1"/>
    </row>
    <row r="727" spans="1:16" ht="22.2" thickBot="1" x14ac:dyDescent="0.35">
      <c r="A727" s="1" t="s">
        <v>756</v>
      </c>
      <c r="B727" s="1" t="s">
        <v>621</v>
      </c>
      <c r="C727" s="1" t="s">
        <v>14</v>
      </c>
      <c r="D727" s="1" t="s">
        <v>149</v>
      </c>
      <c r="E727" s="1" t="s">
        <v>27</v>
      </c>
      <c r="F727" s="1" t="s">
        <v>158</v>
      </c>
      <c r="G727" s="2">
        <v>27772</v>
      </c>
      <c r="H727" s="2">
        <v>13624</v>
      </c>
      <c r="I727" s="2">
        <v>49</v>
      </c>
      <c r="J727" s="2">
        <v>548046</v>
      </c>
      <c r="K727" s="1" t="s">
        <v>28</v>
      </c>
      <c r="L727" s="1" t="s">
        <v>19</v>
      </c>
      <c r="N727" s="1"/>
      <c r="P727" s="1"/>
    </row>
    <row r="728" spans="1:16" ht="22.2" thickBot="1" x14ac:dyDescent="0.35">
      <c r="A728" s="1" t="s">
        <v>757</v>
      </c>
      <c r="B728" s="1" t="s">
        <v>621</v>
      </c>
      <c r="C728" s="1" t="s">
        <v>24</v>
      </c>
      <c r="D728" s="1" t="s">
        <v>149</v>
      </c>
      <c r="E728" s="1" t="s">
        <v>31</v>
      </c>
      <c r="F728" s="1" t="s">
        <v>158</v>
      </c>
      <c r="G728" s="2">
        <v>29505</v>
      </c>
      <c r="H728" s="2">
        <v>10812</v>
      </c>
      <c r="I728" s="2">
        <v>40</v>
      </c>
      <c r="J728" s="2">
        <v>615340</v>
      </c>
      <c r="K728" s="1" t="s">
        <v>28</v>
      </c>
      <c r="L728" s="1" t="s">
        <v>19</v>
      </c>
      <c r="N728" s="1"/>
      <c r="P728" s="1"/>
    </row>
    <row r="729" spans="1:16" ht="22.2" thickBot="1" x14ac:dyDescent="0.35">
      <c r="A729" s="1" t="s">
        <v>758</v>
      </c>
      <c r="B729" s="1" t="s">
        <v>621</v>
      </c>
      <c r="C729" s="1" t="s">
        <v>21</v>
      </c>
      <c r="D729" s="1" t="s">
        <v>149</v>
      </c>
      <c r="E729" s="1" t="s">
        <v>27</v>
      </c>
      <c r="F729" s="1" t="s">
        <v>158</v>
      </c>
      <c r="G729" s="2">
        <v>29820</v>
      </c>
      <c r="H729" s="2">
        <v>8318</v>
      </c>
      <c r="I729" s="2">
        <v>26</v>
      </c>
      <c r="J729" s="2">
        <v>659886</v>
      </c>
      <c r="K729" s="1" t="s">
        <v>18</v>
      </c>
      <c r="L729" s="1" t="s">
        <v>19</v>
      </c>
      <c r="N729" s="1"/>
      <c r="P729" s="1"/>
    </row>
    <row r="730" spans="1:16" ht="22.2" thickBot="1" x14ac:dyDescent="0.35">
      <c r="A730" s="1" t="s">
        <v>759</v>
      </c>
      <c r="B730" s="1" t="s">
        <v>621</v>
      </c>
      <c r="C730" s="1" t="s">
        <v>21</v>
      </c>
      <c r="D730" s="1" t="s">
        <v>149</v>
      </c>
      <c r="E730" s="1" t="s">
        <v>27</v>
      </c>
      <c r="F730" s="1" t="s">
        <v>158</v>
      </c>
      <c r="G730" s="2">
        <v>19136</v>
      </c>
      <c r="H730" s="2">
        <v>4968</v>
      </c>
      <c r="I730" s="2">
        <v>30</v>
      </c>
      <c r="J730" s="2">
        <v>653415</v>
      </c>
      <c r="K730" s="1" t="s">
        <v>18</v>
      </c>
      <c r="L730" s="1" t="s">
        <v>19</v>
      </c>
      <c r="N730" s="1"/>
      <c r="P730" s="1"/>
    </row>
    <row r="731" spans="1:16" ht="22.2" thickBot="1" x14ac:dyDescent="0.35">
      <c r="A731" s="1" t="s">
        <v>760</v>
      </c>
      <c r="B731" s="1" t="s">
        <v>621</v>
      </c>
      <c r="C731" s="1" t="s">
        <v>24</v>
      </c>
      <c r="D731" s="1" t="s">
        <v>149</v>
      </c>
      <c r="E731" s="1" t="s">
        <v>27</v>
      </c>
      <c r="F731" s="1" t="s">
        <v>158</v>
      </c>
      <c r="G731" s="2">
        <v>41895</v>
      </c>
      <c r="H731" s="2">
        <v>27147</v>
      </c>
      <c r="I731" s="2">
        <v>54</v>
      </c>
      <c r="J731" s="2">
        <v>676000</v>
      </c>
      <c r="K731" s="1" t="s">
        <v>28</v>
      </c>
      <c r="L731" s="1" t="s">
        <v>22</v>
      </c>
      <c r="N731" s="1"/>
      <c r="P731" s="1"/>
    </row>
    <row r="732" spans="1:16" ht="22.2" thickBot="1" x14ac:dyDescent="0.35">
      <c r="A732" s="1" t="s">
        <v>761</v>
      </c>
      <c r="B732" s="1" t="s">
        <v>621</v>
      </c>
      <c r="C732" s="1" t="s">
        <v>24</v>
      </c>
      <c r="D732" s="1" t="s">
        <v>149</v>
      </c>
      <c r="E732" s="1" t="s">
        <v>31</v>
      </c>
      <c r="F732" s="1" t="s">
        <v>158</v>
      </c>
      <c r="G732" s="2">
        <v>35464</v>
      </c>
      <c r="H732" s="2">
        <v>22342</v>
      </c>
      <c r="I732" s="2">
        <v>26</v>
      </c>
      <c r="J732" s="2">
        <v>700850</v>
      </c>
      <c r="K732" s="1" t="s">
        <v>28</v>
      </c>
      <c r="L732" s="1" t="s">
        <v>22</v>
      </c>
      <c r="N732" s="1"/>
      <c r="P732" s="1"/>
    </row>
    <row r="733" spans="1:16" ht="22.2" thickBot="1" x14ac:dyDescent="0.35">
      <c r="A733" s="1" t="s">
        <v>762</v>
      </c>
      <c r="B733" s="1" t="s">
        <v>621</v>
      </c>
      <c r="C733" s="1" t="s">
        <v>14</v>
      </c>
      <c r="D733" s="1" t="s">
        <v>149</v>
      </c>
      <c r="E733" s="1" t="s">
        <v>16</v>
      </c>
      <c r="F733" s="1" t="s">
        <v>158</v>
      </c>
      <c r="G733" s="2">
        <v>30495</v>
      </c>
      <c r="H733" s="2">
        <v>10659</v>
      </c>
      <c r="I733" s="2">
        <v>36</v>
      </c>
      <c r="J733" s="2">
        <v>709776</v>
      </c>
      <c r="K733" s="1" t="s">
        <v>28</v>
      </c>
      <c r="L733" s="1" t="s">
        <v>19</v>
      </c>
      <c r="N733" s="1"/>
      <c r="P733" s="1"/>
    </row>
    <row r="734" spans="1:16" ht="22.2" thickBot="1" x14ac:dyDescent="0.35">
      <c r="A734" s="1" t="s">
        <v>763</v>
      </c>
      <c r="B734" s="1" t="s">
        <v>621</v>
      </c>
      <c r="C734" s="1" t="s">
        <v>24</v>
      </c>
      <c r="D734" s="1" t="s">
        <v>149</v>
      </c>
      <c r="E734" s="1" t="s">
        <v>27</v>
      </c>
      <c r="F734" s="1" t="s">
        <v>158</v>
      </c>
      <c r="G734" s="2">
        <v>31185</v>
      </c>
      <c r="H734" s="2">
        <v>17481</v>
      </c>
      <c r="I734" s="2">
        <v>29</v>
      </c>
      <c r="J734" s="2">
        <v>745778</v>
      </c>
      <c r="K734" s="1" t="s">
        <v>18</v>
      </c>
      <c r="L734" s="1" t="s">
        <v>22</v>
      </c>
      <c r="N734" s="1"/>
      <c r="P734" s="1"/>
    </row>
    <row r="735" spans="1:16" ht="22.2" thickBot="1" x14ac:dyDescent="0.35">
      <c r="A735" s="1" t="s">
        <v>764</v>
      </c>
      <c r="B735" s="1" t="s">
        <v>621</v>
      </c>
      <c r="C735" s="1" t="s">
        <v>21</v>
      </c>
      <c r="D735" s="1" t="s">
        <v>149</v>
      </c>
      <c r="E735" s="1" t="s">
        <v>16</v>
      </c>
      <c r="F735" s="1" t="s">
        <v>158</v>
      </c>
      <c r="G735" s="2">
        <v>26866</v>
      </c>
      <c r="H735" s="2">
        <v>17646</v>
      </c>
      <c r="I735" s="2">
        <v>47</v>
      </c>
      <c r="J735" s="2">
        <v>710131</v>
      </c>
      <c r="K735" s="1" t="s">
        <v>18</v>
      </c>
      <c r="L735" s="1" t="s">
        <v>22</v>
      </c>
      <c r="N735" s="1"/>
      <c r="P735" s="1"/>
    </row>
    <row r="736" spans="1:16" ht="22.2" thickBot="1" x14ac:dyDescent="0.35">
      <c r="A736" s="1" t="s">
        <v>765</v>
      </c>
      <c r="B736" s="1" t="s">
        <v>621</v>
      </c>
      <c r="C736" s="1" t="s">
        <v>21</v>
      </c>
      <c r="D736" s="1" t="s">
        <v>149</v>
      </c>
      <c r="E736" s="1" t="s">
        <v>27</v>
      </c>
      <c r="F736" s="1" t="s">
        <v>158</v>
      </c>
      <c r="G736" s="2">
        <v>19695</v>
      </c>
      <c r="H736" s="2">
        <v>5994</v>
      </c>
      <c r="I736" s="2">
        <v>42</v>
      </c>
      <c r="J736" s="2">
        <v>797060</v>
      </c>
      <c r="K736" s="1" t="s">
        <v>28</v>
      </c>
      <c r="L736" s="1" t="s">
        <v>22</v>
      </c>
      <c r="N736" s="1"/>
      <c r="P736" s="1"/>
    </row>
    <row r="737" spans="1:16" ht="22.2" thickBot="1" x14ac:dyDescent="0.35">
      <c r="A737" s="1" t="s">
        <v>766</v>
      </c>
      <c r="B737" s="1" t="s">
        <v>621</v>
      </c>
      <c r="C737" s="1" t="s">
        <v>24</v>
      </c>
      <c r="D737" s="1" t="s">
        <v>149</v>
      </c>
      <c r="E737" s="1" t="s">
        <v>16</v>
      </c>
      <c r="F737" s="1" t="s">
        <v>158</v>
      </c>
      <c r="G737" s="2">
        <v>27720</v>
      </c>
      <c r="H737" s="2">
        <v>7197</v>
      </c>
      <c r="I737" s="2">
        <v>37</v>
      </c>
      <c r="J737" s="2">
        <v>739908</v>
      </c>
      <c r="K737" s="1" t="s">
        <v>28</v>
      </c>
      <c r="L737" s="1" t="s">
        <v>19</v>
      </c>
      <c r="N737" s="1"/>
      <c r="P737" s="1"/>
    </row>
    <row r="738" spans="1:16" ht="22.2" thickBot="1" x14ac:dyDescent="0.35">
      <c r="A738" s="1" t="s">
        <v>767</v>
      </c>
      <c r="B738" s="1" t="s">
        <v>621</v>
      </c>
      <c r="C738" s="1" t="s">
        <v>14</v>
      </c>
      <c r="D738" s="1" t="s">
        <v>149</v>
      </c>
      <c r="E738" s="1" t="s">
        <v>27</v>
      </c>
      <c r="F738" s="1" t="s">
        <v>158</v>
      </c>
      <c r="G738" s="2">
        <v>27772</v>
      </c>
      <c r="H738" s="2">
        <v>10469</v>
      </c>
      <c r="I738" s="2">
        <v>48</v>
      </c>
      <c r="J738" s="2">
        <v>795373</v>
      </c>
      <c r="K738" s="1" t="s">
        <v>18</v>
      </c>
      <c r="L738" s="1" t="s">
        <v>19</v>
      </c>
      <c r="N738" s="1"/>
      <c r="P738" s="1"/>
    </row>
    <row r="739" spans="1:16" ht="22.2" thickBot="1" x14ac:dyDescent="0.35">
      <c r="A739" s="1" t="s">
        <v>768</v>
      </c>
      <c r="B739" s="1" t="s">
        <v>621</v>
      </c>
      <c r="C739" s="1" t="s">
        <v>24</v>
      </c>
      <c r="D739" s="1" t="s">
        <v>149</v>
      </c>
      <c r="E739" s="1" t="s">
        <v>16</v>
      </c>
      <c r="F739" s="1" t="s">
        <v>158</v>
      </c>
      <c r="G739" s="2">
        <v>36225</v>
      </c>
      <c r="H739" s="2">
        <v>23101</v>
      </c>
      <c r="I739" s="2">
        <v>41</v>
      </c>
      <c r="J739" s="2">
        <v>753678</v>
      </c>
      <c r="K739" s="1" t="s">
        <v>18</v>
      </c>
      <c r="L739" s="1" t="s">
        <v>19</v>
      </c>
      <c r="N739" s="1"/>
      <c r="P739" s="1"/>
    </row>
    <row r="740" spans="1:16" ht="22.2" thickBot="1" x14ac:dyDescent="0.35">
      <c r="A740" s="1" t="s">
        <v>769</v>
      </c>
      <c r="B740" s="1" t="s">
        <v>621</v>
      </c>
      <c r="C740" s="1" t="s">
        <v>24</v>
      </c>
      <c r="D740" s="1" t="s">
        <v>149</v>
      </c>
      <c r="E740" s="1" t="s">
        <v>27</v>
      </c>
      <c r="F740" s="1" t="s">
        <v>158</v>
      </c>
      <c r="G740" s="2">
        <v>37774</v>
      </c>
      <c r="H740" s="2">
        <v>14406</v>
      </c>
      <c r="I740" s="2">
        <v>52</v>
      </c>
      <c r="J740" s="2">
        <v>773736</v>
      </c>
      <c r="K740" s="1" t="s">
        <v>18</v>
      </c>
      <c r="L740" s="1" t="s">
        <v>19</v>
      </c>
      <c r="N740" s="1"/>
      <c r="P740" s="1"/>
    </row>
    <row r="741" spans="1:16" ht="22.2" thickBot="1" x14ac:dyDescent="0.35">
      <c r="A741" s="1" t="s">
        <v>770</v>
      </c>
      <c r="B741" s="1" t="s">
        <v>621</v>
      </c>
      <c r="C741" s="1" t="s">
        <v>14</v>
      </c>
      <c r="D741" s="1" t="s">
        <v>149</v>
      </c>
      <c r="E741" s="1" t="s">
        <v>27</v>
      </c>
      <c r="F741" s="1" t="s">
        <v>158</v>
      </c>
      <c r="G741" s="2">
        <v>35047</v>
      </c>
      <c r="H741" s="2">
        <v>14435</v>
      </c>
      <c r="I741" s="2">
        <v>50</v>
      </c>
      <c r="J741" s="2">
        <v>778306</v>
      </c>
      <c r="K741" s="1" t="s">
        <v>18</v>
      </c>
      <c r="L741" s="1" t="s">
        <v>19</v>
      </c>
      <c r="N741" s="1"/>
      <c r="P741" s="1"/>
    </row>
    <row r="742" spans="1:16" ht="22.2" thickBot="1" x14ac:dyDescent="0.35">
      <c r="A742" s="1" t="s">
        <v>771</v>
      </c>
      <c r="B742" s="1" t="s">
        <v>621</v>
      </c>
      <c r="C742" s="1" t="s">
        <v>24</v>
      </c>
      <c r="D742" s="1" t="s">
        <v>149</v>
      </c>
      <c r="E742" s="1" t="s">
        <v>16</v>
      </c>
      <c r="F742" s="1" t="s">
        <v>158</v>
      </c>
      <c r="G742" s="2">
        <v>31428</v>
      </c>
      <c r="H742" s="2">
        <v>12222</v>
      </c>
      <c r="I742" s="2">
        <v>44</v>
      </c>
      <c r="J742" s="2">
        <v>827193</v>
      </c>
      <c r="K742" s="1" t="s">
        <v>18</v>
      </c>
      <c r="L742" s="1" t="s">
        <v>19</v>
      </c>
      <c r="N742" s="1"/>
      <c r="P742" s="1"/>
    </row>
    <row r="743" spans="1:16" ht="22.2" thickBot="1" x14ac:dyDescent="0.35">
      <c r="A743" s="1" t="s">
        <v>772</v>
      </c>
      <c r="B743" s="1" t="s">
        <v>621</v>
      </c>
      <c r="C743" s="1" t="s">
        <v>24</v>
      </c>
      <c r="D743" s="1" t="s">
        <v>149</v>
      </c>
      <c r="E743" s="1" t="s">
        <v>27</v>
      </c>
      <c r="F743" s="1" t="s">
        <v>158</v>
      </c>
      <c r="G743" s="2">
        <v>37774</v>
      </c>
      <c r="H743" s="2">
        <v>11930</v>
      </c>
      <c r="I743" s="2">
        <v>41</v>
      </c>
      <c r="J743" s="2">
        <v>914837</v>
      </c>
      <c r="K743" s="1" t="s">
        <v>18</v>
      </c>
      <c r="L743" s="1" t="s">
        <v>22</v>
      </c>
      <c r="N743" s="1"/>
      <c r="P743" s="1"/>
    </row>
    <row r="744" spans="1:16" ht="22.2" thickBot="1" x14ac:dyDescent="0.35">
      <c r="A744" s="1" t="s">
        <v>773</v>
      </c>
      <c r="B744" s="1" t="s">
        <v>621</v>
      </c>
      <c r="C744" s="1" t="s">
        <v>21</v>
      </c>
      <c r="D744" s="1" t="s">
        <v>149</v>
      </c>
      <c r="E744" s="1" t="s">
        <v>27</v>
      </c>
      <c r="F744" s="1" t="s">
        <v>158</v>
      </c>
      <c r="G744" s="2">
        <v>43470</v>
      </c>
      <c r="H744" s="2">
        <v>22111</v>
      </c>
      <c r="I744" s="2">
        <v>51</v>
      </c>
      <c r="J744" s="2">
        <v>901215</v>
      </c>
      <c r="K744" s="1" t="s">
        <v>28</v>
      </c>
      <c r="L744" s="1" t="s">
        <v>19</v>
      </c>
      <c r="N744" s="1"/>
      <c r="P744" s="1"/>
    </row>
    <row r="745" spans="1:16" ht="22.2" thickBot="1" x14ac:dyDescent="0.35">
      <c r="A745" s="1" t="s">
        <v>774</v>
      </c>
      <c r="B745" s="1" t="s">
        <v>621</v>
      </c>
      <c r="C745" s="1" t="s">
        <v>21</v>
      </c>
      <c r="D745" s="1" t="s">
        <v>149</v>
      </c>
      <c r="E745" s="1" t="s">
        <v>16</v>
      </c>
      <c r="F745" s="1" t="s">
        <v>158</v>
      </c>
      <c r="G745" s="2">
        <v>30975</v>
      </c>
      <c r="H745" s="2">
        <v>9817</v>
      </c>
      <c r="I745" s="2">
        <v>28</v>
      </c>
      <c r="J745" s="2">
        <v>919360</v>
      </c>
      <c r="K745" s="1" t="s">
        <v>28</v>
      </c>
      <c r="L745" s="1" t="s">
        <v>19</v>
      </c>
      <c r="N745" s="1"/>
      <c r="P745" s="1"/>
    </row>
    <row r="746" spans="1:16" ht="22.2" thickBot="1" x14ac:dyDescent="0.35">
      <c r="A746" s="1" t="s">
        <v>775</v>
      </c>
      <c r="B746" s="1" t="s">
        <v>621</v>
      </c>
      <c r="C746" s="1" t="s">
        <v>24</v>
      </c>
      <c r="D746" s="1" t="s">
        <v>149</v>
      </c>
      <c r="E746" s="1" t="s">
        <v>27</v>
      </c>
      <c r="F746" s="1" t="s">
        <v>158</v>
      </c>
      <c r="G746" s="2">
        <v>28196</v>
      </c>
      <c r="H746" s="2">
        <v>16635</v>
      </c>
      <c r="I746" s="2">
        <v>44</v>
      </c>
      <c r="J746" s="2">
        <v>982908</v>
      </c>
      <c r="K746" s="1" t="s">
        <v>28</v>
      </c>
      <c r="L746" s="1" t="s">
        <v>19</v>
      </c>
      <c r="N746" s="1"/>
      <c r="P746" s="1"/>
    </row>
    <row r="747" spans="1:16" ht="22.2" thickBot="1" x14ac:dyDescent="0.35">
      <c r="A747" s="1" t="s">
        <v>776</v>
      </c>
      <c r="B747" s="1" t="s">
        <v>621</v>
      </c>
      <c r="C747" s="1" t="s">
        <v>24</v>
      </c>
      <c r="D747" s="1" t="s">
        <v>149</v>
      </c>
      <c r="E747" s="1" t="s">
        <v>27</v>
      </c>
      <c r="F747" s="1" t="s">
        <v>158</v>
      </c>
      <c r="G747" s="2">
        <v>20503</v>
      </c>
      <c r="H747" s="2">
        <v>8696</v>
      </c>
      <c r="I747" s="2">
        <v>52</v>
      </c>
      <c r="J747" s="2">
        <v>966932</v>
      </c>
      <c r="K747" s="1" t="s">
        <v>28</v>
      </c>
      <c r="L747" s="1" t="s">
        <v>19</v>
      </c>
      <c r="N747" s="1"/>
      <c r="P747" s="1"/>
    </row>
    <row r="748" spans="1:16" ht="22.2" thickBot="1" x14ac:dyDescent="0.35">
      <c r="A748" s="1" t="s">
        <v>777</v>
      </c>
      <c r="B748" s="1" t="s">
        <v>621</v>
      </c>
      <c r="C748" s="1" t="s">
        <v>21</v>
      </c>
      <c r="D748" s="1" t="s">
        <v>149</v>
      </c>
      <c r="E748" s="1" t="s">
        <v>27</v>
      </c>
      <c r="F748" s="1" t="s">
        <v>158</v>
      </c>
      <c r="G748" s="2">
        <v>27560</v>
      </c>
      <c r="H748" s="2">
        <v>10004</v>
      </c>
      <c r="I748" s="2">
        <v>42</v>
      </c>
      <c r="J748" s="2">
        <v>1072610</v>
      </c>
      <c r="K748" s="1" t="s">
        <v>18</v>
      </c>
      <c r="L748" s="1" t="s">
        <v>19</v>
      </c>
      <c r="N748" s="1"/>
      <c r="P748" s="1"/>
    </row>
    <row r="749" spans="1:16" ht="22.2" thickBot="1" x14ac:dyDescent="0.35">
      <c r="A749" s="1" t="s">
        <v>778</v>
      </c>
      <c r="B749" s="1" t="s">
        <v>621</v>
      </c>
      <c r="C749" s="1" t="s">
        <v>21</v>
      </c>
      <c r="D749" s="1" t="s">
        <v>149</v>
      </c>
      <c r="E749" s="1" t="s">
        <v>27</v>
      </c>
      <c r="F749" s="1" t="s">
        <v>158</v>
      </c>
      <c r="G749" s="2">
        <v>30502</v>
      </c>
      <c r="H749" s="2">
        <v>12049</v>
      </c>
      <c r="I749" s="2">
        <v>43</v>
      </c>
      <c r="J749" s="2">
        <v>1155509</v>
      </c>
      <c r="K749" s="1" t="s">
        <v>18</v>
      </c>
      <c r="L749" s="1" t="s">
        <v>19</v>
      </c>
      <c r="N749" s="1"/>
      <c r="P749" s="1"/>
    </row>
    <row r="750" spans="1:16" ht="22.2" thickBot="1" x14ac:dyDescent="0.35">
      <c r="A750" s="1" t="s">
        <v>779</v>
      </c>
      <c r="B750" s="1" t="s">
        <v>621</v>
      </c>
      <c r="C750" s="1" t="s">
        <v>14</v>
      </c>
      <c r="D750" s="1" t="s">
        <v>149</v>
      </c>
      <c r="E750" s="1" t="s">
        <v>27</v>
      </c>
      <c r="F750" s="1" t="s">
        <v>158</v>
      </c>
      <c r="G750" s="2">
        <v>37060</v>
      </c>
      <c r="H750" s="2">
        <v>16218</v>
      </c>
      <c r="I750" s="2">
        <v>40</v>
      </c>
      <c r="J750" s="2">
        <v>1083036</v>
      </c>
      <c r="K750" s="1" t="s">
        <v>28</v>
      </c>
      <c r="L750" s="1" t="s">
        <v>22</v>
      </c>
      <c r="N750" s="1"/>
      <c r="P750" s="1"/>
    </row>
    <row r="751" spans="1:16" ht="22.2" thickBot="1" x14ac:dyDescent="0.35">
      <c r="A751" s="1" t="s">
        <v>780</v>
      </c>
      <c r="B751" s="1" t="s">
        <v>621</v>
      </c>
      <c r="C751" s="1" t="s">
        <v>14</v>
      </c>
      <c r="D751" s="1" t="s">
        <v>149</v>
      </c>
      <c r="E751" s="1" t="s">
        <v>27</v>
      </c>
      <c r="F751" s="1" t="s">
        <v>158</v>
      </c>
      <c r="G751" s="2">
        <v>31815</v>
      </c>
      <c r="H751" s="2">
        <v>8262</v>
      </c>
      <c r="I751" s="2">
        <v>36</v>
      </c>
      <c r="J751" s="2">
        <v>1161300</v>
      </c>
      <c r="K751" s="1" t="s">
        <v>28</v>
      </c>
      <c r="L751" s="1" t="s">
        <v>19</v>
      </c>
      <c r="N751" s="1"/>
      <c r="P751" s="1"/>
    </row>
    <row r="752" spans="1:16" ht="22.2" thickBot="1" x14ac:dyDescent="0.35">
      <c r="A752" s="1" t="s">
        <v>781</v>
      </c>
      <c r="B752" s="1" t="s">
        <v>621</v>
      </c>
      <c r="C752" s="1" t="s">
        <v>14</v>
      </c>
      <c r="D752" s="1" t="s">
        <v>149</v>
      </c>
      <c r="E752" s="1" t="s">
        <v>16</v>
      </c>
      <c r="F752" s="1" t="s">
        <v>158</v>
      </c>
      <c r="G752" s="2">
        <v>39804</v>
      </c>
      <c r="H752" s="2">
        <v>19161</v>
      </c>
      <c r="I752" s="2">
        <v>46</v>
      </c>
      <c r="J752" s="2">
        <v>1161943</v>
      </c>
      <c r="K752" s="1" t="s">
        <v>18</v>
      </c>
      <c r="L752" s="1" t="s">
        <v>19</v>
      </c>
      <c r="N752" s="1"/>
      <c r="P752" s="1"/>
    </row>
    <row r="753" spans="1:16" ht="22.2" thickBot="1" x14ac:dyDescent="0.35">
      <c r="A753" s="1" t="s">
        <v>782</v>
      </c>
      <c r="B753" s="1" t="s">
        <v>621</v>
      </c>
      <c r="C753" s="1" t="s">
        <v>21</v>
      </c>
      <c r="D753" s="1" t="s">
        <v>149</v>
      </c>
      <c r="E753" s="1" t="s">
        <v>16</v>
      </c>
      <c r="F753" s="1" t="s">
        <v>158</v>
      </c>
      <c r="G753" s="2">
        <v>41202</v>
      </c>
      <c r="H753" s="2">
        <v>11680</v>
      </c>
      <c r="I753" s="2">
        <v>50</v>
      </c>
      <c r="J753" s="2">
        <v>1245530</v>
      </c>
      <c r="K753" s="1" t="s">
        <v>18</v>
      </c>
      <c r="L753" s="1" t="s">
        <v>19</v>
      </c>
      <c r="N753" s="1"/>
      <c r="P753" s="1"/>
    </row>
    <row r="754" spans="1:16" ht="22.2" thickBot="1" x14ac:dyDescent="0.35">
      <c r="A754" s="1" t="s">
        <v>783</v>
      </c>
      <c r="B754" s="1" t="s">
        <v>621</v>
      </c>
      <c r="C754" s="1" t="s">
        <v>24</v>
      </c>
      <c r="D754" s="1" t="s">
        <v>149</v>
      </c>
      <c r="E754" s="1" t="s">
        <v>27</v>
      </c>
      <c r="F754" s="1" t="s">
        <v>158</v>
      </c>
      <c r="G754" s="2">
        <v>36960</v>
      </c>
      <c r="H754" s="2">
        <v>14740</v>
      </c>
      <c r="I754" s="2">
        <v>29</v>
      </c>
      <c r="J754" s="2">
        <v>1211474</v>
      </c>
      <c r="K754" s="1" t="s">
        <v>18</v>
      </c>
      <c r="L754" s="1" t="s">
        <v>19</v>
      </c>
      <c r="N754" s="1"/>
      <c r="P754" s="1"/>
    </row>
    <row r="755" spans="1:16" ht="22.2" thickBot="1" x14ac:dyDescent="0.35">
      <c r="A755" s="1" t="s">
        <v>784</v>
      </c>
      <c r="B755" s="1" t="s">
        <v>621</v>
      </c>
      <c r="C755" s="1" t="s">
        <v>21</v>
      </c>
      <c r="D755" s="1" t="s">
        <v>149</v>
      </c>
      <c r="E755" s="1" t="s">
        <v>27</v>
      </c>
      <c r="F755" s="1" t="s">
        <v>158</v>
      </c>
      <c r="G755" s="2">
        <v>40703</v>
      </c>
      <c r="H755" s="2">
        <v>11642</v>
      </c>
      <c r="I755" s="2">
        <v>52</v>
      </c>
      <c r="J755" s="2">
        <v>1200284</v>
      </c>
      <c r="K755" s="1" t="s">
        <v>18</v>
      </c>
      <c r="L755" s="1" t="s">
        <v>22</v>
      </c>
      <c r="N755" s="1"/>
      <c r="P755" s="1"/>
    </row>
    <row r="756" spans="1:16" ht="22.2" thickBot="1" x14ac:dyDescent="0.35">
      <c r="A756" s="1" t="s">
        <v>785</v>
      </c>
      <c r="B756" s="1" t="s">
        <v>621</v>
      </c>
      <c r="C756" s="1" t="s">
        <v>14</v>
      </c>
      <c r="D756" s="1" t="s">
        <v>149</v>
      </c>
      <c r="E756" s="1" t="s">
        <v>16</v>
      </c>
      <c r="F756" s="1" t="s">
        <v>158</v>
      </c>
      <c r="G756" s="2">
        <v>27032</v>
      </c>
      <c r="H756" s="2">
        <v>12380</v>
      </c>
      <c r="I756" s="2">
        <v>53</v>
      </c>
      <c r="J756" s="2">
        <v>1274156</v>
      </c>
      <c r="K756" s="1" t="s">
        <v>18</v>
      </c>
      <c r="L756" s="1" t="s">
        <v>19</v>
      </c>
      <c r="N756" s="1"/>
      <c r="P756" s="1"/>
    </row>
    <row r="757" spans="1:16" ht="22.2" thickBot="1" x14ac:dyDescent="0.35">
      <c r="A757" s="1" t="s">
        <v>786</v>
      </c>
      <c r="B757" s="1" t="s">
        <v>621</v>
      </c>
      <c r="C757" s="1" t="s">
        <v>21</v>
      </c>
      <c r="D757" s="1" t="s">
        <v>149</v>
      </c>
      <c r="E757" s="1" t="s">
        <v>16</v>
      </c>
      <c r="F757" s="1" t="s">
        <v>196</v>
      </c>
      <c r="G757" s="2">
        <v>69300</v>
      </c>
      <c r="H757" s="2">
        <v>44906</v>
      </c>
      <c r="I757" s="2">
        <v>56</v>
      </c>
      <c r="J757" s="2">
        <v>1316848</v>
      </c>
      <c r="K757" s="1" t="s">
        <v>28</v>
      </c>
      <c r="L757" s="1" t="s">
        <v>22</v>
      </c>
      <c r="N757" s="1"/>
      <c r="P757" s="1"/>
    </row>
    <row r="758" spans="1:16" ht="22.2" thickBot="1" x14ac:dyDescent="0.35">
      <c r="A758" s="1" t="s">
        <v>787</v>
      </c>
      <c r="B758" s="1" t="s">
        <v>621</v>
      </c>
      <c r="C758" s="1" t="s">
        <v>24</v>
      </c>
      <c r="D758" s="1" t="s">
        <v>149</v>
      </c>
      <c r="E758" s="1" t="s">
        <v>16</v>
      </c>
      <c r="F758" s="1" t="s">
        <v>196</v>
      </c>
      <c r="G758" s="2">
        <v>232200</v>
      </c>
      <c r="H758" s="2">
        <v>135966</v>
      </c>
      <c r="I758" s="2">
        <v>37</v>
      </c>
      <c r="J758" s="2">
        <v>1324155</v>
      </c>
      <c r="K758" s="1" t="s">
        <v>28</v>
      </c>
      <c r="L758" s="1" t="s">
        <v>22</v>
      </c>
      <c r="N758" s="1"/>
      <c r="P758" s="1"/>
    </row>
    <row r="759" spans="1:16" ht="22.2" thickBot="1" x14ac:dyDescent="0.35">
      <c r="A759" s="1" t="s">
        <v>788</v>
      </c>
      <c r="B759" s="1" t="s">
        <v>621</v>
      </c>
      <c r="C759" s="1" t="s">
        <v>14</v>
      </c>
      <c r="D759" s="1" t="s">
        <v>149</v>
      </c>
      <c r="E759" s="1" t="s">
        <v>16</v>
      </c>
      <c r="F759" s="1" t="s">
        <v>196</v>
      </c>
      <c r="G759" s="2">
        <v>55120</v>
      </c>
      <c r="H759" s="2">
        <v>35865</v>
      </c>
      <c r="I759" s="2">
        <v>54</v>
      </c>
      <c r="J759" s="2">
        <v>934210</v>
      </c>
      <c r="K759" s="1" t="s">
        <v>28</v>
      </c>
      <c r="L759" s="1" t="s">
        <v>19</v>
      </c>
      <c r="N759" s="1"/>
      <c r="P759" s="1"/>
    </row>
    <row r="760" spans="1:16" ht="22.2" thickBot="1" x14ac:dyDescent="0.35">
      <c r="A760" s="1" t="s">
        <v>789</v>
      </c>
      <c r="B760" s="1" t="s">
        <v>621</v>
      </c>
      <c r="C760" s="1" t="s">
        <v>24</v>
      </c>
      <c r="D760" s="1" t="s">
        <v>149</v>
      </c>
      <c r="E760" s="1" t="s">
        <v>16</v>
      </c>
      <c r="F760" s="1" t="s">
        <v>196</v>
      </c>
      <c r="G760" s="2">
        <v>68640</v>
      </c>
      <c r="H760" s="2">
        <v>43784</v>
      </c>
      <c r="I760" s="2">
        <v>43</v>
      </c>
      <c r="J760" s="2">
        <v>954304</v>
      </c>
      <c r="K760" s="1" t="s">
        <v>18</v>
      </c>
      <c r="L760" s="1" t="s">
        <v>22</v>
      </c>
      <c r="N760" s="1"/>
      <c r="P760" s="1"/>
    </row>
    <row r="761" spans="1:16" ht="22.2" thickBot="1" x14ac:dyDescent="0.35">
      <c r="A761" s="1" t="s">
        <v>790</v>
      </c>
      <c r="B761" s="1" t="s">
        <v>621</v>
      </c>
      <c r="C761" s="1" t="s">
        <v>24</v>
      </c>
      <c r="D761" s="1" t="s">
        <v>149</v>
      </c>
      <c r="E761" s="1" t="s">
        <v>16</v>
      </c>
      <c r="F761" s="1" t="s">
        <v>196</v>
      </c>
      <c r="G761" s="2">
        <v>53550</v>
      </c>
      <c r="H761" s="2">
        <v>33287</v>
      </c>
      <c r="I761" s="2">
        <v>28</v>
      </c>
      <c r="J761" s="2">
        <v>781830</v>
      </c>
      <c r="K761" s="1" t="s">
        <v>18</v>
      </c>
      <c r="L761" s="1" t="s">
        <v>19</v>
      </c>
      <c r="N761" s="1"/>
      <c r="P761" s="1"/>
    </row>
    <row r="762" spans="1:16" ht="22.2" thickBot="1" x14ac:dyDescent="0.35">
      <c r="A762" s="1" t="s">
        <v>791</v>
      </c>
      <c r="B762" s="1" t="s">
        <v>621</v>
      </c>
      <c r="C762" s="1" t="s">
        <v>14</v>
      </c>
      <c r="D762" s="1" t="s">
        <v>149</v>
      </c>
      <c r="E762" s="1" t="s">
        <v>16</v>
      </c>
      <c r="F762" s="1" t="s">
        <v>196</v>
      </c>
      <c r="G762" s="2">
        <v>67980</v>
      </c>
      <c r="H762" s="2">
        <v>46226</v>
      </c>
      <c r="I762" s="2">
        <v>27</v>
      </c>
      <c r="J762" s="2">
        <v>1868113</v>
      </c>
      <c r="K762" s="1" t="s">
        <v>18</v>
      </c>
      <c r="L762" s="1" t="s">
        <v>19</v>
      </c>
      <c r="N762" s="1"/>
      <c r="P762" s="1"/>
    </row>
    <row r="763" spans="1:16" ht="22.2" thickBot="1" x14ac:dyDescent="0.35">
      <c r="A763" s="1" t="s">
        <v>792</v>
      </c>
      <c r="B763" s="1" t="s">
        <v>621</v>
      </c>
      <c r="C763" s="1" t="s">
        <v>21</v>
      </c>
      <c r="D763" s="1" t="s">
        <v>149</v>
      </c>
      <c r="E763" s="1" t="s">
        <v>16</v>
      </c>
      <c r="F763" s="1" t="s">
        <v>196</v>
      </c>
      <c r="G763" s="2">
        <v>71710</v>
      </c>
      <c r="H763" s="2">
        <v>43743</v>
      </c>
      <c r="I763" s="2">
        <v>29</v>
      </c>
      <c r="J763" s="2">
        <v>516918</v>
      </c>
      <c r="K763" s="1" t="s">
        <v>18</v>
      </c>
      <c r="L763" s="1" t="s">
        <v>19</v>
      </c>
      <c r="N763" s="1"/>
      <c r="P763" s="1"/>
    </row>
    <row r="764" spans="1:16" ht="22.2" thickBot="1" x14ac:dyDescent="0.35">
      <c r="A764" s="1" t="s">
        <v>793</v>
      </c>
      <c r="B764" s="1" t="s">
        <v>621</v>
      </c>
      <c r="C764" s="1" t="s">
        <v>21</v>
      </c>
      <c r="D764" s="1" t="s">
        <v>149</v>
      </c>
      <c r="E764" s="1" t="s">
        <v>16</v>
      </c>
      <c r="F764" s="1" t="s">
        <v>196</v>
      </c>
      <c r="G764" s="2">
        <v>78750</v>
      </c>
      <c r="H764" s="2">
        <v>43312</v>
      </c>
      <c r="I764" s="2">
        <v>53</v>
      </c>
      <c r="J764" s="2">
        <v>770507</v>
      </c>
      <c r="K764" s="1" t="s">
        <v>18</v>
      </c>
      <c r="L764" s="1" t="s">
        <v>19</v>
      </c>
      <c r="N764" s="1"/>
      <c r="P764" s="1"/>
    </row>
    <row r="765" spans="1:16" ht="22.2" thickBot="1" x14ac:dyDescent="0.35">
      <c r="A765" s="1" t="s">
        <v>794</v>
      </c>
      <c r="B765" s="1" t="s">
        <v>621</v>
      </c>
      <c r="C765" s="1" t="s">
        <v>24</v>
      </c>
      <c r="D765" s="1" t="s">
        <v>149</v>
      </c>
      <c r="E765" s="1" t="s">
        <v>16</v>
      </c>
      <c r="F765" s="1" t="s">
        <v>196</v>
      </c>
      <c r="G765" s="2">
        <v>51510</v>
      </c>
      <c r="H765" s="2">
        <v>30523</v>
      </c>
      <c r="I765" s="2">
        <v>35</v>
      </c>
      <c r="J765" s="2">
        <v>1257252</v>
      </c>
      <c r="K765" s="1" t="s">
        <v>18</v>
      </c>
      <c r="L765" s="1" t="s">
        <v>19</v>
      </c>
      <c r="N765" s="1"/>
      <c r="P765" s="1"/>
    </row>
    <row r="766" spans="1:16" ht="22.2" thickBot="1" x14ac:dyDescent="0.35">
      <c r="A766" s="1" t="s">
        <v>795</v>
      </c>
      <c r="B766" s="1" t="s">
        <v>621</v>
      </c>
      <c r="C766" s="1" t="s">
        <v>14</v>
      </c>
      <c r="D766" s="1" t="s">
        <v>149</v>
      </c>
      <c r="E766" s="1" t="s">
        <v>16</v>
      </c>
      <c r="F766" s="1" t="s">
        <v>196</v>
      </c>
      <c r="G766" s="2">
        <v>72450</v>
      </c>
      <c r="H766" s="2">
        <v>52164</v>
      </c>
      <c r="I766" s="2">
        <v>64</v>
      </c>
      <c r="J766" s="2">
        <v>454716</v>
      </c>
      <c r="K766" s="1" t="s">
        <v>18</v>
      </c>
      <c r="L766" s="1" t="s">
        <v>19</v>
      </c>
      <c r="N766" s="1"/>
      <c r="P766" s="1"/>
    </row>
    <row r="767" spans="1:16" ht="22.2" thickBot="1" x14ac:dyDescent="0.35">
      <c r="A767" s="1" t="s">
        <v>796</v>
      </c>
      <c r="B767" s="1" t="s">
        <v>621</v>
      </c>
      <c r="C767" s="1" t="s">
        <v>21</v>
      </c>
      <c r="D767" s="1" t="s">
        <v>149</v>
      </c>
      <c r="E767" s="1" t="s">
        <v>16</v>
      </c>
      <c r="F767" s="1" t="s">
        <v>196</v>
      </c>
      <c r="G767" s="2">
        <v>57200</v>
      </c>
      <c r="H767" s="2">
        <v>32218</v>
      </c>
      <c r="I767" s="2">
        <v>53</v>
      </c>
      <c r="J767" s="2">
        <v>1019760</v>
      </c>
      <c r="K767" s="1" t="s">
        <v>28</v>
      </c>
      <c r="L767" s="1" t="s">
        <v>22</v>
      </c>
      <c r="N767" s="1"/>
      <c r="P767" s="1"/>
    </row>
    <row r="768" spans="1:16" ht="22.2" thickBot="1" x14ac:dyDescent="0.35">
      <c r="A768" s="1" t="s">
        <v>797</v>
      </c>
      <c r="B768" s="1" t="s">
        <v>621</v>
      </c>
      <c r="C768" s="1" t="s">
        <v>21</v>
      </c>
      <c r="D768" s="1" t="s">
        <v>149</v>
      </c>
      <c r="E768" s="1" t="s">
        <v>16</v>
      </c>
      <c r="F768" s="1" t="s">
        <v>196</v>
      </c>
      <c r="G768" s="2">
        <v>53410</v>
      </c>
      <c r="H768" s="2">
        <v>33868</v>
      </c>
      <c r="I768" s="2">
        <v>50</v>
      </c>
      <c r="J768" s="2">
        <v>49060</v>
      </c>
      <c r="K768" s="1" t="s">
        <v>18</v>
      </c>
      <c r="L768" s="1" t="s">
        <v>19</v>
      </c>
      <c r="N768" s="1"/>
      <c r="P768" s="1"/>
    </row>
    <row r="769" spans="1:16" ht="22.2" thickBot="1" x14ac:dyDescent="0.35">
      <c r="A769" s="1" t="s">
        <v>798</v>
      </c>
      <c r="B769" s="1" t="s">
        <v>621</v>
      </c>
      <c r="C769" s="1" t="s">
        <v>21</v>
      </c>
      <c r="D769" s="1" t="s">
        <v>149</v>
      </c>
      <c r="E769" s="1" t="s">
        <v>16</v>
      </c>
      <c r="F769" s="1" t="s">
        <v>196</v>
      </c>
      <c r="G769" s="2">
        <v>69760</v>
      </c>
      <c r="H769" s="2">
        <v>40025</v>
      </c>
      <c r="I769" s="2">
        <v>55</v>
      </c>
      <c r="J769" s="2">
        <v>591904</v>
      </c>
      <c r="K769" s="1" t="s">
        <v>18</v>
      </c>
      <c r="L769" s="1" t="s">
        <v>19</v>
      </c>
      <c r="N769" s="1"/>
      <c r="P769" s="1"/>
    </row>
    <row r="770" spans="1:16" ht="22.2" thickBot="1" x14ac:dyDescent="0.35">
      <c r="A770" s="1" t="s">
        <v>799</v>
      </c>
      <c r="B770" s="1" t="s">
        <v>621</v>
      </c>
      <c r="C770" s="1" t="s">
        <v>14</v>
      </c>
      <c r="D770" s="1" t="s">
        <v>149</v>
      </c>
      <c r="E770" s="1" t="s">
        <v>16</v>
      </c>
      <c r="F770" s="1" t="s">
        <v>196</v>
      </c>
      <c r="G770" s="2">
        <v>63440</v>
      </c>
      <c r="H770" s="2">
        <v>39528</v>
      </c>
      <c r="I770" s="2">
        <v>40</v>
      </c>
      <c r="J770" s="2">
        <v>592800</v>
      </c>
      <c r="K770" s="1" t="s">
        <v>18</v>
      </c>
      <c r="L770" s="1" t="s">
        <v>19</v>
      </c>
      <c r="N770" s="1"/>
      <c r="P770" s="1"/>
    </row>
    <row r="771" spans="1:16" ht="22.2" thickBot="1" x14ac:dyDescent="0.35">
      <c r="A771" s="1" t="s">
        <v>800</v>
      </c>
      <c r="B771" s="1" t="s">
        <v>621</v>
      </c>
      <c r="C771" s="1" t="s">
        <v>21</v>
      </c>
      <c r="D771" s="1" t="s">
        <v>149</v>
      </c>
      <c r="E771" s="1" t="s">
        <v>16</v>
      </c>
      <c r="F771" s="1" t="s">
        <v>196</v>
      </c>
      <c r="G771" s="2">
        <v>96820</v>
      </c>
      <c r="H771" s="2">
        <v>61776</v>
      </c>
      <c r="I771" s="2">
        <v>42</v>
      </c>
      <c r="J771" s="2">
        <v>944418</v>
      </c>
      <c r="K771" s="1" t="s">
        <v>18</v>
      </c>
      <c r="L771" s="1" t="s">
        <v>22</v>
      </c>
      <c r="N771" s="1"/>
      <c r="P771" s="1"/>
    </row>
    <row r="772" spans="1:16" ht="22.2" thickBot="1" x14ac:dyDescent="0.35">
      <c r="A772" s="1" t="s">
        <v>801</v>
      </c>
      <c r="B772" s="1" t="s">
        <v>621</v>
      </c>
      <c r="C772" s="1" t="s">
        <v>14</v>
      </c>
      <c r="D772" s="1" t="s">
        <v>149</v>
      </c>
      <c r="E772" s="1" t="s">
        <v>16</v>
      </c>
      <c r="F772" s="1" t="s">
        <v>196</v>
      </c>
      <c r="G772" s="2">
        <v>98580</v>
      </c>
      <c r="H772" s="2">
        <v>68931</v>
      </c>
      <c r="I772" s="2">
        <v>44</v>
      </c>
      <c r="J772" s="2">
        <v>1254220</v>
      </c>
      <c r="K772" s="1" t="s">
        <v>28</v>
      </c>
      <c r="L772" s="1" t="s">
        <v>19</v>
      </c>
      <c r="N772" s="1"/>
      <c r="P772" s="1"/>
    </row>
    <row r="773" spans="1:16" ht="22.2" thickBot="1" x14ac:dyDescent="0.35">
      <c r="A773" s="1" t="s">
        <v>802</v>
      </c>
      <c r="B773" s="1" t="s">
        <v>621</v>
      </c>
      <c r="C773" s="1" t="s">
        <v>14</v>
      </c>
      <c r="D773" s="1" t="s">
        <v>149</v>
      </c>
      <c r="E773" s="1" t="s">
        <v>16</v>
      </c>
      <c r="F773" s="1" t="s">
        <v>196</v>
      </c>
      <c r="G773" s="2">
        <v>89890</v>
      </c>
      <c r="H773" s="2">
        <v>57939</v>
      </c>
      <c r="I773" s="2">
        <v>30</v>
      </c>
      <c r="J773" s="2">
        <v>1042690</v>
      </c>
      <c r="K773" s="1" t="s">
        <v>28</v>
      </c>
      <c r="L773" s="1" t="s">
        <v>19</v>
      </c>
      <c r="N773" s="1"/>
      <c r="P773" s="1"/>
    </row>
    <row r="774" spans="1:16" ht="22.2" thickBot="1" x14ac:dyDescent="0.35">
      <c r="A774" s="1" t="s">
        <v>803</v>
      </c>
      <c r="B774" s="1" t="s">
        <v>621</v>
      </c>
      <c r="C774" s="1" t="s">
        <v>24</v>
      </c>
      <c r="D774" s="1" t="s">
        <v>149</v>
      </c>
      <c r="E774" s="1" t="s">
        <v>16</v>
      </c>
      <c r="F774" s="1" t="s">
        <v>196</v>
      </c>
      <c r="G774" s="2">
        <v>86920</v>
      </c>
      <c r="H774" s="2">
        <v>56038</v>
      </c>
      <c r="I774" s="2">
        <v>55</v>
      </c>
      <c r="J774" s="2">
        <v>1007046</v>
      </c>
      <c r="K774" s="1" t="s">
        <v>18</v>
      </c>
      <c r="L774" s="1" t="s">
        <v>22</v>
      </c>
      <c r="N774" s="1"/>
      <c r="P774" s="1"/>
    </row>
    <row r="775" spans="1:16" ht="22.2" thickBot="1" x14ac:dyDescent="0.35">
      <c r="A775" s="1" t="s">
        <v>804</v>
      </c>
      <c r="B775" s="1" t="s">
        <v>621</v>
      </c>
      <c r="C775" s="1" t="s">
        <v>14</v>
      </c>
      <c r="D775" s="1" t="s">
        <v>149</v>
      </c>
      <c r="E775" s="1" t="s">
        <v>16</v>
      </c>
      <c r="F775" s="1" t="s">
        <v>196</v>
      </c>
      <c r="G775" s="2">
        <v>101520</v>
      </c>
      <c r="H775" s="2">
        <v>60611</v>
      </c>
      <c r="I775" s="2">
        <v>31</v>
      </c>
      <c r="J775" s="2">
        <v>479548</v>
      </c>
      <c r="K775" s="1" t="s">
        <v>18</v>
      </c>
      <c r="L775" s="1" t="s">
        <v>19</v>
      </c>
      <c r="N775" s="1"/>
      <c r="P775" s="1"/>
    </row>
    <row r="776" spans="1:16" ht="22.2" thickBot="1" x14ac:dyDescent="0.35">
      <c r="A776" s="1" t="s">
        <v>805</v>
      </c>
      <c r="B776" s="1" t="s">
        <v>621</v>
      </c>
      <c r="C776" s="1" t="s">
        <v>21</v>
      </c>
      <c r="D776" s="1" t="s">
        <v>149</v>
      </c>
      <c r="E776" s="1" t="s">
        <v>16</v>
      </c>
      <c r="F776" s="1" t="s">
        <v>196</v>
      </c>
      <c r="G776" s="2">
        <v>117660</v>
      </c>
      <c r="H776" s="2">
        <v>76989</v>
      </c>
      <c r="I776" s="2">
        <v>38</v>
      </c>
      <c r="J776" s="2">
        <v>811274</v>
      </c>
      <c r="K776" s="1" t="s">
        <v>18</v>
      </c>
      <c r="L776" s="1" t="s">
        <v>19</v>
      </c>
      <c r="N776" s="1"/>
      <c r="P776" s="1"/>
    </row>
    <row r="777" spans="1:16" ht="22.2" thickBot="1" x14ac:dyDescent="0.35">
      <c r="A777" s="1" t="s">
        <v>806</v>
      </c>
      <c r="B777" s="1" t="s">
        <v>621</v>
      </c>
      <c r="C777" s="1" t="s">
        <v>21</v>
      </c>
      <c r="D777" s="1" t="s">
        <v>149</v>
      </c>
      <c r="E777" s="1" t="s">
        <v>16</v>
      </c>
      <c r="F777" s="1" t="s">
        <v>196</v>
      </c>
      <c r="G777" s="2">
        <v>133350</v>
      </c>
      <c r="H777" s="2">
        <v>88011</v>
      </c>
      <c r="I777" s="2">
        <v>44</v>
      </c>
      <c r="J777" s="2">
        <v>1276281</v>
      </c>
      <c r="K777" s="1" t="s">
        <v>18</v>
      </c>
      <c r="L777" s="1" t="s">
        <v>19</v>
      </c>
      <c r="N777" s="1"/>
      <c r="P777" s="1"/>
    </row>
    <row r="778" spans="1:16" ht="22.2" thickBot="1" x14ac:dyDescent="0.35">
      <c r="A778" s="1" t="s">
        <v>807</v>
      </c>
      <c r="B778" s="1" t="s">
        <v>621</v>
      </c>
      <c r="C778" s="1" t="s">
        <v>14</v>
      </c>
      <c r="D778" s="1" t="s">
        <v>149</v>
      </c>
      <c r="E778" s="1" t="s">
        <v>16</v>
      </c>
      <c r="F778" s="1" t="s">
        <v>196</v>
      </c>
      <c r="G778" s="2">
        <v>174400</v>
      </c>
      <c r="H778" s="2">
        <v>113120</v>
      </c>
      <c r="I778" s="2">
        <v>49</v>
      </c>
      <c r="J778" s="2">
        <v>2424</v>
      </c>
      <c r="K778" s="1" t="s">
        <v>28</v>
      </c>
      <c r="L778" s="1" t="s">
        <v>19</v>
      </c>
      <c r="N778" s="1"/>
      <c r="P778" s="1"/>
    </row>
    <row r="779" spans="1:16" ht="22.2" thickBot="1" x14ac:dyDescent="0.35">
      <c r="A779" s="1" t="s">
        <v>808</v>
      </c>
      <c r="B779" s="1" t="s">
        <v>621</v>
      </c>
      <c r="C779" s="1" t="s">
        <v>14</v>
      </c>
      <c r="D779" s="1" t="s">
        <v>149</v>
      </c>
      <c r="E779" s="1" t="s">
        <v>27</v>
      </c>
      <c r="F779" s="1" t="s">
        <v>196</v>
      </c>
      <c r="G779" s="2">
        <v>67670</v>
      </c>
      <c r="H779" s="2">
        <v>24321</v>
      </c>
      <c r="I779" s="2">
        <v>37</v>
      </c>
      <c r="J779" s="2">
        <v>6413045</v>
      </c>
      <c r="K779" s="1" t="s">
        <v>18</v>
      </c>
      <c r="L779" s="1" t="s">
        <v>19</v>
      </c>
      <c r="N779" s="1"/>
      <c r="P779" s="1"/>
    </row>
    <row r="780" spans="1:16" ht="22.2" thickBot="1" x14ac:dyDescent="0.35">
      <c r="A780" s="1" t="s">
        <v>809</v>
      </c>
      <c r="B780" s="1" t="s">
        <v>621</v>
      </c>
      <c r="C780" s="1" t="s">
        <v>14</v>
      </c>
      <c r="D780" s="1" t="s">
        <v>149</v>
      </c>
      <c r="E780" s="1" t="s">
        <v>27</v>
      </c>
      <c r="F780" s="1" t="s">
        <v>196</v>
      </c>
      <c r="G780" s="2">
        <v>46920</v>
      </c>
      <c r="H780" s="2">
        <v>18703</v>
      </c>
      <c r="I780" s="2">
        <v>27</v>
      </c>
      <c r="J780" s="2">
        <v>564720</v>
      </c>
      <c r="K780" s="1" t="s">
        <v>28</v>
      </c>
      <c r="L780" s="1" t="s">
        <v>19</v>
      </c>
      <c r="N780" s="1"/>
      <c r="P780" s="1"/>
    </row>
    <row r="781" spans="1:16" ht="22.2" thickBot="1" x14ac:dyDescent="0.35">
      <c r="A781" s="1" t="s">
        <v>810</v>
      </c>
      <c r="B781" s="1" t="s">
        <v>621</v>
      </c>
      <c r="C781" s="1" t="s">
        <v>21</v>
      </c>
      <c r="D781" s="1" t="s">
        <v>149</v>
      </c>
      <c r="E781" s="1" t="s">
        <v>27</v>
      </c>
      <c r="F781" s="1" t="s">
        <v>196</v>
      </c>
      <c r="G781" s="2">
        <v>192500</v>
      </c>
      <c r="H781" s="2">
        <v>67830</v>
      </c>
      <c r="I781" s="2">
        <v>49</v>
      </c>
      <c r="J781" s="2">
        <v>2522940</v>
      </c>
      <c r="K781" s="1" t="s">
        <v>18</v>
      </c>
      <c r="L781" s="1" t="s">
        <v>19</v>
      </c>
      <c r="N781" s="1"/>
      <c r="P781" s="1"/>
    </row>
    <row r="782" spans="1:16" ht="22.2" thickBot="1" x14ac:dyDescent="0.35">
      <c r="A782" s="1" t="s">
        <v>811</v>
      </c>
      <c r="B782" s="1" t="s">
        <v>621</v>
      </c>
      <c r="C782" s="1" t="s">
        <v>14</v>
      </c>
      <c r="D782" s="1" t="s">
        <v>149</v>
      </c>
      <c r="E782" s="1" t="s">
        <v>27</v>
      </c>
      <c r="F782" s="1" t="s">
        <v>196</v>
      </c>
      <c r="G782" s="2">
        <v>80560</v>
      </c>
      <c r="H782" s="2">
        <v>32011</v>
      </c>
      <c r="I782" s="2">
        <v>40</v>
      </c>
      <c r="J782" s="2">
        <v>878115</v>
      </c>
      <c r="K782" s="1" t="s">
        <v>18</v>
      </c>
      <c r="L782" s="1" t="s">
        <v>22</v>
      </c>
      <c r="N782" s="1"/>
      <c r="P782" s="1"/>
    </row>
    <row r="783" spans="1:16" ht="22.2" thickBot="1" x14ac:dyDescent="0.35">
      <c r="A783" s="1" t="s">
        <v>812</v>
      </c>
      <c r="B783" s="1" t="s">
        <v>621</v>
      </c>
      <c r="C783" s="1" t="s">
        <v>21</v>
      </c>
      <c r="D783" s="1" t="s">
        <v>149</v>
      </c>
      <c r="E783" s="1" t="s">
        <v>27</v>
      </c>
      <c r="F783" s="1" t="s">
        <v>196</v>
      </c>
      <c r="G783" s="2">
        <v>60480</v>
      </c>
      <c r="H783" s="2">
        <v>19420</v>
      </c>
      <c r="I783" s="2">
        <v>54</v>
      </c>
      <c r="J783" s="2">
        <v>386729</v>
      </c>
      <c r="K783" s="1" t="s">
        <v>18</v>
      </c>
      <c r="L783" s="1" t="s">
        <v>19</v>
      </c>
      <c r="N783" s="1"/>
      <c r="P783" s="1"/>
    </row>
    <row r="784" spans="1:16" ht="22.2" thickBot="1" x14ac:dyDescent="0.35">
      <c r="A784" s="1" t="s">
        <v>813</v>
      </c>
      <c r="B784" s="1" t="s">
        <v>621</v>
      </c>
      <c r="C784" s="1" t="s">
        <v>24</v>
      </c>
      <c r="D784" s="1" t="s">
        <v>149</v>
      </c>
      <c r="E784" s="1" t="s">
        <v>27</v>
      </c>
      <c r="F784" s="1" t="s">
        <v>196</v>
      </c>
      <c r="G784" s="2">
        <v>35700</v>
      </c>
      <c r="H784" s="2">
        <v>11488</v>
      </c>
      <c r="I784" s="2">
        <v>52</v>
      </c>
      <c r="J784" s="2">
        <v>319990</v>
      </c>
      <c r="K784" s="1" t="s">
        <v>18</v>
      </c>
      <c r="L784" s="1" t="s">
        <v>22</v>
      </c>
      <c r="N784" s="1"/>
      <c r="P784" s="1"/>
    </row>
    <row r="785" spans="1:16" ht="22.2" thickBot="1" x14ac:dyDescent="0.35">
      <c r="A785" s="1" t="s">
        <v>814</v>
      </c>
      <c r="B785" s="1" t="s">
        <v>621</v>
      </c>
      <c r="C785" s="1" t="s">
        <v>14</v>
      </c>
      <c r="D785" s="1" t="s">
        <v>149</v>
      </c>
      <c r="E785" s="1" t="s">
        <v>27</v>
      </c>
      <c r="F785" s="1" t="s">
        <v>196</v>
      </c>
      <c r="G785" s="2">
        <v>46640</v>
      </c>
      <c r="H785" s="2">
        <v>15681</v>
      </c>
      <c r="I785" s="2">
        <v>60</v>
      </c>
      <c r="J785" s="2">
        <v>435642</v>
      </c>
      <c r="K785" s="1" t="s">
        <v>18</v>
      </c>
      <c r="L785" s="1" t="s">
        <v>19</v>
      </c>
      <c r="N785" s="1"/>
      <c r="P785" s="1"/>
    </row>
    <row r="786" spans="1:16" ht="22.2" thickBot="1" x14ac:dyDescent="0.35">
      <c r="A786" s="1" t="s">
        <v>815</v>
      </c>
      <c r="B786" s="1" t="s">
        <v>621</v>
      </c>
      <c r="C786" s="1" t="s">
        <v>24</v>
      </c>
      <c r="D786" s="1" t="s">
        <v>149</v>
      </c>
      <c r="E786" s="1" t="s">
        <v>27</v>
      </c>
      <c r="F786" s="1" t="s">
        <v>196</v>
      </c>
      <c r="G786" s="2">
        <v>66000</v>
      </c>
      <c r="H786" s="2">
        <v>18792</v>
      </c>
      <c r="I786" s="2">
        <v>34</v>
      </c>
      <c r="J786" s="2">
        <v>775332</v>
      </c>
      <c r="K786" s="1" t="s">
        <v>18</v>
      </c>
      <c r="L786" s="1" t="s">
        <v>19</v>
      </c>
      <c r="N786" s="1"/>
      <c r="P786" s="1"/>
    </row>
    <row r="787" spans="1:16" ht="22.2" thickBot="1" x14ac:dyDescent="0.35">
      <c r="A787" s="1" t="s">
        <v>816</v>
      </c>
      <c r="B787" s="1" t="s">
        <v>621</v>
      </c>
      <c r="C787" s="1" t="s">
        <v>21</v>
      </c>
      <c r="D787" s="1" t="s">
        <v>149</v>
      </c>
      <c r="E787" s="1" t="s">
        <v>27</v>
      </c>
      <c r="F787" s="1" t="s">
        <v>196</v>
      </c>
      <c r="G787" s="2">
        <v>42900</v>
      </c>
      <c r="H787" s="2">
        <v>14882</v>
      </c>
      <c r="I787" s="2">
        <v>46</v>
      </c>
      <c r="J787" s="2">
        <v>622020</v>
      </c>
      <c r="K787" s="1" t="s">
        <v>28</v>
      </c>
      <c r="L787" s="1" t="s">
        <v>19</v>
      </c>
      <c r="N787" s="1"/>
      <c r="P787" s="1"/>
    </row>
    <row r="788" spans="1:16" ht="22.2" thickBot="1" x14ac:dyDescent="0.35">
      <c r="A788" s="1" t="s">
        <v>817</v>
      </c>
      <c r="B788" s="1" t="s">
        <v>621</v>
      </c>
      <c r="C788" s="1" t="s">
        <v>14</v>
      </c>
      <c r="D788" s="1" t="s">
        <v>149</v>
      </c>
      <c r="E788" s="1" t="s">
        <v>27</v>
      </c>
      <c r="F788" s="1" t="s">
        <v>196</v>
      </c>
      <c r="G788" s="2">
        <v>18530</v>
      </c>
      <c r="H788" s="2">
        <v>4950</v>
      </c>
      <c r="I788" s="2">
        <v>27</v>
      </c>
      <c r="J788" s="2">
        <v>730682</v>
      </c>
      <c r="K788" s="1" t="s">
        <v>18</v>
      </c>
      <c r="L788" s="1" t="s">
        <v>19</v>
      </c>
      <c r="N788" s="1"/>
      <c r="P788" s="1"/>
    </row>
    <row r="789" spans="1:16" ht="22.2" thickBot="1" x14ac:dyDescent="0.35">
      <c r="A789" s="1" t="s">
        <v>818</v>
      </c>
      <c r="B789" s="1" t="s">
        <v>621</v>
      </c>
      <c r="C789" s="1" t="s">
        <v>21</v>
      </c>
      <c r="D789" s="1" t="s">
        <v>149</v>
      </c>
      <c r="E789" s="1" t="s">
        <v>31</v>
      </c>
      <c r="F789" s="1" t="s">
        <v>196</v>
      </c>
      <c r="G789" s="2">
        <v>43460</v>
      </c>
      <c r="H789" s="2">
        <v>13284</v>
      </c>
      <c r="I789" s="2">
        <v>27</v>
      </c>
      <c r="J789" s="2">
        <v>355264</v>
      </c>
      <c r="K789" s="1" t="s">
        <v>18</v>
      </c>
      <c r="L789" s="1" t="s">
        <v>22</v>
      </c>
      <c r="N789" s="1"/>
      <c r="P789" s="1"/>
    </row>
    <row r="790" spans="1:16" ht="22.2" thickBot="1" x14ac:dyDescent="0.35">
      <c r="A790" s="1" t="s">
        <v>819</v>
      </c>
      <c r="B790" s="1" t="s">
        <v>13</v>
      </c>
      <c r="C790" s="1" t="s">
        <v>21</v>
      </c>
      <c r="D790" s="1" t="s">
        <v>15</v>
      </c>
      <c r="E790" s="1" t="s">
        <v>16</v>
      </c>
      <c r="F790" s="1" t="s">
        <v>17</v>
      </c>
      <c r="G790" s="2">
        <v>16547550</v>
      </c>
      <c r="H790" s="2">
        <v>3185790</v>
      </c>
      <c r="I790" s="2">
        <v>55</v>
      </c>
      <c r="J790" s="2">
        <v>12410662</v>
      </c>
      <c r="K790" s="1" t="s">
        <v>18</v>
      </c>
      <c r="L790" s="1" t="s">
        <v>19</v>
      </c>
      <c r="N790" s="1"/>
      <c r="P790" s="1"/>
    </row>
    <row r="791" spans="1:16" ht="22.2" thickBot="1" x14ac:dyDescent="0.35">
      <c r="A791" s="1" t="s">
        <v>820</v>
      </c>
      <c r="B791" s="1" t="s">
        <v>13</v>
      </c>
      <c r="C791" s="1" t="s">
        <v>24</v>
      </c>
      <c r="D791" s="1" t="s">
        <v>15</v>
      </c>
      <c r="E791" s="1" t="s">
        <v>16</v>
      </c>
      <c r="F791" s="1" t="s">
        <v>17</v>
      </c>
      <c r="G791" s="2">
        <v>14937200</v>
      </c>
      <c r="H791" s="2">
        <v>2875760</v>
      </c>
      <c r="I791" s="2">
        <v>51</v>
      </c>
      <c r="J791" s="2">
        <v>10784100</v>
      </c>
      <c r="K791" s="1" t="s">
        <v>18</v>
      </c>
      <c r="L791" s="1" t="s">
        <v>19</v>
      </c>
      <c r="N791" s="1"/>
      <c r="P791" s="1"/>
    </row>
    <row r="792" spans="1:16" ht="22.2" thickBot="1" x14ac:dyDescent="0.35">
      <c r="A792" s="1" t="s">
        <v>821</v>
      </c>
      <c r="B792" s="1" t="s">
        <v>13</v>
      </c>
      <c r="C792" s="1" t="s">
        <v>24</v>
      </c>
      <c r="D792" s="1" t="s">
        <v>15</v>
      </c>
      <c r="E792" s="1" t="s">
        <v>16</v>
      </c>
      <c r="F792" s="1" t="s">
        <v>17</v>
      </c>
      <c r="G792" s="2">
        <v>398623680</v>
      </c>
      <c r="H792" s="2">
        <v>100578660</v>
      </c>
      <c r="I792" s="2">
        <v>50</v>
      </c>
      <c r="J792" s="2">
        <v>186393480</v>
      </c>
      <c r="K792" s="1" t="s">
        <v>18</v>
      </c>
      <c r="L792" s="1" t="s">
        <v>19</v>
      </c>
      <c r="N792" s="1"/>
      <c r="P792" s="1"/>
    </row>
    <row r="793" spans="1:16" ht="22.2" thickBot="1" x14ac:dyDescent="0.35">
      <c r="A793" s="1" t="s">
        <v>822</v>
      </c>
      <c r="B793" s="1" t="s">
        <v>13</v>
      </c>
      <c r="C793" s="1" t="s">
        <v>21</v>
      </c>
      <c r="D793" s="1" t="s">
        <v>15</v>
      </c>
      <c r="E793" s="1" t="s">
        <v>16</v>
      </c>
      <c r="F793" s="1" t="s">
        <v>17</v>
      </c>
      <c r="G793" s="2">
        <v>19144400</v>
      </c>
      <c r="H793" s="2">
        <v>4481530</v>
      </c>
      <c r="I793" s="2">
        <v>51</v>
      </c>
      <c r="J793" s="2">
        <v>9398160</v>
      </c>
      <c r="K793" s="1" t="s">
        <v>18</v>
      </c>
      <c r="L793" s="1" t="s">
        <v>19</v>
      </c>
      <c r="N793" s="1"/>
      <c r="P793" s="1"/>
    </row>
    <row r="794" spans="1:16" ht="22.2" thickBot="1" x14ac:dyDescent="0.35">
      <c r="A794" s="1" t="s">
        <v>823</v>
      </c>
      <c r="B794" s="1" t="s">
        <v>13</v>
      </c>
      <c r="C794" s="1" t="s">
        <v>21</v>
      </c>
      <c r="D794" s="1" t="s">
        <v>15</v>
      </c>
      <c r="E794" s="1" t="s">
        <v>27</v>
      </c>
      <c r="F794" s="1" t="s">
        <v>17</v>
      </c>
      <c r="G794" s="2">
        <v>12650400</v>
      </c>
      <c r="H794" s="2">
        <v>4176640</v>
      </c>
      <c r="I794" s="2">
        <v>40</v>
      </c>
      <c r="J794" s="2">
        <v>6566160</v>
      </c>
      <c r="K794" s="1" t="s">
        <v>18</v>
      </c>
      <c r="L794" s="1" t="s">
        <v>19</v>
      </c>
      <c r="N794" s="1"/>
      <c r="P794" s="1"/>
    </row>
    <row r="795" spans="1:16" ht="22.2" thickBot="1" x14ac:dyDescent="0.35">
      <c r="A795" s="1" t="s">
        <v>824</v>
      </c>
      <c r="B795" s="1" t="s">
        <v>13</v>
      </c>
      <c r="C795" s="1" t="s">
        <v>21</v>
      </c>
      <c r="D795" s="1" t="s">
        <v>15</v>
      </c>
      <c r="E795" s="1" t="s">
        <v>27</v>
      </c>
      <c r="F795" s="1" t="s">
        <v>17</v>
      </c>
      <c r="G795" s="2">
        <v>12822760</v>
      </c>
      <c r="H795" s="2">
        <v>3117460</v>
      </c>
      <c r="I795" s="2">
        <v>35</v>
      </c>
      <c r="J795" s="2">
        <v>9617070</v>
      </c>
      <c r="K795" s="1" t="s">
        <v>18</v>
      </c>
      <c r="L795" s="1" t="s">
        <v>19</v>
      </c>
      <c r="N795" s="1"/>
      <c r="P795" s="1"/>
    </row>
    <row r="796" spans="1:16" ht="22.2" thickBot="1" x14ac:dyDescent="0.35">
      <c r="A796" s="1" t="s">
        <v>825</v>
      </c>
      <c r="B796" s="1" t="s">
        <v>13</v>
      </c>
      <c r="C796" s="1" t="s">
        <v>21</v>
      </c>
      <c r="D796" s="1" t="s">
        <v>15</v>
      </c>
      <c r="E796" s="1" t="s">
        <v>27</v>
      </c>
      <c r="F796" s="1" t="s">
        <v>17</v>
      </c>
      <c r="G796" s="2">
        <v>7015680</v>
      </c>
      <c r="H796" s="2">
        <v>3442880</v>
      </c>
      <c r="I796" s="2">
        <v>51</v>
      </c>
      <c r="J796" s="2">
        <v>3377920</v>
      </c>
      <c r="K796" s="1" t="s">
        <v>18</v>
      </c>
      <c r="L796" s="1" t="s">
        <v>19</v>
      </c>
      <c r="N796" s="1"/>
      <c r="P796" s="1"/>
    </row>
    <row r="797" spans="1:16" ht="22.2" thickBot="1" x14ac:dyDescent="0.35">
      <c r="A797" s="1" t="s">
        <v>826</v>
      </c>
      <c r="B797" s="1" t="s">
        <v>13</v>
      </c>
      <c r="C797" s="1" t="s">
        <v>24</v>
      </c>
      <c r="D797" s="1" t="s">
        <v>15</v>
      </c>
      <c r="E797" s="1" t="s">
        <v>27</v>
      </c>
      <c r="F797" s="1" t="s">
        <v>17</v>
      </c>
      <c r="G797" s="2">
        <v>14172800</v>
      </c>
      <c r="H797" s="2">
        <v>3715200</v>
      </c>
      <c r="I797" s="2">
        <v>53</v>
      </c>
      <c r="J797" s="2">
        <v>5469600</v>
      </c>
      <c r="K797" s="1" t="s">
        <v>28</v>
      </c>
      <c r="L797" s="1" t="s">
        <v>19</v>
      </c>
      <c r="N797" s="1"/>
      <c r="P797" s="1"/>
    </row>
    <row r="798" spans="1:16" ht="22.2" thickBot="1" x14ac:dyDescent="0.35">
      <c r="A798" s="1" t="s">
        <v>827</v>
      </c>
      <c r="B798" s="1" t="s">
        <v>13</v>
      </c>
      <c r="C798" s="1" t="s">
        <v>21</v>
      </c>
      <c r="D798" s="1" t="s">
        <v>35</v>
      </c>
      <c r="E798" s="1" t="s">
        <v>16</v>
      </c>
      <c r="F798" s="1" t="s">
        <v>36</v>
      </c>
      <c r="G798" s="2">
        <v>6540</v>
      </c>
      <c r="H798" s="2">
        <v>1635</v>
      </c>
      <c r="I798" s="2">
        <v>48</v>
      </c>
      <c r="J798" s="2">
        <v>41870</v>
      </c>
      <c r="K798" s="1" t="s">
        <v>18</v>
      </c>
      <c r="L798" s="1" t="s">
        <v>19</v>
      </c>
      <c r="N798" s="1"/>
      <c r="P798" s="1"/>
    </row>
    <row r="799" spans="1:16" ht="22.2" thickBot="1" x14ac:dyDescent="0.35">
      <c r="A799" s="1" t="s">
        <v>828</v>
      </c>
      <c r="B799" s="1" t="s">
        <v>13</v>
      </c>
      <c r="C799" s="1" t="s">
        <v>21</v>
      </c>
      <c r="D799" s="1" t="s">
        <v>35</v>
      </c>
      <c r="E799" s="1" t="s">
        <v>16</v>
      </c>
      <c r="F799" s="1" t="s">
        <v>36</v>
      </c>
      <c r="G799" s="2">
        <v>14140</v>
      </c>
      <c r="H799" s="2">
        <v>5493</v>
      </c>
      <c r="I799" s="2">
        <v>32</v>
      </c>
      <c r="J799" s="2">
        <v>41509</v>
      </c>
      <c r="K799" s="1" t="s">
        <v>28</v>
      </c>
      <c r="L799" s="1" t="s">
        <v>22</v>
      </c>
      <c r="N799" s="1"/>
      <c r="P799" s="1"/>
    </row>
    <row r="800" spans="1:16" ht="22.2" thickBot="1" x14ac:dyDescent="0.35">
      <c r="A800" s="1" t="s">
        <v>829</v>
      </c>
      <c r="B800" s="1" t="s">
        <v>13</v>
      </c>
      <c r="C800" s="1" t="s">
        <v>21</v>
      </c>
      <c r="D800" s="1" t="s">
        <v>35</v>
      </c>
      <c r="E800" s="1" t="s">
        <v>16</v>
      </c>
      <c r="F800" s="1" t="s">
        <v>36</v>
      </c>
      <c r="G800" s="2">
        <v>15750</v>
      </c>
      <c r="H800" s="2">
        <v>5670</v>
      </c>
      <c r="I800" s="2">
        <v>49</v>
      </c>
      <c r="J800" s="2">
        <v>37070</v>
      </c>
      <c r="K800" s="1" t="s">
        <v>28</v>
      </c>
      <c r="L800" s="1" t="s">
        <v>19</v>
      </c>
      <c r="N800" s="1"/>
      <c r="P800" s="1"/>
    </row>
    <row r="801" spans="1:16" ht="22.2" thickBot="1" x14ac:dyDescent="0.35">
      <c r="A801" s="1" t="s">
        <v>830</v>
      </c>
      <c r="B801" s="1" t="s">
        <v>13</v>
      </c>
      <c r="C801" s="1" t="s">
        <v>14</v>
      </c>
      <c r="D801" s="1" t="s">
        <v>35</v>
      </c>
      <c r="E801" s="1" t="s">
        <v>16</v>
      </c>
      <c r="F801" s="1" t="s">
        <v>36</v>
      </c>
      <c r="G801" s="2">
        <v>15450</v>
      </c>
      <c r="H801" s="2">
        <v>4815</v>
      </c>
      <c r="I801" s="2">
        <v>31</v>
      </c>
      <c r="J801" s="2">
        <v>30694</v>
      </c>
      <c r="K801" s="1" t="s">
        <v>18</v>
      </c>
      <c r="L801" s="1" t="s">
        <v>22</v>
      </c>
      <c r="N801" s="1"/>
      <c r="P801" s="1"/>
    </row>
    <row r="802" spans="1:16" ht="22.2" thickBot="1" x14ac:dyDescent="0.35">
      <c r="A802" s="1" t="s">
        <v>831</v>
      </c>
      <c r="B802" s="1" t="s">
        <v>13</v>
      </c>
      <c r="C802" s="1" t="s">
        <v>21</v>
      </c>
      <c r="D802" s="1" t="s">
        <v>35</v>
      </c>
      <c r="E802" s="1" t="s">
        <v>16</v>
      </c>
      <c r="F802" s="1" t="s">
        <v>36</v>
      </c>
      <c r="G802" s="2">
        <v>17120</v>
      </c>
      <c r="H802" s="2">
        <v>5171</v>
      </c>
      <c r="I802" s="2">
        <v>52</v>
      </c>
      <c r="J802" s="2">
        <v>31164</v>
      </c>
      <c r="K802" s="1" t="s">
        <v>18</v>
      </c>
      <c r="L802" s="1" t="s">
        <v>22</v>
      </c>
      <c r="N802" s="1"/>
      <c r="P802" s="1"/>
    </row>
    <row r="803" spans="1:16" ht="22.2" thickBot="1" x14ac:dyDescent="0.35">
      <c r="A803" s="1" t="s">
        <v>832</v>
      </c>
      <c r="B803" s="1" t="s">
        <v>13</v>
      </c>
      <c r="C803" s="1" t="s">
        <v>14</v>
      </c>
      <c r="D803" s="1" t="s">
        <v>35</v>
      </c>
      <c r="E803" s="1" t="s">
        <v>16</v>
      </c>
      <c r="F803" s="1" t="s">
        <v>36</v>
      </c>
      <c r="G803" s="2">
        <v>16320</v>
      </c>
      <c r="H803" s="2">
        <v>5875</v>
      </c>
      <c r="I803" s="2">
        <v>40</v>
      </c>
      <c r="J803" s="2">
        <v>44820</v>
      </c>
      <c r="K803" s="1" t="s">
        <v>18</v>
      </c>
      <c r="L803" s="1" t="s">
        <v>19</v>
      </c>
      <c r="N803" s="1"/>
      <c r="P803" s="1"/>
    </row>
    <row r="804" spans="1:16" ht="22.2" thickBot="1" x14ac:dyDescent="0.35">
      <c r="A804" s="1" t="s">
        <v>833</v>
      </c>
      <c r="B804" s="1" t="s">
        <v>13</v>
      </c>
      <c r="C804" s="1" t="s">
        <v>14</v>
      </c>
      <c r="D804" s="1" t="s">
        <v>35</v>
      </c>
      <c r="E804" s="1" t="s">
        <v>16</v>
      </c>
      <c r="F804" s="1" t="s">
        <v>36</v>
      </c>
      <c r="G804" s="2">
        <v>17340</v>
      </c>
      <c r="H804" s="2">
        <v>5077</v>
      </c>
      <c r="I804" s="2">
        <v>31</v>
      </c>
      <c r="J804" s="2">
        <v>38934</v>
      </c>
      <c r="K804" s="1" t="s">
        <v>28</v>
      </c>
      <c r="L804" s="1" t="s">
        <v>19</v>
      </c>
      <c r="N804" s="1"/>
      <c r="P804" s="1"/>
    </row>
    <row r="805" spans="1:16" ht="22.2" thickBot="1" x14ac:dyDescent="0.35">
      <c r="A805" s="1" t="s">
        <v>834</v>
      </c>
      <c r="B805" s="1" t="s">
        <v>13</v>
      </c>
      <c r="C805" s="1" t="s">
        <v>21</v>
      </c>
      <c r="D805" s="1" t="s">
        <v>35</v>
      </c>
      <c r="E805" s="1" t="s">
        <v>16</v>
      </c>
      <c r="F805" s="1" t="s">
        <v>36</v>
      </c>
      <c r="G805" s="2">
        <v>18530</v>
      </c>
      <c r="H805" s="2">
        <v>4979</v>
      </c>
      <c r="I805" s="2">
        <v>32</v>
      </c>
      <c r="J805" s="2">
        <v>47998</v>
      </c>
      <c r="K805" s="1" t="s">
        <v>18</v>
      </c>
      <c r="L805" s="1" t="s">
        <v>19</v>
      </c>
      <c r="N805" s="1"/>
      <c r="P805" s="1"/>
    </row>
    <row r="806" spans="1:16" ht="22.2" thickBot="1" x14ac:dyDescent="0.35">
      <c r="A806" s="1" t="s">
        <v>835</v>
      </c>
      <c r="B806" s="1" t="s">
        <v>13</v>
      </c>
      <c r="C806" s="1" t="s">
        <v>24</v>
      </c>
      <c r="D806" s="1" t="s">
        <v>35</v>
      </c>
      <c r="E806" s="1" t="s">
        <v>16</v>
      </c>
      <c r="F806" s="1" t="s">
        <v>36</v>
      </c>
      <c r="G806" s="2">
        <v>19260</v>
      </c>
      <c r="H806" s="2">
        <v>5886</v>
      </c>
      <c r="I806" s="2">
        <v>40</v>
      </c>
      <c r="J806" s="2">
        <v>35098</v>
      </c>
      <c r="K806" s="1" t="s">
        <v>18</v>
      </c>
      <c r="L806" s="1" t="s">
        <v>19</v>
      </c>
      <c r="N806" s="1"/>
      <c r="P806" s="1"/>
    </row>
    <row r="807" spans="1:16" ht="22.2" thickBot="1" x14ac:dyDescent="0.35">
      <c r="A807" s="1" t="s">
        <v>836</v>
      </c>
      <c r="B807" s="1" t="s">
        <v>13</v>
      </c>
      <c r="C807" s="1" t="s">
        <v>24</v>
      </c>
      <c r="D807" s="1" t="s">
        <v>35</v>
      </c>
      <c r="E807" s="1" t="s">
        <v>16</v>
      </c>
      <c r="F807" s="1" t="s">
        <v>36</v>
      </c>
      <c r="G807" s="2">
        <v>22680</v>
      </c>
      <c r="H807" s="2">
        <v>6468</v>
      </c>
      <c r="I807" s="2">
        <v>46</v>
      </c>
      <c r="J807" s="2">
        <v>50467</v>
      </c>
      <c r="K807" s="1" t="s">
        <v>18</v>
      </c>
      <c r="L807" s="1" t="s">
        <v>19</v>
      </c>
      <c r="N807" s="1"/>
      <c r="P807" s="1"/>
    </row>
    <row r="808" spans="1:16" ht="22.2" thickBot="1" x14ac:dyDescent="0.35">
      <c r="A808" s="1" t="s">
        <v>837</v>
      </c>
      <c r="B808" s="1" t="s">
        <v>13</v>
      </c>
      <c r="C808" s="1" t="s">
        <v>14</v>
      </c>
      <c r="D808" s="1" t="s">
        <v>35</v>
      </c>
      <c r="E808" s="1" t="s">
        <v>16</v>
      </c>
      <c r="F808" s="1" t="s">
        <v>36</v>
      </c>
      <c r="G808" s="2">
        <v>24150</v>
      </c>
      <c r="H808" s="2">
        <v>8694</v>
      </c>
      <c r="I808" s="2">
        <v>42</v>
      </c>
      <c r="J808" s="2">
        <v>34561</v>
      </c>
      <c r="K808" s="1" t="s">
        <v>18</v>
      </c>
      <c r="L808" s="1" t="s">
        <v>19</v>
      </c>
      <c r="N808" s="1"/>
      <c r="P808" s="1"/>
    </row>
    <row r="809" spans="1:16" ht="22.2" thickBot="1" x14ac:dyDescent="0.35">
      <c r="A809" s="1" t="s">
        <v>838</v>
      </c>
      <c r="B809" s="1" t="s">
        <v>13</v>
      </c>
      <c r="C809" s="1" t="s">
        <v>14</v>
      </c>
      <c r="D809" s="1" t="s">
        <v>35</v>
      </c>
      <c r="E809" s="1" t="s">
        <v>16</v>
      </c>
      <c r="F809" s="1" t="s">
        <v>36</v>
      </c>
      <c r="G809" s="2">
        <v>24720</v>
      </c>
      <c r="H809" s="2">
        <v>8448</v>
      </c>
      <c r="I809" s="2">
        <v>50</v>
      </c>
      <c r="J809" s="2">
        <v>27948</v>
      </c>
      <c r="K809" s="1" t="s">
        <v>18</v>
      </c>
      <c r="L809" s="1" t="s">
        <v>19</v>
      </c>
      <c r="N809" s="1"/>
      <c r="P809" s="1"/>
    </row>
    <row r="810" spans="1:16" ht="22.2" thickBot="1" x14ac:dyDescent="0.35">
      <c r="A810" s="1" t="s">
        <v>839</v>
      </c>
      <c r="B810" s="1" t="s">
        <v>13</v>
      </c>
      <c r="C810" s="1" t="s">
        <v>24</v>
      </c>
      <c r="D810" s="1" t="s">
        <v>35</v>
      </c>
      <c r="E810" s="1" t="s">
        <v>16</v>
      </c>
      <c r="F810" s="1" t="s">
        <v>36</v>
      </c>
      <c r="G810" s="2">
        <v>24960</v>
      </c>
      <c r="H810" s="2">
        <v>7488</v>
      </c>
      <c r="I810" s="2">
        <v>31</v>
      </c>
      <c r="J810" s="2">
        <v>48730</v>
      </c>
      <c r="K810" s="1" t="s">
        <v>18</v>
      </c>
      <c r="L810" s="1" t="s">
        <v>22</v>
      </c>
      <c r="N810" s="1"/>
      <c r="P810" s="1"/>
    </row>
    <row r="811" spans="1:16" ht="22.2" thickBot="1" x14ac:dyDescent="0.35">
      <c r="A811" s="1" t="s">
        <v>840</v>
      </c>
      <c r="B811" s="1" t="s">
        <v>13</v>
      </c>
      <c r="C811" s="1" t="s">
        <v>14</v>
      </c>
      <c r="D811" s="1" t="s">
        <v>35</v>
      </c>
      <c r="E811" s="1" t="s">
        <v>16</v>
      </c>
      <c r="F811" s="1" t="s">
        <v>36</v>
      </c>
      <c r="G811" s="2">
        <v>24720</v>
      </c>
      <c r="H811" s="2">
        <v>8968</v>
      </c>
      <c r="I811" s="2">
        <v>57</v>
      </c>
      <c r="J811" s="2">
        <v>31283</v>
      </c>
      <c r="K811" s="1" t="s">
        <v>18</v>
      </c>
      <c r="L811" s="1" t="s">
        <v>22</v>
      </c>
      <c r="N811" s="1"/>
      <c r="P811" s="1"/>
    </row>
    <row r="812" spans="1:16" ht="22.2" thickBot="1" x14ac:dyDescent="0.35">
      <c r="A812" s="1" t="s">
        <v>841</v>
      </c>
      <c r="B812" s="1" t="s">
        <v>13</v>
      </c>
      <c r="C812" s="1" t="s">
        <v>14</v>
      </c>
      <c r="D812" s="1" t="s">
        <v>35</v>
      </c>
      <c r="E812" s="1" t="s">
        <v>16</v>
      </c>
      <c r="F812" s="1" t="s">
        <v>36</v>
      </c>
      <c r="G812" s="2">
        <v>27000</v>
      </c>
      <c r="H812" s="2">
        <v>8480</v>
      </c>
      <c r="I812" s="2">
        <v>46</v>
      </c>
      <c r="J812" s="2">
        <v>58960</v>
      </c>
      <c r="K812" s="1" t="s">
        <v>28</v>
      </c>
      <c r="L812" s="1" t="s">
        <v>22</v>
      </c>
      <c r="N812" s="1"/>
      <c r="P812" s="1"/>
    </row>
    <row r="813" spans="1:16" ht="22.2" thickBot="1" x14ac:dyDescent="0.35">
      <c r="A813" s="1" t="s">
        <v>842</v>
      </c>
      <c r="B813" s="1" t="s">
        <v>13</v>
      </c>
      <c r="C813" s="1" t="s">
        <v>14</v>
      </c>
      <c r="D813" s="1" t="s">
        <v>35</v>
      </c>
      <c r="E813" s="1" t="s">
        <v>16</v>
      </c>
      <c r="F813" s="1" t="s">
        <v>36</v>
      </c>
      <c r="G813" s="2">
        <v>26000</v>
      </c>
      <c r="H813" s="2">
        <v>8992</v>
      </c>
      <c r="I813" s="2">
        <v>50</v>
      </c>
      <c r="J813" s="2">
        <v>45492</v>
      </c>
      <c r="K813" s="1" t="s">
        <v>18</v>
      </c>
      <c r="L813" s="1" t="s">
        <v>19</v>
      </c>
      <c r="N813" s="1"/>
      <c r="P813" s="1"/>
    </row>
    <row r="814" spans="1:16" ht="22.2" thickBot="1" x14ac:dyDescent="0.35">
      <c r="A814" s="1" t="s">
        <v>843</v>
      </c>
      <c r="B814" s="1" t="s">
        <v>13</v>
      </c>
      <c r="C814" s="1" t="s">
        <v>14</v>
      </c>
      <c r="D814" s="1" t="s">
        <v>35</v>
      </c>
      <c r="E814" s="1" t="s">
        <v>16</v>
      </c>
      <c r="F814" s="1" t="s">
        <v>36</v>
      </c>
      <c r="G814" s="2">
        <v>26500</v>
      </c>
      <c r="H814" s="2">
        <v>6875</v>
      </c>
      <c r="I814" s="2">
        <v>32</v>
      </c>
      <c r="J814" s="2">
        <v>49170</v>
      </c>
      <c r="K814" s="1" t="s">
        <v>18</v>
      </c>
      <c r="L814" s="1" t="s">
        <v>19</v>
      </c>
      <c r="N814" s="1"/>
      <c r="P814" s="1"/>
    </row>
    <row r="815" spans="1:16" ht="22.2" thickBot="1" x14ac:dyDescent="0.35">
      <c r="A815" s="1" t="s">
        <v>844</v>
      </c>
      <c r="B815" s="1" t="s">
        <v>13</v>
      </c>
      <c r="C815" s="1" t="s">
        <v>21</v>
      </c>
      <c r="D815" s="1" t="s">
        <v>35</v>
      </c>
      <c r="E815" s="1" t="s">
        <v>16</v>
      </c>
      <c r="F815" s="1" t="s">
        <v>36</v>
      </c>
      <c r="G815" s="2">
        <v>27820</v>
      </c>
      <c r="H815" s="2">
        <v>8837</v>
      </c>
      <c r="I815" s="2">
        <v>32</v>
      </c>
      <c r="J815" s="2">
        <v>24465</v>
      </c>
      <c r="K815" s="1" t="s">
        <v>18</v>
      </c>
      <c r="L815" s="1" t="s">
        <v>19</v>
      </c>
      <c r="N815" s="1"/>
      <c r="P815" s="1"/>
    </row>
    <row r="816" spans="1:16" ht="22.2" thickBot="1" x14ac:dyDescent="0.35">
      <c r="A816" s="1" t="s">
        <v>845</v>
      </c>
      <c r="B816" s="1" t="s">
        <v>13</v>
      </c>
      <c r="C816" s="1" t="s">
        <v>14</v>
      </c>
      <c r="D816" s="1" t="s">
        <v>35</v>
      </c>
      <c r="E816" s="1" t="s">
        <v>16</v>
      </c>
      <c r="F816" s="1" t="s">
        <v>36</v>
      </c>
      <c r="G816" s="2">
        <v>26260</v>
      </c>
      <c r="H816" s="2">
        <v>9908</v>
      </c>
      <c r="I816" s="2">
        <v>32</v>
      </c>
      <c r="J816" s="2">
        <v>25272</v>
      </c>
      <c r="K816" s="1" t="s">
        <v>28</v>
      </c>
      <c r="L816" s="1" t="s">
        <v>19</v>
      </c>
      <c r="N816" s="1"/>
      <c r="P816" s="1"/>
    </row>
    <row r="817" spans="1:16" ht="22.2" thickBot="1" x14ac:dyDescent="0.35">
      <c r="A817" s="1" t="s">
        <v>846</v>
      </c>
      <c r="B817" s="1" t="s">
        <v>13</v>
      </c>
      <c r="C817" s="1" t="s">
        <v>14</v>
      </c>
      <c r="D817" s="1" t="s">
        <v>35</v>
      </c>
      <c r="E817" s="1" t="s">
        <v>16</v>
      </c>
      <c r="F817" s="1" t="s">
        <v>36</v>
      </c>
      <c r="G817" s="2">
        <v>27540</v>
      </c>
      <c r="H817" s="2">
        <v>9355</v>
      </c>
      <c r="I817" s="2">
        <v>30</v>
      </c>
      <c r="J817" s="2">
        <v>25351</v>
      </c>
      <c r="K817" s="1" t="s">
        <v>18</v>
      </c>
      <c r="L817" s="1" t="s">
        <v>22</v>
      </c>
      <c r="N817" s="1"/>
      <c r="P817" s="1"/>
    </row>
    <row r="818" spans="1:16" ht="22.2" thickBot="1" x14ac:dyDescent="0.35">
      <c r="A818" s="1" t="s">
        <v>847</v>
      </c>
      <c r="B818" s="1" t="s">
        <v>13</v>
      </c>
      <c r="C818" s="1" t="s">
        <v>14</v>
      </c>
      <c r="D818" s="1" t="s">
        <v>35</v>
      </c>
      <c r="E818" s="1" t="s">
        <v>16</v>
      </c>
      <c r="F818" s="1" t="s">
        <v>36</v>
      </c>
      <c r="G818" s="2">
        <v>27270</v>
      </c>
      <c r="H818" s="2">
        <v>7362</v>
      </c>
      <c r="I818" s="2">
        <v>59</v>
      </c>
      <c r="J818" s="2">
        <v>42930</v>
      </c>
      <c r="K818" s="1" t="s">
        <v>18</v>
      </c>
      <c r="L818" s="1" t="s">
        <v>19</v>
      </c>
      <c r="N818" s="1"/>
      <c r="P818" s="1"/>
    </row>
    <row r="819" spans="1:16" ht="22.2" thickBot="1" x14ac:dyDescent="0.35">
      <c r="A819" s="1" t="s">
        <v>848</v>
      </c>
      <c r="B819" s="1" t="s">
        <v>13</v>
      </c>
      <c r="C819" s="1" t="s">
        <v>14</v>
      </c>
      <c r="D819" s="1" t="s">
        <v>35</v>
      </c>
      <c r="E819" s="1" t="s">
        <v>16</v>
      </c>
      <c r="F819" s="1" t="s">
        <v>36</v>
      </c>
      <c r="G819" s="2">
        <v>29120</v>
      </c>
      <c r="H819" s="2">
        <v>7918</v>
      </c>
      <c r="I819" s="2">
        <v>35</v>
      </c>
      <c r="J819" s="2">
        <v>37336</v>
      </c>
      <c r="K819" s="1" t="s">
        <v>18</v>
      </c>
      <c r="L819" s="1" t="s">
        <v>19</v>
      </c>
      <c r="N819" s="1"/>
      <c r="P819" s="1"/>
    </row>
    <row r="820" spans="1:16" ht="22.2" thickBot="1" x14ac:dyDescent="0.35">
      <c r="A820" s="1" t="s">
        <v>849</v>
      </c>
      <c r="B820" s="1" t="s">
        <v>13</v>
      </c>
      <c r="C820" s="1" t="s">
        <v>21</v>
      </c>
      <c r="D820" s="1" t="s">
        <v>35</v>
      </c>
      <c r="E820" s="1" t="s">
        <v>16</v>
      </c>
      <c r="F820" s="1" t="s">
        <v>36</v>
      </c>
      <c r="G820" s="2">
        <v>28840</v>
      </c>
      <c r="H820" s="2">
        <v>7996</v>
      </c>
      <c r="I820" s="2">
        <v>41</v>
      </c>
      <c r="J820" s="2">
        <v>36079</v>
      </c>
      <c r="K820" s="1" t="s">
        <v>18</v>
      </c>
      <c r="L820" s="1" t="s">
        <v>22</v>
      </c>
      <c r="N820" s="1"/>
      <c r="P820" s="1"/>
    </row>
    <row r="821" spans="1:16" ht="22.2" thickBot="1" x14ac:dyDescent="0.35">
      <c r="A821" s="1" t="s">
        <v>850</v>
      </c>
      <c r="B821" s="1" t="s">
        <v>13</v>
      </c>
      <c r="C821" s="1" t="s">
        <v>24</v>
      </c>
      <c r="D821" s="1" t="s">
        <v>35</v>
      </c>
      <c r="E821" s="1" t="s">
        <v>16</v>
      </c>
      <c r="F821" s="1" t="s">
        <v>36</v>
      </c>
      <c r="G821" s="2">
        <v>28560</v>
      </c>
      <c r="H821" s="2">
        <v>10186</v>
      </c>
      <c r="I821" s="2">
        <v>39</v>
      </c>
      <c r="J821" s="2">
        <v>29916</v>
      </c>
      <c r="K821" s="1" t="s">
        <v>28</v>
      </c>
      <c r="L821" s="1" t="s">
        <v>19</v>
      </c>
      <c r="N821" s="1"/>
      <c r="P821" s="1"/>
    </row>
    <row r="822" spans="1:16" ht="22.2" thickBot="1" x14ac:dyDescent="0.35">
      <c r="A822" s="1" t="s">
        <v>851</v>
      </c>
      <c r="B822" s="1" t="s">
        <v>13</v>
      </c>
      <c r="C822" s="1" t="s">
        <v>24</v>
      </c>
      <c r="D822" s="1" t="s">
        <v>35</v>
      </c>
      <c r="E822" s="1" t="s">
        <v>16</v>
      </c>
      <c r="F822" s="1" t="s">
        <v>36</v>
      </c>
      <c r="G822" s="2">
        <v>29680</v>
      </c>
      <c r="H822" s="2">
        <v>9497</v>
      </c>
      <c r="I822" s="2">
        <v>39</v>
      </c>
      <c r="J822" s="2">
        <v>39676</v>
      </c>
      <c r="K822" s="1" t="s">
        <v>18</v>
      </c>
      <c r="L822" s="1" t="s">
        <v>19</v>
      </c>
      <c r="N822" s="1"/>
      <c r="P822" s="1"/>
    </row>
    <row r="823" spans="1:16" ht="22.2" thickBot="1" x14ac:dyDescent="0.35">
      <c r="A823" s="1" t="s">
        <v>852</v>
      </c>
      <c r="B823" s="1" t="s">
        <v>13</v>
      </c>
      <c r="C823" s="1" t="s">
        <v>14</v>
      </c>
      <c r="D823" s="1" t="s">
        <v>35</v>
      </c>
      <c r="E823" s="1" t="s">
        <v>16</v>
      </c>
      <c r="F823" s="1" t="s">
        <v>36</v>
      </c>
      <c r="G823" s="2">
        <v>32550</v>
      </c>
      <c r="H823" s="2">
        <v>9374</v>
      </c>
      <c r="I823" s="2">
        <v>54</v>
      </c>
      <c r="J823" s="2">
        <v>35020</v>
      </c>
      <c r="K823" s="1" t="s">
        <v>18</v>
      </c>
      <c r="L823" s="1" t="s">
        <v>19</v>
      </c>
      <c r="N823" s="1"/>
      <c r="P823" s="1"/>
    </row>
    <row r="824" spans="1:16" ht="22.2" thickBot="1" x14ac:dyDescent="0.35">
      <c r="A824" s="1" t="s">
        <v>853</v>
      </c>
      <c r="B824" s="1" t="s">
        <v>13</v>
      </c>
      <c r="C824" s="1" t="s">
        <v>21</v>
      </c>
      <c r="D824" s="1" t="s">
        <v>35</v>
      </c>
      <c r="E824" s="1" t="s">
        <v>16</v>
      </c>
      <c r="F824" s="1" t="s">
        <v>36</v>
      </c>
      <c r="G824" s="2">
        <v>31930</v>
      </c>
      <c r="H824" s="2">
        <v>10118</v>
      </c>
      <c r="I824" s="2">
        <v>37</v>
      </c>
      <c r="J824" s="2">
        <v>42848</v>
      </c>
      <c r="K824" s="1" t="s">
        <v>18</v>
      </c>
      <c r="L824" s="1" t="s">
        <v>19</v>
      </c>
      <c r="N824" s="1"/>
      <c r="P824" s="1"/>
    </row>
    <row r="825" spans="1:16" ht="22.2" thickBot="1" x14ac:dyDescent="0.35">
      <c r="A825" s="1" t="s">
        <v>646</v>
      </c>
      <c r="B825" s="1" t="s">
        <v>13</v>
      </c>
      <c r="C825" s="1" t="s">
        <v>14</v>
      </c>
      <c r="D825" s="1" t="s">
        <v>35</v>
      </c>
      <c r="E825" s="1" t="s">
        <v>16</v>
      </c>
      <c r="F825" s="1" t="s">
        <v>36</v>
      </c>
      <c r="G825" s="2">
        <v>36380</v>
      </c>
      <c r="H825" s="2">
        <v>13219</v>
      </c>
      <c r="I825" s="2">
        <v>26</v>
      </c>
      <c r="J825" s="2">
        <v>25338</v>
      </c>
      <c r="K825" s="1" t="s">
        <v>18</v>
      </c>
      <c r="L825" s="1" t="s">
        <v>19</v>
      </c>
      <c r="N825" s="1"/>
      <c r="P825" s="1"/>
    </row>
    <row r="826" spans="1:16" ht="22.2" thickBot="1" x14ac:dyDescent="0.35">
      <c r="A826" s="1" t="s">
        <v>854</v>
      </c>
      <c r="B826" s="1" t="s">
        <v>13</v>
      </c>
      <c r="C826" s="1" t="s">
        <v>14</v>
      </c>
      <c r="D826" s="1" t="s">
        <v>35</v>
      </c>
      <c r="E826" s="1" t="s">
        <v>16</v>
      </c>
      <c r="F826" s="1" t="s">
        <v>36</v>
      </c>
      <c r="G826" s="2">
        <v>35700</v>
      </c>
      <c r="H826" s="2">
        <v>9914</v>
      </c>
      <c r="I826" s="2">
        <v>54</v>
      </c>
      <c r="J826" s="2">
        <v>42016</v>
      </c>
      <c r="K826" s="1" t="s">
        <v>18</v>
      </c>
      <c r="L826" s="1" t="s">
        <v>22</v>
      </c>
      <c r="N826" s="1"/>
      <c r="P826" s="1"/>
    </row>
    <row r="827" spans="1:16" ht="22.2" thickBot="1" x14ac:dyDescent="0.35">
      <c r="A827" s="1" t="s">
        <v>855</v>
      </c>
      <c r="B827" s="1" t="s">
        <v>13</v>
      </c>
      <c r="C827" s="1" t="s">
        <v>21</v>
      </c>
      <c r="D827" s="1" t="s">
        <v>35</v>
      </c>
      <c r="E827" s="1" t="s">
        <v>16</v>
      </c>
      <c r="F827" s="1" t="s">
        <v>36</v>
      </c>
      <c r="G827" s="2">
        <v>36720</v>
      </c>
      <c r="H827" s="2">
        <v>11829</v>
      </c>
      <c r="I827" s="2">
        <v>36</v>
      </c>
      <c r="J827" s="2">
        <v>50825</v>
      </c>
      <c r="K827" s="1" t="s">
        <v>28</v>
      </c>
      <c r="L827" s="1" t="s">
        <v>19</v>
      </c>
      <c r="N827" s="1"/>
      <c r="P827" s="1"/>
    </row>
    <row r="828" spans="1:16" ht="22.2" thickBot="1" x14ac:dyDescent="0.35">
      <c r="A828" s="1" t="s">
        <v>856</v>
      </c>
      <c r="B828" s="1" t="s">
        <v>13</v>
      </c>
      <c r="C828" s="1" t="s">
        <v>21</v>
      </c>
      <c r="D828" s="1" t="s">
        <v>35</v>
      </c>
      <c r="E828" s="1" t="s">
        <v>16</v>
      </c>
      <c r="F828" s="1" t="s">
        <v>36</v>
      </c>
      <c r="G828" s="2">
        <v>37440</v>
      </c>
      <c r="H828" s="2">
        <v>11718</v>
      </c>
      <c r="I828" s="2">
        <v>54</v>
      </c>
      <c r="J828" s="2">
        <v>39312</v>
      </c>
      <c r="K828" s="1" t="s">
        <v>18</v>
      </c>
      <c r="L828" s="1" t="s">
        <v>19</v>
      </c>
      <c r="N828" s="1"/>
      <c r="P828" s="1"/>
    </row>
    <row r="829" spans="1:16" ht="22.2" thickBot="1" x14ac:dyDescent="0.35">
      <c r="A829" s="1" t="s">
        <v>857</v>
      </c>
      <c r="B829" s="1" t="s">
        <v>13</v>
      </c>
      <c r="C829" s="1" t="s">
        <v>24</v>
      </c>
      <c r="D829" s="1" t="s">
        <v>35</v>
      </c>
      <c r="E829" s="1" t="s">
        <v>16</v>
      </c>
      <c r="F829" s="1" t="s">
        <v>36</v>
      </c>
      <c r="G829" s="2">
        <v>36720</v>
      </c>
      <c r="H829" s="2">
        <v>13737</v>
      </c>
      <c r="I829" s="2">
        <v>53</v>
      </c>
      <c r="J829" s="2">
        <v>26677</v>
      </c>
      <c r="K829" s="1" t="s">
        <v>18</v>
      </c>
      <c r="L829" s="1" t="s">
        <v>19</v>
      </c>
      <c r="N829" s="1"/>
      <c r="P829" s="1"/>
    </row>
    <row r="830" spans="1:16" ht="22.2" thickBot="1" x14ac:dyDescent="0.35">
      <c r="A830" s="1" t="s">
        <v>858</v>
      </c>
      <c r="B830" s="1" t="s">
        <v>13</v>
      </c>
      <c r="C830" s="1" t="s">
        <v>14</v>
      </c>
      <c r="D830" s="1" t="s">
        <v>35</v>
      </c>
      <c r="E830" s="1" t="s">
        <v>16</v>
      </c>
      <c r="F830" s="1" t="s">
        <v>36</v>
      </c>
      <c r="G830" s="2">
        <v>39590</v>
      </c>
      <c r="H830" s="2">
        <v>13719</v>
      </c>
      <c r="I830" s="2">
        <v>52</v>
      </c>
      <c r="J830" s="2">
        <v>44388</v>
      </c>
      <c r="K830" s="1" t="s">
        <v>28</v>
      </c>
      <c r="L830" s="1" t="s">
        <v>19</v>
      </c>
      <c r="N830" s="1"/>
      <c r="P830" s="1"/>
    </row>
    <row r="831" spans="1:16" ht="22.2" thickBot="1" x14ac:dyDescent="0.35">
      <c r="A831" s="1" t="s">
        <v>859</v>
      </c>
      <c r="B831" s="1" t="s">
        <v>13</v>
      </c>
      <c r="C831" s="1" t="s">
        <v>14</v>
      </c>
      <c r="D831" s="1" t="s">
        <v>35</v>
      </c>
      <c r="E831" s="1" t="s">
        <v>16</v>
      </c>
      <c r="F831" s="1" t="s">
        <v>36</v>
      </c>
      <c r="G831" s="2">
        <v>39520</v>
      </c>
      <c r="H831" s="2">
        <v>12198</v>
      </c>
      <c r="I831" s="2">
        <v>48</v>
      </c>
      <c r="J831" s="2">
        <v>44000</v>
      </c>
      <c r="K831" s="1" t="s">
        <v>18</v>
      </c>
      <c r="L831" s="1" t="s">
        <v>22</v>
      </c>
      <c r="N831" s="1"/>
      <c r="P831" s="1"/>
    </row>
    <row r="832" spans="1:16" ht="22.2" thickBot="1" x14ac:dyDescent="0.35">
      <c r="A832" s="1" t="s">
        <v>860</v>
      </c>
      <c r="B832" s="1" t="s">
        <v>13</v>
      </c>
      <c r="C832" s="1" t="s">
        <v>24</v>
      </c>
      <c r="D832" s="1" t="s">
        <v>35</v>
      </c>
      <c r="E832" s="1" t="s">
        <v>16</v>
      </c>
      <c r="F832" s="1" t="s">
        <v>36</v>
      </c>
      <c r="G832" s="2">
        <v>39780</v>
      </c>
      <c r="H832" s="2">
        <v>13923</v>
      </c>
      <c r="I832" s="2">
        <v>41</v>
      </c>
      <c r="J832" s="2">
        <v>40290</v>
      </c>
      <c r="K832" s="1" t="s">
        <v>18</v>
      </c>
      <c r="L832" s="1" t="s">
        <v>19</v>
      </c>
      <c r="N832" s="1"/>
      <c r="P832" s="1"/>
    </row>
    <row r="833" spans="1:16" ht="22.2" thickBot="1" x14ac:dyDescent="0.35">
      <c r="A833" s="1" t="s">
        <v>861</v>
      </c>
      <c r="B833" s="1" t="s">
        <v>13</v>
      </c>
      <c r="C833" s="1" t="s">
        <v>21</v>
      </c>
      <c r="D833" s="1" t="s">
        <v>35</v>
      </c>
      <c r="E833" s="1" t="s">
        <v>16</v>
      </c>
      <c r="F833" s="1" t="s">
        <v>36</v>
      </c>
      <c r="G833" s="2">
        <v>44940</v>
      </c>
      <c r="H833" s="2">
        <v>13356</v>
      </c>
      <c r="I833" s="2">
        <v>57</v>
      </c>
      <c r="J833" s="2">
        <v>21473</v>
      </c>
      <c r="K833" s="1" t="s">
        <v>18</v>
      </c>
      <c r="L833" s="1" t="s">
        <v>22</v>
      </c>
      <c r="N833" s="1"/>
      <c r="P833" s="1"/>
    </row>
    <row r="834" spans="1:16" ht="22.2" thickBot="1" x14ac:dyDescent="0.35">
      <c r="A834" s="1" t="s">
        <v>862</v>
      </c>
      <c r="B834" s="1" t="s">
        <v>13</v>
      </c>
      <c r="C834" s="1" t="s">
        <v>14</v>
      </c>
      <c r="D834" s="1" t="s">
        <v>35</v>
      </c>
      <c r="E834" s="1" t="s">
        <v>16</v>
      </c>
      <c r="F834" s="1" t="s">
        <v>36</v>
      </c>
      <c r="G834" s="2">
        <v>46870</v>
      </c>
      <c r="H834" s="2">
        <v>10965</v>
      </c>
      <c r="I834" s="2">
        <v>34</v>
      </c>
      <c r="J834" s="2">
        <v>32120</v>
      </c>
      <c r="K834" s="1" t="s">
        <v>18</v>
      </c>
      <c r="L834" s="1" t="s">
        <v>19</v>
      </c>
      <c r="N834" s="1"/>
      <c r="P834" s="1"/>
    </row>
    <row r="835" spans="1:16" ht="22.2" thickBot="1" x14ac:dyDescent="0.35">
      <c r="A835" s="1" t="s">
        <v>863</v>
      </c>
      <c r="B835" s="1" t="s">
        <v>13</v>
      </c>
      <c r="C835" s="1" t="s">
        <v>24</v>
      </c>
      <c r="D835" s="1" t="s">
        <v>35</v>
      </c>
      <c r="E835" s="1" t="s">
        <v>16</v>
      </c>
      <c r="F835" s="1" t="s">
        <v>36</v>
      </c>
      <c r="G835" s="2">
        <v>46200</v>
      </c>
      <c r="H835" s="2">
        <v>15004</v>
      </c>
      <c r="I835" s="2">
        <v>45</v>
      </c>
      <c r="J835" s="2">
        <v>38862</v>
      </c>
      <c r="K835" s="1" t="s">
        <v>18</v>
      </c>
      <c r="L835" s="1" t="s">
        <v>19</v>
      </c>
      <c r="N835" s="1"/>
      <c r="P835" s="1"/>
    </row>
    <row r="836" spans="1:16" ht="22.2" thickBot="1" x14ac:dyDescent="0.35">
      <c r="A836" s="1" t="s">
        <v>864</v>
      </c>
      <c r="B836" s="1" t="s">
        <v>13</v>
      </c>
      <c r="C836" s="1" t="s">
        <v>21</v>
      </c>
      <c r="D836" s="1" t="s">
        <v>35</v>
      </c>
      <c r="E836" s="1" t="s">
        <v>16</v>
      </c>
      <c r="F836" s="1" t="s">
        <v>36</v>
      </c>
      <c r="G836" s="2">
        <v>47380</v>
      </c>
      <c r="H836" s="2">
        <v>17530</v>
      </c>
      <c r="I836" s="2">
        <v>51</v>
      </c>
      <c r="J836" s="2">
        <v>444516</v>
      </c>
      <c r="K836" s="1" t="s">
        <v>18</v>
      </c>
      <c r="L836" s="1" t="s">
        <v>19</v>
      </c>
      <c r="N836" s="1"/>
      <c r="P836" s="1"/>
    </row>
    <row r="837" spans="1:16" ht="22.2" thickBot="1" x14ac:dyDescent="0.35">
      <c r="A837" s="1" t="s">
        <v>865</v>
      </c>
      <c r="B837" s="1" t="s">
        <v>13</v>
      </c>
      <c r="C837" s="1" t="s">
        <v>21</v>
      </c>
      <c r="D837" s="1" t="s">
        <v>35</v>
      </c>
      <c r="E837" s="1" t="s">
        <v>16</v>
      </c>
      <c r="F837" s="1" t="s">
        <v>36</v>
      </c>
      <c r="G837" s="2">
        <v>50880</v>
      </c>
      <c r="H837" s="2">
        <v>18144</v>
      </c>
      <c r="I837" s="2">
        <v>55</v>
      </c>
      <c r="J837" s="2">
        <v>425590</v>
      </c>
      <c r="K837" s="1" t="s">
        <v>18</v>
      </c>
      <c r="L837" s="1" t="s">
        <v>19</v>
      </c>
      <c r="N837" s="1"/>
      <c r="P837" s="1"/>
    </row>
    <row r="838" spans="1:16" ht="22.2" thickBot="1" x14ac:dyDescent="0.35">
      <c r="A838" s="1" t="s">
        <v>866</v>
      </c>
      <c r="B838" s="1" t="s">
        <v>13</v>
      </c>
      <c r="C838" s="1" t="s">
        <v>24</v>
      </c>
      <c r="D838" s="1" t="s">
        <v>35</v>
      </c>
      <c r="E838" s="1" t="s">
        <v>16</v>
      </c>
      <c r="F838" s="1" t="s">
        <v>36</v>
      </c>
      <c r="G838" s="2">
        <v>53900</v>
      </c>
      <c r="H838" s="2">
        <v>14268</v>
      </c>
      <c r="I838" s="2">
        <v>61</v>
      </c>
      <c r="J838" s="2">
        <v>434052</v>
      </c>
      <c r="K838" s="1" t="s">
        <v>18</v>
      </c>
      <c r="L838" s="1" t="s">
        <v>22</v>
      </c>
      <c r="N838" s="1"/>
      <c r="P838" s="1"/>
    </row>
    <row r="839" spans="1:16" ht="22.2" thickBot="1" x14ac:dyDescent="0.35">
      <c r="A839" s="1" t="s">
        <v>867</v>
      </c>
      <c r="B839" s="1" t="s">
        <v>13</v>
      </c>
      <c r="C839" s="1" t="s">
        <v>14</v>
      </c>
      <c r="D839" s="1" t="s">
        <v>35</v>
      </c>
      <c r="E839" s="1" t="s">
        <v>16</v>
      </c>
      <c r="F839" s="1" t="s">
        <v>36</v>
      </c>
      <c r="G839" s="2">
        <v>54000</v>
      </c>
      <c r="H839" s="2">
        <v>18150</v>
      </c>
      <c r="I839" s="2">
        <v>32</v>
      </c>
      <c r="J839" s="2">
        <v>454850</v>
      </c>
      <c r="K839" s="1" t="s">
        <v>28</v>
      </c>
      <c r="L839" s="1" t="s">
        <v>19</v>
      </c>
      <c r="N839" s="1"/>
      <c r="P839" s="1"/>
    </row>
    <row r="840" spans="1:16" ht="22.2" thickBot="1" x14ac:dyDescent="0.35">
      <c r="A840" s="1" t="s">
        <v>868</v>
      </c>
      <c r="B840" s="1" t="s">
        <v>13</v>
      </c>
      <c r="C840" s="1" t="s">
        <v>24</v>
      </c>
      <c r="D840" s="1" t="s">
        <v>35</v>
      </c>
      <c r="E840" s="1" t="s">
        <v>16</v>
      </c>
      <c r="F840" s="1" t="s">
        <v>36</v>
      </c>
      <c r="G840" s="2">
        <v>53000</v>
      </c>
      <c r="H840" s="2">
        <v>18150</v>
      </c>
      <c r="I840" s="2">
        <v>34</v>
      </c>
      <c r="J840" s="2">
        <v>386295</v>
      </c>
      <c r="K840" s="1" t="s">
        <v>28</v>
      </c>
      <c r="L840" s="1" t="s">
        <v>19</v>
      </c>
      <c r="N840" s="1"/>
      <c r="P840" s="1"/>
    </row>
    <row r="841" spans="1:16" ht="22.2" thickBot="1" x14ac:dyDescent="0.35">
      <c r="A841" s="1" t="s">
        <v>869</v>
      </c>
      <c r="B841" s="1" t="s">
        <v>13</v>
      </c>
      <c r="C841" s="1" t="s">
        <v>24</v>
      </c>
      <c r="D841" s="1" t="s">
        <v>35</v>
      </c>
      <c r="E841" s="1" t="s">
        <v>16</v>
      </c>
      <c r="F841" s="1" t="s">
        <v>36</v>
      </c>
      <c r="G841" s="2">
        <v>54000</v>
      </c>
      <c r="H841" s="2">
        <v>12625</v>
      </c>
      <c r="I841" s="2">
        <v>39</v>
      </c>
      <c r="J841" s="2">
        <v>402380</v>
      </c>
      <c r="K841" s="1" t="s">
        <v>18</v>
      </c>
      <c r="L841" s="1" t="s">
        <v>19</v>
      </c>
      <c r="N841" s="1"/>
      <c r="P841" s="1"/>
    </row>
    <row r="842" spans="1:16" ht="22.2" thickBot="1" x14ac:dyDescent="0.35">
      <c r="A842" s="1" t="s">
        <v>870</v>
      </c>
      <c r="B842" s="1" t="s">
        <v>13</v>
      </c>
      <c r="C842" s="1" t="s">
        <v>21</v>
      </c>
      <c r="D842" s="1" t="s">
        <v>35</v>
      </c>
      <c r="E842" s="1" t="s">
        <v>16</v>
      </c>
      <c r="F842" s="1" t="s">
        <v>36</v>
      </c>
      <c r="G842" s="2">
        <v>52530</v>
      </c>
      <c r="H842" s="2">
        <v>17299</v>
      </c>
      <c r="I842" s="2">
        <v>50</v>
      </c>
      <c r="J842" s="2">
        <v>456710</v>
      </c>
      <c r="K842" s="1" t="s">
        <v>18</v>
      </c>
      <c r="L842" s="1" t="s">
        <v>19</v>
      </c>
      <c r="N842" s="1"/>
      <c r="P842" s="1"/>
    </row>
    <row r="843" spans="1:16" ht="22.2" thickBot="1" x14ac:dyDescent="0.35">
      <c r="A843" s="1" t="s">
        <v>871</v>
      </c>
      <c r="B843" s="1" t="s">
        <v>13</v>
      </c>
      <c r="C843" s="1" t="s">
        <v>14</v>
      </c>
      <c r="D843" s="1" t="s">
        <v>35</v>
      </c>
      <c r="E843" s="1" t="s">
        <v>16</v>
      </c>
      <c r="F843" s="1" t="s">
        <v>36</v>
      </c>
      <c r="G843" s="2">
        <v>56180</v>
      </c>
      <c r="H843" s="2">
        <v>19270</v>
      </c>
      <c r="I843" s="2">
        <v>27</v>
      </c>
      <c r="J843" s="2">
        <v>453798</v>
      </c>
      <c r="K843" s="1" t="s">
        <v>28</v>
      </c>
      <c r="L843" s="1" t="s">
        <v>19</v>
      </c>
      <c r="N843" s="1"/>
      <c r="P843" s="1"/>
    </row>
    <row r="844" spans="1:16" ht="22.2" thickBot="1" x14ac:dyDescent="0.35">
      <c r="A844" s="1" t="s">
        <v>872</v>
      </c>
      <c r="B844" s="1" t="s">
        <v>13</v>
      </c>
      <c r="C844" s="1" t="s">
        <v>24</v>
      </c>
      <c r="D844" s="1" t="s">
        <v>35</v>
      </c>
      <c r="E844" s="1" t="s">
        <v>16</v>
      </c>
      <c r="F844" s="1" t="s">
        <v>36</v>
      </c>
      <c r="G844" s="2">
        <v>53530</v>
      </c>
      <c r="H844" s="2">
        <v>17977</v>
      </c>
      <c r="I844" s="2">
        <v>34</v>
      </c>
      <c r="J844" s="2">
        <v>407660</v>
      </c>
      <c r="K844" s="1" t="s">
        <v>18</v>
      </c>
      <c r="L844" s="1" t="s">
        <v>19</v>
      </c>
      <c r="N844" s="1"/>
      <c r="P844" s="1"/>
    </row>
    <row r="845" spans="1:16" ht="22.2" thickBot="1" x14ac:dyDescent="0.35">
      <c r="A845" s="1" t="s">
        <v>873</v>
      </c>
      <c r="B845" s="1" t="s">
        <v>13</v>
      </c>
      <c r="C845" s="1" t="s">
        <v>14</v>
      </c>
      <c r="D845" s="1" t="s">
        <v>35</v>
      </c>
      <c r="E845" s="1" t="s">
        <v>16</v>
      </c>
      <c r="F845" s="1" t="s">
        <v>36</v>
      </c>
      <c r="G845" s="2">
        <v>56160</v>
      </c>
      <c r="H845" s="2">
        <v>19089</v>
      </c>
      <c r="I845" s="2">
        <v>46</v>
      </c>
      <c r="J845" s="2">
        <v>387135</v>
      </c>
      <c r="K845" s="1" t="s">
        <v>18</v>
      </c>
      <c r="L845" s="1" t="s">
        <v>19</v>
      </c>
      <c r="N845" s="1"/>
      <c r="P845" s="1"/>
    </row>
    <row r="846" spans="1:16" ht="22.2" thickBot="1" x14ac:dyDescent="0.35">
      <c r="A846" s="1" t="s">
        <v>874</v>
      </c>
      <c r="B846" s="1" t="s">
        <v>13</v>
      </c>
      <c r="C846" s="1" t="s">
        <v>14</v>
      </c>
      <c r="D846" s="1" t="s">
        <v>35</v>
      </c>
      <c r="E846" s="1" t="s">
        <v>16</v>
      </c>
      <c r="F846" s="1" t="s">
        <v>36</v>
      </c>
      <c r="G846" s="2">
        <v>56650</v>
      </c>
      <c r="H846" s="2">
        <v>15592</v>
      </c>
      <c r="I846" s="2">
        <v>25</v>
      </c>
      <c r="J846" s="2">
        <v>441072</v>
      </c>
      <c r="K846" s="1" t="s">
        <v>18</v>
      </c>
      <c r="L846" s="1" t="s">
        <v>22</v>
      </c>
      <c r="N846" s="1"/>
      <c r="P846" s="1"/>
    </row>
    <row r="847" spans="1:16" ht="22.2" thickBot="1" x14ac:dyDescent="0.35">
      <c r="A847" s="1" t="s">
        <v>875</v>
      </c>
      <c r="B847" s="1" t="s">
        <v>13</v>
      </c>
      <c r="C847" s="1" t="s">
        <v>14</v>
      </c>
      <c r="D847" s="1" t="s">
        <v>35</v>
      </c>
      <c r="E847" s="1" t="s">
        <v>16</v>
      </c>
      <c r="F847" s="1" t="s">
        <v>36</v>
      </c>
      <c r="G847" s="2">
        <v>57680</v>
      </c>
      <c r="H847" s="2">
        <v>16027</v>
      </c>
      <c r="I847" s="2">
        <v>33</v>
      </c>
      <c r="J847" s="2">
        <v>432285</v>
      </c>
      <c r="K847" s="1" t="s">
        <v>28</v>
      </c>
      <c r="L847" s="1" t="s">
        <v>22</v>
      </c>
      <c r="N847" s="1"/>
      <c r="P847" s="1"/>
    </row>
    <row r="848" spans="1:16" ht="22.2" thickBot="1" x14ac:dyDescent="0.35">
      <c r="A848" s="1" t="s">
        <v>876</v>
      </c>
      <c r="B848" s="1" t="s">
        <v>13</v>
      </c>
      <c r="C848" s="1" t="s">
        <v>21</v>
      </c>
      <c r="D848" s="1" t="s">
        <v>35</v>
      </c>
      <c r="E848" s="1" t="s">
        <v>16</v>
      </c>
      <c r="F848" s="1" t="s">
        <v>36</v>
      </c>
      <c r="G848" s="2">
        <v>62700</v>
      </c>
      <c r="H848" s="2">
        <v>19699</v>
      </c>
      <c r="I848" s="2">
        <v>36</v>
      </c>
      <c r="J848" s="2">
        <v>432078</v>
      </c>
      <c r="K848" s="1" t="s">
        <v>18</v>
      </c>
      <c r="L848" s="1" t="s">
        <v>19</v>
      </c>
      <c r="N848" s="1"/>
      <c r="P848" s="1"/>
    </row>
    <row r="849" spans="1:16" ht="22.2" thickBot="1" x14ac:dyDescent="0.35">
      <c r="A849" s="1" t="s">
        <v>877</v>
      </c>
      <c r="B849" s="1" t="s">
        <v>13</v>
      </c>
      <c r="C849" s="1" t="s">
        <v>14</v>
      </c>
      <c r="D849" s="1" t="s">
        <v>35</v>
      </c>
      <c r="E849" s="1" t="s">
        <v>16</v>
      </c>
      <c r="F849" s="1" t="s">
        <v>36</v>
      </c>
      <c r="G849" s="2">
        <v>91800</v>
      </c>
      <c r="H849" s="2">
        <v>22542</v>
      </c>
      <c r="I849" s="2">
        <v>27</v>
      </c>
      <c r="J849" s="2">
        <v>399924</v>
      </c>
      <c r="K849" s="1" t="s">
        <v>28</v>
      </c>
      <c r="L849" s="1" t="s">
        <v>19</v>
      </c>
      <c r="N849" s="1"/>
      <c r="P849" s="1"/>
    </row>
    <row r="850" spans="1:16" ht="22.2" thickBot="1" x14ac:dyDescent="0.35">
      <c r="A850" s="1" t="s">
        <v>878</v>
      </c>
      <c r="B850" s="1" t="s">
        <v>13</v>
      </c>
      <c r="C850" s="1" t="s">
        <v>24</v>
      </c>
      <c r="D850" s="1" t="s">
        <v>35</v>
      </c>
      <c r="E850" s="1" t="s">
        <v>16</v>
      </c>
      <c r="F850" s="1" t="s">
        <v>36</v>
      </c>
      <c r="G850" s="2">
        <v>103000</v>
      </c>
      <c r="H850" s="2">
        <v>37440</v>
      </c>
      <c r="I850" s="2">
        <v>37</v>
      </c>
      <c r="J850" s="2">
        <v>425952</v>
      </c>
      <c r="K850" s="1" t="s">
        <v>18</v>
      </c>
      <c r="L850" s="1" t="s">
        <v>19</v>
      </c>
      <c r="N850" s="1"/>
      <c r="P850" s="1"/>
    </row>
    <row r="851" spans="1:16" ht="22.2" thickBot="1" x14ac:dyDescent="0.35">
      <c r="A851" s="1" t="s">
        <v>879</v>
      </c>
      <c r="B851" s="1" t="s">
        <v>13</v>
      </c>
      <c r="C851" s="1" t="s">
        <v>14</v>
      </c>
      <c r="D851" s="1" t="s">
        <v>35</v>
      </c>
      <c r="E851" s="1" t="s">
        <v>16</v>
      </c>
      <c r="F851" s="1" t="s">
        <v>36</v>
      </c>
      <c r="G851" s="2">
        <v>115500</v>
      </c>
      <c r="H851" s="2">
        <v>38955</v>
      </c>
      <c r="I851" s="2">
        <v>33</v>
      </c>
      <c r="J851" s="2">
        <v>398095</v>
      </c>
      <c r="K851" s="1" t="s">
        <v>18</v>
      </c>
      <c r="L851" s="1" t="s">
        <v>19</v>
      </c>
      <c r="N851" s="1"/>
      <c r="P851" s="1"/>
    </row>
    <row r="852" spans="1:16" ht="22.2" thickBot="1" x14ac:dyDescent="0.35">
      <c r="A852" s="1" t="s">
        <v>880</v>
      </c>
      <c r="B852" s="1" t="s">
        <v>13</v>
      </c>
      <c r="C852" s="1" t="s">
        <v>21</v>
      </c>
      <c r="D852" s="1" t="s">
        <v>35</v>
      </c>
      <c r="E852" s="1" t="s">
        <v>16</v>
      </c>
      <c r="F852" s="1" t="s">
        <v>36</v>
      </c>
      <c r="G852" s="2">
        <v>110210</v>
      </c>
      <c r="H852" s="2">
        <v>36743</v>
      </c>
      <c r="I852" s="2">
        <v>50</v>
      </c>
      <c r="J852" s="2">
        <v>416232</v>
      </c>
      <c r="K852" s="1" t="s">
        <v>28</v>
      </c>
      <c r="L852" s="1" t="s">
        <v>19</v>
      </c>
      <c r="N852" s="1"/>
      <c r="P852" s="1"/>
    </row>
    <row r="853" spans="1:16" ht="22.2" thickBot="1" x14ac:dyDescent="0.35">
      <c r="A853" s="1" t="s">
        <v>881</v>
      </c>
      <c r="B853" s="1" t="s">
        <v>13</v>
      </c>
      <c r="C853" s="1" t="s">
        <v>21</v>
      </c>
      <c r="D853" s="1" t="s">
        <v>35</v>
      </c>
      <c r="E853" s="1" t="s">
        <v>16</v>
      </c>
      <c r="F853" s="1" t="s">
        <v>36</v>
      </c>
      <c r="G853" s="2">
        <v>119340</v>
      </c>
      <c r="H853" s="2">
        <v>41698</v>
      </c>
      <c r="I853" s="2">
        <v>66</v>
      </c>
      <c r="J853" s="2">
        <v>494670</v>
      </c>
      <c r="K853" s="1" t="s">
        <v>28</v>
      </c>
      <c r="L853" s="1" t="s">
        <v>19</v>
      </c>
      <c r="N853" s="1"/>
      <c r="P853" s="1"/>
    </row>
    <row r="854" spans="1:16" ht="22.2" thickBot="1" x14ac:dyDescent="0.35">
      <c r="A854" s="1" t="s">
        <v>882</v>
      </c>
      <c r="B854" s="1" t="s">
        <v>13</v>
      </c>
      <c r="C854" s="1" t="s">
        <v>14</v>
      </c>
      <c r="D854" s="1" t="s">
        <v>35</v>
      </c>
      <c r="E854" s="1" t="s">
        <v>16</v>
      </c>
      <c r="F854" s="1" t="s">
        <v>36</v>
      </c>
      <c r="G854" s="2">
        <v>128620</v>
      </c>
      <c r="H854" s="2">
        <v>30680</v>
      </c>
      <c r="I854" s="2">
        <v>43</v>
      </c>
      <c r="J854" s="2">
        <v>391680</v>
      </c>
      <c r="K854" s="1" t="s">
        <v>18</v>
      </c>
      <c r="L854" s="1" t="s">
        <v>19</v>
      </c>
      <c r="N854" s="1"/>
      <c r="P854" s="1"/>
    </row>
    <row r="855" spans="1:16" ht="22.2" thickBot="1" x14ac:dyDescent="0.35">
      <c r="A855" s="1" t="s">
        <v>883</v>
      </c>
      <c r="B855" s="1" t="s">
        <v>13</v>
      </c>
      <c r="C855" s="1" t="s">
        <v>14</v>
      </c>
      <c r="D855" s="1" t="s">
        <v>35</v>
      </c>
      <c r="E855" s="1" t="s">
        <v>16</v>
      </c>
      <c r="F855" s="1" t="s">
        <v>36</v>
      </c>
      <c r="G855" s="2">
        <v>137340</v>
      </c>
      <c r="H855" s="2">
        <v>44490</v>
      </c>
      <c r="I855" s="2">
        <v>35</v>
      </c>
      <c r="J855" s="2">
        <v>426666</v>
      </c>
      <c r="K855" s="1" t="s">
        <v>28</v>
      </c>
      <c r="L855" s="1" t="s">
        <v>19</v>
      </c>
      <c r="N855" s="1"/>
      <c r="P855" s="1"/>
    </row>
    <row r="856" spans="1:16" ht="22.2" thickBot="1" x14ac:dyDescent="0.35">
      <c r="A856" s="1" t="s">
        <v>884</v>
      </c>
      <c r="B856" s="1" t="s">
        <v>13</v>
      </c>
      <c r="C856" s="1" t="s">
        <v>14</v>
      </c>
      <c r="D856" s="1" t="s">
        <v>35</v>
      </c>
      <c r="E856" s="1" t="s">
        <v>16</v>
      </c>
      <c r="F856" s="1" t="s">
        <v>36</v>
      </c>
      <c r="G856" s="2">
        <v>137160</v>
      </c>
      <c r="H856" s="2">
        <v>35661</v>
      </c>
      <c r="I856" s="2">
        <v>29</v>
      </c>
      <c r="J856" s="2">
        <v>379053</v>
      </c>
      <c r="K856" s="1" t="s">
        <v>28</v>
      </c>
      <c r="L856" s="1" t="s">
        <v>19</v>
      </c>
      <c r="N856" s="1"/>
      <c r="P856" s="1"/>
    </row>
    <row r="857" spans="1:16" ht="22.2" thickBot="1" x14ac:dyDescent="0.35">
      <c r="A857" s="1" t="s">
        <v>885</v>
      </c>
      <c r="B857" s="1" t="s">
        <v>13</v>
      </c>
      <c r="C857" s="1" t="s">
        <v>21</v>
      </c>
      <c r="D857" s="1" t="s">
        <v>35</v>
      </c>
      <c r="E857" s="1" t="s">
        <v>27</v>
      </c>
      <c r="F857" s="1" t="s">
        <v>36</v>
      </c>
      <c r="G857" s="2">
        <v>6120</v>
      </c>
      <c r="H857" s="2">
        <v>2574</v>
      </c>
      <c r="I857" s="2">
        <v>52</v>
      </c>
      <c r="J857" s="2">
        <v>468930</v>
      </c>
      <c r="K857" s="1" t="s">
        <v>18</v>
      </c>
      <c r="L857" s="1" t="s">
        <v>19</v>
      </c>
      <c r="N857" s="1"/>
      <c r="P857" s="1"/>
    </row>
    <row r="858" spans="1:16" ht="22.2" thickBot="1" x14ac:dyDescent="0.35">
      <c r="A858" s="1" t="s">
        <v>886</v>
      </c>
      <c r="B858" s="1" t="s">
        <v>13</v>
      </c>
      <c r="C858" s="1" t="s">
        <v>14</v>
      </c>
      <c r="D858" s="1" t="s">
        <v>35</v>
      </c>
      <c r="E858" s="1" t="s">
        <v>27</v>
      </c>
      <c r="F858" s="1" t="s">
        <v>36</v>
      </c>
      <c r="G858" s="2">
        <v>6360</v>
      </c>
      <c r="H858" s="2">
        <v>2060</v>
      </c>
      <c r="I858" s="2">
        <v>42</v>
      </c>
      <c r="J858" s="2">
        <v>437951</v>
      </c>
      <c r="K858" s="1" t="s">
        <v>18</v>
      </c>
      <c r="L858" s="1" t="s">
        <v>19</v>
      </c>
      <c r="N858" s="1"/>
      <c r="P858" s="1"/>
    </row>
    <row r="859" spans="1:16" ht="22.2" thickBot="1" x14ac:dyDescent="0.35">
      <c r="A859" s="1" t="s">
        <v>887</v>
      </c>
      <c r="B859" s="1" t="s">
        <v>13</v>
      </c>
      <c r="C859" s="1" t="s">
        <v>21</v>
      </c>
      <c r="D859" s="1" t="s">
        <v>35</v>
      </c>
      <c r="E859" s="1" t="s">
        <v>27</v>
      </c>
      <c r="F859" s="1" t="s">
        <v>36</v>
      </c>
      <c r="G859" s="2">
        <v>6300</v>
      </c>
      <c r="H859" s="2">
        <v>2709</v>
      </c>
      <c r="I859" s="2">
        <v>38</v>
      </c>
      <c r="J859" s="2">
        <v>438672</v>
      </c>
      <c r="K859" s="1" t="s">
        <v>18</v>
      </c>
      <c r="L859" s="1" t="s">
        <v>19</v>
      </c>
      <c r="N859" s="1"/>
      <c r="P859" s="1"/>
    </row>
    <row r="860" spans="1:16" ht="22.2" thickBot="1" x14ac:dyDescent="0.35">
      <c r="A860" s="1" t="s">
        <v>888</v>
      </c>
      <c r="B860" s="1" t="s">
        <v>13</v>
      </c>
      <c r="C860" s="1" t="s">
        <v>24</v>
      </c>
      <c r="D860" s="1" t="s">
        <v>35</v>
      </c>
      <c r="E860" s="1" t="s">
        <v>27</v>
      </c>
      <c r="F860" s="1" t="s">
        <v>36</v>
      </c>
      <c r="G860" s="2">
        <v>7350</v>
      </c>
      <c r="H860" s="2">
        <v>3780</v>
      </c>
      <c r="I860" s="2">
        <v>35</v>
      </c>
      <c r="J860" s="2">
        <v>425590</v>
      </c>
      <c r="K860" s="1" t="s">
        <v>28</v>
      </c>
      <c r="L860" s="1" t="s">
        <v>22</v>
      </c>
      <c r="N860" s="1"/>
      <c r="P860" s="1"/>
    </row>
    <row r="861" spans="1:16" ht="22.2" thickBot="1" x14ac:dyDescent="0.35">
      <c r="A861" s="1" t="s">
        <v>889</v>
      </c>
      <c r="B861" s="1" t="s">
        <v>13</v>
      </c>
      <c r="C861" s="1" t="s">
        <v>21</v>
      </c>
      <c r="D861" s="1" t="s">
        <v>35</v>
      </c>
      <c r="E861" s="1" t="s">
        <v>27</v>
      </c>
      <c r="F861" s="1" t="s">
        <v>36</v>
      </c>
      <c r="G861" s="2">
        <v>7350</v>
      </c>
      <c r="H861" s="2">
        <v>2545</v>
      </c>
      <c r="I861" s="2">
        <v>55</v>
      </c>
      <c r="J861" s="2">
        <v>421158</v>
      </c>
      <c r="K861" s="1" t="s">
        <v>18</v>
      </c>
      <c r="L861" s="1" t="s">
        <v>19</v>
      </c>
      <c r="N861" s="1"/>
      <c r="P861" s="1"/>
    </row>
    <row r="862" spans="1:16" ht="22.2" thickBot="1" x14ac:dyDescent="0.35">
      <c r="A862" s="1" t="s">
        <v>890</v>
      </c>
      <c r="B862" s="1" t="s">
        <v>13</v>
      </c>
      <c r="C862" s="1" t="s">
        <v>14</v>
      </c>
      <c r="D862" s="1" t="s">
        <v>35</v>
      </c>
      <c r="E862" s="1" t="s">
        <v>27</v>
      </c>
      <c r="F862" s="1" t="s">
        <v>36</v>
      </c>
      <c r="G862" s="2">
        <v>12480</v>
      </c>
      <c r="H862" s="2">
        <v>4120</v>
      </c>
      <c r="I862" s="2">
        <v>52</v>
      </c>
      <c r="J862" s="2">
        <v>427032</v>
      </c>
      <c r="K862" s="1" t="s">
        <v>18</v>
      </c>
      <c r="L862" s="1" t="s">
        <v>19</v>
      </c>
      <c r="N862" s="1"/>
      <c r="P862" s="1"/>
    </row>
    <row r="863" spans="1:16" ht="22.2" thickBot="1" x14ac:dyDescent="0.35">
      <c r="A863" s="1" t="s">
        <v>279</v>
      </c>
      <c r="B863" s="1" t="s">
        <v>13</v>
      </c>
      <c r="C863" s="1" t="s">
        <v>21</v>
      </c>
      <c r="D863" s="1" t="s">
        <v>35</v>
      </c>
      <c r="E863" s="1" t="s">
        <v>27</v>
      </c>
      <c r="F863" s="1" t="s">
        <v>36</v>
      </c>
      <c r="G863" s="2">
        <v>14420</v>
      </c>
      <c r="H863" s="2">
        <v>6468</v>
      </c>
      <c r="I863" s="2">
        <v>46</v>
      </c>
      <c r="J863" s="2">
        <v>410856</v>
      </c>
      <c r="K863" s="1" t="s">
        <v>28</v>
      </c>
      <c r="L863" s="1" t="s">
        <v>19</v>
      </c>
      <c r="N863" s="1"/>
      <c r="P863" s="1"/>
    </row>
    <row r="864" spans="1:16" ht="22.2" thickBot="1" x14ac:dyDescent="0.35">
      <c r="A864" s="1" t="s">
        <v>891</v>
      </c>
      <c r="B864" s="1" t="s">
        <v>13</v>
      </c>
      <c r="C864" s="1" t="s">
        <v>14</v>
      </c>
      <c r="D864" s="1" t="s">
        <v>35</v>
      </c>
      <c r="E864" s="1" t="s">
        <v>27</v>
      </c>
      <c r="F864" s="1" t="s">
        <v>36</v>
      </c>
      <c r="G864" s="2">
        <v>14420</v>
      </c>
      <c r="H864" s="2">
        <v>5188</v>
      </c>
      <c r="I864" s="2">
        <v>33</v>
      </c>
      <c r="J864" s="2">
        <v>430290</v>
      </c>
      <c r="K864" s="1" t="s">
        <v>18</v>
      </c>
      <c r="L864" s="1" t="s">
        <v>22</v>
      </c>
      <c r="N864" s="1"/>
      <c r="P864" s="1"/>
    </row>
    <row r="865" spans="1:16" ht="22.2" thickBot="1" x14ac:dyDescent="0.35">
      <c r="A865" s="1" t="s">
        <v>892</v>
      </c>
      <c r="B865" s="1" t="s">
        <v>13</v>
      </c>
      <c r="C865" s="1" t="s">
        <v>14</v>
      </c>
      <c r="D865" s="1" t="s">
        <v>35</v>
      </c>
      <c r="E865" s="1" t="s">
        <v>27</v>
      </c>
      <c r="F865" s="1" t="s">
        <v>36</v>
      </c>
      <c r="G865" s="2">
        <v>15900</v>
      </c>
      <c r="H865" s="2">
        <v>6396</v>
      </c>
      <c r="I865" s="2">
        <v>25</v>
      </c>
      <c r="J865" s="2">
        <v>419049</v>
      </c>
      <c r="K865" s="1" t="s">
        <v>18</v>
      </c>
      <c r="L865" s="1" t="s">
        <v>19</v>
      </c>
      <c r="N865" s="1"/>
      <c r="P865" s="1"/>
    </row>
    <row r="866" spans="1:16" ht="22.2" thickBot="1" x14ac:dyDescent="0.35">
      <c r="A866" s="1" t="s">
        <v>893</v>
      </c>
      <c r="B866" s="1" t="s">
        <v>13</v>
      </c>
      <c r="C866" s="1" t="s">
        <v>14</v>
      </c>
      <c r="D866" s="1" t="s">
        <v>35</v>
      </c>
      <c r="E866" s="1" t="s">
        <v>27</v>
      </c>
      <c r="F866" s="1" t="s">
        <v>36</v>
      </c>
      <c r="G866" s="2">
        <v>16200</v>
      </c>
      <c r="H866" s="2">
        <v>7120</v>
      </c>
      <c r="I866" s="2">
        <v>49</v>
      </c>
      <c r="J866" s="2">
        <v>446299</v>
      </c>
      <c r="K866" s="1" t="s">
        <v>18</v>
      </c>
      <c r="L866" s="1" t="s">
        <v>22</v>
      </c>
      <c r="N866" s="1"/>
      <c r="P866" s="1"/>
    </row>
    <row r="867" spans="1:16" ht="22.2" thickBot="1" x14ac:dyDescent="0.35">
      <c r="A867" s="1" t="s">
        <v>894</v>
      </c>
      <c r="B867" s="1" t="s">
        <v>13</v>
      </c>
      <c r="C867" s="1" t="s">
        <v>21</v>
      </c>
      <c r="D867" s="1" t="s">
        <v>35</v>
      </c>
      <c r="E867" s="1" t="s">
        <v>27</v>
      </c>
      <c r="F867" s="1" t="s">
        <v>36</v>
      </c>
      <c r="G867" s="2">
        <v>16800</v>
      </c>
      <c r="H867" s="2">
        <v>7910</v>
      </c>
      <c r="I867" s="2">
        <v>46</v>
      </c>
      <c r="J867" s="2">
        <v>404995</v>
      </c>
      <c r="K867" s="1" t="s">
        <v>28</v>
      </c>
      <c r="L867" s="1" t="s">
        <v>22</v>
      </c>
      <c r="N867" s="1"/>
      <c r="P867" s="1"/>
    </row>
    <row r="868" spans="1:16" ht="22.2" thickBot="1" x14ac:dyDescent="0.35">
      <c r="A868" s="1" t="s">
        <v>895</v>
      </c>
      <c r="B868" s="1" t="s">
        <v>13</v>
      </c>
      <c r="C868" s="1" t="s">
        <v>14</v>
      </c>
      <c r="D868" s="1" t="s">
        <v>35</v>
      </c>
      <c r="E868" s="1" t="s">
        <v>27</v>
      </c>
      <c r="F868" s="1" t="s">
        <v>36</v>
      </c>
      <c r="G868" s="2">
        <v>16160</v>
      </c>
      <c r="H868" s="2">
        <v>7084</v>
      </c>
      <c r="I868" s="2">
        <v>28</v>
      </c>
      <c r="J868" s="2">
        <v>407056</v>
      </c>
      <c r="K868" s="1" t="s">
        <v>18</v>
      </c>
      <c r="L868" s="1" t="s">
        <v>19</v>
      </c>
      <c r="N868" s="1"/>
      <c r="P868" s="1"/>
    </row>
    <row r="869" spans="1:16" ht="22.2" thickBot="1" x14ac:dyDescent="0.35">
      <c r="A869" s="1" t="s">
        <v>896</v>
      </c>
      <c r="B869" s="1" t="s">
        <v>13</v>
      </c>
      <c r="C869" s="1" t="s">
        <v>21</v>
      </c>
      <c r="D869" s="1" t="s">
        <v>35</v>
      </c>
      <c r="E869" s="1" t="s">
        <v>27</v>
      </c>
      <c r="F869" s="1" t="s">
        <v>36</v>
      </c>
      <c r="G869" s="2">
        <v>17600</v>
      </c>
      <c r="H869" s="2">
        <v>7560</v>
      </c>
      <c r="I869" s="2">
        <v>52</v>
      </c>
      <c r="J869" s="2">
        <v>418880</v>
      </c>
      <c r="K869" s="1" t="s">
        <v>18</v>
      </c>
      <c r="L869" s="1" t="s">
        <v>19</v>
      </c>
      <c r="N869" s="1"/>
      <c r="P869" s="1"/>
    </row>
    <row r="870" spans="1:16" ht="22.2" thickBot="1" x14ac:dyDescent="0.35">
      <c r="A870" s="1" t="s">
        <v>897</v>
      </c>
      <c r="B870" s="1" t="s">
        <v>13</v>
      </c>
      <c r="C870" s="1" t="s">
        <v>21</v>
      </c>
      <c r="D870" s="1" t="s">
        <v>35</v>
      </c>
      <c r="E870" s="1" t="s">
        <v>27</v>
      </c>
      <c r="F870" s="1" t="s">
        <v>36</v>
      </c>
      <c r="G870" s="2">
        <v>16640</v>
      </c>
      <c r="H870" s="2">
        <v>5808</v>
      </c>
      <c r="I870" s="2">
        <v>24</v>
      </c>
      <c r="J870" s="2">
        <v>414752</v>
      </c>
      <c r="K870" s="1" t="s">
        <v>18</v>
      </c>
      <c r="L870" s="1" t="s">
        <v>22</v>
      </c>
      <c r="N870" s="1"/>
      <c r="P870" s="1"/>
    </row>
    <row r="871" spans="1:16" ht="22.2" thickBot="1" x14ac:dyDescent="0.35">
      <c r="A871" s="1" t="s">
        <v>898</v>
      </c>
      <c r="B871" s="1" t="s">
        <v>13</v>
      </c>
      <c r="C871" s="1" t="s">
        <v>14</v>
      </c>
      <c r="D871" s="1" t="s">
        <v>35</v>
      </c>
      <c r="E871" s="1" t="s">
        <v>27</v>
      </c>
      <c r="F871" s="1" t="s">
        <v>36</v>
      </c>
      <c r="G871" s="2">
        <v>17340</v>
      </c>
      <c r="H871" s="2">
        <v>6912</v>
      </c>
      <c r="I871" s="2">
        <v>29</v>
      </c>
      <c r="J871" s="2">
        <v>433088</v>
      </c>
      <c r="K871" s="1" t="s">
        <v>18</v>
      </c>
      <c r="L871" s="1" t="s">
        <v>22</v>
      </c>
      <c r="N871" s="1"/>
      <c r="P871" s="1"/>
    </row>
    <row r="872" spans="1:16" ht="22.2" thickBot="1" x14ac:dyDescent="0.35">
      <c r="A872" s="1" t="s">
        <v>899</v>
      </c>
      <c r="B872" s="1" t="s">
        <v>13</v>
      </c>
      <c r="C872" s="1" t="s">
        <v>21</v>
      </c>
      <c r="D872" s="1" t="s">
        <v>35</v>
      </c>
      <c r="E872" s="1" t="s">
        <v>27</v>
      </c>
      <c r="F872" s="1" t="s">
        <v>36</v>
      </c>
      <c r="G872" s="2">
        <v>18530</v>
      </c>
      <c r="H872" s="2">
        <v>6069</v>
      </c>
      <c r="I872" s="2">
        <v>45</v>
      </c>
      <c r="J872" s="2">
        <v>443186</v>
      </c>
      <c r="K872" s="1" t="s">
        <v>18</v>
      </c>
      <c r="L872" s="1" t="s">
        <v>19</v>
      </c>
      <c r="N872" s="1"/>
      <c r="P872" s="1"/>
    </row>
    <row r="873" spans="1:16" ht="22.2" thickBot="1" x14ac:dyDescent="0.35">
      <c r="A873" s="1" t="s">
        <v>900</v>
      </c>
      <c r="B873" s="1" t="s">
        <v>13</v>
      </c>
      <c r="C873" s="1" t="s">
        <v>21</v>
      </c>
      <c r="D873" s="1" t="s">
        <v>35</v>
      </c>
      <c r="E873" s="1" t="s">
        <v>27</v>
      </c>
      <c r="F873" s="1" t="s">
        <v>36</v>
      </c>
      <c r="G873" s="2">
        <v>19620</v>
      </c>
      <c r="H873" s="2">
        <v>7063</v>
      </c>
      <c r="I873" s="2">
        <v>31</v>
      </c>
      <c r="J873" s="2">
        <v>455588</v>
      </c>
      <c r="K873" s="1" t="s">
        <v>28</v>
      </c>
      <c r="L873" s="1" t="s">
        <v>19</v>
      </c>
      <c r="N873" s="1"/>
      <c r="P873" s="1"/>
    </row>
    <row r="874" spans="1:16" ht="22.2" thickBot="1" x14ac:dyDescent="0.35">
      <c r="A874" s="1" t="s">
        <v>901</v>
      </c>
      <c r="B874" s="1" t="s">
        <v>13</v>
      </c>
      <c r="C874" s="1" t="s">
        <v>21</v>
      </c>
      <c r="D874" s="1" t="s">
        <v>35</v>
      </c>
      <c r="E874" s="1" t="s">
        <v>27</v>
      </c>
      <c r="F874" s="1" t="s">
        <v>36</v>
      </c>
      <c r="G874" s="2">
        <v>19260</v>
      </c>
      <c r="H874" s="2">
        <v>7920</v>
      </c>
      <c r="I874" s="2">
        <v>39</v>
      </c>
      <c r="J874" s="2">
        <v>428947</v>
      </c>
      <c r="K874" s="1" t="s">
        <v>18</v>
      </c>
      <c r="L874" s="1" t="s">
        <v>22</v>
      </c>
      <c r="N874" s="1"/>
      <c r="P874" s="1"/>
    </row>
    <row r="875" spans="1:16" ht="22.2" thickBot="1" x14ac:dyDescent="0.35">
      <c r="A875" s="1" t="s">
        <v>902</v>
      </c>
      <c r="B875" s="1" t="s">
        <v>13</v>
      </c>
      <c r="C875" s="1" t="s">
        <v>21</v>
      </c>
      <c r="D875" s="1" t="s">
        <v>35</v>
      </c>
      <c r="E875" s="1" t="s">
        <v>27</v>
      </c>
      <c r="F875" s="1" t="s">
        <v>36</v>
      </c>
      <c r="G875" s="2">
        <v>20400</v>
      </c>
      <c r="H875" s="2">
        <v>9020</v>
      </c>
      <c r="I875" s="2">
        <v>34</v>
      </c>
      <c r="J875" s="2">
        <v>451005</v>
      </c>
      <c r="K875" s="1" t="s">
        <v>18</v>
      </c>
      <c r="L875" s="1" t="s">
        <v>19</v>
      </c>
      <c r="N875" s="1"/>
      <c r="P875" s="1"/>
    </row>
    <row r="876" spans="1:16" ht="22.2" thickBot="1" x14ac:dyDescent="0.35">
      <c r="A876" s="1" t="s">
        <v>693</v>
      </c>
      <c r="B876" s="1" t="s">
        <v>13</v>
      </c>
      <c r="C876" s="1" t="s">
        <v>14</v>
      </c>
      <c r="D876" s="1" t="s">
        <v>35</v>
      </c>
      <c r="E876" s="1" t="s">
        <v>27</v>
      </c>
      <c r="F876" s="1" t="s">
        <v>36</v>
      </c>
      <c r="G876" s="2">
        <v>25680</v>
      </c>
      <c r="H876" s="2">
        <v>12348</v>
      </c>
      <c r="I876" s="2">
        <v>33</v>
      </c>
      <c r="J876" s="2">
        <v>435240</v>
      </c>
      <c r="K876" s="1" t="s">
        <v>28</v>
      </c>
      <c r="L876" s="1" t="s">
        <v>19</v>
      </c>
      <c r="N876" s="1"/>
      <c r="P876" s="1"/>
    </row>
    <row r="877" spans="1:16" ht="22.2" thickBot="1" x14ac:dyDescent="0.35">
      <c r="A877" s="1" t="s">
        <v>903</v>
      </c>
      <c r="B877" s="1" t="s">
        <v>13</v>
      </c>
      <c r="C877" s="1" t="s">
        <v>21</v>
      </c>
      <c r="D877" s="1" t="s">
        <v>35</v>
      </c>
      <c r="E877" s="1" t="s">
        <v>27</v>
      </c>
      <c r="F877" s="1" t="s">
        <v>36</v>
      </c>
      <c r="G877" s="2">
        <v>24960</v>
      </c>
      <c r="H877" s="2">
        <v>11844</v>
      </c>
      <c r="I877" s="2">
        <v>37</v>
      </c>
      <c r="J877" s="2">
        <v>457600</v>
      </c>
      <c r="K877" s="1" t="s">
        <v>18</v>
      </c>
      <c r="L877" s="1" t="s">
        <v>22</v>
      </c>
      <c r="N877" s="1"/>
      <c r="P877" s="1"/>
    </row>
    <row r="878" spans="1:16" ht="22.2" thickBot="1" x14ac:dyDescent="0.35">
      <c r="A878" s="1" t="s">
        <v>904</v>
      </c>
      <c r="B878" s="1" t="s">
        <v>13</v>
      </c>
      <c r="C878" s="1" t="s">
        <v>21</v>
      </c>
      <c r="D878" s="1" t="s">
        <v>35</v>
      </c>
      <c r="E878" s="1" t="s">
        <v>27</v>
      </c>
      <c r="F878" s="1" t="s">
        <v>36</v>
      </c>
      <c r="G878" s="2">
        <v>25250</v>
      </c>
      <c r="H878" s="2">
        <v>12572</v>
      </c>
      <c r="I878" s="2">
        <v>25</v>
      </c>
      <c r="J878" s="2">
        <v>409940</v>
      </c>
      <c r="K878" s="1" t="s">
        <v>18</v>
      </c>
      <c r="L878" s="1" t="s">
        <v>19</v>
      </c>
      <c r="N878" s="1"/>
      <c r="P878" s="1"/>
    </row>
    <row r="879" spans="1:16" ht="22.2" thickBot="1" x14ac:dyDescent="0.35">
      <c r="A879" s="1" t="s">
        <v>905</v>
      </c>
      <c r="B879" s="1" t="s">
        <v>13</v>
      </c>
      <c r="C879" s="1" t="s">
        <v>14</v>
      </c>
      <c r="D879" s="1" t="s">
        <v>35</v>
      </c>
      <c r="E879" s="1" t="s">
        <v>27</v>
      </c>
      <c r="F879" s="1" t="s">
        <v>36</v>
      </c>
      <c r="G879" s="2">
        <v>25750</v>
      </c>
      <c r="H879" s="2">
        <v>9270</v>
      </c>
      <c r="I879" s="2">
        <v>41</v>
      </c>
      <c r="J879" s="2">
        <v>387133</v>
      </c>
      <c r="K879" s="1" t="s">
        <v>18</v>
      </c>
      <c r="L879" s="1" t="s">
        <v>19</v>
      </c>
      <c r="N879" s="1"/>
      <c r="P879" s="1"/>
    </row>
    <row r="880" spans="1:16" ht="22.2" thickBot="1" x14ac:dyDescent="0.35">
      <c r="A880" s="1" t="s">
        <v>906</v>
      </c>
      <c r="B880" s="1" t="s">
        <v>13</v>
      </c>
      <c r="C880" s="1" t="s">
        <v>21</v>
      </c>
      <c r="D880" s="1" t="s">
        <v>35</v>
      </c>
      <c r="E880" s="1" t="s">
        <v>27</v>
      </c>
      <c r="F880" s="1" t="s">
        <v>36</v>
      </c>
      <c r="G880" s="2">
        <v>27300</v>
      </c>
      <c r="H880" s="2">
        <v>13650</v>
      </c>
      <c r="I880" s="2">
        <v>49</v>
      </c>
      <c r="J880" s="2">
        <v>422968</v>
      </c>
      <c r="K880" s="1" t="s">
        <v>18</v>
      </c>
      <c r="L880" s="1" t="s">
        <v>22</v>
      </c>
      <c r="N880" s="1"/>
      <c r="P880" s="1"/>
    </row>
    <row r="881" spans="1:16" ht="22.2" thickBot="1" x14ac:dyDescent="0.35">
      <c r="A881" s="1" t="s">
        <v>907</v>
      </c>
      <c r="B881" s="1" t="s">
        <v>13</v>
      </c>
      <c r="C881" s="1" t="s">
        <v>24</v>
      </c>
      <c r="D881" s="1" t="s">
        <v>35</v>
      </c>
      <c r="E881" s="1" t="s">
        <v>27</v>
      </c>
      <c r="F881" s="1" t="s">
        <v>36</v>
      </c>
      <c r="G881" s="2">
        <v>27300</v>
      </c>
      <c r="H881" s="2">
        <v>12604</v>
      </c>
      <c r="I881" s="2">
        <v>53</v>
      </c>
      <c r="J881" s="2">
        <v>362520</v>
      </c>
      <c r="K881" s="1" t="s">
        <v>18</v>
      </c>
      <c r="L881" s="1" t="s">
        <v>22</v>
      </c>
      <c r="N881" s="1"/>
      <c r="P881" s="1"/>
    </row>
    <row r="882" spans="1:16" ht="22.2" thickBot="1" x14ac:dyDescent="0.35">
      <c r="A882" s="1" t="s">
        <v>908</v>
      </c>
      <c r="B882" s="1" t="s">
        <v>13</v>
      </c>
      <c r="C882" s="1" t="s">
        <v>14</v>
      </c>
      <c r="D882" s="1" t="s">
        <v>35</v>
      </c>
      <c r="E882" s="1" t="s">
        <v>27</v>
      </c>
      <c r="F882" s="1" t="s">
        <v>36</v>
      </c>
      <c r="G882" s="2">
        <v>26260</v>
      </c>
      <c r="H882" s="2">
        <v>14300</v>
      </c>
      <c r="I882" s="2">
        <v>29</v>
      </c>
      <c r="J882" s="2">
        <v>434801</v>
      </c>
      <c r="K882" s="1" t="s">
        <v>18</v>
      </c>
      <c r="L882" s="1" t="s">
        <v>22</v>
      </c>
      <c r="N882" s="1"/>
      <c r="P882" s="1"/>
    </row>
    <row r="883" spans="1:16" ht="22.2" thickBot="1" x14ac:dyDescent="0.35">
      <c r="A883" s="1" t="s">
        <v>909</v>
      </c>
      <c r="B883" s="1" t="s">
        <v>13</v>
      </c>
      <c r="C883" s="1" t="s">
        <v>24</v>
      </c>
      <c r="D883" s="1" t="s">
        <v>35</v>
      </c>
      <c r="E883" s="1" t="s">
        <v>27</v>
      </c>
      <c r="F883" s="1" t="s">
        <v>36</v>
      </c>
      <c r="G883" s="2">
        <v>26260</v>
      </c>
      <c r="H883" s="2">
        <v>11052</v>
      </c>
      <c r="I883" s="2">
        <v>36</v>
      </c>
      <c r="J883" s="2">
        <v>420510</v>
      </c>
      <c r="K883" s="1" t="s">
        <v>18</v>
      </c>
      <c r="L883" s="1" t="s">
        <v>19</v>
      </c>
      <c r="N883" s="1"/>
      <c r="P883" s="1"/>
    </row>
    <row r="884" spans="1:16" ht="22.2" thickBot="1" x14ac:dyDescent="0.35">
      <c r="A884" s="1" t="s">
        <v>910</v>
      </c>
      <c r="B884" s="1" t="s">
        <v>13</v>
      </c>
      <c r="C884" s="1" t="s">
        <v>21</v>
      </c>
      <c r="D884" s="1" t="s">
        <v>35</v>
      </c>
      <c r="E884" s="1" t="s">
        <v>27</v>
      </c>
      <c r="F884" s="1" t="s">
        <v>36</v>
      </c>
      <c r="G884" s="2">
        <v>29430</v>
      </c>
      <c r="H884" s="2">
        <v>11080</v>
      </c>
      <c r="I884" s="2">
        <v>38</v>
      </c>
      <c r="J884" s="2">
        <v>427038</v>
      </c>
      <c r="K884" s="1" t="s">
        <v>28</v>
      </c>
      <c r="L884" s="1" t="s">
        <v>19</v>
      </c>
      <c r="N884" s="1"/>
      <c r="P884" s="1"/>
    </row>
    <row r="885" spans="1:16" ht="22.2" thickBot="1" x14ac:dyDescent="0.35">
      <c r="A885" s="1" t="s">
        <v>911</v>
      </c>
      <c r="B885" s="1" t="s">
        <v>13</v>
      </c>
      <c r="C885" s="1" t="s">
        <v>14</v>
      </c>
      <c r="D885" s="1" t="s">
        <v>35</v>
      </c>
      <c r="E885" s="1" t="s">
        <v>27</v>
      </c>
      <c r="F885" s="1" t="s">
        <v>36</v>
      </c>
      <c r="G885" s="2">
        <v>29120</v>
      </c>
      <c r="H885" s="2">
        <v>13059</v>
      </c>
      <c r="I885" s="2">
        <v>51</v>
      </c>
      <c r="J885" s="2">
        <v>382487</v>
      </c>
      <c r="K885" s="1" t="s">
        <v>28</v>
      </c>
      <c r="L885" s="1" t="s">
        <v>19</v>
      </c>
      <c r="N885" s="1"/>
      <c r="P885" s="1"/>
    </row>
    <row r="886" spans="1:16" ht="22.2" thickBot="1" x14ac:dyDescent="0.35">
      <c r="A886" s="1" t="s">
        <v>912</v>
      </c>
      <c r="B886" s="1" t="s">
        <v>13</v>
      </c>
      <c r="C886" s="1" t="s">
        <v>21</v>
      </c>
      <c r="D886" s="1" t="s">
        <v>35</v>
      </c>
      <c r="E886" s="1" t="s">
        <v>27</v>
      </c>
      <c r="F886" s="1" t="s">
        <v>36</v>
      </c>
      <c r="G886" s="2">
        <v>31500</v>
      </c>
      <c r="H886" s="2">
        <v>11766</v>
      </c>
      <c r="I886" s="2">
        <v>38</v>
      </c>
      <c r="J886" s="2">
        <v>423198</v>
      </c>
      <c r="K886" s="1" t="s">
        <v>18</v>
      </c>
      <c r="L886" s="1" t="s">
        <v>19</v>
      </c>
      <c r="N886" s="1"/>
      <c r="P886" s="1"/>
    </row>
    <row r="887" spans="1:16" ht="22.2" thickBot="1" x14ac:dyDescent="0.35">
      <c r="A887" s="1" t="s">
        <v>913</v>
      </c>
      <c r="B887" s="1" t="s">
        <v>13</v>
      </c>
      <c r="C887" s="1" t="s">
        <v>24</v>
      </c>
      <c r="D887" s="1" t="s">
        <v>35</v>
      </c>
      <c r="E887" s="1" t="s">
        <v>27</v>
      </c>
      <c r="F887" s="1" t="s">
        <v>36</v>
      </c>
      <c r="G887" s="2">
        <v>33000</v>
      </c>
      <c r="H887" s="2">
        <v>13596</v>
      </c>
      <c r="I887" s="2">
        <v>30</v>
      </c>
      <c r="J887" s="2">
        <v>501050</v>
      </c>
      <c r="K887" s="1" t="s">
        <v>18</v>
      </c>
      <c r="L887" s="1" t="s">
        <v>19</v>
      </c>
      <c r="N887" s="1"/>
      <c r="P887" s="1"/>
    </row>
    <row r="888" spans="1:16" ht="22.2" thickBot="1" x14ac:dyDescent="0.35">
      <c r="A888" s="1" t="s">
        <v>914</v>
      </c>
      <c r="B888" s="1" t="s">
        <v>13</v>
      </c>
      <c r="C888" s="1" t="s">
        <v>14</v>
      </c>
      <c r="D888" s="1" t="s">
        <v>35</v>
      </c>
      <c r="E888" s="1" t="s">
        <v>27</v>
      </c>
      <c r="F888" s="1" t="s">
        <v>36</v>
      </c>
      <c r="G888" s="2">
        <v>33170</v>
      </c>
      <c r="H888" s="2">
        <v>14396</v>
      </c>
      <c r="I888" s="2">
        <v>52</v>
      </c>
      <c r="J888" s="2">
        <v>419628</v>
      </c>
      <c r="K888" s="1" t="s">
        <v>18</v>
      </c>
      <c r="L888" s="1" t="s">
        <v>19</v>
      </c>
      <c r="N888" s="1"/>
      <c r="P888" s="1"/>
    </row>
    <row r="889" spans="1:16" ht="22.2" thickBot="1" x14ac:dyDescent="0.35">
      <c r="A889" s="1" t="s">
        <v>915</v>
      </c>
      <c r="B889" s="1" t="s">
        <v>13</v>
      </c>
      <c r="C889" s="1" t="s">
        <v>21</v>
      </c>
      <c r="D889" s="1" t="s">
        <v>35</v>
      </c>
      <c r="E889" s="1" t="s">
        <v>27</v>
      </c>
      <c r="F889" s="1" t="s">
        <v>36</v>
      </c>
      <c r="G889" s="2">
        <v>35200</v>
      </c>
      <c r="H889" s="2">
        <v>12768</v>
      </c>
      <c r="I889" s="2">
        <v>29</v>
      </c>
      <c r="J889" s="2">
        <v>409372</v>
      </c>
      <c r="K889" s="1" t="s">
        <v>28</v>
      </c>
      <c r="L889" s="1" t="s">
        <v>19</v>
      </c>
      <c r="N889" s="1"/>
      <c r="P889" s="1"/>
    </row>
    <row r="890" spans="1:16" ht="22.2" thickBot="1" x14ac:dyDescent="0.35">
      <c r="A890" s="1" t="s">
        <v>916</v>
      </c>
      <c r="B890" s="1" t="s">
        <v>13</v>
      </c>
      <c r="C890" s="1" t="s">
        <v>21</v>
      </c>
      <c r="D890" s="1" t="s">
        <v>35</v>
      </c>
      <c r="E890" s="1" t="s">
        <v>27</v>
      </c>
      <c r="F890" s="1" t="s">
        <v>36</v>
      </c>
      <c r="G890" s="2">
        <v>36040</v>
      </c>
      <c r="H890" s="2">
        <v>13392</v>
      </c>
      <c r="I890" s="2">
        <v>27</v>
      </c>
      <c r="J890" s="2">
        <v>408526</v>
      </c>
      <c r="K890" s="1" t="s">
        <v>18</v>
      </c>
      <c r="L890" s="1" t="s">
        <v>19</v>
      </c>
      <c r="N890" s="1"/>
      <c r="P890" s="1"/>
    </row>
    <row r="891" spans="1:16" ht="22.2" thickBot="1" x14ac:dyDescent="0.35">
      <c r="A891" s="1" t="s">
        <v>917</v>
      </c>
      <c r="B891" s="1" t="s">
        <v>13</v>
      </c>
      <c r="C891" s="1" t="s">
        <v>14</v>
      </c>
      <c r="D891" s="1" t="s">
        <v>35</v>
      </c>
      <c r="E891" s="1" t="s">
        <v>27</v>
      </c>
      <c r="F891" s="1" t="s">
        <v>36</v>
      </c>
      <c r="G891" s="2">
        <v>39240</v>
      </c>
      <c r="H891" s="2">
        <v>12441</v>
      </c>
      <c r="I891" s="2">
        <v>49</v>
      </c>
      <c r="J891" s="2">
        <v>220320</v>
      </c>
      <c r="K891" s="1" t="s">
        <v>18</v>
      </c>
      <c r="L891" s="1" t="s">
        <v>19</v>
      </c>
      <c r="N891" s="1"/>
      <c r="P891" s="1"/>
    </row>
    <row r="892" spans="1:16" ht="22.2" thickBot="1" x14ac:dyDescent="0.35">
      <c r="A892" s="1" t="s">
        <v>918</v>
      </c>
      <c r="B892" s="1" t="s">
        <v>13</v>
      </c>
      <c r="C892" s="1" t="s">
        <v>14</v>
      </c>
      <c r="D892" s="1" t="s">
        <v>35</v>
      </c>
      <c r="E892" s="1" t="s">
        <v>27</v>
      </c>
      <c r="F892" s="1" t="s">
        <v>36</v>
      </c>
      <c r="G892" s="2">
        <v>39220</v>
      </c>
      <c r="H892" s="2">
        <v>14922</v>
      </c>
      <c r="I892" s="2">
        <v>34</v>
      </c>
      <c r="J892" s="2">
        <v>362970</v>
      </c>
      <c r="K892" s="1" t="s">
        <v>18</v>
      </c>
      <c r="L892" s="1" t="s">
        <v>22</v>
      </c>
      <c r="N892" s="1"/>
      <c r="P892" s="1"/>
    </row>
    <row r="893" spans="1:16" ht="22.2" thickBot="1" x14ac:dyDescent="0.35">
      <c r="A893" s="1" t="s">
        <v>919</v>
      </c>
      <c r="B893" s="1" t="s">
        <v>13</v>
      </c>
      <c r="C893" s="1" t="s">
        <v>24</v>
      </c>
      <c r="D893" s="1" t="s">
        <v>35</v>
      </c>
      <c r="E893" s="1" t="s">
        <v>27</v>
      </c>
      <c r="F893" s="1" t="s">
        <v>36</v>
      </c>
      <c r="G893" s="2">
        <v>39960</v>
      </c>
      <c r="H893" s="2">
        <v>14119</v>
      </c>
      <c r="I893" s="2">
        <v>31</v>
      </c>
      <c r="J893" s="2">
        <v>342990</v>
      </c>
      <c r="K893" s="1" t="s">
        <v>18</v>
      </c>
      <c r="L893" s="1" t="s">
        <v>22</v>
      </c>
      <c r="N893" s="1"/>
      <c r="P893" s="1"/>
    </row>
    <row r="894" spans="1:16" ht="22.2" thickBot="1" x14ac:dyDescent="0.35">
      <c r="A894" s="1" t="s">
        <v>920</v>
      </c>
      <c r="B894" s="1" t="s">
        <v>13</v>
      </c>
      <c r="C894" s="1" t="s">
        <v>21</v>
      </c>
      <c r="D894" s="1" t="s">
        <v>35</v>
      </c>
      <c r="E894" s="1" t="s">
        <v>27</v>
      </c>
      <c r="F894" s="1" t="s">
        <v>36</v>
      </c>
      <c r="G894" s="2">
        <v>40330</v>
      </c>
      <c r="H894" s="2">
        <v>17149</v>
      </c>
      <c r="I894" s="2">
        <v>30</v>
      </c>
      <c r="J894" s="2">
        <v>244200</v>
      </c>
      <c r="K894" s="1" t="s">
        <v>18</v>
      </c>
      <c r="L894" s="1" t="s">
        <v>19</v>
      </c>
      <c r="N894" s="1"/>
      <c r="P894" s="1"/>
    </row>
    <row r="895" spans="1:16" ht="22.2" thickBot="1" x14ac:dyDescent="0.35">
      <c r="A895" s="1" t="s">
        <v>921</v>
      </c>
      <c r="B895" s="1" t="s">
        <v>13</v>
      </c>
      <c r="C895" s="1" t="s">
        <v>24</v>
      </c>
      <c r="D895" s="1" t="s">
        <v>35</v>
      </c>
      <c r="E895" s="1" t="s">
        <v>27</v>
      </c>
      <c r="F895" s="1" t="s">
        <v>36</v>
      </c>
      <c r="G895" s="2">
        <v>44440</v>
      </c>
      <c r="H895" s="2">
        <v>20196</v>
      </c>
      <c r="I895" s="2">
        <v>42</v>
      </c>
      <c r="J895" s="2">
        <v>184800</v>
      </c>
      <c r="K895" s="1" t="s">
        <v>18</v>
      </c>
      <c r="L895" s="1" t="s">
        <v>19</v>
      </c>
      <c r="N895" s="1"/>
      <c r="P895" s="1"/>
    </row>
    <row r="896" spans="1:16" ht="22.2" thickBot="1" x14ac:dyDescent="0.35">
      <c r="A896" s="1" t="s">
        <v>922</v>
      </c>
      <c r="B896" s="1" t="s">
        <v>13</v>
      </c>
      <c r="C896" s="1" t="s">
        <v>14</v>
      </c>
      <c r="D896" s="1" t="s">
        <v>35</v>
      </c>
      <c r="E896" s="1" t="s">
        <v>27</v>
      </c>
      <c r="F896" s="1" t="s">
        <v>36</v>
      </c>
      <c r="G896" s="2">
        <v>49500</v>
      </c>
      <c r="H896" s="2">
        <v>15552</v>
      </c>
      <c r="I896" s="2">
        <v>34</v>
      </c>
      <c r="J896" s="2">
        <v>550800</v>
      </c>
      <c r="K896" s="1" t="s">
        <v>18</v>
      </c>
      <c r="L896" s="1" t="s">
        <v>19</v>
      </c>
      <c r="N896" s="1"/>
      <c r="P896" s="1"/>
    </row>
    <row r="897" spans="1:16" ht="22.2" thickBot="1" x14ac:dyDescent="0.35">
      <c r="A897" s="1" t="s">
        <v>923</v>
      </c>
      <c r="B897" s="1" t="s">
        <v>13</v>
      </c>
      <c r="C897" s="1" t="s">
        <v>14</v>
      </c>
      <c r="D897" s="1" t="s">
        <v>35</v>
      </c>
      <c r="E897" s="1" t="s">
        <v>27</v>
      </c>
      <c r="F897" s="1" t="s">
        <v>36</v>
      </c>
      <c r="G897" s="2">
        <v>48880</v>
      </c>
      <c r="H897" s="2">
        <v>20492</v>
      </c>
      <c r="I897" s="2">
        <v>50</v>
      </c>
      <c r="J897" s="2">
        <v>620400</v>
      </c>
      <c r="K897" s="1" t="s">
        <v>18</v>
      </c>
      <c r="L897" s="1" t="s">
        <v>22</v>
      </c>
      <c r="N897" s="1"/>
      <c r="P897" s="1"/>
    </row>
    <row r="898" spans="1:16" ht="22.2" thickBot="1" x14ac:dyDescent="0.35">
      <c r="A898" s="1" t="s">
        <v>924</v>
      </c>
      <c r="B898" s="1" t="s">
        <v>13</v>
      </c>
      <c r="C898" s="1" t="s">
        <v>14</v>
      </c>
      <c r="D898" s="1" t="s">
        <v>35</v>
      </c>
      <c r="E898" s="1" t="s">
        <v>27</v>
      </c>
      <c r="F898" s="1" t="s">
        <v>36</v>
      </c>
      <c r="G898" s="2">
        <v>55120</v>
      </c>
      <c r="H898" s="2">
        <v>19432</v>
      </c>
      <c r="I898" s="2">
        <v>60</v>
      </c>
      <c r="J898" s="2">
        <v>673920</v>
      </c>
      <c r="K898" s="1" t="s">
        <v>18</v>
      </c>
      <c r="L898" s="1" t="s">
        <v>19</v>
      </c>
      <c r="N898" s="1"/>
      <c r="P898" s="1"/>
    </row>
    <row r="899" spans="1:16" ht="22.2" thickBot="1" x14ac:dyDescent="0.35">
      <c r="A899" s="1" t="s">
        <v>925</v>
      </c>
      <c r="B899" s="1" t="s">
        <v>13</v>
      </c>
      <c r="C899" s="1" t="s">
        <v>21</v>
      </c>
      <c r="D899" s="1" t="s">
        <v>35</v>
      </c>
      <c r="E899" s="1" t="s">
        <v>27</v>
      </c>
      <c r="F899" s="1" t="s">
        <v>36</v>
      </c>
      <c r="G899" s="2">
        <v>58300</v>
      </c>
      <c r="H899" s="2">
        <v>24359</v>
      </c>
      <c r="I899" s="2">
        <v>32</v>
      </c>
      <c r="J899" s="2">
        <v>235400</v>
      </c>
      <c r="K899" s="1" t="s">
        <v>18</v>
      </c>
      <c r="L899" s="1" t="s">
        <v>19</v>
      </c>
      <c r="N899" s="1"/>
      <c r="P899" s="1"/>
    </row>
    <row r="900" spans="1:16" ht="22.2" thickBot="1" x14ac:dyDescent="0.35">
      <c r="A900" s="1" t="s">
        <v>691</v>
      </c>
      <c r="B900" s="1" t="s">
        <v>13</v>
      </c>
      <c r="C900" s="1" t="s">
        <v>21</v>
      </c>
      <c r="D900" s="1" t="s">
        <v>35</v>
      </c>
      <c r="E900" s="1" t="s">
        <v>27</v>
      </c>
      <c r="F900" s="1" t="s">
        <v>36</v>
      </c>
      <c r="G900" s="2">
        <v>58800</v>
      </c>
      <c r="H900" s="2">
        <v>24320</v>
      </c>
      <c r="I900" s="2">
        <v>37</v>
      </c>
      <c r="J900" s="2">
        <v>705600</v>
      </c>
      <c r="K900" s="1" t="s">
        <v>18</v>
      </c>
      <c r="L900" s="1" t="s">
        <v>19</v>
      </c>
      <c r="N900" s="1"/>
      <c r="P900" s="1"/>
    </row>
    <row r="901" spans="1:16" ht="22.2" thickBot="1" x14ac:dyDescent="0.35">
      <c r="A901" s="1" t="s">
        <v>926</v>
      </c>
      <c r="B901" s="1" t="s">
        <v>13</v>
      </c>
      <c r="C901" s="1" t="s">
        <v>24</v>
      </c>
      <c r="D901" s="1" t="s">
        <v>149</v>
      </c>
      <c r="E901" s="1" t="s">
        <v>27</v>
      </c>
      <c r="F901" s="1" t="s">
        <v>150</v>
      </c>
      <c r="G901" s="2">
        <v>243467</v>
      </c>
      <c r="H901" s="2">
        <v>245831</v>
      </c>
      <c r="I901" s="2">
        <v>53</v>
      </c>
      <c r="J901" s="2">
        <v>505844</v>
      </c>
      <c r="K901" s="1" t="s">
        <v>28</v>
      </c>
      <c r="L901" s="1" t="s">
        <v>22</v>
      </c>
      <c r="N901" s="1"/>
      <c r="P901" s="1"/>
    </row>
    <row r="902" spans="1:16" ht="22.2" thickBot="1" x14ac:dyDescent="0.35">
      <c r="A902" s="1" t="s">
        <v>927</v>
      </c>
      <c r="B902" s="1" t="s">
        <v>13</v>
      </c>
      <c r="C902" s="1" t="s">
        <v>21</v>
      </c>
      <c r="D902" s="1" t="s">
        <v>149</v>
      </c>
      <c r="E902" s="1" t="s">
        <v>27</v>
      </c>
      <c r="F902" s="1" t="s">
        <v>150</v>
      </c>
      <c r="G902" s="2">
        <v>371617</v>
      </c>
      <c r="H902" s="2">
        <v>357853</v>
      </c>
      <c r="I902" s="2">
        <v>41</v>
      </c>
      <c r="J902" s="2">
        <v>2601320</v>
      </c>
      <c r="K902" s="1" t="s">
        <v>18</v>
      </c>
      <c r="L902" s="1" t="s">
        <v>19</v>
      </c>
      <c r="N902" s="1"/>
      <c r="P902" s="1"/>
    </row>
    <row r="903" spans="1:16" ht="22.2" thickBot="1" x14ac:dyDescent="0.35">
      <c r="A903" s="1" t="s">
        <v>928</v>
      </c>
      <c r="B903" s="1" t="s">
        <v>13</v>
      </c>
      <c r="C903" s="1" t="s">
        <v>24</v>
      </c>
      <c r="D903" s="1" t="s">
        <v>149</v>
      </c>
      <c r="E903" s="1" t="s">
        <v>31</v>
      </c>
      <c r="F903" s="1" t="s">
        <v>150</v>
      </c>
      <c r="G903" s="2">
        <v>177997</v>
      </c>
      <c r="H903" s="2">
        <v>79625</v>
      </c>
      <c r="I903" s="2">
        <v>48</v>
      </c>
      <c r="J903" s="2">
        <v>685860</v>
      </c>
      <c r="K903" s="1" t="s">
        <v>18</v>
      </c>
      <c r="L903" s="1" t="s">
        <v>19</v>
      </c>
      <c r="N903" s="1"/>
      <c r="P903" s="1"/>
    </row>
    <row r="904" spans="1:16" ht="22.2" thickBot="1" x14ac:dyDescent="0.35">
      <c r="A904" s="1" t="s">
        <v>929</v>
      </c>
      <c r="B904" s="1" t="s">
        <v>13</v>
      </c>
      <c r="C904" s="1" t="s">
        <v>21</v>
      </c>
      <c r="D904" s="1" t="s">
        <v>149</v>
      </c>
      <c r="E904" s="1" t="s">
        <v>27</v>
      </c>
      <c r="F904" s="1" t="s">
        <v>158</v>
      </c>
      <c r="G904" s="2">
        <v>8284</v>
      </c>
      <c r="H904" s="2">
        <v>3714</v>
      </c>
      <c r="I904" s="2">
        <v>58</v>
      </c>
      <c r="J904" s="2">
        <v>648826</v>
      </c>
      <c r="K904" s="1" t="s">
        <v>18</v>
      </c>
      <c r="L904" s="1" t="s">
        <v>22</v>
      </c>
      <c r="N904" s="1"/>
      <c r="P904" s="1"/>
    </row>
    <row r="905" spans="1:16" ht="22.2" thickBot="1" x14ac:dyDescent="0.35">
      <c r="A905" s="1" t="s">
        <v>930</v>
      </c>
      <c r="B905" s="1" t="s">
        <v>13</v>
      </c>
      <c r="C905" s="1" t="s">
        <v>24</v>
      </c>
      <c r="D905" s="1" t="s">
        <v>149</v>
      </c>
      <c r="E905" s="1" t="s">
        <v>16</v>
      </c>
      <c r="F905" s="1" t="s">
        <v>158</v>
      </c>
      <c r="G905" s="2">
        <v>10098</v>
      </c>
      <c r="H905" s="2">
        <v>4486</v>
      </c>
      <c r="I905" s="2">
        <v>31</v>
      </c>
      <c r="J905" s="2">
        <v>425390</v>
      </c>
      <c r="K905" s="1" t="s">
        <v>18</v>
      </c>
      <c r="L905" s="1" t="s">
        <v>19</v>
      </c>
      <c r="N905" s="1"/>
      <c r="P905" s="1"/>
    </row>
    <row r="906" spans="1:16" ht="22.2" thickBot="1" x14ac:dyDescent="0.35">
      <c r="A906" s="1" t="s">
        <v>931</v>
      </c>
      <c r="B906" s="1" t="s">
        <v>13</v>
      </c>
      <c r="C906" s="1" t="s">
        <v>24</v>
      </c>
      <c r="D906" s="1" t="s">
        <v>149</v>
      </c>
      <c r="E906" s="1" t="s">
        <v>16</v>
      </c>
      <c r="F906" s="1" t="s">
        <v>158</v>
      </c>
      <c r="G906" s="2">
        <v>14688</v>
      </c>
      <c r="H906" s="2">
        <v>6971</v>
      </c>
      <c r="I906" s="2">
        <v>50</v>
      </c>
      <c r="J906" s="2">
        <v>354536</v>
      </c>
      <c r="K906" s="1" t="s">
        <v>18</v>
      </c>
      <c r="L906" s="1" t="s">
        <v>19</v>
      </c>
      <c r="N906" s="1"/>
      <c r="P906" s="1"/>
    </row>
    <row r="907" spans="1:16" ht="22.2" thickBot="1" x14ac:dyDescent="0.35">
      <c r="A907" s="1" t="s">
        <v>932</v>
      </c>
      <c r="B907" s="1" t="s">
        <v>13</v>
      </c>
      <c r="C907" s="1" t="s">
        <v>21</v>
      </c>
      <c r="D907" s="1" t="s">
        <v>149</v>
      </c>
      <c r="E907" s="1" t="s">
        <v>16</v>
      </c>
      <c r="F907" s="1" t="s">
        <v>158</v>
      </c>
      <c r="G907" s="2">
        <v>17278</v>
      </c>
      <c r="H907" s="2">
        <v>9242</v>
      </c>
      <c r="I907" s="2">
        <v>55</v>
      </c>
      <c r="J907" s="2">
        <v>379659</v>
      </c>
      <c r="K907" s="1" t="s">
        <v>18</v>
      </c>
      <c r="L907" s="1" t="s">
        <v>19</v>
      </c>
      <c r="N907" s="1"/>
      <c r="P907" s="1"/>
    </row>
    <row r="908" spans="1:16" ht="22.2" thickBot="1" x14ac:dyDescent="0.35">
      <c r="A908" s="1" t="s">
        <v>933</v>
      </c>
      <c r="B908" s="1" t="s">
        <v>13</v>
      </c>
      <c r="C908" s="1" t="s">
        <v>21</v>
      </c>
      <c r="D908" s="1" t="s">
        <v>149</v>
      </c>
      <c r="E908" s="1" t="s">
        <v>16</v>
      </c>
      <c r="F908" s="1" t="s">
        <v>158</v>
      </c>
      <c r="G908" s="2">
        <v>19656</v>
      </c>
      <c r="H908" s="2">
        <v>9191</v>
      </c>
      <c r="I908" s="2">
        <v>35</v>
      </c>
      <c r="J908" s="2">
        <v>365796</v>
      </c>
      <c r="K908" s="1" t="s">
        <v>18</v>
      </c>
      <c r="L908" s="1" t="s">
        <v>19</v>
      </c>
      <c r="N908" s="1"/>
      <c r="P908" s="1"/>
    </row>
    <row r="909" spans="1:16" ht="22.2" thickBot="1" x14ac:dyDescent="0.35">
      <c r="A909" s="1" t="s">
        <v>934</v>
      </c>
      <c r="B909" s="1" t="s">
        <v>13</v>
      </c>
      <c r="C909" s="1" t="s">
        <v>21</v>
      </c>
      <c r="D909" s="1" t="s">
        <v>149</v>
      </c>
      <c r="E909" s="1" t="s">
        <v>27</v>
      </c>
      <c r="F909" s="1" t="s">
        <v>158</v>
      </c>
      <c r="G909" s="2">
        <v>20280</v>
      </c>
      <c r="H909" s="2">
        <v>9223</v>
      </c>
      <c r="I909" s="2">
        <v>31</v>
      </c>
      <c r="J909" s="2">
        <v>474041</v>
      </c>
      <c r="K909" s="1" t="s">
        <v>28</v>
      </c>
      <c r="L909" s="1" t="s">
        <v>19</v>
      </c>
      <c r="N909" s="1"/>
      <c r="P909" s="1"/>
    </row>
    <row r="910" spans="1:16" ht="22.2" thickBot="1" x14ac:dyDescent="0.35">
      <c r="A910" s="1" t="s">
        <v>935</v>
      </c>
      <c r="B910" s="1" t="s">
        <v>13</v>
      </c>
      <c r="C910" s="1" t="s">
        <v>24</v>
      </c>
      <c r="D910" s="1" t="s">
        <v>149</v>
      </c>
      <c r="E910" s="1" t="s">
        <v>16</v>
      </c>
      <c r="F910" s="1" t="s">
        <v>158</v>
      </c>
      <c r="G910" s="2">
        <v>20394</v>
      </c>
      <c r="H910" s="2">
        <v>10575</v>
      </c>
      <c r="I910" s="2">
        <v>32</v>
      </c>
      <c r="J910" s="2">
        <v>315282</v>
      </c>
      <c r="K910" s="1" t="s">
        <v>18</v>
      </c>
      <c r="L910" s="1" t="s">
        <v>19</v>
      </c>
      <c r="N910" s="1"/>
      <c r="P910" s="1"/>
    </row>
    <row r="911" spans="1:16" ht="22.2" thickBot="1" x14ac:dyDescent="0.35">
      <c r="A911" s="1" t="s">
        <v>936</v>
      </c>
      <c r="B911" s="1" t="s">
        <v>13</v>
      </c>
      <c r="C911" s="1" t="s">
        <v>14</v>
      </c>
      <c r="D911" s="1" t="s">
        <v>149</v>
      </c>
      <c r="E911" s="1" t="s">
        <v>27</v>
      </c>
      <c r="F911" s="1" t="s">
        <v>158</v>
      </c>
      <c r="G911" s="2">
        <v>22672</v>
      </c>
      <c r="H911" s="2">
        <v>7354</v>
      </c>
      <c r="I911" s="2">
        <v>51</v>
      </c>
      <c r="J911" s="2">
        <v>370364</v>
      </c>
      <c r="K911" s="1" t="s">
        <v>28</v>
      </c>
      <c r="L911" s="1" t="s">
        <v>19</v>
      </c>
      <c r="N911" s="1"/>
      <c r="P911" s="1"/>
    </row>
    <row r="912" spans="1:16" ht="22.2" thickBot="1" x14ac:dyDescent="0.35">
      <c r="A912" s="1" t="s">
        <v>937</v>
      </c>
      <c r="B912" s="1" t="s">
        <v>13</v>
      </c>
      <c r="C912" s="1" t="s">
        <v>21</v>
      </c>
      <c r="D912" s="1" t="s">
        <v>149</v>
      </c>
      <c r="E912" s="1" t="s">
        <v>27</v>
      </c>
      <c r="F912" s="1" t="s">
        <v>158</v>
      </c>
      <c r="G912" s="2">
        <v>22680</v>
      </c>
      <c r="H912" s="2">
        <v>7188</v>
      </c>
      <c r="I912" s="2">
        <v>25</v>
      </c>
      <c r="J912" s="2">
        <v>413662</v>
      </c>
      <c r="K912" s="1" t="s">
        <v>28</v>
      </c>
      <c r="L912" s="1" t="s">
        <v>19</v>
      </c>
      <c r="N912" s="1"/>
      <c r="P912" s="1"/>
    </row>
    <row r="913" spans="1:16" ht="22.2" thickBot="1" x14ac:dyDescent="0.35">
      <c r="A913" s="1" t="s">
        <v>938</v>
      </c>
      <c r="B913" s="1" t="s">
        <v>13</v>
      </c>
      <c r="C913" s="1" t="s">
        <v>24</v>
      </c>
      <c r="D913" s="1" t="s">
        <v>149</v>
      </c>
      <c r="E913" s="1" t="s">
        <v>27</v>
      </c>
      <c r="F913" s="1" t="s">
        <v>158</v>
      </c>
      <c r="G913" s="2">
        <v>22440</v>
      </c>
      <c r="H913" s="2">
        <v>10027</v>
      </c>
      <c r="I913" s="2">
        <v>37</v>
      </c>
      <c r="J913" s="2">
        <v>465936</v>
      </c>
      <c r="K913" s="1" t="s">
        <v>18</v>
      </c>
      <c r="L913" s="1" t="s">
        <v>19</v>
      </c>
      <c r="N913" s="1"/>
      <c r="P913" s="1"/>
    </row>
    <row r="914" spans="1:16" ht="22.2" thickBot="1" x14ac:dyDescent="0.35">
      <c r="A914" s="1" t="s">
        <v>939</v>
      </c>
      <c r="B914" s="1" t="s">
        <v>13</v>
      </c>
      <c r="C914" s="1" t="s">
        <v>24</v>
      </c>
      <c r="D914" s="1" t="s">
        <v>149</v>
      </c>
      <c r="E914" s="1" t="s">
        <v>27</v>
      </c>
      <c r="F914" s="1" t="s">
        <v>158</v>
      </c>
      <c r="G914" s="2">
        <v>25787</v>
      </c>
      <c r="H914" s="2">
        <v>10375</v>
      </c>
      <c r="I914" s="2">
        <v>52</v>
      </c>
      <c r="J914" s="2">
        <v>722628</v>
      </c>
      <c r="K914" s="1" t="s">
        <v>18</v>
      </c>
      <c r="L914" s="1" t="s">
        <v>22</v>
      </c>
      <c r="N914" s="1"/>
      <c r="P914" s="1"/>
    </row>
    <row r="915" spans="1:16" ht="22.2" thickBot="1" x14ac:dyDescent="0.35">
      <c r="A915" s="1" t="s">
        <v>940</v>
      </c>
      <c r="B915" s="1" t="s">
        <v>13</v>
      </c>
      <c r="C915" s="1" t="s">
        <v>21</v>
      </c>
      <c r="D915" s="1" t="s">
        <v>149</v>
      </c>
      <c r="E915" s="1" t="s">
        <v>27</v>
      </c>
      <c r="F915" s="1" t="s">
        <v>158</v>
      </c>
      <c r="G915" s="2">
        <v>26510</v>
      </c>
      <c r="H915" s="2">
        <v>10338</v>
      </c>
      <c r="I915" s="2">
        <v>28</v>
      </c>
      <c r="J915" s="2">
        <v>329784</v>
      </c>
      <c r="K915" s="1" t="s">
        <v>28</v>
      </c>
      <c r="L915" s="1" t="s">
        <v>19</v>
      </c>
      <c r="N915" s="1"/>
      <c r="P915" s="1"/>
    </row>
    <row r="916" spans="1:16" ht="22.2" thickBot="1" x14ac:dyDescent="0.35">
      <c r="A916" s="1" t="s">
        <v>941</v>
      </c>
      <c r="B916" s="1" t="s">
        <v>13</v>
      </c>
      <c r="C916" s="1" t="s">
        <v>24</v>
      </c>
      <c r="D916" s="1" t="s">
        <v>149</v>
      </c>
      <c r="E916" s="1" t="s">
        <v>16</v>
      </c>
      <c r="F916" s="1" t="s">
        <v>158</v>
      </c>
      <c r="G916" s="2">
        <v>24926</v>
      </c>
      <c r="H916" s="2">
        <v>11712</v>
      </c>
      <c r="I916" s="2">
        <v>51</v>
      </c>
      <c r="J916" s="2">
        <v>459160</v>
      </c>
      <c r="K916" s="1" t="s">
        <v>28</v>
      </c>
      <c r="L916" s="1" t="s">
        <v>19</v>
      </c>
      <c r="N916" s="1"/>
      <c r="P916" s="1"/>
    </row>
    <row r="917" spans="1:16" ht="22.2" thickBot="1" x14ac:dyDescent="0.35">
      <c r="A917" s="1" t="s">
        <v>942</v>
      </c>
      <c r="B917" s="1" t="s">
        <v>13</v>
      </c>
      <c r="C917" s="1" t="s">
        <v>21</v>
      </c>
      <c r="D917" s="1" t="s">
        <v>149</v>
      </c>
      <c r="E917" s="1" t="s">
        <v>16</v>
      </c>
      <c r="F917" s="1" t="s">
        <v>158</v>
      </c>
      <c r="G917" s="2">
        <v>25272</v>
      </c>
      <c r="H917" s="2">
        <v>16742</v>
      </c>
      <c r="I917" s="2">
        <v>37</v>
      </c>
      <c r="J917" s="2">
        <v>646030</v>
      </c>
      <c r="K917" s="1" t="s">
        <v>18</v>
      </c>
      <c r="L917" s="1" t="s">
        <v>19</v>
      </c>
      <c r="N917" s="1"/>
      <c r="P917" s="1"/>
    </row>
    <row r="918" spans="1:16" ht="22.2" thickBot="1" x14ac:dyDescent="0.35">
      <c r="A918" s="1" t="s">
        <v>943</v>
      </c>
      <c r="B918" s="1" t="s">
        <v>13</v>
      </c>
      <c r="C918" s="1" t="s">
        <v>24</v>
      </c>
      <c r="D918" s="1" t="s">
        <v>149</v>
      </c>
      <c r="E918" s="1" t="s">
        <v>16</v>
      </c>
      <c r="F918" s="1" t="s">
        <v>158</v>
      </c>
      <c r="G918" s="2">
        <v>25296</v>
      </c>
      <c r="H918" s="2">
        <v>14582</v>
      </c>
      <c r="I918" s="2">
        <v>47</v>
      </c>
      <c r="J918" s="2">
        <v>428806</v>
      </c>
      <c r="K918" s="1" t="s">
        <v>18</v>
      </c>
      <c r="L918" s="1" t="s">
        <v>19</v>
      </c>
      <c r="N918" s="1"/>
      <c r="P918" s="1"/>
    </row>
    <row r="919" spans="1:16" ht="22.2" thickBot="1" x14ac:dyDescent="0.35">
      <c r="A919" s="1" t="s">
        <v>944</v>
      </c>
      <c r="B919" s="1" t="s">
        <v>13</v>
      </c>
      <c r="C919" s="1" t="s">
        <v>14</v>
      </c>
      <c r="D919" s="1" t="s">
        <v>149</v>
      </c>
      <c r="E919" s="1" t="s">
        <v>16</v>
      </c>
      <c r="F919" s="1" t="s">
        <v>158</v>
      </c>
      <c r="G919" s="2">
        <v>25500</v>
      </c>
      <c r="H919" s="2">
        <v>10900</v>
      </c>
      <c r="I919" s="2">
        <v>37</v>
      </c>
      <c r="J919" s="2">
        <v>556400</v>
      </c>
      <c r="K919" s="1" t="s">
        <v>18</v>
      </c>
      <c r="L919" s="1" t="s">
        <v>19</v>
      </c>
      <c r="N919" s="1"/>
      <c r="P919" s="1"/>
    </row>
    <row r="920" spans="1:16" ht="22.2" thickBot="1" x14ac:dyDescent="0.35">
      <c r="A920" s="1" t="s">
        <v>945</v>
      </c>
      <c r="B920" s="1" t="s">
        <v>13</v>
      </c>
      <c r="C920" s="1" t="s">
        <v>14</v>
      </c>
      <c r="D920" s="1" t="s">
        <v>149</v>
      </c>
      <c r="E920" s="1" t="s">
        <v>16</v>
      </c>
      <c r="F920" s="1" t="s">
        <v>158</v>
      </c>
      <c r="G920" s="2">
        <v>26059</v>
      </c>
      <c r="H920" s="2">
        <v>17267</v>
      </c>
      <c r="I920" s="2">
        <v>60</v>
      </c>
      <c r="J920" s="2">
        <v>424212</v>
      </c>
      <c r="K920" s="1" t="s">
        <v>18</v>
      </c>
      <c r="L920" s="1" t="s">
        <v>22</v>
      </c>
      <c r="N920" s="1"/>
      <c r="P920" s="1"/>
    </row>
    <row r="921" spans="1:16" ht="22.2" thickBot="1" x14ac:dyDescent="0.35">
      <c r="A921" s="1" t="s">
        <v>946</v>
      </c>
      <c r="B921" s="1" t="s">
        <v>13</v>
      </c>
      <c r="C921" s="1" t="s">
        <v>21</v>
      </c>
      <c r="D921" s="1" t="s">
        <v>149</v>
      </c>
      <c r="E921" s="1" t="s">
        <v>27</v>
      </c>
      <c r="F921" s="1" t="s">
        <v>158</v>
      </c>
      <c r="G921" s="2">
        <v>26471</v>
      </c>
      <c r="H921" s="2">
        <v>14967</v>
      </c>
      <c r="I921" s="2">
        <v>44</v>
      </c>
      <c r="J921" s="2">
        <v>493698</v>
      </c>
      <c r="K921" s="1" t="s">
        <v>18</v>
      </c>
      <c r="L921" s="1" t="s">
        <v>22</v>
      </c>
      <c r="N921" s="1"/>
      <c r="P921" s="1"/>
    </row>
    <row r="922" spans="1:16" ht="22.2" thickBot="1" x14ac:dyDescent="0.35">
      <c r="A922" s="1" t="s">
        <v>947</v>
      </c>
      <c r="B922" s="1" t="s">
        <v>13</v>
      </c>
      <c r="C922" s="1" t="s">
        <v>21</v>
      </c>
      <c r="D922" s="1" t="s">
        <v>149</v>
      </c>
      <c r="E922" s="1" t="s">
        <v>16</v>
      </c>
      <c r="F922" s="1" t="s">
        <v>158</v>
      </c>
      <c r="G922" s="2">
        <v>28035</v>
      </c>
      <c r="H922" s="2">
        <v>16153</v>
      </c>
      <c r="I922" s="2">
        <v>57</v>
      </c>
      <c r="J922" s="2">
        <v>620039</v>
      </c>
      <c r="K922" s="1" t="s">
        <v>18</v>
      </c>
      <c r="L922" s="1" t="s">
        <v>19</v>
      </c>
      <c r="N922" s="1"/>
      <c r="P922" s="1"/>
    </row>
    <row r="923" spans="1:16" ht="22.2" thickBot="1" x14ac:dyDescent="0.35">
      <c r="A923" s="1" t="s">
        <v>948</v>
      </c>
      <c r="B923" s="1" t="s">
        <v>13</v>
      </c>
      <c r="C923" s="1" t="s">
        <v>21</v>
      </c>
      <c r="D923" s="1" t="s">
        <v>149</v>
      </c>
      <c r="E923" s="1" t="s">
        <v>16</v>
      </c>
      <c r="F923" s="1" t="s">
        <v>158</v>
      </c>
      <c r="G923" s="2">
        <v>29648</v>
      </c>
      <c r="H923" s="2">
        <v>16602</v>
      </c>
      <c r="I923" s="2">
        <v>52</v>
      </c>
      <c r="J923" s="2">
        <v>411390</v>
      </c>
      <c r="K923" s="1" t="s">
        <v>28</v>
      </c>
      <c r="L923" s="1" t="s">
        <v>19</v>
      </c>
      <c r="N923" s="1"/>
      <c r="P923" s="1"/>
    </row>
    <row r="924" spans="1:16" ht="22.2" thickBot="1" x14ac:dyDescent="0.35">
      <c r="A924" s="1" t="s">
        <v>949</v>
      </c>
      <c r="B924" s="1" t="s">
        <v>13</v>
      </c>
      <c r="C924" s="1" t="s">
        <v>21</v>
      </c>
      <c r="D924" s="1" t="s">
        <v>149</v>
      </c>
      <c r="E924" s="1" t="s">
        <v>16</v>
      </c>
      <c r="F924" s="1" t="s">
        <v>158</v>
      </c>
      <c r="G924" s="2">
        <v>31815</v>
      </c>
      <c r="H924" s="2">
        <v>19485</v>
      </c>
      <c r="I924" s="2">
        <v>36</v>
      </c>
      <c r="J924" s="2">
        <v>277841</v>
      </c>
      <c r="K924" s="1" t="s">
        <v>18</v>
      </c>
      <c r="L924" s="1" t="s">
        <v>19</v>
      </c>
      <c r="N924" s="1"/>
      <c r="P924" s="1"/>
    </row>
    <row r="925" spans="1:16" ht="22.2" thickBot="1" x14ac:dyDescent="0.35">
      <c r="A925" s="1" t="s">
        <v>950</v>
      </c>
      <c r="B925" s="1" t="s">
        <v>13</v>
      </c>
      <c r="C925" s="1" t="s">
        <v>24</v>
      </c>
      <c r="D925" s="1" t="s">
        <v>149</v>
      </c>
      <c r="E925" s="1" t="s">
        <v>27</v>
      </c>
      <c r="F925" s="1" t="s">
        <v>158</v>
      </c>
      <c r="G925" s="2">
        <v>32118</v>
      </c>
      <c r="H925" s="2">
        <v>12089</v>
      </c>
      <c r="I925" s="2">
        <v>40</v>
      </c>
      <c r="J925" s="2">
        <v>180588</v>
      </c>
      <c r="K925" s="1" t="s">
        <v>18</v>
      </c>
      <c r="L925" s="1" t="s">
        <v>19</v>
      </c>
      <c r="N925" s="1"/>
      <c r="P925" s="1"/>
    </row>
    <row r="926" spans="1:16" ht="22.2" thickBot="1" x14ac:dyDescent="0.35">
      <c r="A926" s="1" t="s">
        <v>951</v>
      </c>
      <c r="B926" s="1" t="s">
        <v>13</v>
      </c>
      <c r="C926" s="1" t="s">
        <v>14</v>
      </c>
      <c r="D926" s="1" t="s">
        <v>149</v>
      </c>
      <c r="E926" s="1" t="s">
        <v>31</v>
      </c>
      <c r="F926" s="1" t="s">
        <v>158</v>
      </c>
      <c r="G926" s="2">
        <v>30704</v>
      </c>
      <c r="H926" s="2">
        <v>18556</v>
      </c>
      <c r="I926" s="2">
        <v>37</v>
      </c>
      <c r="J926" s="2">
        <v>455499</v>
      </c>
      <c r="K926" s="1" t="s">
        <v>18</v>
      </c>
      <c r="L926" s="1" t="s">
        <v>22</v>
      </c>
      <c r="N926" s="1"/>
      <c r="P926" s="1"/>
    </row>
    <row r="927" spans="1:16" ht="22.2" thickBot="1" x14ac:dyDescent="0.35">
      <c r="A927" s="1" t="s">
        <v>952</v>
      </c>
      <c r="B927" s="1" t="s">
        <v>13</v>
      </c>
      <c r="C927" s="1" t="s">
        <v>21</v>
      </c>
      <c r="D927" s="1" t="s">
        <v>149</v>
      </c>
      <c r="E927" s="1" t="s">
        <v>27</v>
      </c>
      <c r="F927" s="1" t="s">
        <v>158</v>
      </c>
      <c r="G927" s="2">
        <v>33681</v>
      </c>
      <c r="H927" s="2">
        <v>18164</v>
      </c>
      <c r="I927" s="2">
        <v>49</v>
      </c>
      <c r="J927" s="2">
        <v>455840</v>
      </c>
      <c r="K927" s="1" t="s">
        <v>18</v>
      </c>
      <c r="L927" s="1" t="s">
        <v>22</v>
      </c>
      <c r="N927" s="1"/>
      <c r="P927" s="1"/>
    </row>
    <row r="928" spans="1:16" ht="22.2" thickBot="1" x14ac:dyDescent="0.35">
      <c r="A928" s="1" t="s">
        <v>953</v>
      </c>
      <c r="B928" s="1" t="s">
        <v>13</v>
      </c>
      <c r="C928" s="1" t="s">
        <v>14</v>
      </c>
      <c r="D928" s="1" t="s">
        <v>149</v>
      </c>
      <c r="E928" s="1" t="s">
        <v>27</v>
      </c>
      <c r="F928" s="1" t="s">
        <v>158</v>
      </c>
      <c r="G928" s="2">
        <v>36520</v>
      </c>
      <c r="H928" s="2">
        <v>11580</v>
      </c>
      <c r="I928" s="2">
        <v>42</v>
      </c>
      <c r="J928" s="2">
        <v>453752</v>
      </c>
      <c r="K928" s="1" t="s">
        <v>18</v>
      </c>
      <c r="L928" s="1" t="s">
        <v>22</v>
      </c>
      <c r="N928" s="1"/>
      <c r="P928" s="1"/>
    </row>
    <row r="929" spans="1:16" ht="22.2" thickBot="1" x14ac:dyDescent="0.35">
      <c r="A929" s="1" t="s">
        <v>954</v>
      </c>
      <c r="B929" s="1" t="s">
        <v>13</v>
      </c>
      <c r="C929" s="1" t="s">
        <v>14</v>
      </c>
      <c r="D929" s="1" t="s">
        <v>149</v>
      </c>
      <c r="E929" s="1" t="s">
        <v>27</v>
      </c>
      <c r="F929" s="1" t="s">
        <v>158</v>
      </c>
      <c r="G929" s="2">
        <v>35964</v>
      </c>
      <c r="H929" s="2">
        <v>14652</v>
      </c>
      <c r="I929" s="2">
        <v>35</v>
      </c>
      <c r="J929" s="2">
        <v>484330</v>
      </c>
      <c r="K929" s="1" t="s">
        <v>18</v>
      </c>
      <c r="L929" s="1" t="s">
        <v>22</v>
      </c>
      <c r="N929" s="1"/>
      <c r="P929" s="1"/>
    </row>
    <row r="930" spans="1:16" ht="22.2" thickBot="1" x14ac:dyDescent="0.35">
      <c r="A930" s="1" t="s">
        <v>955</v>
      </c>
      <c r="B930" s="1" t="s">
        <v>13</v>
      </c>
      <c r="C930" s="1" t="s">
        <v>24</v>
      </c>
      <c r="D930" s="1" t="s">
        <v>149</v>
      </c>
      <c r="E930" s="1" t="s">
        <v>16</v>
      </c>
      <c r="F930" s="1" t="s">
        <v>158</v>
      </c>
      <c r="G930" s="2">
        <v>34441</v>
      </c>
      <c r="H930" s="2">
        <v>15249</v>
      </c>
      <c r="I930" s="2">
        <v>60</v>
      </c>
      <c r="J930" s="2">
        <v>377936</v>
      </c>
      <c r="K930" s="1" t="s">
        <v>18</v>
      </c>
      <c r="L930" s="1" t="s">
        <v>19</v>
      </c>
      <c r="N930" s="1"/>
      <c r="P930" s="1"/>
    </row>
    <row r="931" spans="1:16" ht="22.2" thickBot="1" x14ac:dyDescent="0.35">
      <c r="A931" s="1" t="s">
        <v>956</v>
      </c>
      <c r="B931" s="1" t="s">
        <v>13</v>
      </c>
      <c r="C931" s="1" t="s">
        <v>14</v>
      </c>
      <c r="D931" s="1" t="s">
        <v>149</v>
      </c>
      <c r="E931" s="1" t="s">
        <v>27</v>
      </c>
      <c r="F931" s="1" t="s">
        <v>158</v>
      </c>
      <c r="G931" s="2">
        <v>39096</v>
      </c>
      <c r="H931" s="2">
        <v>16087</v>
      </c>
      <c r="I931" s="2">
        <v>24</v>
      </c>
      <c r="J931" s="2">
        <v>391727</v>
      </c>
      <c r="K931" s="1" t="s">
        <v>18</v>
      </c>
      <c r="L931" s="1" t="s">
        <v>19</v>
      </c>
      <c r="N931" s="1"/>
      <c r="P931" s="1"/>
    </row>
    <row r="932" spans="1:16" ht="22.2" thickBot="1" x14ac:dyDescent="0.35">
      <c r="A932" s="1" t="s">
        <v>957</v>
      </c>
      <c r="B932" s="1" t="s">
        <v>13</v>
      </c>
      <c r="C932" s="1" t="s">
        <v>14</v>
      </c>
      <c r="D932" s="1" t="s">
        <v>149</v>
      </c>
      <c r="E932" s="1" t="s">
        <v>27</v>
      </c>
      <c r="F932" s="1" t="s">
        <v>158</v>
      </c>
      <c r="G932" s="2">
        <v>39894</v>
      </c>
      <c r="H932" s="2">
        <v>18666</v>
      </c>
      <c r="I932" s="2">
        <v>60</v>
      </c>
      <c r="J932" s="2">
        <v>265608</v>
      </c>
      <c r="K932" s="1" t="s">
        <v>18</v>
      </c>
      <c r="L932" s="1" t="s">
        <v>22</v>
      </c>
      <c r="N932" s="1"/>
      <c r="P932" s="1"/>
    </row>
    <row r="933" spans="1:16" ht="22.2" thickBot="1" x14ac:dyDescent="0.35">
      <c r="A933" s="1" t="s">
        <v>958</v>
      </c>
      <c r="B933" s="1" t="s">
        <v>13</v>
      </c>
      <c r="C933" s="1" t="s">
        <v>24</v>
      </c>
      <c r="D933" s="1" t="s">
        <v>149</v>
      </c>
      <c r="E933" s="1" t="s">
        <v>27</v>
      </c>
      <c r="F933" s="1" t="s">
        <v>158</v>
      </c>
      <c r="G933" s="2">
        <v>41040</v>
      </c>
      <c r="H933" s="2">
        <v>21340</v>
      </c>
      <c r="I933" s="2">
        <v>42</v>
      </c>
      <c r="J933" s="2">
        <v>603374</v>
      </c>
      <c r="K933" s="1" t="s">
        <v>18</v>
      </c>
      <c r="L933" s="1" t="s">
        <v>19</v>
      </c>
      <c r="N933" s="1"/>
      <c r="P933" s="1"/>
    </row>
    <row r="934" spans="1:16" ht="22.2" thickBot="1" x14ac:dyDescent="0.35">
      <c r="A934" s="1" t="s">
        <v>959</v>
      </c>
      <c r="B934" s="1" t="s">
        <v>13</v>
      </c>
      <c r="C934" s="1" t="s">
        <v>24</v>
      </c>
      <c r="D934" s="1" t="s">
        <v>149</v>
      </c>
      <c r="E934" s="1" t="s">
        <v>27</v>
      </c>
      <c r="F934" s="1" t="s">
        <v>158</v>
      </c>
      <c r="G934" s="2">
        <v>40602</v>
      </c>
      <c r="H934" s="2">
        <v>22785</v>
      </c>
      <c r="I934" s="2">
        <v>46</v>
      </c>
      <c r="J934" s="2">
        <v>634724</v>
      </c>
      <c r="K934" s="1" t="s">
        <v>18</v>
      </c>
      <c r="L934" s="1" t="s">
        <v>22</v>
      </c>
      <c r="N934" s="1"/>
      <c r="P934" s="1"/>
    </row>
    <row r="935" spans="1:16" ht="22.2" thickBot="1" x14ac:dyDescent="0.35">
      <c r="A935" s="1" t="s">
        <v>960</v>
      </c>
      <c r="B935" s="1" t="s">
        <v>13</v>
      </c>
      <c r="C935" s="1" t="s">
        <v>21</v>
      </c>
      <c r="D935" s="1" t="s">
        <v>149</v>
      </c>
      <c r="E935" s="1" t="s">
        <v>27</v>
      </c>
      <c r="F935" s="1" t="s">
        <v>158</v>
      </c>
      <c r="G935" s="2">
        <v>42432</v>
      </c>
      <c r="H935" s="2">
        <v>27376</v>
      </c>
      <c r="I935" s="2">
        <v>53</v>
      </c>
      <c r="J935" s="2">
        <v>699820</v>
      </c>
      <c r="K935" s="1" t="s">
        <v>18</v>
      </c>
      <c r="L935" s="1" t="s">
        <v>19</v>
      </c>
      <c r="N935" s="1"/>
      <c r="P935" s="1"/>
    </row>
    <row r="936" spans="1:16" ht="22.2" thickBot="1" x14ac:dyDescent="0.35">
      <c r="A936" s="1" t="s">
        <v>961</v>
      </c>
      <c r="B936" s="1" t="s">
        <v>13</v>
      </c>
      <c r="C936" s="1" t="s">
        <v>14</v>
      </c>
      <c r="D936" s="1" t="s">
        <v>149</v>
      </c>
      <c r="E936" s="1" t="s">
        <v>27</v>
      </c>
      <c r="F936" s="1" t="s">
        <v>158</v>
      </c>
      <c r="G936" s="2">
        <v>46973</v>
      </c>
      <c r="H936" s="2">
        <v>15645</v>
      </c>
      <c r="I936" s="2">
        <v>41</v>
      </c>
      <c r="J936" s="2">
        <v>689480</v>
      </c>
      <c r="K936" s="1" t="s">
        <v>18</v>
      </c>
      <c r="L936" s="1" t="s">
        <v>19</v>
      </c>
      <c r="N936" s="1"/>
      <c r="P936" s="1"/>
    </row>
    <row r="937" spans="1:16" ht="22.2" thickBot="1" x14ac:dyDescent="0.35">
      <c r="A937" s="1" t="s">
        <v>962</v>
      </c>
      <c r="B937" s="1" t="s">
        <v>13</v>
      </c>
      <c r="C937" s="1" t="s">
        <v>24</v>
      </c>
      <c r="D937" s="1" t="s">
        <v>149</v>
      </c>
      <c r="E937" s="1" t="s">
        <v>16</v>
      </c>
      <c r="F937" s="1" t="s">
        <v>196</v>
      </c>
      <c r="G937" s="2">
        <v>77380</v>
      </c>
      <c r="H937" s="2">
        <v>42515</v>
      </c>
      <c r="I937" s="2">
        <v>39</v>
      </c>
      <c r="J937" s="2">
        <v>1755663</v>
      </c>
      <c r="K937" s="1" t="s">
        <v>18</v>
      </c>
      <c r="L937" s="1" t="s">
        <v>22</v>
      </c>
      <c r="N937" s="1"/>
      <c r="P937" s="1"/>
    </row>
    <row r="938" spans="1:16" ht="22.2" thickBot="1" x14ac:dyDescent="0.35">
      <c r="A938" s="1" t="s">
        <v>963</v>
      </c>
      <c r="B938" s="1" t="s">
        <v>13</v>
      </c>
      <c r="C938" s="1" t="s">
        <v>24</v>
      </c>
      <c r="D938" s="1" t="s">
        <v>149</v>
      </c>
      <c r="E938" s="1" t="s">
        <v>16</v>
      </c>
      <c r="F938" s="1" t="s">
        <v>196</v>
      </c>
      <c r="G938" s="2">
        <v>86100</v>
      </c>
      <c r="H938" s="2">
        <v>54521</v>
      </c>
      <c r="I938" s="2">
        <v>32</v>
      </c>
      <c r="J938" s="2">
        <v>1659021</v>
      </c>
      <c r="K938" s="1" t="s">
        <v>18</v>
      </c>
      <c r="L938" s="1" t="s">
        <v>19</v>
      </c>
      <c r="N938" s="1"/>
      <c r="P938" s="1"/>
    </row>
    <row r="939" spans="1:16" ht="22.2" thickBot="1" x14ac:dyDescent="0.35">
      <c r="A939" s="1" t="s">
        <v>964</v>
      </c>
      <c r="B939" s="1" t="s">
        <v>13</v>
      </c>
      <c r="C939" s="1" t="s">
        <v>14</v>
      </c>
      <c r="D939" s="1" t="s">
        <v>149</v>
      </c>
      <c r="E939" s="1" t="s">
        <v>16</v>
      </c>
      <c r="F939" s="1" t="s">
        <v>196</v>
      </c>
      <c r="G939" s="2">
        <v>11990</v>
      </c>
      <c r="H939" s="2">
        <v>7695</v>
      </c>
      <c r="I939" s="2">
        <v>34</v>
      </c>
      <c r="J939" s="2">
        <v>890970</v>
      </c>
      <c r="K939" s="1" t="s">
        <v>18</v>
      </c>
      <c r="L939" s="1" t="s">
        <v>19</v>
      </c>
      <c r="N939" s="1"/>
      <c r="P939" s="1"/>
    </row>
    <row r="940" spans="1:16" ht="22.2" thickBot="1" x14ac:dyDescent="0.35">
      <c r="A940" s="1" t="s">
        <v>965</v>
      </c>
      <c r="B940" s="1" t="s">
        <v>13</v>
      </c>
      <c r="C940" s="1" t="s">
        <v>21</v>
      </c>
      <c r="D940" s="1" t="s">
        <v>149</v>
      </c>
      <c r="E940" s="1" t="s">
        <v>16</v>
      </c>
      <c r="F940" s="1" t="s">
        <v>196</v>
      </c>
      <c r="G940" s="2">
        <v>61200</v>
      </c>
      <c r="H940" s="2">
        <v>42120</v>
      </c>
      <c r="I940" s="2">
        <v>59</v>
      </c>
      <c r="J940" s="2">
        <v>1405991</v>
      </c>
      <c r="K940" s="1" t="s">
        <v>18</v>
      </c>
      <c r="L940" s="1" t="s">
        <v>19</v>
      </c>
      <c r="N940" s="1"/>
      <c r="P940" s="1"/>
    </row>
    <row r="941" spans="1:16" ht="22.2" thickBot="1" x14ac:dyDescent="0.35">
      <c r="A941" s="1" t="s">
        <v>966</v>
      </c>
      <c r="B941" s="1" t="s">
        <v>13</v>
      </c>
      <c r="C941" s="1" t="s">
        <v>14</v>
      </c>
      <c r="D941" s="1" t="s">
        <v>149</v>
      </c>
      <c r="E941" s="1" t="s">
        <v>16</v>
      </c>
      <c r="F941" s="1" t="s">
        <v>196</v>
      </c>
      <c r="G941" s="2">
        <v>142140</v>
      </c>
      <c r="H941" s="2">
        <v>78177</v>
      </c>
      <c r="I941" s="2">
        <v>28</v>
      </c>
      <c r="J941" s="2">
        <v>1119248</v>
      </c>
      <c r="K941" s="1" t="s">
        <v>18</v>
      </c>
      <c r="L941" s="1" t="s">
        <v>22</v>
      </c>
      <c r="N941" s="1"/>
      <c r="P941" s="1"/>
    </row>
    <row r="942" spans="1:16" ht="22.2" thickBot="1" x14ac:dyDescent="0.35">
      <c r="A942" s="1" t="s">
        <v>967</v>
      </c>
      <c r="B942" s="1" t="s">
        <v>13</v>
      </c>
      <c r="C942" s="1" t="s">
        <v>21</v>
      </c>
      <c r="D942" s="1" t="s">
        <v>149</v>
      </c>
      <c r="E942" s="1" t="s">
        <v>16</v>
      </c>
      <c r="F942" s="1" t="s">
        <v>196</v>
      </c>
      <c r="G942" s="2">
        <v>68200</v>
      </c>
      <c r="H942" s="2">
        <v>42718</v>
      </c>
      <c r="I942" s="2">
        <v>27</v>
      </c>
      <c r="J942" s="2">
        <v>1070850</v>
      </c>
      <c r="K942" s="1" t="s">
        <v>18</v>
      </c>
      <c r="L942" s="1" t="s">
        <v>22</v>
      </c>
      <c r="N942" s="1"/>
      <c r="P942" s="1"/>
    </row>
    <row r="943" spans="1:16" ht="22.2" thickBot="1" x14ac:dyDescent="0.35">
      <c r="A943" s="1" t="s">
        <v>968</v>
      </c>
      <c r="B943" s="1" t="s">
        <v>13</v>
      </c>
      <c r="C943" s="1" t="s">
        <v>24</v>
      </c>
      <c r="D943" s="1" t="s">
        <v>149</v>
      </c>
      <c r="E943" s="1" t="s">
        <v>16</v>
      </c>
      <c r="F943" s="1" t="s">
        <v>196</v>
      </c>
      <c r="G943" s="2">
        <v>71280</v>
      </c>
      <c r="H943" s="2">
        <v>41184</v>
      </c>
      <c r="I943" s="2">
        <v>54</v>
      </c>
      <c r="J943" s="2">
        <v>1017228</v>
      </c>
      <c r="K943" s="1" t="s">
        <v>18</v>
      </c>
      <c r="L943" s="1" t="s">
        <v>19</v>
      </c>
      <c r="N943" s="1"/>
      <c r="P943" s="1"/>
    </row>
    <row r="944" spans="1:16" ht="22.2" thickBot="1" x14ac:dyDescent="0.35">
      <c r="A944" s="1" t="s">
        <v>969</v>
      </c>
      <c r="B944" s="1" t="s">
        <v>13</v>
      </c>
      <c r="C944" s="1" t="s">
        <v>24</v>
      </c>
      <c r="D944" s="1" t="s">
        <v>149</v>
      </c>
      <c r="E944" s="1" t="s">
        <v>16</v>
      </c>
      <c r="F944" s="1" t="s">
        <v>196</v>
      </c>
      <c r="G944" s="2">
        <v>47960</v>
      </c>
      <c r="H944" s="2">
        <v>28718</v>
      </c>
      <c r="I944" s="2">
        <v>34</v>
      </c>
      <c r="J944" s="2">
        <v>1084104</v>
      </c>
      <c r="K944" s="1" t="s">
        <v>28</v>
      </c>
      <c r="L944" s="1" t="s">
        <v>19</v>
      </c>
      <c r="N944" s="1"/>
      <c r="P944" s="1"/>
    </row>
    <row r="945" spans="1:16" ht="22.2" thickBot="1" x14ac:dyDescent="0.35">
      <c r="A945" s="1" t="s">
        <v>970</v>
      </c>
      <c r="B945" s="1" t="s">
        <v>13</v>
      </c>
      <c r="C945" s="1" t="s">
        <v>21</v>
      </c>
      <c r="D945" s="1" t="s">
        <v>149</v>
      </c>
      <c r="E945" s="1" t="s">
        <v>16</v>
      </c>
      <c r="F945" s="1" t="s">
        <v>196</v>
      </c>
      <c r="G945" s="2">
        <v>65400</v>
      </c>
      <c r="H945" s="2">
        <v>34542</v>
      </c>
      <c r="I945" s="2">
        <v>46</v>
      </c>
      <c r="J945" s="2">
        <v>1875120</v>
      </c>
      <c r="K945" s="1" t="s">
        <v>28</v>
      </c>
      <c r="L945" s="1" t="s">
        <v>19</v>
      </c>
      <c r="N945" s="1"/>
      <c r="P945" s="1"/>
    </row>
    <row r="946" spans="1:16" ht="22.2" thickBot="1" x14ac:dyDescent="0.35">
      <c r="A946" s="1" t="s">
        <v>971</v>
      </c>
      <c r="B946" s="1" t="s">
        <v>13</v>
      </c>
      <c r="C946" s="1" t="s">
        <v>24</v>
      </c>
      <c r="D946" s="1" t="s">
        <v>149</v>
      </c>
      <c r="E946" s="1" t="s">
        <v>16</v>
      </c>
      <c r="F946" s="1" t="s">
        <v>196</v>
      </c>
      <c r="G946" s="2">
        <v>63860</v>
      </c>
      <c r="H946" s="2">
        <v>38774</v>
      </c>
      <c r="I946" s="2">
        <v>31</v>
      </c>
      <c r="J946" s="2">
        <v>1353111</v>
      </c>
      <c r="K946" s="1" t="s">
        <v>18</v>
      </c>
      <c r="L946" s="1" t="s">
        <v>19</v>
      </c>
      <c r="N946" s="1"/>
      <c r="P946" s="1"/>
    </row>
    <row r="947" spans="1:16" ht="22.2" thickBot="1" x14ac:dyDescent="0.35">
      <c r="A947" s="1" t="s">
        <v>972</v>
      </c>
      <c r="B947" s="1" t="s">
        <v>13</v>
      </c>
      <c r="C947" s="1" t="s">
        <v>14</v>
      </c>
      <c r="D947" s="1" t="s">
        <v>149</v>
      </c>
      <c r="E947" s="1" t="s">
        <v>16</v>
      </c>
      <c r="F947" s="1" t="s">
        <v>196</v>
      </c>
      <c r="G947" s="2">
        <v>84700</v>
      </c>
      <c r="H947" s="2">
        <v>53222</v>
      </c>
      <c r="I947" s="2">
        <v>46</v>
      </c>
      <c r="J947" s="2">
        <v>1048437</v>
      </c>
      <c r="K947" s="1" t="s">
        <v>18</v>
      </c>
      <c r="L947" s="1" t="s">
        <v>19</v>
      </c>
      <c r="N947" s="1"/>
      <c r="P947" s="1"/>
    </row>
    <row r="948" spans="1:16" ht="22.2" thickBot="1" x14ac:dyDescent="0.35">
      <c r="A948" s="1" t="s">
        <v>973</v>
      </c>
      <c r="B948" s="1" t="s">
        <v>13</v>
      </c>
      <c r="C948" s="1" t="s">
        <v>14</v>
      </c>
      <c r="D948" s="1" t="s">
        <v>149</v>
      </c>
      <c r="E948" s="1" t="s">
        <v>16</v>
      </c>
      <c r="F948" s="1" t="s">
        <v>196</v>
      </c>
      <c r="G948" s="2">
        <v>113420</v>
      </c>
      <c r="H948" s="2">
        <v>71656</v>
      </c>
      <c r="I948" s="2">
        <v>40</v>
      </c>
      <c r="J948" s="2">
        <v>755886</v>
      </c>
      <c r="K948" s="1" t="s">
        <v>18</v>
      </c>
      <c r="L948" s="1" t="s">
        <v>19</v>
      </c>
      <c r="N948" s="1"/>
      <c r="P948" s="1"/>
    </row>
    <row r="949" spans="1:16" ht="22.2" thickBot="1" x14ac:dyDescent="0.35">
      <c r="A949" s="1" t="s">
        <v>974</v>
      </c>
      <c r="B949" s="1" t="s">
        <v>13</v>
      </c>
      <c r="C949" s="1" t="s">
        <v>24</v>
      </c>
      <c r="D949" s="1" t="s">
        <v>149</v>
      </c>
      <c r="E949" s="1" t="s">
        <v>16</v>
      </c>
      <c r="F949" s="1" t="s">
        <v>196</v>
      </c>
      <c r="G949" s="2">
        <v>66000</v>
      </c>
      <c r="H949" s="2">
        <v>45780</v>
      </c>
      <c r="I949" s="2">
        <v>13</v>
      </c>
      <c r="J949" s="2">
        <v>1137400</v>
      </c>
      <c r="K949" s="1" t="s">
        <v>28</v>
      </c>
      <c r="L949" s="1" t="s">
        <v>19</v>
      </c>
      <c r="N949" s="1"/>
      <c r="P949" s="1"/>
    </row>
    <row r="950" spans="1:16" ht="22.2" thickBot="1" x14ac:dyDescent="0.35">
      <c r="A950" s="1" t="s">
        <v>975</v>
      </c>
      <c r="B950" s="1" t="s">
        <v>13</v>
      </c>
      <c r="C950" s="1" t="s">
        <v>14</v>
      </c>
      <c r="D950" s="1" t="s">
        <v>149</v>
      </c>
      <c r="E950" s="1" t="s">
        <v>16</v>
      </c>
      <c r="F950" s="1" t="s">
        <v>196</v>
      </c>
      <c r="G950" s="2">
        <v>97900</v>
      </c>
      <c r="H950" s="2">
        <v>50418</v>
      </c>
      <c r="I950" s="2">
        <v>48</v>
      </c>
      <c r="J950" s="2">
        <v>897409</v>
      </c>
      <c r="K950" s="1" t="s">
        <v>18</v>
      </c>
      <c r="L950" s="1" t="s">
        <v>22</v>
      </c>
      <c r="N950" s="1"/>
      <c r="P950" s="1"/>
    </row>
    <row r="951" spans="1:16" ht="22.2" thickBot="1" x14ac:dyDescent="0.35">
      <c r="A951" s="1" t="s">
        <v>976</v>
      </c>
      <c r="B951" s="1" t="s">
        <v>13</v>
      </c>
      <c r="C951" s="1" t="s">
        <v>21</v>
      </c>
      <c r="D951" s="1" t="s">
        <v>149</v>
      </c>
      <c r="E951" s="1" t="s">
        <v>16</v>
      </c>
      <c r="F951" s="1" t="s">
        <v>196</v>
      </c>
      <c r="G951" s="2">
        <v>73840</v>
      </c>
      <c r="H951" s="2">
        <v>45908</v>
      </c>
      <c r="I951" s="2">
        <v>41</v>
      </c>
      <c r="J951" s="2">
        <v>1184085</v>
      </c>
      <c r="K951" s="1" t="s">
        <v>28</v>
      </c>
      <c r="L951" s="1" t="s">
        <v>22</v>
      </c>
      <c r="N951" s="1"/>
      <c r="P951" s="1"/>
    </row>
    <row r="952" spans="1:16" ht="22.2" thickBot="1" x14ac:dyDescent="0.35">
      <c r="A952" s="1" t="s">
        <v>977</v>
      </c>
      <c r="B952" s="1" t="s">
        <v>13</v>
      </c>
      <c r="C952" s="1" t="s">
        <v>21</v>
      </c>
      <c r="D952" s="1" t="s">
        <v>149</v>
      </c>
      <c r="E952" s="1" t="s">
        <v>16</v>
      </c>
      <c r="F952" s="1" t="s">
        <v>196</v>
      </c>
      <c r="G952" s="2">
        <v>78110</v>
      </c>
      <c r="H952" s="2">
        <v>55407</v>
      </c>
      <c r="I952" s="2">
        <v>29</v>
      </c>
      <c r="J952" s="2">
        <v>770610</v>
      </c>
      <c r="K952" s="1" t="s">
        <v>18</v>
      </c>
      <c r="L952" s="1" t="s">
        <v>22</v>
      </c>
      <c r="N952" s="1"/>
      <c r="P952" s="1"/>
    </row>
    <row r="953" spans="1:16" ht="22.2" thickBot="1" x14ac:dyDescent="0.35">
      <c r="A953" s="1" t="s">
        <v>978</v>
      </c>
      <c r="B953" s="1" t="s">
        <v>13</v>
      </c>
      <c r="C953" s="1" t="s">
        <v>21</v>
      </c>
      <c r="D953" s="1" t="s">
        <v>149</v>
      </c>
      <c r="E953" s="1" t="s">
        <v>16</v>
      </c>
      <c r="F953" s="1" t="s">
        <v>196</v>
      </c>
      <c r="G953" s="2">
        <v>59400</v>
      </c>
      <c r="H953" s="2">
        <v>31976</v>
      </c>
      <c r="I953" s="2">
        <v>38</v>
      </c>
      <c r="J953" s="2">
        <v>272700</v>
      </c>
      <c r="K953" s="1" t="s">
        <v>18</v>
      </c>
      <c r="L953" s="1" t="s">
        <v>19</v>
      </c>
      <c r="N953" s="1"/>
      <c r="P953" s="1"/>
    </row>
    <row r="954" spans="1:16" ht="22.2" thickBot="1" x14ac:dyDescent="0.35">
      <c r="A954" s="1" t="s">
        <v>979</v>
      </c>
      <c r="B954" s="1" t="s">
        <v>13</v>
      </c>
      <c r="C954" s="1" t="s">
        <v>21</v>
      </c>
      <c r="D954" s="1" t="s">
        <v>149</v>
      </c>
      <c r="E954" s="1" t="s">
        <v>27</v>
      </c>
      <c r="F954" s="1" t="s">
        <v>196</v>
      </c>
      <c r="G954" s="2">
        <v>38110</v>
      </c>
      <c r="H954" s="2">
        <v>11699</v>
      </c>
      <c r="I954" s="2">
        <v>54</v>
      </c>
      <c r="J954" s="2">
        <v>458768</v>
      </c>
      <c r="K954" s="1" t="s">
        <v>28</v>
      </c>
      <c r="L954" s="1" t="s">
        <v>22</v>
      </c>
      <c r="N954" s="1"/>
      <c r="P954" s="1"/>
    </row>
    <row r="955" spans="1:16" ht="22.2" thickBot="1" x14ac:dyDescent="0.35">
      <c r="A955" s="1" t="s">
        <v>980</v>
      </c>
      <c r="B955" s="1" t="s">
        <v>13</v>
      </c>
      <c r="C955" s="1" t="s">
        <v>14</v>
      </c>
      <c r="D955" s="1" t="s">
        <v>149</v>
      </c>
      <c r="E955" s="1" t="s">
        <v>27</v>
      </c>
      <c r="F955" s="1" t="s">
        <v>196</v>
      </c>
      <c r="G955" s="2">
        <v>55120</v>
      </c>
      <c r="H955" s="2">
        <v>16758</v>
      </c>
      <c r="I955" s="2">
        <v>53</v>
      </c>
      <c r="J955" s="2">
        <v>710850</v>
      </c>
      <c r="K955" s="1" t="s">
        <v>18</v>
      </c>
      <c r="L955" s="1" t="s">
        <v>19</v>
      </c>
      <c r="N955" s="1"/>
      <c r="P955" s="1"/>
    </row>
    <row r="956" spans="1:16" ht="22.2" thickBot="1" x14ac:dyDescent="0.35">
      <c r="A956" s="1" t="s">
        <v>981</v>
      </c>
      <c r="B956" s="1" t="s">
        <v>13</v>
      </c>
      <c r="C956" s="1" t="s">
        <v>21</v>
      </c>
      <c r="D956" s="1" t="s">
        <v>149</v>
      </c>
      <c r="E956" s="1" t="s">
        <v>27</v>
      </c>
      <c r="F956" s="1" t="s">
        <v>196</v>
      </c>
      <c r="G956" s="2">
        <v>47380</v>
      </c>
      <c r="H956" s="2">
        <v>17388</v>
      </c>
      <c r="I956" s="2">
        <v>42</v>
      </c>
      <c r="J956" s="2">
        <v>703593</v>
      </c>
      <c r="K956" s="1" t="s">
        <v>28</v>
      </c>
      <c r="L956" s="1" t="s">
        <v>22</v>
      </c>
      <c r="N956" s="1"/>
      <c r="P956" s="1"/>
    </row>
    <row r="957" spans="1:16" ht="22.2" thickBot="1" x14ac:dyDescent="0.35">
      <c r="A957" s="1" t="s">
        <v>982</v>
      </c>
      <c r="B957" s="1" t="s">
        <v>221</v>
      </c>
      <c r="C957" s="1" t="s">
        <v>14</v>
      </c>
      <c r="D957" s="1" t="s">
        <v>15</v>
      </c>
      <c r="E957" s="1" t="s">
        <v>16</v>
      </c>
      <c r="F957" s="1" t="s">
        <v>17</v>
      </c>
      <c r="G957" s="2">
        <v>12339600</v>
      </c>
      <c r="H957" s="2">
        <v>3994550</v>
      </c>
      <c r="I957" s="2">
        <v>44</v>
      </c>
      <c r="J957" s="2">
        <v>4716337</v>
      </c>
      <c r="K957" s="1" t="s">
        <v>28</v>
      </c>
      <c r="L957" s="1" t="s">
        <v>19</v>
      </c>
      <c r="N957" s="1"/>
      <c r="P957" s="1"/>
    </row>
    <row r="958" spans="1:16" ht="22.2" thickBot="1" x14ac:dyDescent="0.35">
      <c r="A958" s="1" t="s">
        <v>983</v>
      </c>
      <c r="B958" s="1" t="s">
        <v>221</v>
      </c>
      <c r="C958" s="1" t="s">
        <v>14</v>
      </c>
      <c r="D958" s="1" t="s">
        <v>15</v>
      </c>
      <c r="E958" s="1" t="s">
        <v>16</v>
      </c>
      <c r="F958" s="1" t="s">
        <v>17</v>
      </c>
      <c r="G958" s="2">
        <v>193490640</v>
      </c>
      <c r="H958" s="2">
        <v>97641110</v>
      </c>
      <c r="I958" s="2">
        <v>37</v>
      </c>
      <c r="J958" s="2">
        <v>67856092</v>
      </c>
      <c r="K958" s="1" t="s">
        <v>18</v>
      </c>
      <c r="L958" s="1" t="s">
        <v>19</v>
      </c>
      <c r="N958" s="1"/>
      <c r="P958" s="1"/>
    </row>
    <row r="959" spans="1:16" ht="22.2" thickBot="1" x14ac:dyDescent="0.35">
      <c r="A959" s="1" t="s">
        <v>984</v>
      </c>
      <c r="B959" s="1" t="s">
        <v>221</v>
      </c>
      <c r="C959" s="1" t="s">
        <v>14</v>
      </c>
      <c r="D959" s="1" t="s">
        <v>15</v>
      </c>
      <c r="E959" s="1" t="s">
        <v>16</v>
      </c>
      <c r="F959" s="1" t="s">
        <v>17</v>
      </c>
      <c r="G959" s="2">
        <v>9625200</v>
      </c>
      <c r="H959" s="2">
        <v>3393500</v>
      </c>
      <c r="I959" s="2">
        <v>32</v>
      </c>
      <c r="J959" s="2">
        <v>7080075</v>
      </c>
      <c r="K959" s="1" t="s">
        <v>18</v>
      </c>
      <c r="L959" s="1" t="s">
        <v>19</v>
      </c>
      <c r="N959" s="1"/>
      <c r="P959" s="1"/>
    </row>
    <row r="960" spans="1:16" ht="22.2" thickBot="1" x14ac:dyDescent="0.35">
      <c r="A960" s="1" t="s">
        <v>985</v>
      </c>
      <c r="B960" s="1" t="s">
        <v>221</v>
      </c>
      <c r="C960" s="1" t="s">
        <v>14</v>
      </c>
      <c r="D960" s="1" t="s">
        <v>15</v>
      </c>
      <c r="E960" s="1" t="s">
        <v>27</v>
      </c>
      <c r="F960" s="1" t="s">
        <v>17</v>
      </c>
      <c r="G960" s="2">
        <v>9588600</v>
      </c>
      <c r="H960" s="2">
        <v>3165760</v>
      </c>
      <c r="I960" s="2">
        <v>34</v>
      </c>
      <c r="J960" s="2">
        <v>7465410</v>
      </c>
      <c r="K960" s="1" t="s">
        <v>18</v>
      </c>
      <c r="L960" s="1" t="s">
        <v>22</v>
      </c>
      <c r="N960" s="1"/>
      <c r="P960" s="1"/>
    </row>
    <row r="961" spans="1:16" ht="22.2" thickBot="1" x14ac:dyDescent="0.35">
      <c r="A961" s="1" t="s">
        <v>986</v>
      </c>
      <c r="B961" s="1" t="s">
        <v>221</v>
      </c>
      <c r="C961" s="1" t="s">
        <v>24</v>
      </c>
      <c r="D961" s="1" t="s">
        <v>35</v>
      </c>
      <c r="E961" s="1" t="s">
        <v>16</v>
      </c>
      <c r="F961" s="1" t="s">
        <v>36</v>
      </c>
      <c r="G961" s="2">
        <v>6240</v>
      </c>
      <c r="H961" s="2">
        <v>2242</v>
      </c>
      <c r="I961" s="2">
        <v>31</v>
      </c>
      <c r="J961" s="2">
        <v>42333</v>
      </c>
      <c r="K961" s="1" t="s">
        <v>18</v>
      </c>
      <c r="L961" s="1" t="s">
        <v>22</v>
      </c>
      <c r="N961" s="1"/>
      <c r="P961" s="1"/>
    </row>
    <row r="962" spans="1:16" ht="22.2" thickBot="1" x14ac:dyDescent="0.35">
      <c r="A962" s="1" t="s">
        <v>987</v>
      </c>
      <c r="B962" s="1" t="s">
        <v>221</v>
      </c>
      <c r="C962" s="1" t="s">
        <v>24</v>
      </c>
      <c r="D962" s="1" t="s">
        <v>35</v>
      </c>
      <c r="E962" s="1" t="s">
        <v>16</v>
      </c>
      <c r="F962" s="1" t="s">
        <v>36</v>
      </c>
      <c r="G962" s="2">
        <v>6180</v>
      </c>
      <c r="H962" s="2">
        <v>2375</v>
      </c>
      <c r="I962" s="2">
        <v>29</v>
      </c>
      <c r="J962" s="2">
        <v>59076</v>
      </c>
      <c r="K962" s="1" t="s">
        <v>18</v>
      </c>
      <c r="L962" s="1" t="s">
        <v>19</v>
      </c>
      <c r="N962" s="1"/>
      <c r="P962" s="1"/>
    </row>
    <row r="963" spans="1:16" ht="22.2" thickBot="1" x14ac:dyDescent="0.35">
      <c r="A963" s="1" t="s">
        <v>988</v>
      </c>
      <c r="B963" s="1" t="s">
        <v>221</v>
      </c>
      <c r="C963" s="1" t="s">
        <v>14</v>
      </c>
      <c r="D963" s="1" t="s">
        <v>35</v>
      </c>
      <c r="E963" s="1" t="s">
        <v>16</v>
      </c>
      <c r="F963" s="1" t="s">
        <v>36</v>
      </c>
      <c r="G963" s="2">
        <v>14980</v>
      </c>
      <c r="H963" s="2">
        <v>3780</v>
      </c>
      <c r="I963" s="2">
        <v>39</v>
      </c>
      <c r="J963" s="2">
        <v>40320</v>
      </c>
      <c r="K963" s="1" t="s">
        <v>28</v>
      </c>
      <c r="L963" s="1" t="s">
        <v>19</v>
      </c>
      <c r="N963" s="1"/>
      <c r="P963" s="1"/>
    </row>
    <row r="964" spans="1:16" ht="22.2" thickBot="1" x14ac:dyDescent="0.35">
      <c r="A964" s="1" t="s">
        <v>989</v>
      </c>
      <c r="B964" s="1" t="s">
        <v>221</v>
      </c>
      <c r="C964" s="1" t="s">
        <v>21</v>
      </c>
      <c r="D964" s="1" t="s">
        <v>35</v>
      </c>
      <c r="E964" s="1" t="s">
        <v>16</v>
      </c>
      <c r="F964" s="1" t="s">
        <v>36</v>
      </c>
      <c r="G964" s="2">
        <v>15450</v>
      </c>
      <c r="H964" s="2">
        <v>4095</v>
      </c>
      <c r="I964" s="2">
        <v>53</v>
      </c>
      <c r="J964" s="2">
        <v>41580</v>
      </c>
      <c r="K964" s="1" t="s">
        <v>18</v>
      </c>
      <c r="L964" s="1" t="s">
        <v>22</v>
      </c>
      <c r="N964" s="1"/>
      <c r="P964" s="1"/>
    </row>
    <row r="965" spans="1:16" ht="22.2" thickBot="1" x14ac:dyDescent="0.35">
      <c r="A965" s="1" t="s">
        <v>990</v>
      </c>
      <c r="B965" s="1" t="s">
        <v>221</v>
      </c>
      <c r="C965" s="1" t="s">
        <v>14</v>
      </c>
      <c r="D965" s="1" t="s">
        <v>35</v>
      </c>
      <c r="E965" s="1" t="s">
        <v>16</v>
      </c>
      <c r="F965" s="1" t="s">
        <v>36</v>
      </c>
      <c r="G965" s="2">
        <v>17280</v>
      </c>
      <c r="H965" s="2">
        <v>5990</v>
      </c>
      <c r="I965" s="2">
        <v>63</v>
      </c>
      <c r="J965" s="2">
        <v>25615</v>
      </c>
      <c r="K965" s="1" t="s">
        <v>18</v>
      </c>
      <c r="L965" s="1" t="s">
        <v>22</v>
      </c>
      <c r="N965" s="1"/>
      <c r="P965" s="1"/>
    </row>
    <row r="966" spans="1:16" ht="22.2" thickBot="1" x14ac:dyDescent="0.35">
      <c r="A966" s="1" t="s">
        <v>991</v>
      </c>
      <c r="B966" s="1" t="s">
        <v>221</v>
      </c>
      <c r="C966" s="1" t="s">
        <v>24</v>
      </c>
      <c r="D966" s="1" t="s">
        <v>35</v>
      </c>
      <c r="E966" s="1" t="s">
        <v>16</v>
      </c>
      <c r="F966" s="1" t="s">
        <v>36</v>
      </c>
      <c r="G966" s="2">
        <v>17120</v>
      </c>
      <c r="H966" s="2">
        <v>4524</v>
      </c>
      <c r="I966" s="2">
        <v>41</v>
      </c>
      <c r="J966" s="2">
        <v>22422</v>
      </c>
      <c r="K966" s="1" t="s">
        <v>18</v>
      </c>
      <c r="L966" s="1" t="s">
        <v>19</v>
      </c>
      <c r="N966" s="1"/>
      <c r="P966" s="1"/>
    </row>
    <row r="967" spans="1:16" ht="22.2" thickBot="1" x14ac:dyDescent="0.35">
      <c r="A967" s="1" t="s">
        <v>992</v>
      </c>
      <c r="B967" s="1" t="s">
        <v>221</v>
      </c>
      <c r="C967" s="1" t="s">
        <v>24</v>
      </c>
      <c r="D967" s="1" t="s">
        <v>35</v>
      </c>
      <c r="E967" s="1" t="s">
        <v>16</v>
      </c>
      <c r="F967" s="1" t="s">
        <v>36</v>
      </c>
      <c r="G967" s="2">
        <v>16160</v>
      </c>
      <c r="H967" s="2">
        <v>5712</v>
      </c>
      <c r="I967" s="2">
        <v>38</v>
      </c>
      <c r="J967" s="2">
        <v>25300</v>
      </c>
      <c r="K967" s="1" t="s">
        <v>18</v>
      </c>
      <c r="L967" s="1" t="s">
        <v>22</v>
      </c>
      <c r="N967" s="1"/>
      <c r="P967" s="1"/>
    </row>
    <row r="968" spans="1:16" ht="22.2" thickBot="1" x14ac:dyDescent="0.35">
      <c r="A968" s="1" t="s">
        <v>993</v>
      </c>
      <c r="B968" s="1" t="s">
        <v>221</v>
      </c>
      <c r="C968" s="1" t="s">
        <v>14</v>
      </c>
      <c r="D968" s="1" t="s">
        <v>35</v>
      </c>
      <c r="E968" s="1" t="s">
        <v>16</v>
      </c>
      <c r="F968" s="1" t="s">
        <v>36</v>
      </c>
      <c r="G968" s="2">
        <v>18700</v>
      </c>
      <c r="H968" s="2">
        <v>6128</v>
      </c>
      <c r="I968" s="2">
        <v>51</v>
      </c>
      <c r="J968" s="2">
        <v>30076</v>
      </c>
      <c r="K968" s="1" t="s">
        <v>28</v>
      </c>
      <c r="L968" s="1" t="s">
        <v>19</v>
      </c>
      <c r="N968" s="1"/>
      <c r="P968" s="1"/>
    </row>
    <row r="969" spans="1:16" ht="22.2" thickBot="1" x14ac:dyDescent="0.35">
      <c r="A969" s="1" t="s">
        <v>994</v>
      </c>
      <c r="B969" s="1" t="s">
        <v>221</v>
      </c>
      <c r="C969" s="1" t="s">
        <v>14</v>
      </c>
      <c r="D969" s="1" t="s">
        <v>35</v>
      </c>
      <c r="E969" s="1" t="s">
        <v>16</v>
      </c>
      <c r="F969" s="1" t="s">
        <v>36</v>
      </c>
      <c r="G969" s="2">
        <v>25440</v>
      </c>
      <c r="H969" s="2">
        <v>6674</v>
      </c>
      <c r="I969" s="2">
        <v>39</v>
      </c>
      <c r="J969" s="2">
        <v>24823</v>
      </c>
      <c r="K969" s="1" t="s">
        <v>28</v>
      </c>
      <c r="L969" s="1" t="s">
        <v>19</v>
      </c>
      <c r="N969" s="1"/>
      <c r="P969" s="1"/>
    </row>
    <row r="970" spans="1:16" ht="22.2" thickBot="1" x14ac:dyDescent="0.35">
      <c r="A970" s="1" t="s">
        <v>995</v>
      </c>
      <c r="B970" s="1" t="s">
        <v>221</v>
      </c>
      <c r="C970" s="1" t="s">
        <v>21</v>
      </c>
      <c r="D970" s="1" t="s">
        <v>35</v>
      </c>
      <c r="E970" s="1" t="s">
        <v>16</v>
      </c>
      <c r="F970" s="1" t="s">
        <v>36</v>
      </c>
      <c r="G970" s="2">
        <v>27000</v>
      </c>
      <c r="H970" s="2">
        <v>6812</v>
      </c>
      <c r="I970" s="2">
        <v>41</v>
      </c>
      <c r="J970" s="2">
        <v>42105</v>
      </c>
      <c r="K970" s="1" t="s">
        <v>18</v>
      </c>
      <c r="L970" s="1" t="s">
        <v>19</v>
      </c>
      <c r="N970" s="1"/>
      <c r="P970" s="1"/>
    </row>
    <row r="971" spans="1:16" ht="22.2" thickBot="1" x14ac:dyDescent="0.35">
      <c r="A971" s="1" t="s">
        <v>996</v>
      </c>
      <c r="B971" s="1" t="s">
        <v>221</v>
      </c>
      <c r="C971" s="1" t="s">
        <v>14</v>
      </c>
      <c r="D971" s="1" t="s">
        <v>35</v>
      </c>
      <c r="E971" s="1" t="s">
        <v>16</v>
      </c>
      <c r="F971" s="1" t="s">
        <v>36</v>
      </c>
      <c r="G971" s="2">
        <v>26000</v>
      </c>
      <c r="H971" s="2">
        <v>7070</v>
      </c>
      <c r="I971" s="2">
        <v>38</v>
      </c>
      <c r="J971" s="2">
        <v>30098</v>
      </c>
      <c r="K971" s="1" t="s">
        <v>28</v>
      </c>
      <c r="L971" s="1" t="s">
        <v>19</v>
      </c>
      <c r="N971" s="1"/>
      <c r="P971" s="1"/>
    </row>
    <row r="972" spans="1:16" ht="22.2" thickBot="1" x14ac:dyDescent="0.35">
      <c r="A972" s="1" t="s">
        <v>997</v>
      </c>
      <c r="B972" s="1" t="s">
        <v>221</v>
      </c>
      <c r="C972" s="1" t="s">
        <v>21</v>
      </c>
      <c r="D972" s="1" t="s">
        <v>35</v>
      </c>
      <c r="E972" s="1" t="s">
        <v>16</v>
      </c>
      <c r="F972" s="1" t="s">
        <v>36</v>
      </c>
      <c r="G972" s="2">
        <v>25750</v>
      </c>
      <c r="H972" s="2">
        <v>8560</v>
      </c>
      <c r="I972" s="2">
        <v>46</v>
      </c>
      <c r="J972" s="2">
        <v>43848</v>
      </c>
      <c r="K972" s="1" t="s">
        <v>18</v>
      </c>
      <c r="L972" s="1" t="s">
        <v>19</v>
      </c>
      <c r="N972" s="1"/>
      <c r="P972" s="1"/>
    </row>
    <row r="973" spans="1:16" ht="22.2" thickBot="1" x14ac:dyDescent="0.35">
      <c r="A973" s="1" t="s">
        <v>998</v>
      </c>
      <c r="B973" s="1" t="s">
        <v>221</v>
      </c>
      <c r="C973" s="1" t="s">
        <v>21</v>
      </c>
      <c r="D973" s="1" t="s">
        <v>35</v>
      </c>
      <c r="E973" s="1" t="s">
        <v>16</v>
      </c>
      <c r="F973" s="1" t="s">
        <v>36</v>
      </c>
      <c r="G973" s="2">
        <v>28600</v>
      </c>
      <c r="H973" s="2">
        <v>7165</v>
      </c>
      <c r="I973" s="2">
        <v>56</v>
      </c>
      <c r="J973" s="2">
        <v>26950</v>
      </c>
      <c r="K973" s="1" t="s">
        <v>28</v>
      </c>
      <c r="L973" s="1" t="s">
        <v>19</v>
      </c>
      <c r="N973" s="1"/>
      <c r="P973" s="1"/>
    </row>
    <row r="974" spans="1:16" ht="22.2" thickBot="1" x14ac:dyDescent="0.35">
      <c r="A974" s="1" t="s">
        <v>999</v>
      </c>
      <c r="B974" s="1" t="s">
        <v>221</v>
      </c>
      <c r="C974" s="1" t="s">
        <v>24</v>
      </c>
      <c r="D974" s="1" t="s">
        <v>35</v>
      </c>
      <c r="E974" s="1" t="s">
        <v>16</v>
      </c>
      <c r="F974" s="1" t="s">
        <v>36</v>
      </c>
      <c r="G974" s="2">
        <v>26520</v>
      </c>
      <c r="H974" s="2">
        <v>6760</v>
      </c>
      <c r="I974" s="2">
        <v>50</v>
      </c>
      <c r="J974" s="2">
        <v>38520</v>
      </c>
      <c r="K974" s="1" t="s">
        <v>18</v>
      </c>
      <c r="L974" s="1" t="s">
        <v>19</v>
      </c>
      <c r="N974" s="1"/>
      <c r="P974" s="1"/>
    </row>
    <row r="975" spans="1:16" ht="22.2" thickBot="1" x14ac:dyDescent="0.35">
      <c r="A975" s="1" t="s">
        <v>1000</v>
      </c>
      <c r="B975" s="1" t="s">
        <v>221</v>
      </c>
      <c r="C975" s="1" t="s">
        <v>14</v>
      </c>
      <c r="D975" s="1" t="s">
        <v>35</v>
      </c>
      <c r="E975" s="1" t="s">
        <v>16</v>
      </c>
      <c r="F975" s="1" t="s">
        <v>36</v>
      </c>
      <c r="G975" s="2">
        <v>27810</v>
      </c>
      <c r="H975" s="2">
        <v>8726</v>
      </c>
      <c r="I975" s="2">
        <v>36</v>
      </c>
      <c r="J975" s="2">
        <v>24192</v>
      </c>
      <c r="K975" s="1" t="s">
        <v>18</v>
      </c>
      <c r="L975" s="1" t="s">
        <v>19</v>
      </c>
      <c r="N975" s="1"/>
      <c r="P975" s="1"/>
    </row>
    <row r="976" spans="1:16" ht="22.2" thickBot="1" x14ac:dyDescent="0.35">
      <c r="A976" s="1" t="s">
        <v>1001</v>
      </c>
      <c r="B976" s="1" t="s">
        <v>221</v>
      </c>
      <c r="C976" s="1" t="s">
        <v>21</v>
      </c>
      <c r="D976" s="1" t="s">
        <v>35</v>
      </c>
      <c r="E976" s="1" t="s">
        <v>16</v>
      </c>
      <c r="F976" s="1" t="s">
        <v>36</v>
      </c>
      <c r="G976" s="2">
        <v>29430</v>
      </c>
      <c r="H976" s="2">
        <v>9363</v>
      </c>
      <c r="I976" s="2">
        <v>63</v>
      </c>
      <c r="J976" s="2">
        <v>20703</v>
      </c>
      <c r="K976" s="1" t="s">
        <v>18</v>
      </c>
      <c r="L976" s="1" t="s">
        <v>19</v>
      </c>
      <c r="N976" s="1"/>
      <c r="P976" s="1"/>
    </row>
    <row r="977" spans="1:16" ht="22.2" thickBot="1" x14ac:dyDescent="0.35">
      <c r="A977" s="1" t="s">
        <v>1002</v>
      </c>
      <c r="B977" s="1" t="s">
        <v>221</v>
      </c>
      <c r="C977" s="1" t="s">
        <v>21</v>
      </c>
      <c r="D977" s="1" t="s">
        <v>35</v>
      </c>
      <c r="E977" s="1" t="s">
        <v>16</v>
      </c>
      <c r="F977" s="1" t="s">
        <v>36</v>
      </c>
      <c r="G977" s="2">
        <v>29160</v>
      </c>
      <c r="H977" s="2">
        <v>8316</v>
      </c>
      <c r="I977" s="2">
        <v>39</v>
      </c>
      <c r="J977" s="2">
        <v>42420</v>
      </c>
      <c r="K977" s="1" t="s">
        <v>28</v>
      </c>
      <c r="L977" s="1" t="s">
        <v>19</v>
      </c>
      <c r="N977" s="1"/>
      <c r="P977" s="1"/>
    </row>
    <row r="978" spans="1:16" ht="22.2" thickBot="1" x14ac:dyDescent="0.35">
      <c r="A978" s="1" t="s">
        <v>1003</v>
      </c>
      <c r="B978" s="1" t="s">
        <v>221</v>
      </c>
      <c r="C978" s="1" t="s">
        <v>14</v>
      </c>
      <c r="D978" s="1" t="s">
        <v>35</v>
      </c>
      <c r="E978" s="1" t="s">
        <v>16</v>
      </c>
      <c r="F978" s="1" t="s">
        <v>36</v>
      </c>
      <c r="G978" s="2">
        <v>35360</v>
      </c>
      <c r="H978" s="2">
        <v>13464</v>
      </c>
      <c r="I978" s="2">
        <v>52</v>
      </c>
      <c r="J978" s="2">
        <v>27178</v>
      </c>
      <c r="K978" s="1" t="s">
        <v>28</v>
      </c>
      <c r="L978" s="1" t="s">
        <v>22</v>
      </c>
      <c r="N978" s="1"/>
      <c r="P978" s="1"/>
    </row>
    <row r="979" spans="1:16" ht="22.2" thickBot="1" x14ac:dyDescent="0.35">
      <c r="A979" s="1" t="s">
        <v>1004</v>
      </c>
      <c r="B979" s="1" t="s">
        <v>221</v>
      </c>
      <c r="C979" s="1" t="s">
        <v>24</v>
      </c>
      <c r="D979" s="1" t="s">
        <v>35</v>
      </c>
      <c r="E979" s="1" t="s">
        <v>16</v>
      </c>
      <c r="F979" s="1" t="s">
        <v>36</v>
      </c>
      <c r="G979" s="2">
        <v>35700</v>
      </c>
      <c r="H979" s="2">
        <v>10155</v>
      </c>
      <c r="I979" s="2">
        <v>38</v>
      </c>
      <c r="J979" s="2">
        <v>15808</v>
      </c>
      <c r="K979" s="1" t="s">
        <v>18</v>
      </c>
      <c r="L979" s="1" t="s">
        <v>19</v>
      </c>
      <c r="N979" s="1"/>
      <c r="P979" s="1"/>
    </row>
    <row r="980" spans="1:16" ht="22.2" thickBot="1" x14ac:dyDescent="0.35">
      <c r="A980" s="1" t="s">
        <v>1005</v>
      </c>
      <c r="B980" s="1" t="s">
        <v>221</v>
      </c>
      <c r="C980" s="1" t="s">
        <v>14</v>
      </c>
      <c r="D980" s="1" t="s">
        <v>35</v>
      </c>
      <c r="E980" s="1" t="s">
        <v>16</v>
      </c>
      <c r="F980" s="1" t="s">
        <v>36</v>
      </c>
      <c r="G980" s="2">
        <v>39240</v>
      </c>
      <c r="H980" s="2">
        <v>11998</v>
      </c>
      <c r="I980" s="2">
        <v>51</v>
      </c>
      <c r="J980" s="2">
        <v>60669</v>
      </c>
      <c r="K980" s="1" t="s">
        <v>18</v>
      </c>
      <c r="L980" s="1" t="s">
        <v>22</v>
      </c>
      <c r="N980" s="1"/>
      <c r="P980" s="1"/>
    </row>
    <row r="981" spans="1:16" ht="22.2" thickBot="1" x14ac:dyDescent="0.35">
      <c r="A981" s="1" t="s">
        <v>1006</v>
      </c>
      <c r="B981" s="1" t="s">
        <v>221</v>
      </c>
      <c r="C981" s="1" t="s">
        <v>24</v>
      </c>
      <c r="D981" s="1" t="s">
        <v>35</v>
      </c>
      <c r="E981" s="1" t="s">
        <v>16</v>
      </c>
      <c r="F981" s="1" t="s">
        <v>36</v>
      </c>
      <c r="G981" s="2">
        <v>37800</v>
      </c>
      <c r="H981" s="2">
        <v>11484</v>
      </c>
      <c r="I981" s="2">
        <v>33</v>
      </c>
      <c r="J981" s="2">
        <v>37801</v>
      </c>
      <c r="K981" s="1" t="s">
        <v>28</v>
      </c>
      <c r="L981" s="1" t="s">
        <v>22</v>
      </c>
      <c r="N981" s="1"/>
      <c r="P981" s="1"/>
    </row>
    <row r="982" spans="1:16" ht="22.2" thickBot="1" x14ac:dyDescent="0.35">
      <c r="A982" s="1" t="s">
        <v>1007</v>
      </c>
      <c r="B982" s="1" t="s">
        <v>221</v>
      </c>
      <c r="C982" s="1" t="s">
        <v>24</v>
      </c>
      <c r="D982" s="1" t="s">
        <v>35</v>
      </c>
      <c r="E982" s="1" t="s">
        <v>16</v>
      </c>
      <c r="F982" s="1" t="s">
        <v>36</v>
      </c>
      <c r="G982" s="2">
        <v>37440</v>
      </c>
      <c r="H982" s="2">
        <v>13734</v>
      </c>
      <c r="I982" s="2">
        <v>38</v>
      </c>
      <c r="J982" s="2">
        <v>42126</v>
      </c>
      <c r="K982" s="1" t="s">
        <v>18</v>
      </c>
      <c r="L982" s="1" t="s">
        <v>19</v>
      </c>
      <c r="N982" s="1"/>
      <c r="P982" s="1"/>
    </row>
    <row r="983" spans="1:16" ht="22.2" thickBot="1" x14ac:dyDescent="0.35">
      <c r="A983" s="1" t="s">
        <v>1008</v>
      </c>
      <c r="B983" s="1" t="s">
        <v>221</v>
      </c>
      <c r="C983" s="1" t="s">
        <v>21</v>
      </c>
      <c r="D983" s="1" t="s">
        <v>35</v>
      </c>
      <c r="E983" s="1" t="s">
        <v>16</v>
      </c>
      <c r="F983" s="1" t="s">
        <v>36</v>
      </c>
      <c r="G983" s="2">
        <v>38160</v>
      </c>
      <c r="H983" s="2">
        <v>10296</v>
      </c>
      <c r="I983" s="2">
        <v>59</v>
      </c>
      <c r="J983" s="2">
        <v>34344</v>
      </c>
      <c r="K983" s="1" t="s">
        <v>18</v>
      </c>
      <c r="L983" s="1" t="s">
        <v>19</v>
      </c>
      <c r="N983" s="1"/>
      <c r="P983" s="1"/>
    </row>
    <row r="984" spans="1:16" ht="22.2" thickBot="1" x14ac:dyDescent="0.35">
      <c r="A984" s="1" t="s">
        <v>1009</v>
      </c>
      <c r="B984" s="1" t="s">
        <v>221</v>
      </c>
      <c r="C984" s="1" t="s">
        <v>14</v>
      </c>
      <c r="D984" s="1" t="s">
        <v>35</v>
      </c>
      <c r="E984" s="1" t="s">
        <v>16</v>
      </c>
      <c r="F984" s="1" t="s">
        <v>36</v>
      </c>
      <c r="G984" s="2">
        <v>43680</v>
      </c>
      <c r="H984" s="2">
        <v>16161</v>
      </c>
      <c r="I984" s="2">
        <v>56</v>
      </c>
      <c r="J984" s="2">
        <v>41747</v>
      </c>
      <c r="K984" s="1" t="s">
        <v>18</v>
      </c>
      <c r="L984" s="1" t="s">
        <v>22</v>
      </c>
      <c r="N984" s="1"/>
      <c r="P984" s="1"/>
    </row>
    <row r="985" spans="1:16" ht="22.2" thickBot="1" x14ac:dyDescent="0.35">
      <c r="A985" s="1" t="s">
        <v>1010</v>
      </c>
      <c r="B985" s="1" t="s">
        <v>221</v>
      </c>
      <c r="C985" s="1" t="s">
        <v>21</v>
      </c>
      <c r="D985" s="1" t="s">
        <v>35</v>
      </c>
      <c r="E985" s="1" t="s">
        <v>16</v>
      </c>
      <c r="F985" s="1" t="s">
        <v>36</v>
      </c>
      <c r="G985" s="2">
        <v>50140</v>
      </c>
      <c r="H985" s="2">
        <v>17047</v>
      </c>
      <c r="I985" s="2">
        <v>53</v>
      </c>
      <c r="J985" s="2">
        <v>26606</v>
      </c>
      <c r="K985" s="1" t="s">
        <v>28</v>
      </c>
      <c r="L985" s="1" t="s">
        <v>19</v>
      </c>
      <c r="N985" s="1"/>
      <c r="P985" s="1"/>
    </row>
    <row r="986" spans="1:16" ht="22.2" thickBot="1" x14ac:dyDescent="0.35">
      <c r="A986" s="1" t="s">
        <v>1011</v>
      </c>
      <c r="B986" s="1" t="s">
        <v>221</v>
      </c>
      <c r="C986" s="1" t="s">
        <v>21</v>
      </c>
      <c r="D986" s="1" t="s">
        <v>35</v>
      </c>
      <c r="E986" s="1" t="s">
        <v>16</v>
      </c>
      <c r="F986" s="1" t="s">
        <v>36</v>
      </c>
      <c r="G986" s="2">
        <v>50400</v>
      </c>
      <c r="H986" s="2">
        <v>16128</v>
      </c>
      <c r="I986" s="2">
        <v>53</v>
      </c>
      <c r="J986" s="2">
        <v>419904</v>
      </c>
      <c r="K986" s="1" t="s">
        <v>18</v>
      </c>
      <c r="L986" s="1" t="s">
        <v>22</v>
      </c>
      <c r="N986" s="1"/>
      <c r="P986" s="1"/>
    </row>
    <row r="987" spans="1:16" ht="22.2" thickBot="1" x14ac:dyDescent="0.35">
      <c r="A987" s="1" t="s">
        <v>1012</v>
      </c>
      <c r="B987" s="1" t="s">
        <v>221</v>
      </c>
      <c r="C987" s="1" t="s">
        <v>21</v>
      </c>
      <c r="D987" s="1" t="s">
        <v>35</v>
      </c>
      <c r="E987" s="1" t="s">
        <v>16</v>
      </c>
      <c r="F987" s="1" t="s">
        <v>36</v>
      </c>
      <c r="G987" s="2">
        <v>52800</v>
      </c>
      <c r="H987" s="2">
        <v>14126</v>
      </c>
      <c r="I987" s="2">
        <v>43</v>
      </c>
      <c r="J987" s="2">
        <v>440265</v>
      </c>
      <c r="K987" s="1" t="s">
        <v>18</v>
      </c>
      <c r="L987" s="1" t="s">
        <v>19</v>
      </c>
      <c r="N987" s="1"/>
      <c r="P987" s="1"/>
    </row>
    <row r="988" spans="1:16" ht="22.2" thickBot="1" x14ac:dyDescent="0.35">
      <c r="A988" s="1" t="s">
        <v>1013</v>
      </c>
      <c r="B988" s="1" t="s">
        <v>221</v>
      </c>
      <c r="C988" s="1" t="s">
        <v>21</v>
      </c>
      <c r="D988" s="1" t="s">
        <v>35</v>
      </c>
      <c r="E988" s="1" t="s">
        <v>16</v>
      </c>
      <c r="F988" s="1" t="s">
        <v>36</v>
      </c>
      <c r="G988" s="2">
        <v>52920</v>
      </c>
      <c r="H988" s="2">
        <v>15645</v>
      </c>
      <c r="I988" s="2">
        <v>55</v>
      </c>
      <c r="J988" s="2">
        <v>395450</v>
      </c>
      <c r="K988" s="1" t="s">
        <v>28</v>
      </c>
      <c r="L988" s="1" t="s">
        <v>22</v>
      </c>
      <c r="N988" s="1"/>
      <c r="P988" s="1"/>
    </row>
    <row r="989" spans="1:16" ht="22.2" thickBot="1" x14ac:dyDescent="0.35">
      <c r="A989" s="1" t="s">
        <v>1014</v>
      </c>
      <c r="B989" s="1" t="s">
        <v>221</v>
      </c>
      <c r="C989" s="1" t="s">
        <v>24</v>
      </c>
      <c r="D989" s="1" t="s">
        <v>35</v>
      </c>
      <c r="E989" s="1" t="s">
        <v>16</v>
      </c>
      <c r="F989" s="1" t="s">
        <v>36</v>
      </c>
      <c r="G989" s="2">
        <v>52430</v>
      </c>
      <c r="H989" s="2">
        <v>12372</v>
      </c>
      <c r="I989" s="2">
        <v>53</v>
      </c>
      <c r="J989" s="2">
        <v>436920</v>
      </c>
      <c r="K989" s="1" t="s">
        <v>28</v>
      </c>
      <c r="L989" s="1" t="s">
        <v>19</v>
      </c>
      <c r="N989" s="1"/>
      <c r="P989" s="1"/>
    </row>
    <row r="990" spans="1:16" ht="22.2" thickBot="1" x14ac:dyDescent="0.35">
      <c r="A990" s="1" t="s">
        <v>1015</v>
      </c>
      <c r="B990" s="1" t="s">
        <v>221</v>
      </c>
      <c r="C990" s="1" t="s">
        <v>21</v>
      </c>
      <c r="D990" s="1" t="s">
        <v>35</v>
      </c>
      <c r="E990" s="1" t="s">
        <v>16</v>
      </c>
      <c r="F990" s="1" t="s">
        <v>36</v>
      </c>
      <c r="G990" s="2">
        <v>55000</v>
      </c>
      <c r="H990" s="2">
        <v>19795</v>
      </c>
      <c r="I990" s="2">
        <v>60</v>
      </c>
      <c r="J990" s="2">
        <v>430643</v>
      </c>
      <c r="K990" s="1" t="s">
        <v>18</v>
      </c>
      <c r="L990" s="1" t="s">
        <v>22</v>
      </c>
      <c r="N990" s="1"/>
      <c r="P990" s="1"/>
    </row>
    <row r="991" spans="1:16" ht="22.2" thickBot="1" x14ac:dyDescent="0.35">
      <c r="A991" s="1" t="s">
        <v>1016</v>
      </c>
      <c r="B991" s="1" t="s">
        <v>221</v>
      </c>
      <c r="C991" s="1" t="s">
        <v>24</v>
      </c>
      <c r="D991" s="1" t="s">
        <v>35</v>
      </c>
      <c r="E991" s="1" t="s">
        <v>16</v>
      </c>
      <c r="F991" s="1" t="s">
        <v>36</v>
      </c>
      <c r="G991" s="2">
        <v>53550</v>
      </c>
      <c r="H991" s="2">
        <v>17166</v>
      </c>
      <c r="I991" s="2">
        <v>53</v>
      </c>
      <c r="J991" s="2">
        <v>427130</v>
      </c>
      <c r="K991" s="1" t="s">
        <v>18</v>
      </c>
      <c r="L991" s="1" t="s">
        <v>19</v>
      </c>
      <c r="N991" s="1"/>
      <c r="P991" s="1"/>
    </row>
    <row r="992" spans="1:16" ht="22.2" thickBot="1" x14ac:dyDescent="0.35">
      <c r="A992" s="1" t="s">
        <v>1017</v>
      </c>
      <c r="B992" s="1" t="s">
        <v>221</v>
      </c>
      <c r="C992" s="1" t="s">
        <v>21</v>
      </c>
      <c r="D992" s="1" t="s">
        <v>35</v>
      </c>
      <c r="E992" s="1" t="s">
        <v>16</v>
      </c>
      <c r="F992" s="1" t="s">
        <v>36</v>
      </c>
      <c r="G992" s="2">
        <v>52520</v>
      </c>
      <c r="H992" s="2">
        <v>14872</v>
      </c>
      <c r="I992" s="2">
        <v>46</v>
      </c>
      <c r="J992" s="2">
        <v>428544</v>
      </c>
      <c r="K992" s="1" t="s">
        <v>18</v>
      </c>
      <c r="L992" s="1" t="s">
        <v>22</v>
      </c>
      <c r="N992" s="1"/>
      <c r="P992" s="1"/>
    </row>
    <row r="993" spans="1:16" ht="22.2" thickBot="1" x14ac:dyDescent="0.35">
      <c r="A993" s="1" t="s">
        <v>1018</v>
      </c>
      <c r="B993" s="1" t="s">
        <v>221</v>
      </c>
      <c r="C993" s="1" t="s">
        <v>14</v>
      </c>
      <c r="D993" s="1" t="s">
        <v>35</v>
      </c>
      <c r="E993" s="1" t="s">
        <v>16</v>
      </c>
      <c r="F993" s="1" t="s">
        <v>36</v>
      </c>
      <c r="G993" s="2">
        <v>57780</v>
      </c>
      <c r="H993" s="2">
        <v>16907</v>
      </c>
      <c r="I993" s="2">
        <v>54</v>
      </c>
      <c r="J993" s="2">
        <v>409160</v>
      </c>
      <c r="K993" s="1" t="s">
        <v>28</v>
      </c>
      <c r="L993" s="1" t="s">
        <v>19</v>
      </c>
      <c r="N993" s="1"/>
      <c r="P993" s="1"/>
    </row>
    <row r="994" spans="1:16" ht="22.2" thickBot="1" x14ac:dyDescent="0.35">
      <c r="A994" s="1" t="s">
        <v>1019</v>
      </c>
      <c r="B994" s="1" t="s">
        <v>221</v>
      </c>
      <c r="C994" s="1" t="s">
        <v>24</v>
      </c>
      <c r="D994" s="1" t="s">
        <v>35</v>
      </c>
      <c r="E994" s="1" t="s">
        <v>16</v>
      </c>
      <c r="F994" s="1" t="s">
        <v>36</v>
      </c>
      <c r="G994" s="2">
        <v>57750</v>
      </c>
      <c r="H994" s="2">
        <v>19057</v>
      </c>
      <c r="I994" s="2">
        <v>42</v>
      </c>
      <c r="J994" s="2">
        <v>411944</v>
      </c>
      <c r="K994" s="1" t="s">
        <v>18</v>
      </c>
      <c r="L994" s="1" t="s">
        <v>22</v>
      </c>
      <c r="N994" s="1"/>
      <c r="P994" s="1"/>
    </row>
    <row r="995" spans="1:16" ht="22.2" thickBot="1" x14ac:dyDescent="0.35">
      <c r="A995" s="1" t="s">
        <v>1020</v>
      </c>
      <c r="B995" s="1" t="s">
        <v>221</v>
      </c>
      <c r="C995" s="1" t="s">
        <v>14</v>
      </c>
      <c r="D995" s="1" t="s">
        <v>35</v>
      </c>
      <c r="E995" s="1" t="s">
        <v>16</v>
      </c>
      <c r="F995" s="1" t="s">
        <v>36</v>
      </c>
      <c r="G995" s="2">
        <v>62400</v>
      </c>
      <c r="H995" s="2">
        <v>18360</v>
      </c>
      <c r="I995" s="2">
        <v>25</v>
      </c>
      <c r="J995" s="2">
        <v>421901</v>
      </c>
      <c r="K995" s="1" t="s">
        <v>18</v>
      </c>
      <c r="L995" s="1" t="s">
        <v>19</v>
      </c>
      <c r="N995" s="1"/>
      <c r="P995" s="1"/>
    </row>
    <row r="996" spans="1:16" ht="22.2" thickBot="1" x14ac:dyDescent="0.35">
      <c r="A996" s="1" t="s">
        <v>1021</v>
      </c>
      <c r="B996" s="1" t="s">
        <v>221</v>
      </c>
      <c r="C996" s="1" t="s">
        <v>21</v>
      </c>
      <c r="D996" s="1" t="s">
        <v>35</v>
      </c>
      <c r="E996" s="1" t="s">
        <v>16</v>
      </c>
      <c r="F996" s="1" t="s">
        <v>36</v>
      </c>
      <c r="G996" s="2">
        <v>64800</v>
      </c>
      <c r="H996" s="2">
        <v>20808</v>
      </c>
      <c r="I996" s="2">
        <v>36</v>
      </c>
      <c r="J996" s="2">
        <v>421200</v>
      </c>
      <c r="K996" s="1" t="s">
        <v>18</v>
      </c>
      <c r="L996" s="1" t="s">
        <v>19</v>
      </c>
      <c r="N996" s="1"/>
      <c r="P996" s="1"/>
    </row>
    <row r="997" spans="1:16" ht="22.2" thickBot="1" x14ac:dyDescent="0.35">
      <c r="A997" s="1" t="s">
        <v>1022</v>
      </c>
      <c r="B997" s="1" t="s">
        <v>221</v>
      </c>
      <c r="C997" s="1" t="s">
        <v>21</v>
      </c>
      <c r="D997" s="1" t="s">
        <v>35</v>
      </c>
      <c r="E997" s="1" t="s">
        <v>16</v>
      </c>
      <c r="F997" s="1" t="s">
        <v>36</v>
      </c>
      <c r="G997" s="2">
        <v>75920</v>
      </c>
      <c r="H997" s="2">
        <v>19907</v>
      </c>
      <c r="I997" s="2">
        <v>31</v>
      </c>
      <c r="J997" s="2">
        <v>428400</v>
      </c>
      <c r="K997" s="1" t="s">
        <v>18</v>
      </c>
      <c r="L997" s="1" t="s">
        <v>19</v>
      </c>
      <c r="N997" s="1"/>
      <c r="P997" s="1"/>
    </row>
    <row r="998" spans="1:16" ht="22.2" thickBot="1" x14ac:dyDescent="0.35">
      <c r="A998" s="1" t="s">
        <v>1023</v>
      </c>
      <c r="B998" s="1" t="s">
        <v>221</v>
      </c>
      <c r="C998" s="1" t="s">
        <v>14</v>
      </c>
      <c r="D998" s="1" t="s">
        <v>35</v>
      </c>
      <c r="E998" s="1" t="s">
        <v>16</v>
      </c>
      <c r="F998" s="1" t="s">
        <v>36</v>
      </c>
      <c r="G998" s="2">
        <v>80300</v>
      </c>
      <c r="H998" s="2">
        <v>20695</v>
      </c>
      <c r="I998" s="2">
        <v>38</v>
      </c>
      <c r="J998" s="2">
        <v>436860</v>
      </c>
      <c r="K998" s="1" t="s">
        <v>18</v>
      </c>
      <c r="L998" s="1" t="s">
        <v>19</v>
      </c>
      <c r="N998" s="1"/>
      <c r="P998" s="1"/>
    </row>
    <row r="999" spans="1:16" ht="22.2" thickBot="1" x14ac:dyDescent="0.35">
      <c r="A999" s="1" t="s">
        <v>1024</v>
      </c>
      <c r="B999" s="1" t="s">
        <v>221</v>
      </c>
      <c r="C999" s="1" t="s">
        <v>14</v>
      </c>
      <c r="D999" s="1" t="s">
        <v>35</v>
      </c>
      <c r="E999" s="1" t="s">
        <v>16</v>
      </c>
      <c r="F999" s="1" t="s">
        <v>36</v>
      </c>
      <c r="G999" s="2">
        <v>80580</v>
      </c>
      <c r="H999" s="2">
        <v>23036</v>
      </c>
      <c r="I999" s="2">
        <v>52</v>
      </c>
      <c r="J999" s="2">
        <v>389584</v>
      </c>
      <c r="K999" s="1" t="s">
        <v>28</v>
      </c>
      <c r="L999" s="1" t="s">
        <v>19</v>
      </c>
      <c r="N999" s="1"/>
      <c r="P999" s="1"/>
    </row>
    <row r="1000" spans="1:16" ht="22.2" thickBot="1" x14ac:dyDescent="0.35">
      <c r="A1000" s="1" t="s">
        <v>1025</v>
      </c>
      <c r="B1000" s="1" t="s">
        <v>221</v>
      </c>
      <c r="C1000" s="1" t="s">
        <v>14</v>
      </c>
      <c r="D1000" s="1" t="s">
        <v>35</v>
      </c>
      <c r="E1000" s="1" t="s">
        <v>16</v>
      </c>
      <c r="F1000" s="1" t="s">
        <v>36</v>
      </c>
      <c r="G1000" s="2">
        <v>86920</v>
      </c>
      <c r="H1000" s="2">
        <v>24567</v>
      </c>
      <c r="I1000" s="2">
        <v>54</v>
      </c>
      <c r="J1000" s="2">
        <v>436254</v>
      </c>
      <c r="K1000" s="1" t="s">
        <v>28</v>
      </c>
      <c r="L1000" s="1" t="s">
        <v>19</v>
      </c>
      <c r="N1000" s="1"/>
      <c r="P1000" s="1"/>
    </row>
    <row r="1001" spans="1:16" ht="22.2" thickBot="1" x14ac:dyDescent="0.35">
      <c r="A1001" s="1" t="s">
        <v>1026</v>
      </c>
      <c r="B1001" s="1" t="s">
        <v>221</v>
      </c>
      <c r="C1001" s="1" t="s">
        <v>21</v>
      </c>
      <c r="D1001" s="1" t="s">
        <v>35</v>
      </c>
      <c r="E1001" s="1" t="s">
        <v>16</v>
      </c>
      <c r="F1001" s="1" t="s">
        <v>36</v>
      </c>
      <c r="G1001" s="2">
        <v>87550</v>
      </c>
      <c r="H1001" s="2">
        <v>28985</v>
      </c>
      <c r="I1001" s="2">
        <v>30</v>
      </c>
      <c r="J1001" s="2">
        <v>433730</v>
      </c>
      <c r="K1001" s="1" t="s">
        <v>18</v>
      </c>
      <c r="L1001" s="1" t="s">
        <v>19</v>
      </c>
      <c r="N1001" s="1"/>
      <c r="P1001" s="1"/>
    </row>
    <row r="1002" spans="1:16" ht="22.2" thickBot="1" x14ac:dyDescent="0.35">
      <c r="A1002" s="1" t="s">
        <v>1027</v>
      </c>
      <c r="B1002" s="1" t="s">
        <v>221</v>
      </c>
      <c r="C1002" s="1" t="s">
        <v>24</v>
      </c>
      <c r="D1002" s="1" t="s">
        <v>35</v>
      </c>
      <c r="E1002" s="1" t="s">
        <v>16</v>
      </c>
      <c r="F1002" s="1" t="s">
        <v>36</v>
      </c>
      <c r="G1002" s="2">
        <v>93090</v>
      </c>
      <c r="H1002" s="2">
        <v>32833</v>
      </c>
      <c r="I1002" s="2">
        <v>36</v>
      </c>
      <c r="J1002" s="2">
        <v>384772</v>
      </c>
      <c r="K1002" s="1" t="s">
        <v>18</v>
      </c>
      <c r="L1002" s="1" t="s">
        <v>19</v>
      </c>
      <c r="N1002" s="1"/>
      <c r="P1002" s="1"/>
    </row>
    <row r="1003" spans="1:16" ht="22.2" thickBot="1" x14ac:dyDescent="0.35">
      <c r="A1003" s="1" t="s">
        <v>1028</v>
      </c>
      <c r="B1003" s="1" t="s">
        <v>221</v>
      </c>
      <c r="C1003" s="1" t="s">
        <v>14</v>
      </c>
      <c r="D1003" s="1" t="s">
        <v>35</v>
      </c>
      <c r="E1003" s="1" t="s">
        <v>16</v>
      </c>
      <c r="F1003" s="1" t="s">
        <v>36</v>
      </c>
      <c r="G1003" s="2">
        <v>100880</v>
      </c>
      <c r="H1003" s="2">
        <v>34629</v>
      </c>
      <c r="I1003" s="2">
        <v>28</v>
      </c>
      <c r="J1003" s="2">
        <v>420315</v>
      </c>
      <c r="K1003" s="1" t="s">
        <v>18</v>
      </c>
      <c r="L1003" s="1" t="s">
        <v>19</v>
      </c>
      <c r="N1003" s="1"/>
      <c r="P1003" s="1"/>
    </row>
    <row r="1004" spans="1:16" ht="22.2" thickBot="1" x14ac:dyDescent="0.35">
      <c r="A1004" s="1" t="s">
        <v>1029</v>
      </c>
      <c r="B1004" s="1" t="s">
        <v>221</v>
      </c>
      <c r="C1004" s="1" t="s">
        <v>21</v>
      </c>
      <c r="D1004" s="1" t="s">
        <v>35</v>
      </c>
      <c r="E1004" s="1" t="s">
        <v>16</v>
      </c>
      <c r="F1004" s="1" t="s">
        <v>36</v>
      </c>
      <c r="G1004" s="2">
        <v>98980</v>
      </c>
      <c r="H1004" s="2">
        <v>34603</v>
      </c>
      <c r="I1004" s="2">
        <v>61</v>
      </c>
      <c r="J1004" s="2">
        <v>450934</v>
      </c>
      <c r="K1004" s="1" t="s">
        <v>28</v>
      </c>
      <c r="L1004" s="1" t="s">
        <v>22</v>
      </c>
      <c r="N1004" s="1"/>
      <c r="P1004" s="1"/>
    </row>
    <row r="1005" spans="1:16" ht="22.2" thickBot="1" x14ac:dyDescent="0.35">
      <c r="A1005" s="1" t="s">
        <v>1030</v>
      </c>
      <c r="B1005" s="1" t="s">
        <v>221</v>
      </c>
      <c r="C1005" s="1" t="s">
        <v>14</v>
      </c>
      <c r="D1005" s="1" t="s">
        <v>35</v>
      </c>
      <c r="E1005" s="1" t="s">
        <v>16</v>
      </c>
      <c r="F1005" s="1" t="s">
        <v>36</v>
      </c>
      <c r="G1005" s="2">
        <v>112200</v>
      </c>
      <c r="H1005" s="2">
        <v>33945</v>
      </c>
      <c r="I1005" s="2">
        <v>31</v>
      </c>
      <c r="J1005" s="2">
        <v>421785</v>
      </c>
      <c r="K1005" s="1" t="s">
        <v>18</v>
      </c>
      <c r="L1005" s="1" t="s">
        <v>19</v>
      </c>
      <c r="N1005" s="1"/>
      <c r="P1005" s="1"/>
    </row>
    <row r="1006" spans="1:16" ht="22.2" thickBot="1" x14ac:dyDescent="0.35">
      <c r="A1006" s="1" t="s">
        <v>1031</v>
      </c>
      <c r="B1006" s="1" t="s">
        <v>221</v>
      </c>
      <c r="C1006" s="1" t="s">
        <v>24</v>
      </c>
      <c r="D1006" s="1" t="s">
        <v>35</v>
      </c>
      <c r="E1006" s="1" t="s">
        <v>16</v>
      </c>
      <c r="F1006" s="1" t="s">
        <v>36</v>
      </c>
      <c r="G1006" s="2">
        <v>111240</v>
      </c>
      <c r="H1006" s="2">
        <v>37131</v>
      </c>
      <c r="I1006" s="2">
        <v>24</v>
      </c>
      <c r="J1006" s="2">
        <v>363701</v>
      </c>
      <c r="K1006" s="1" t="s">
        <v>18</v>
      </c>
      <c r="L1006" s="1" t="s">
        <v>19</v>
      </c>
      <c r="N1006" s="1"/>
      <c r="P1006" s="1"/>
    </row>
    <row r="1007" spans="1:16" ht="22.2" thickBot="1" x14ac:dyDescent="0.35">
      <c r="A1007" s="1" t="s">
        <v>1032</v>
      </c>
      <c r="B1007" s="1" t="s">
        <v>221</v>
      </c>
      <c r="C1007" s="1" t="s">
        <v>14</v>
      </c>
      <c r="D1007" s="1" t="s">
        <v>35</v>
      </c>
      <c r="E1007" s="1" t="s">
        <v>16</v>
      </c>
      <c r="F1007" s="1" t="s">
        <v>36</v>
      </c>
      <c r="G1007" s="2">
        <v>108150</v>
      </c>
      <c r="H1007" s="2">
        <v>34650</v>
      </c>
      <c r="I1007" s="2">
        <v>51</v>
      </c>
      <c r="J1007" s="2">
        <v>411424</v>
      </c>
      <c r="K1007" s="1" t="s">
        <v>18</v>
      </c>
      <c r="L1007" s="1" t="s">
        <v>22</v>
      </c>
      <c r="N1007" s="1"/>
      <c r="P1007" s="1"/>
    </row>
    <row r="1008" spans="1:16" ht="22.2" thickBot="1" x14ac:dyDescent="0.35">
      <c r="A1008" s="1" t="s">
        <v>1033</v>
      </c>
      <c r="B1008" s="1" t="s">
        <v>221</v>
      </c>
      <c r="C1008" s="1" t="s">
        <v>24</v>
      </c>
      <c r="D1008" s="1" t="s">
        <v>35</v>
      </c>
      <c r="E1008" s="1" t="s">
        <v>16</v>
      </c>
      <c r="F1008" s="1" t="s">
        <v>36</v>
      </c>
      <c r="G1008" s="2">
        <v>122960</v>
      </c>
      <c r="H1008" s="2">
        <v>35728</v>
      </c>
      <c r="I1008" s="2">
        <v>57</v>
      </c>
      <c r="J1008" s="2">
        <v>456165</v>
      </c>
      <c r="K1008" s="1" t="s">
        <v>18</v>
      </c>
      <c r="L1008" s="1" t="s">
        <v>19</v>
      </c>
      <c r="N1008" s="1"/>
      <c r="P1008" s="1"/>
    </row>
    <row r="1009" spans="1:16" ht="22.2" thickBot="1" x14ac:dyDescent="0.35">
      <c r="A1009" s="1" t="s">
        <v>1034</v>
      </c>
      <c r="B1009" s="1" t="s">
        <v>221</v>
      </c>
      <c r="C1009" s="1" t="s">
        <v>14</v>
      </c>
      <c r="D1009" s="1" t="s">
        <v>35</v>
      </c>
      <c r="E1009" s="1" t="s">
        <v>16</v>
      </c>
      <c r="F1009" s="1" t="s">
        <v>36</v>
      </c>
      <c r="G1009" s="2">
        <v>159600</v>
      </c>
      <c r="H1009" s="2">
        <v>44961</v>
      </c>
      <c r="I1009" s="2">
        <v>29</v>
      </c>
      <c r="J1009" s="2">
        <v>404481</v>
      </c>
      <c r="K1009" s="1" t="s">
        <v>18</v>
      </c>
      <c r="L1009" s="1" t="s">
        <v>22</v>
      </c>
      <c r="N1009" s="1"/>
      <c r="P1009" s="1"/>
    </row>
    <row r="1010" spans="1:16" ht="22.2" thickBot="1" x14ac:dyDescent="0.35">
      <c r="A1010" s="1" t="s">
        <v>1035</v>
      </c>
      <c r="B1010" s="1" t="s">
        <v>221</v>
      </c>
      <c r="C1010" s="1" t="s">
        <v>24</v>
      </c>
      <c r="D1010" s="1" t="s">
        <v>35</v>
      </c>
      <c r="E1010" s="1" t="s">
        <v>27</v>
      </c>
      <c r="F1010" s="1" t="s">
        <v>36</v>
      </c>
      <c r="G1010" s="2">
        <v>4240</v>
      </c>
      <c r="H1010" s="2">
        <v>1442</v>
      </c>
      <c r="I1010" s="2">
        <v>65</v>
      </c>
      <c r="J1010" s="2">
        <v>459576</v>
      </c>
      <c r="K1010" s="1" t="s">
        <v>18</v>
      </c>
      <c r="L1010" s="1" t="s">
        <v>19</v>
      </c>
      <c r="N1010" s="1"/>
      <c r="P1010" s="1"/>
    </row>
    <row r="1011" spans="1:16" ht="22.2" thickBot="1" x14ac:dyDescent="0.35">
      <c r="A1011" s="1" t="s">
        <v>1036</v>
      </c>
      <c r="B1011" s="1" t="s">
        <v>221</v>
      </c>
      <c r="C1011" s="1" t="s">
        <v>14</v>
      </c>
      <c r="D1011" s="1" t="s">
        <v>35</v>
      </c>
      <c r="E1011" s="1" t="s">
        <v>27</v>
      </c>
      <c r="F1011" s="1" t="s">
        <v>36</v>
      </c>
      <c r="G1011" s="2">
        <v>7070</v>
      </c>
      <c r="H1011" s="2">
        <v>2793</v>
      </c>
      <c r="I1011" s="2">
        <v>48</v>
      </c>
      <c r="J1011" s="2">
        <v>446862</v>
      </c>
      <c r="K1011" s="1" t="s">
        <v>18</v>
      </c>
      <c r="L1011" s="1" t="s">
        <v>19</v>
      </c>
      <c r="N1011" s="1"/>
      <c r="P1011" s="1"/>
    </row>
    <row r="1012" spans="1:16" ht="22.2" thickBot="1" x14ac:dyDescent="0.35">
      <c r="A1012" s="1" t="s">
        <v>1037</v>
      </c>
      <c r="B1012" s="1" t="s">
        <v>221</v>
      </c>
      <c r="C1012" s="1" t="s">
        <v>21</v>
      </c>
      <c r="D1012" s="1" t="s">
        <v>35</v>
      </c>
      <c r="E1012" s="1" t="s">
        <v>27</v>
      </c>
      <c r="F1012" s="1" t="s">
        <v>36</v>
      </c>
      <c r="G1012" s="2">
        <v>12600</v>
      </c>
      <c r="H1012" s="2">
        <v>5016</v>
      </c>
      <c r="I1012" s="2">
        <v>53</v>
      </c>
      <c r="J1012" s="2">
        <v>404985</v>
      </c>
      <c r="K1012" s="1" t="s">
        <v>18</v>
      </c>
      <c r="L1012" s="1" t="s">
        <v>19</v>
      </c>
      <c r="N1012" s="1"/>
      <c r="P1012" s="1"/>
    </row>
    <row r="1013" spans="1:16" ht="22.2" thickBot="1" x14ac:dyDescent="0.35">
      <c r="A1013" s="1" t="s">
        <v>1038</v>
      </c>
      <c r="B1013" s="1" t="s">
        <v>221</v>
      </c>
      <c r="C1013" s="1" t="s">
        <v>24</v>
      </c>
      <c r="D1013" s="1" t="s">
        <v>35</v>
      </c>
      <c r="E1013" s="1" t="s">
        <v>27</v>
      </c>
      <c r="F1013" s="1" t="s">
        <v>36</v>
      </c>
      <c r="G1013" s="2">
        <v>13520</v>
      </c>
      <c r="H1013" s="2">
        <v>5242</v>
      </c>
      <c r="I1013" s="2">
        <v>33</v>
      </c>
      <c r="J1013" s="2">
        <v>411600</v>
      </c>
      <c r="K1013" s="1" t="s">
        <v>18</v>
      </c>
      <c r="L1013" s="1" t="s">
        <v>19</v>
      </c>
      <c r="N1013" s="1"/>
      <c r="P1013" s="1"/>
    </row>
    <row r="1014" spans="1:16" ht="22.2" thickBot="1" x14ac:dyDescent="0.35">
      <c r="A1014" s="1" t="s">
        <v>1039</v>
      </c>
      <c r="B1014" s="1" t="s">
        <v>221</v>
      </c>
      <c r="C1014" s="1" t="s">
        <v>14</v>
      </c>
      <c r="D1014" s="1" t="s">
        <v>35</v>
      </c>
      <c r="E1014" s="1" t="s">
        <v>27</v>
      </c>
      <c r="F1014" s="1" t="s">
        <v>36</v>
      </c>
      <c r="G1014" s="2">
        <v>14420</v>
      </c>
      <c r="H1014" s="2">
        <v>4569</v>
      </c>
      <c r="I1014" s="2">
        <v>46</v>
      </c>
      <c r="J1014" s="2">
        <v>432387</v>
      </c>
      <c r="K1014" s="1" t="s">
        <v>18</v>
      </c>
      <c r="L1014" s="1" t="s">
        <v>22</v>
      </c>
      <c r="N1014" s="1"/>
      <c r="P1014" s="1"/>
    </row>
    <row r="1015" spans="1:16" ht="22.2" thickBot="1" x14ac:dyDescent="0.35">
      <c r="A1015" s="1" t="s">
        <v>1040</v>
      </c>
      <c r="B1015" s="1" t="s">
        <v>221</v>
      </c>
      <c r="C1015" s="1" t="s">
        <v>21</v>
      </c>
      <c r="D1015" s="1" t="s">
        <v>35</v>
      </c>
      <c r="E1015" s="1" t="s">
        <v>27</v>
      </c>
      <c r="F1015" s="1" t="s">
        <v>36</v>
      </c>
      <c r="G1015" s="2">
        <v>14700</v>
      </c>
      <c r="H1015" s="2">
        <v>5544</v>
      </c>
      <c r="I1015" s="2">
        <v>31</v>
      </c>
      <c r="J1015" s="2">
        <v>428749</v>
      </c>
      <c r="K1015" s="1" t="s">
        <v>18</v>
      </c>
      <c r="L1015" s="1" t="s">
        <v>19</v>
      </c>
      <c r="N1015" s="1"/>
      <c r="P1015" s="1"/>
    </row>
    <row r="1016" spans="1:16" ht="22.2" thickBot="1" x14ac:dyDescent="0.35">
      <c r="A1016" s="1" t="s">
        <v>1041</v>
      </c>
      <c r="B1016" s="1" t="s">
        <v>221</v>
      </c>
      <c r="C1016" s="1" t="s">
        <v>24</v>
      </c>
      <c r="D1016" s="1" t="s">
        <v>35</v>
      </c>
      <c r="E1016" s="1" t="s">
        <v>27</v>
      </c>
      <c r="F1016" s="1" t="s">
        <v>36</v>
      </c>
      <c r="G1016" s="2">
        <v>14420</v>
      </c>
      <c r="H1016" s="2">
        <v>4666</v>
      </c>
      <c r="I1016" s="2">
        <v>32</v>
      </c>
      <c r="J1016" s="2">
        <v>360506</v>
      </c>
      <c r="K1016" s="1" t="s">
        <v>28</v>
      </c>
      <c r="L1016" s="1" t="s">
        <v>19</v>
      </c>
      <c r="N1016" s="1"/>
      <c r="P1016" s="1"/>
    </row>
    <row r="1017" spans="1:16" ht="22.2" thickBot="1" x14ac:dyDescent="0.35">
      <c r="A1017" s="1" t="s">
        <v>1042</v>
      </c>
      <c r="B1017" s="1" t="s">
        <v>221</v>
      </c>
      <c r="C1017" s="1" t="s">
        <v>14</v>
      </c>
      <c r="D1017" s="1" t="s">
        <v>35</v>
      </c>
      <c r="E1017" s="1" t="s">
        <v>27</v>
      </c>
      <c r="F1017" s="1" t="s">
        <v>36</v>
      </c>
      <c r="G1017" s="2">
        <v>15750</v>
      </c>
      <c r="H1017" s="2">
        <v>6772</v>
      </c>
      <c r="I1017" s="2">
        <v>35</v>
      </c>
      <c r="J1017" s="2">
        <v>392256</v>
      </c>
      <c r="K1017" s="1" t="s">
        <v>18</v>
      </c>
      <c r="L1017" s="1" t="s">
        <v>19</v>
      </c>
      <c r="N1017" s="1"/>
      <c r="P1017" s="1"/>
    </row>
    <row r="1018" spans="1:16" ht="22.2" thickBot="1" x14ac:dyDescent="0.35">
      <c r="A1018" s="1" t="s">
        <v>1043</v>
      </c>
      <c r="B1018" s="1" t="s">
        <v>221</v>
      </c>
      <c r="C1018" s="1" t="s">
        <v>14</v>
      </c>
      <c r="D1018" s="1" t="s">
        <v>35</v>
      </c>
      <c r="E1018" s="1" t="s">
        <v>27</v>
      </c>
      <c r="F1018" s="1" t="s">
        <v>36</v>
      </c>
      <c r="G1018" s="2">
        <v>16350</v>
      </c>
      <c r="H1018" s="2">
        <v>4848</v>
      </c>
      <c r="I1018" s="2">
        <v>41</v>
      </c>
      <c r="J1018" s="2">
        <v>388044</v>
      </c>
      <c r="K1018" s="1" t="s">
        <v>18</v>
      </c>
      <c r="L1018" s="1" t="s">
        <v>19</v>
      </c>
      <c r="N1018" s="1"/>
      <c r="P1018" s="1"/>
    </row>
    <row r="1019" spans="1:16" ht="22.2" thickBot="1" x14ac:dyDescent="0.35">
      <c r="A1019" s="1" t="s">
        <v>1044</v>
      </c>
      <c r="B1019" s="1" t="s">
        <v>221</v>
      </c>
      <c r="C1019" s="1" t="s">
        <v>24</v>
      </c>
      <c r="D1019" s="1" t="s">
        <v>35</v>
      </c>
      <c r="E1019" s="1" t="s">
        <v>27</v>
      </c>
      <c r="F1019" s="1" t="s">
        <v>36</v>
      </c>
      <c r="G1019" s="2">
        <v>16500</v>
      </c>
      <c r="H1019" s="2">
        <v>5886</v>
      </c>
      <c r="I1019" s="2">
        <v>59</v>
      </c>
      <c r="J1019" s="2">
        <v>404674</v>
      </c>
      <c r="K1019" s="1" t="s">
        <v>28</v>
      </c>
      <c r="L1019" s="1" t="s">
        <v>22</v>
      </c>
      <c r="N1019" s="1"/>
      <c r="P1019" s="1"/>
    </row>
    <row r="1020" spans="1:16" ht="22.2" thickBot="1" x14ac:dyDescent="0.35">
      <c r="A1020" s="1" t="s">
        <v>1045</v>
      </c>
      <c r="B1020" s="1" t="s">
        <v>221</v>
      </c>
      <c r="C1020" s="1" t="s">
        <v>21</v>
      </c>
      <c r="D1020" s="1" t="s">
        <v>35</v>
      </c>
      <c r="E1020" s="1" t="s">
        <v>27</v>
      </c>
      <c r="F1020" s="1" t="s">
        <v>36</v>
      </c>
      <c r="G1020" s="2">
        <v>15900</v>
      </c>
      <c r="H1020" s="2">
        <v>5136</v>
      </c>
      <c r="I1020" s="2">
        <v>45</v>
      </c>
      <c r="J1020" s="2">
        <v>387840</v>
      </c>
      <c r="K1020" s="1" t="s">
        <v>28</v>
      </c>
      <c r="L1020" s="1" t="s">
        <v>19</v>
      </c>
      <c r="N1020" s="1"/>
      <c r="P1020" s="1"/>
    </row>
    <row r="1021" spans="1:16" ht="22.2" thickBot="1" x14ac:dyDescent="0.35">
      <c r="A1021" s="1" t="s">
        <v>1046</v>
      </c>
      <c r="B1021" s="1" t="s">
        <v>221</v>
      </c>
      <c r="C1021" s="1" t="s">
        <v>21</v>
      </c>
      <c r="D1021" s="1" t="s">
        <v>35</v>
      </c>
      <c r="E1021" s="1" t="s">
        <v>27</v>
      </c>
      <c r="F1021" s="1" t="s">
        <v>36</v>
      </c>
      <c r="G1021" s="2">
        <v>16160</v>
      </c>
      <c r="H1021" s="2">
        <v>7251</v>
      </c>
      <c r="I1021" s="2">
        <v>49</v>
      </c>
      <c r="J1021" s="2">
        <v>413662</v>
      </c>
      <c r="K1021" s="1" t="s">
        <v>18</v>
      </c>
      <c r="L1021" s="1" t="s">
        <v>19</v>
      </c>
      <c r="N1021" s="1"/>
      <c r="P1021" s="1"/>
    </row>
    <row r="1022" spans="1:16" ht="22.2" thickBot="1" x14ac:dyDescent="0.35">
      <c r="A1022" s="1" t="s">
        <v>1047</v>
      </c>
      <c r="B1022" s="1" t="s">
        <v>221</v>
      </c>
      <c r="C1022" s="1" t="s">
        <v>14</v>
      </c>
      <c r="D1022" s="1" t="s">
        <v>35</v>
      </c>
      <c r="E1022" s="1" t="s">
        <v>27</v>
      </c>
      <c r="F1022" s="1" t="s">
        <v>36</v>
      </c>
      <c r="G1022" s="2">
        <v>16960</v>
      </c>
      <c r="H1022" s="2">
        <v>8080</v>
      </c>
      <c r="I1022" s="2">
        <v>30</v>
      </c>
      <c r="J1022" s="2">
        <v>436000</v>
      </c>
      <c r="K1022" s="1" t="s">
        <v>28</v>
      </c>
      <c r="L1022" s="1" t="s">
        <v>22</v>
      </c>
      <c r="N1022" s="1"/>
      <c r="P1022" s="1"/>
    </row>
    <row r="1023" spans="1:16" ht="22.2" thickBot="1" x14ac:dyDescent="0.35">
      <c r="A1023" s="1" t="s">
        <v>1048</v>
      </c>
      <c r="B1023" s="1" t="s">
        <v>221</v>
      </c>
      <c r="C1023" s="1" t="s">
        <v>14</v>
      </c>
      <c r="D1023" s="1" t="s">
        <v>35</v>
      </c>
      <c r="E1023" s="1" t="s">
        <v>27</v>
      </c>
      <c r="F1023" s="1" t="s">
        <v>36</v>
      </c>
      <c r="G1023" s="2">
        <v>17680</v>
      </c>
      <c r="H1023" s="2">
        <v>8338</v>
      </c>
      <c r="I1023" s="2">
        <v>59</v>
      </c>
      <c r="J1023" s="2">
        <v>360800</v>
      </c>
      <c r="K1023" s="1" t="s">
        <v>18</v>
      </c>
      <c r="L1023" s="1" t="s">
        <v>19</v>
      </c>
      <c r="N1023" s="1"/>
      <c r="P1023" s="1"/>
    </row>
    <row r="1024" spans="1:16" ht="22.2" thickBot="1" x14ac:dyDescent="0.35">
      <c r="A1024" s="1" t="s">
        <v>1049</v>
      </c>
      <c r="B1024" s="1" t="s">
        <v>221</v>
      </c>
      <c r="C1024" s="1" t="s">
        <v>24</v>
      </c>
      <c r="D1024" s="1" t="s">
        <v>35</v>
      </c>
      <c r="E1024" s="1" t="s">
        <v>27</v>
      </c>
      <c r="F1024" s="1" t="s">
        <v>36</v>
      </c>
      <c r="G1024" s="2">
        <v>17680</v>
      </c>
      <c r="H1024" s="2">
        <v>8996</v>
      </c>
      <c r="I1024" s="2">
        <v>31</v>
      </c>
      <c r="J1024" s="2">
        <v>404430</v>
      </c>
      <c r="K1024" s="1" t="s">
        <v>18</v>
      </c>
      <c r="L1024" s="1" t="s">
        <v>19</v>
      </c>
      <c r="N1024" s="1"/>
      <c r="P1024" s="1"/>
    </row>
    <row r="1025" spans="1:16" ht="22.2" thickBot="1" x14ac:dyDescent="0.35">
      <c r="A1025" s="1" t="s">
        <v>1050</v>
      </c>
      <c r="B1025" s="1" t="s">
        <v>221</v>
      </c>
      <c r="C1025" s="1" t="s">
        <v>14</v>
      </c>
      <c r="D1025" s="1" t="s">
        <v>35</v>
      </c>
      <c r="E1025" s="1" t="s">
        <v>27</v>
      </c>
      <c r="F1025" s="1" t="s">
        <v>36</v>
      </c>
      <c r="G1025" s="2">
        <v>17340</v>
      </c>
      <c r="H1025" s="2">
        <v>6352</v>
      </c>
      <c r="I1025" s="2">
        <v>57</v>
      </c>
      <c r="J1025" s="2">
        <v>459886</v>
      </c>
      <c r="K1025" s="1" t="s">
        <v>28</v>
      </c>
      <c r="L1025" s="1" t="s">
        <v>19</v>
      </c>
      <c r="N1025" s="1"/>
      <c r="P1025" s="1"/>
    </row>
    <row r="1026" spans="1:16" ht="22.2" thickBot="1" x14ac:dyDescent="0.35">
      <c r="A1026" s="1" t="s">
        <v>1051</v>
      </c>
      <c r="B1026" s="1" t="s">
        <v>221</v>
      </c>
      <c r="C1026" s="1" t="s">
        <v>24</v>
      </c>
      <c r="D1026" s="1" t="s">
        <v>35</v>
      </c>
      <c r="E1026" s="1" t="s">
        <v>27</v>
      </c>
      <c r="F1026" s="1" t="s">
        <v>36</v>
      </c>
      <c r="G1026" s="2">
        <v>20900</v>
      </c>
      <c r="H1026" s="2">
        <v>6458</v>
      </c>
      <c r="I1026" s="2">
        <v>39</v>
      </c>
      <c r="J1026" s="2">
        <v>413764</v>
      </c>
      <c r="K1026" s="1" t="s">
        <v>28</v>
      </c>
      <c r="L1026" s="1" t="s">
        <v>22</v>
      </c>
      <c r="N1026" s="1"/>
      <c r="P1026" s="1"/>
    </row>
    <row r="1027" spans="1:16" ht="22.2" thickBot="1" x14ac:dyDescent="0.35">
      <c r="A1027" s="1" t="s">
        <v>1052</v>
      </c>
      <c r="B1027" s="1" t="s">
        <v>221</v>
      </c>
      <c r="C1027" s="1" t="s">
        <v>24</v>
      </c>
      <c r="D1027" s="1" t="s">
        <v>35</v>
      </c>
      <c r="E1027" s="1" t="s">
        <v>27</v>
      </c>
      <c r="F1027" s="1" t="s">
        <v>36</v>
      </c>
      <c r="G1027" s="2">
        <v>25440</v>
      </c>
      <c r="H1027" s="2">
        <v>8812</v>
      </c>
      <c r="I1027" s="2">
        <v>45</v>
      </c>
      <c r="J1027" s="2">
        <v>410161</v>
      </c>
      <c r="K1027" s="1" t="s">
        <v>18</v>
      </c>
      <c r="L1027" s="1" t="s">
        <v>19</v>
      </c>
      <c r="N1027" s="1"/>
      <c r="P1027" s="1"/>
    </row>
    <row r="1028" spans="1:16" ht="22.2" thickBot="1" x14ac:dyDescent="0.35">
      <c r="A1028" s="1" t="s">
        <v>304</v>
      </c>
      <c r="B1028" s="1" t="s">
        <v>221</v>
      </c>
      <c r="C1028" s="1" t="s">
        <v>24</v>
      </c>
      <c r="D1028" s="1" t="s">
        <v>35</v>
      </c>
      <c r="E1028" s="1" t="s">
        <v>27</v>
      </c>
      <c r="F1028" s="1" t="s">
        <v>36</v>
      </c>
      <c r="G1028" s="2">
        <v>25440</v>
      </c>
      <c r="H1028" s="2">
        <v>10464</v>
      </c>
      <c r="I1028" s="2">
        <v>46</v>
      </c>
      <c r="J1028" s="2">
        <v>410559</v>
      </c>
      <c r="K1028" s="1" t="s">
        <v>28</v>
      </c>
      <c r="L1028" s="1" t="s">
        <v>19</v>
      </c>
      <c r="N1028" s="1"/>
      <c r="P1028" s="1"/>
    </row>
    <row r="1029" spans="1:16" ht="22.2" thickBot="1" x14ac:dyDescent="0.35">
      <c r="A1029" s="1" t="s">
        <v>1053</v>
      </c>
      <c r="B1029" s="1" t="s">
        <v>221</v>
      </c>
      <c r="C1029" s="1" t="s">
        <v>21</v>
      </c>
      <c r="D1029" s="1" t="s">
        <v>35</v>
      </c>
      <c r="E1029" s="1" t="s">
        <v>27</v>
      </c>
      <c r="F1029" s="1" t="s">
        <v>36</v>
      </c>
      <c r="G1029" s="2">
        <v>24960</v>
      </c>
      <c r="H1029" s="2">
        <v>11145</v>
      </c>
      <c r="I1029" s="2">
        <v>43</v>
      </c>
      <c r="J1029" s="2">
        <v>432601</v>
      </c>
      <c r="K1029" s="1" t="s">
        <v>18</v>
      </c>
      <c r="L1029" s="1" t="s">
        <v>19</v>
      </c>
      <c r="N1029" s="1"/>
      <c r="P1029" s="1"/>
    </row>
    <row r="1030" spans="1:16" ht="22.2" thickBot="1" x14ac:dyDescent="0.35">
      <c r="A1030" s="1" t="s">
        <v>1054</v>
      </c>
      <c r="B1030" s="1" t="s">
        <v>221</v>
      </c>
      <c r="C1030" s="1" t="s">
        <v>21</v>
      </c>
      <c r="D1030" s="1" t="s">
        <v>35</v>
      </c>
      <c r="E1030" s="1" t="s">
        <v>27</v>
      </c>
      <c r="F1030" s="1" t="s">
        <v>36</v>
      </c>
      <c r="G1030" s="2">
        <v>25500</v>
      </c>
      <c r="H1030" s="2">
        <v>12220</v>
      </c>
      <c r="I1030" s="2">
        <v>39</v>
      </c>
      <c r="J1030" s="2">
        <v>428982</v>
      </c>
      <c r="K1030" s="1" t="s">
        <v>18</v>
      </c>
      <c r="L1030" s="1" t="s">
        <v>19</v>
      </c>
      <c r="N1030" s="1"/>
      <c r="P1030" s="1"/>
    </row>
    <row r="1031" spans="1:16" ht="22.2" thickBot="1" x14ac:dyDescent="0.35">
      <c r="A1031" s="1" t="s">
        <v>1055</v>
      </c>
      <c r="B1031" s="1" t="s">
        <v>221</v>
      </c>
      <c r="C1031" s="1" t="s">
        <v>24</v>
      </c>
      <c r="D1031" s="1" t="s">
        <v>35</v>
      </c>
      <c r="E1031" s="1" t="s">
        <v>27</v>
      </c>
      <c r="F1031" s="1" t="s">
        <v>36</v>
      </c>
      <c r="G1031" s="2">
        <v>26750</v>
      </c>
      <c r="H1031" s="2">
        <v>11287</v>
      </c>
      <c r="I1031" s="2">
        <v>51</v>
      </c>
      <c r="J1031" s="2">
        <v>412776</v>
      </c>
      <c r="K1031" s="1" t="s">
        <v>28</v>
      </c>
      <c r="L1031" s="1" t="s">
        <v>19</v>
      </c>
      <c r="N1031" s="1"/>
      <c r="P1031" s="1"/>
    </row>
    <row r="1032" spans="1:16" ht="22.2" thickBot="1" x14ac:dyDescent="0.35">
      <c r="A1032" s="1" t="s">
        <v>1056</v>
      </c>
      <c r="B1032" s="1" t="s">
        <v>221</v>
      </c>
      <c r="C1032" s="1" t="s">
        <v>14</v>
      </c>
      <c r="D1032" s="1" t="s">
        <v>35</v>
      </c>
      <c r="E1032" s="1" t="s">
        <v>27</v>
      </c>
      <c r="F1032" s="1" t="s">
        <v>36</v>
      </c>
      <c r="G1032" s="2">
        <v>26780</v>
      </c>
      <c r="H1032" s="2">
        <v>8928</v>
      </c>
      <c r="I1032" s="2">
        <v>40</v>
      </c>
      <c r="J1032" s="2">
        <v>456732</v>
      </c>
      <c r="K1032" s="1" t="s">
        <v>18</v>
      </c>
      <c r="L1032" s="1" t="s">
        <v>22</v>
      </c>
      <c r="N1032" s="1"/>
      <c r="P1032" s="1"/>
    </row>
    <row r="1033" spans="1:16" ht="22.2" thickBot="1" x14ac:dyDescent="0.35">
      <c r="A1033" s="1" t="s">
        <v>1057</v>
      </c>
      <c r="B1033" s="1" t="s">
        <v>221</v>
      </c>
      <c r="C1033" s="1" t="s">
        <v>24</v>
      </c>
      <c r="D1033" s="1" t="s">
        <v>35</v>
      </c>
      <c r="E1033" s="1" t="s">
        <v>27</v>
      </c>
      <c r="F1033" s="1" t="s">
        <v>36</v>
      </c>
      <c r="G1033" s="2">
        <v>26520</v>
      </c>
      <c r="H1033" s="2">
        <v>9191</v>
      </c>
      <c r="I1033" s="2">
        <v>45</v>
      </c>
      <c r="J1033" s="2">
        <v>463528</v>
      </c>
      <c r="K1033" s="1" t="s">
        <v>18</v>
      </c>
      <c r="L1033" s="1" t="s">
        <v>19</v>
      </c>
      <c r="N1033" s="1"/>
      <c r="P1033" s="1"/>
    </row>
    <row r="1034" spans="1:16" ht="22.2" thickBot="1" x14ac:dyDescent="0.35">
      <c r="A1034" s="1" t="s">
        <v>1058</v>
      </c>
      <c r="B1034" s="1" t="s">
        <v>221</v>
      </c>
      <c r="C1034" s="1" t="s">
        <v>14</v>
      </c>
      <c r="D1034" s="1" t="s">
        <v>35</v>
      </c>
      <c r="E1034" s="1" t="s">
        <v>27</v>
      </c>
      <c r="F1034" s="1" t="s">
        <v>36</v>
      </c>
      <c r="G1034" s="2">
        <v>27820</v>
      </c>
      <c r="H1034" s="2">
        <v>10769</v>
      </c>
      <c r="I1034" s="2">
        <v>29</v>
      </c>
      <c r="J1034" s="2">
        <v>421032</v>
      </c>
      <c r="K1034" s="1" t="s">
        <v>28</v>
      </c>
      <c r="L1034" s="1" t="s">
        <v>19</v>
      </c>
      <c r="N1034" s="1"/>
      <c r="P1034" s="1"/>
    </row>
    <row r="1035" spans="1:16" ht="22.2" thickBot="1" x14ac:dyDescent="0.35">
      <c r="A1035" s="1" t="s">
        <v>1059</v>
      </c>
      <c r="B1035" s="1" t="s">
        <v>221</v>
      </c>
      <c r="C1035" s="1" t="s">
        <v>24</v>
      </c>
      <c r="D1035" s="1" t="s">
        <v>35</v>
      </c>
      <c r="E1035" s="1" t="s">
        <v>27</v>
      </c>
      <c r="F1035" s="1" t="s">
        <v>36</v>
      </c>
      <c r="G1035" s="2">
        <v>28340</v>
      </c>
      <c r="H1035" s="2">
        <v>10101</v>
      </c>
      <c r="I1035" s="2">
        <v>37</v>
      </c>
      <c r="J1035" s="2">
        <v>458150</v>
      </c>
      <c r="K1035" s="1" t="s">
        <v>28</v>
      </c>
      <c r="L1035" s="1" t="s">
        <v>19</v>
      </c>
      <c r="N1035" s="1"/>
      <c r="P1035" s="1"/>
    </row>
    <row r="1036" spans="1:16" ht="22.2" thickBot="1" x14ac:dyDescent="0.35">
      <c r="A1036" s="1" t="s">
        <v>1060</v>
      </c>
      <c r="B1036" s="1" t="s">
        <v>221</v>
      </c>
      <c r="C1036" s="1" t="s">
        <v>21</v>
      </c>
      <c r="D1036" s="1" t="s">
        <v>35</v>
      </c>
      <c r="E1036" s="1" t="s">
        <v>27</v>
      </c>
      <c r="F1036" s="1" t="s">
        <v>36</v>
      </c>
      <c r="G1036" s="2">
        <v>26780</v>
      </c>
      <c r="H1036" s="2">
        <v>9193</v>
      </c>
      <c r="I1036" s="2">
        <v>48</v>
      </c>
      <c r="J1036" s="2">
        <v>412764</v>
      </c>
      <c r="K1036" s="1" t="s">
        <v>18</v>
      </c>
      <c r="L1036" s="1" t="s">
        <v>19</v>
      </c>
      <c r="N1036" s="1"/>
      <c r="P1036" s="1"/>
    </row>
    <row r="1037" spans="1:16" ht="22.2" thickBot="1" x14ac:dyDescent="0.35">
      <c r="A1037" s="1" t="s">
        <v>1061</v>
      </c>
      <c r="B1037" s="1" t="s">
        <v>221</v>
      </c>
      <c r="C1037" s="1" t="s">
        <v>14</v>
      </c>
      <c r="D1037" s="1" t="s">
        <v>35</v>
      </c>
      <c r="E1037" s="1" t="s">
        <v>27</v>
      </c>
      <c r="F1037" s="1" t="s">
        <v>36</v>
      </c>
      <c r="G1037" s="2">
        <v>28600</v>
      </c>
      <c r="H1037" s="2">
        <v>12584</v>
      </c>
      <c r="I1037" s="2">
        <v>26</v>
      </c>
      <c r="J1037" s="2">
        <v>388152</v>
      </c>
      <c r="K1037" s="1" t="s">
        <v>18</v>
      </c>
      <c r="L1037" s="1" t="s">
        <v>19</v>
      </c>
      <c r="N1037" s="1"/>
      <c r="P1037" s="1"/>
    </row>
    <row r="1038" spans="1:16" ht="22.2" thickBot="1" x14ac:dyDescent="0.35">
      <c r="A1038" s="1" t="s">
        <v>1062</v>
      </c>
      <c r="B1038" s="1" t="s">
        <v>221</v>
      </c>
      <c r="C1038" s="1" t="s">
        <v>21</v>
      </c>
      <c r="D1038" s="1" t="s">
        <v>35</v>
      </c>
      <c r="E1038" s="1" t="s">
        <v>27</v>
      </c>
      <c r="F1038" s="1" t="s">
        <v>36</v>
      </c>
      <c r="G1038" s="2">
        <v>29160</v>
      </c>
      <c r="H1038" s="2">
        <v>10395</v>
      </c>
      <c r="I1038" s="2">
        <v>29</v>
      </c>
      <c r="J1038" s="2">
        <v>462990</v>
      </c>
      <c r="K1038" s="1" t="s">
        <v>18</v>
      </c>
      <c r="L1038" s="1" t="s">
        <v>19</v>
      </c>
      <c r="N1038" s="1"/>
      <c r="P1038" s="1"/>
    </row>
    <row r="1039" spans="1:16" ht="22.2" thickBot="1" x14ac:dyDescent="0.35">
      <c r="A1039" s="1" t="s">
        <v>1063</v>
      </c>
      <c r="B1039" s="1" t="s">
        <v>221</v>
      </c>
      <c r="C1039" s="1" t="s">
        <v>21</v>
      </c>
      <c r="D1039" s="1" t="s">
        <v>35</v>
      </c>
      <c r="E1039" s="1" t="s">
        <v>27</v>
      </c>
      <c r="F1039" s="1" t="s">
        <v>36</v>
      </c>
      <c r="G1039" s="2">
        <v>27810</v>
      </c>
      <c r="H1039" s="2">
        <v>9072</v>
      </c>
      <c r="I1039" s="2">
        <v>33</v>
      </c>
      <c r="J1039" s="2">
        <v>399431</v>
      </c>
      <c r="K1039" s="1" t="s">
        <v>28</v>
      </c>
      <c r="L1039" s="1" t="s">
        <v>19</v>
      </c>
      <c r="N1039" s="1"/>
      <c r="P1039" s="1"/>
    </row>
    <row r="1040" spans="1:16" ht="22.2" thickBot="1" x14ac:dyDescent="0.35">
      <c r="A1040" s="1" t="s">
        <v>1064</v>
      </c>
      <c r="B1040" s="1" t="s">
        <v>221</v>
      </c>
      <c r="C1040" s="1" t="s">
        <v>24</v>
      </c>
      <c r="D1040" s="1" t="s">
        <v>35</v>
      </c>
      <c r="E1040" s="1" t="s">
        <v>27</v>
      </c>
      <c r="F1040" s="1" t="s">
        <v>36</v>
      </c>
      <c r="G1040" s="2">
        <v>30240</v>
      </c>
      <c r="H1040" s="2">
        <v>10774</v>
      </c>
      <c r="I1040" s="2">
        <v>32</v>
      </c>
      <c r="J1040" s="2">
        <v>411916</v>
      </c>
      <c r="K1040" s="1" t="s">
        <v>18</v>
      </c>
      <c r="L1040" s="1" t="s">
        <v>19</v>
      </c>
      <c r="N1040" s="1"/>
      <c r="P1040" s="1"/>
    </row>
    <row r="1041" spans="1:16" ht="22.2" thickBot="1" x14ac:dyDescent="0.35">
      <c r="A1041" s="1" t="s">
        <v>1065</v>
      </c>
      <c r="B1041" s="1" t="s">
        <v>221</v>
      </c>
      <c r="C1041" s="1" t="s">
        <v>14</v>
      </c>
      <c r="D1041" s="1" t="s">
        <v>35</v>
      </c>
      <c r="E1041" s="1" t="s">
        <v>27</v>
      </c>
      <c r="F1041" s="1" t="s">
        <v>36</v>
      </c>
      <c r="G1041" s="2">
        <v>35640</v>
      </c>
      <c r="H1041" s="2">
        <v>12005</v>
      </c>
      <c r="I1041" s="2">
        <v>41</v>
      </c>
      <c r="J1041" s="2">
        <v>453767</v>
      </c>
      <c r="K1041" s="1" t="s">
        <v>18</v>
      </c>
      <c r="L1041" s="1" t="s">
        <v>19</v>
      </c>
      <c r="N1041" s="1"/>
      <c r="P1041" s="1"/>
    </row>
    <row r="1042" spans="1:16" ht="22.2" thickBot="1" x14ac:dyDescent="0.35">
      <c r="A1042" s="1" t="s">
        <v>1066</v>
      </c>
      <c r="B1042" s="1" t="s">
        <v>221</v>
      </c>
      <c r="C1042" s="1" t="s">
        <v>14</v>
      </c>
      <c r="D1042" s="1" t="s">
        <v>35</v>
      </c>
      <c r="E1042" s="1" t="s">
        <v>27</v>
      </c>
      <c r="F1042" s="1" t="s">
        <v>36</v>
      </c>
      <c r="G1042" s="2">
        <v>35700</v>
      </c>
      <c r="H1042" s="2">
        <v>11424</v>
      </c>
      <c r="I1042" s="2">
        <v>26</v>
      </c>
      <c r="J1042" s="2">
        <v>173400</v>
      </c>
      <c r="K1042" s="1" t="s">
        <v>28</v>
      </c>
      <c r="L1042" s="1" t="s">
        <v>19</v>
      </c>
      <c r="N1042" s="1"/>
      <c r="P1042" s="1"/>
    </row>
    <row r="1043" spans="1:16" ht="22.2" thickBot="1" x14ac:dyDescent="0.35">
      <c r="A1043" s="1" t="s">
        <v>1067</v>
      </c>
      <c r="B1043" s="1" t="s">
        <v>221</v>
      </c>
      <c r="C1043" s="1" t="s">
        <v>14</v>
      </c>
      <c r="D1043" s="1" t="s">
        <v>35</v>
      </c>
      <c r="E1043" s="1" t="s">
        <v>27</v>
      </c>
      <c r="F1043" s="1" t="s">
        <v>36</v>
      </c>
      <c r="G1043" s="2">
        <v>35350</v>
      </c>
      <c r="H1043" s="2">
        <v>16905</v>
      </c>
      <c r="I1043" s="2">
        <v>36</v>
      </c>
      <c r="J1043" s="2">
        <v>411950</v>
      </c>
      <c r="K1043" s="1" t="s">
        <v>28</v>
      </c>
      <c r="L1043" s="1" t="s">
        <v>19</v>
      </c>
      <c r="N1043" s="1"/>
      <c r="P1043" s="1"/>
    </row>
    <row r="1044" spans="1:16" ht="22.2" thickBot="1" x14ac:dyDescent="0.35">
      <c r="A1044" s="1" t="s">
        <v>1068</v>
      </c>
      <c r="B1044" s="1" t="s">
        <v>221</v>
      </c>
      <c r="C1044" s="1" t="s">
        <v>14</v>
      </c>
      <c r="D1044" s="1" t="s">
        <v>35</v>
      </c>
      <c r="E1044" s="1" t="s">
        <v>27</v>
      </c>
      <c r="F1044" s="1" t="s">
        <v>36</v>
      </c>
      <c r="G1044" s="2">
        <v>37800</v>
      </c>
      <c r="H1044" s="2">
        <v>16380</v>
      </c>
      <c r="I1044" s="2">
        <v>46</v>
      </c>
      <c r="J1044" s="2">
        <v>228900</v>
      </c>
      <c r="K1044" s="1" t="s">
        <v>18</v>
      </c>
      <c r="L1044" s="1" t="s">
        <v>22</v>
      </c>
      <c r="N1044" s="1"/>
      <c r="P1044" s="1"/>
    </row>
    <row r="1045" spans="1:16" ht="22.2" thickBot="1" x14ac:dyDescent="0.35">
      <c r="A1045" s="1" t="s">
        <v>1044</v>
      </c>
      <c r="B1045" s="1" t="s">
        <v>221</v>
      </c>
      <c r="C1045" s="1" t="s">
        <v>14</v>
      </c>
      <c r="D1045" s="1" t="s">
        <v>35</v>
      </c>
      <c r="E1045" s="1" t="s">
        <v>27</v>
      </c>
      <c r="F1045" s="1" t="s">
        <v>36</v>
      </c>
      <c r="G1045" s="2">
        <v>37080</v>
      </c>
      <c r="H1045" s="2">
        <v>15793</v>
      </c>
      <c r="I1045" s="2">
        <v>53</v>
      </c>
      <c r="J1045" s="2">
        <v>349920</v>
      </c>
      <c r="K1045" s="1" t="s">
        <v>18</v>
      </c>
      <c r="L1045" s="1" t="s">
        <v>19</v>
      </c>
      <c r="N1045" s="1"/>
      <c r="P1045" s="1"/>
    </row>
    <row r="1046" spans="1:16" ht="22.2" thickBot="1" x14ac:dyDescent="0.35">
      <c r="A1046" s="1" t="s">
        <v>1069</v>
      </c>
      <c r="B1046" s="1" t="s">
        <v>221</v>
      </c>
      <c r="C1046" s="1" t="s">
        <v>21</v>
      </c>
      <c r="D1046" s="1" t="s">
        <v>35</v>
      </c>
      <c r="E1046" s="1" t="s">
        <v>27</v>
      </c>
      <c r="F1046" s="1" t="s">
        <v>36</v>
      </c>
      <c r="G1046" s="2">
        <v>39240</v>
      </c>
      <c r="H1046" s="2">
        <v>15998</v>
      </c>
      <c r="I1046" s="2">
        <v>50</v>
      </c>
      <c r="J1046" s="2">
        <v>392400</v>
      </c>
      <c r="K1046" s="1" t="s">
        <v>18</v>
      </c>
      <c r="L1046" s="1" t="s">
        <v>22</v>
      </c>
      <c r="N1046" s="1"/>
      <c r="P1046" s="1"/>
    </row>
    <row r="1047" spans="1:16" ht="22.2" thickBot="1" x14ac:dyDescent="0.35">
      <c r="A1047" s="1" t="s">
        <v>1070</v>
      </c>
      <c r="B1047" s="1" t="s">
        <v>221</v>
      </c>
      <c r="C1047" s="1" t="s">
        <v>14</v>
      </c>
      <c r="D1047" s="1" t="s">
        <v>35</v>
      </c>
      <c r="E1047" s="1" t="s">
        <v>27</v>
      </c>
      <c r="F1047" s="1" t="s">
        <v>36</v>
      </c>
      <c r="G1047" s="2">
        <v>39600</v>
      </c>
      <c r="H1047" s="2">
        <v>15998</v>
      </c>
      <c r="I1047" s="2">
        <v>40</v>
      </c>
      <c r="J1047" s="2">
        <v>149760</v>
      </c>
      <c r="K1047" s="1" t="s">
        <v>18</v>
      </c>
      <c r="L1047" s="1" t="s">
        <v>19</v>
      </c>
      <c r="N1047" s="1"/>
      <c r="P1047" s="1"/>
    </row>
    <row r="1048" spans="1:16" ht="22.2" thickBot="1" x14ac:dyDescent="0.35">
      <c r="A1048" s="1" t="s">
        <v>1071</v>
      </c>
      <c r="B1048" s="1" t="s">
        <v>221</v>
      </c>
      <c r="C1048" s="1" t="s">
        <v>24</v>
      </c>
      <c r="D1048" s="1" t="s">
        <v>35</v>
      </c>
      <c r="E1048" s="1" t="s">
        <v>27</v>
      </c>
      <c r="F1048" s="1" t="s">
        <v>36</v>
      </c>
      <c r="G1048" s="2">
        <v>38110</v>
      </c>
      <c r="H1048" s="2">
        <v>18211</v>
      </c>
      <c r="I1048" s="2">
        <v>54</v>
      </c>
      <c r="J1048" s="2">
        <v>284900</v>
      </c>
      <c r="K1048" s="1" t="s">
        <v>18</v>
      </c>
      <c r="L1048" s="1" t="s">
        <v>19</v>
      </c>
      <c r="N1048" s="1"/>
      <c r="P1048" s="1"/>
    </row>
    <row r="1049" spans="1:16" ht="22.2" thickBot="1" x14ac:dyDescent="0.35">
      <c r="A1049" s="1" t="s">
        <v>1072</v>
      </c>
      <c r="B1049" s="1" t="s">
        <v>221</v>
      </c>
      <c r="C1049" s="1" t="s">
        <v>24</v>
      </c>
      <c r="D1049" s="1" t="s">
        <v>35</v>
      </c>
      <c r="E1049" s="1" t="s">
        <v>27</v>
      </c>
      <c r="F1049" s="1" t="s">
        <v>36</v>
      </c>
      <c r="G1049" s="2">
        <v>39590</v>
      </c>
      <c r="H1049" s="2">
        <v>16228</v>
      </c>
      <c r="I1049" s="2">
        <v>32</v>
      </c>
      <c r="J1049" s="2">
        <v>339660</v>
      </c>
      <c r="K1049" s="1" t="s">
        <v>18</v>
      </c>
      <c r="L1049" s="1" t="s">
        <v>19</v>
      </c>
      <c r="N1049" s="1"/>
      <c r="P1049" s="1"/>
    </row>
    <row r="1050" spans="1:16" ht="22.2" thickBot="1" x14ac:dyDescent="0.35">
      <c r="A1050" s="1" t="s">
        <v>1073</v>
      </c>
      <c r="B1050" s="1" t="s">
        <v>221</v>
      </c>
      <c r="C1050" s="1" t="s">
        <v>24</v>
      </c>
      <c r="D1050" s="1" t="s">
        <v>35</v>
      </c>
      <c r="E1050" s="1" t="s">
        <v>27</v>
      </c>
      <c r="F1050" s="1" t="s">
        <v>36</v>
      </c>
      <c r="G1050" s="2">
        <v>37370</v>
      </c>
      <c r="H1050" s="2">
        <v>18292</v>
      </c>
      <c r="I1050" s="2">
        <v>58</v>
      </c>
      <c r="J1050" s="2">
        <v>443630</v>
      </c>
      <c r="K1050" s="1" t="s">
        <v>18</v>
      </c>
      <c r="L1050" s="1" t="s">
        <v>19</v>
      </c>
      <c r="N1050" s="1"/>
      <c r="P1050" s="1"/>
    </row>
    <row r="1051" spans="1:16" ht="22.2" thickBot="1" x14ac:dyDescent="0.35">
      <c r="A1051" s="1" t="s">
        <v>1074</v>
      </c>
      <c r="B1051" s="1" t="s">
        <v>221</v>
      </c>
      <c r="C1051" s="1" t="s">
        <v>24</v>
      </c>
      <c r="D1051" s="1" t="s">
        <v>35</v>
      </c>
      <c r="E1051" s="1" t="s">
        <v>27</v>
      </c>
      <c r="F1051" s="1" t="s">
        <v>36</v>
      </c>
      <c r="G1051" s="2">
        <v>47300</v>
      </c>
      <c r="H1051" s="2">
        <v>15058</v>
      </c>
      <c r="I1051" s="2">
        <v>40</v>
      </c>
      <c r="J1051" s="2">
        <v>421830</v>
      </c>
      <c r="K1051" s="1" t="s">
        <v>18</v>
      </c>
      <c r="L1051" s="1" t="s">
        <v>19</v>
      </c>
      <c r="N1051" s="1"/>
      <c r="P1051" s="1"/>
    </row>
    <row r="1052" spans="1:16" ht="22.2" thickBot="1" x14ac:dyDescent="0.35">
      <c r="A1052" s="1" t="s">
        <v>1075</v>
      </c>
      <c r="B1052" s="1" t="s">
        <v>221</v>
      </c>
      <c r="C1052" s="1" t="s">
        <v>21</v>
      </c>
      <c r="D1052" s="1" t="s">
        <v>35</v>
      </c>
      <c r="E1052" s="1" t="s">
        <v>27</v>
      </c>
      <c r="F1052" s="1" t="s">
        <v>36</v>
      </c>
      <c r="G1052" s="2">
        <v>57200</v>
      </c>
      <c r="H1052" s="2">
        <v>22672</v>
      </c>
      <c r="I1052" s="2">
        <v>53</v>
      </c>
      <c r="J1052" s="2">
        <v>525200</v>
      </c>
      <c r="K1052" s="1" t="s">
        <v>18</v>
      </c>
      <c r="L1052" s="1" t="s">
        <v>22</v>
      </c>
      <c r="N1052" s="1"/>
      <c r="P1052" s="1"/>
    </row>
    <row r="1053" spans="1:16" ht="22.2" thickBot="1" x14ac:dyDescent="0.35">
      <c r="A1053" s="1" t="s">
        <v>1076</v>
      </c>
      <c r="B1053" s="1" t="s">
        <v>221</v>
      </c>
      <c r="C1053" s="1" t="s">
        <v>21</v>
      </c>
      <c r="D1053" s="1" t="s">
        <v>35</v>
      </c>
      <c r="E1053" s="1" t="s">
        <v>27</v>
      </c>
      <c r="F1053" s="1" t="s">
        <v>36</v>
      </c>
      <c r="G1053" s="2">
        <v>55640</v>
      </c>
      <c r="H1053" s="2">
        <v>22932</v>
      </c>
      <c r="I1053" s="2">
        <v>36</v>
      </c>
      <c r="J1053" s="2">
        <v>648960</v>
      </c>
      <c r="K1053" s="1" t="s">
        <v>18</v>
      </c>
      <c r="L1053" s="1" t="s">
        <v>22</v>
      </c>
      <c r="N1053" s="1"/>
      <c r="P1053" s="1"/>
    </row>
    <row r="1054" spans="1:16" ht="22.2" thickBot="1" x14ac:dyDescent="0.35">
      <c r="A1054" s="1" t="s">
        <v>1077</v>
      </c>
      <c r="B1054" s="1" t="s">
        <v>221</v>
      </c>
      <c r="C1054" s="1" t="s">
        <v>24</v>
      </c>
      <c r="D1054" s="1" t="s">
        <v>35</v>
      </c>
      <c r="E1054" s="1" t="s">
        <v>27</v>
      </c>
      <c r="F1054" s="1" t="s">
        <v>36</v>
      </c>
      <c r="G1054" s="2">
        <v>56700</v>
      </c>
      <c r="H1054" s="2">
        <v>18489</v>
      </c>
      <c r="I1054" s="2">
        <v>57</v>
      </c>
      <c r="J1054" s="2">
        <v>333720</v>
      </c>
      <c r="K1054" s="1" t="s">
        <v>18</v>
      </c>
      <c r="L1054" s="1" t="s">
        <v>19</v>
      </c>
      <c r="N1054" s="1"/>
      <c r="P1054" s="1"/>
    </row>
    <row r="1055" spans="1:16" ht="32.4" thickBot="1" x14ac:dyDescent="0.35">
      <c r="A1055" s="1" t="s">
        <v>1078</v>
      </c>
      <c r="B1055" s="1" t="s">
        <v>221</v>
      </c>
      <c r="C1055" s="1" t="s">
        <v>21</v>
      </c>
      <c r="D1055" s="1" t="s">
        <v>149</v>
      </c>
      <c r="E1055" s="1" t="s">
        <v>16</v>
      </c>
      <c r="F1055" s="1" t="s">
        <v>150</v>
      </c>
      <c r="G1055" s="2">
        <v>185115</v>
      </c>
      <c r="H1055" s="2">
        <v>48077</v>
      </c>
      <c r="I1055" s="2">
        <v>46</v>
      </c>
      <c r="J1055" s="2">
        <v>2337738</v>
      </c>
      <c r="K1055" s="1" t="s">
        <v>18</v>
      </c>
      <c r="L1055" s="1" t="s">
        <v>19</v>
      </c>
      <c r="N1055" s="1"/>
      <c r="P1055" s="1"/>
    </row>
    <row r="1056" spans="1:16" ht="22.2" thickBot="1" x14ac:dyDescent="0.35">
      <c r="A1056" s="1" t="s">
        <v>1079</v>
      </c>
      <c r="B1056" s="1" t="s">
        <v>221</v>
      </c>
      <c r="C1056" s="1" t="s">
        <v>21</v>
      </c>
      <c r="D1056" s="1" t="s">
        <v>149</v>
      </c>
      <c r="E1056" s="1" t="s">
        <v>16</v>
      </c>
      <c r="F1056" s="1" t="s">
        <v>150</v>
      </c>
      <c r="G1056" s="2">
        <v>223496</v>
      </c>
      <c r="H1056" s="2">
        <v>58023</v>
      </c>
      <c r="I1056" s="2">
        <v>57</v>
      </c>
      <c r="J1056" s="2">
        <v>2600290</v>
      </c>
      <c r="K1056" s="1" t="s">
        <v>28</v>
      </c>
      <c r="L1056" s="1" t="s">
        <v>19</v>
      </c>
      <c r="N1056" s="1"/>
      <c r="P1056" s="1"/>
    </row>
    <row r="1057" spans="1:16" ht="22.2" thickBot="1" x14ac:dyDescent="0.35">
      <c r="A1057" s="1" t="s">
        <v>1080</v>
      </c>
      <c r="B1057" s="1" t="s">
        <v>221</v>
      </c>
      <c r="C1057" s="1" t="s">
        <v>24</v>
      </c>
      <c r="D1057" s="1" t="s">
        <v>149</v>
      </c>
      <c r="E1057" s="1" t="s">
        <v>27</v>
      </c>
      <c r="F1057" s="1" t="s">
        <v>150</v>
      </c>
      <c r="G1057" s="2">
        <v>205737</v>
      </c>
      <c r="H1057" s="2">
        <v>77630</v>
      </c>
      <c r="I1057" s="2">
        <v>42</v>
      </c>
      <c r="J1057" s="2">
        <v>2240700</v>
      </c>
      <c r="K1057" s="1" t="s">
        <v>18</v>
      </c>
      <c r="L1057" s="1" t="s">
        <v>19</v>
      </c>
      <c r="N1057" s="1"/>
      <c r="P1057" s="1"/>
    </row>
    <row r="1058" spans="1:16" ht="22.2" thickBot="1" x14ac:dyDescent="0.35">
      <c r="A1058" s="1" t="s">
        <v>1081</v>
      </c>
      <c r="B1058" s="1" t="s">
        <v>221</v>
      </c>
      <c r="C1058" s="1" t="s">
        <v>24</v>
      </c>
      <c r="D1058" s="1" t="s">
        <v>149</v>
      </c>
      <c r="E1058" s="1" t="s">
        <v>27</v>
      </c>
      <c r="F1058" s="1" t="s">
        <v>150</v>
      </c>
      <c r="G1058" s="2">
        <v>132762</v>
      </c>
      <c r="H1058" s="2">
        <v>137918</v>
      </c>
      <c r="I1058" s="2">
        <v>28</v>
      </c>
      <c r="J1058" s="2">
        <v>283571</v>
      </c>
      <c r="K1058" s="1" t="s">
        <v>18</v>
      </c>
      <c r="L1058" s="1" t="s">
        <v>19</v>
      </c>
      <c r="N1058" s="1"/>
      <c r="P1058" s="1"/>
    </row>
    <row r="1059" spans="1:16" ht="22.2" thickBot="1" x14ac:dyDescent="0.35">
      <c r="A1059" s="1" t="s">
        <v>1082</v>
      </c>
      <c r="B1059" s="1" t="s">
        <v>221</v>
      </c>
      <c r="C1059" s="1" t="s">
        <v>14</v>
      </c>
      <c r="D1059" s="1" t="s">
        <v>149</v>
      </c>
      <c r="E1059" s="1" t="s">
        <v>27</v>
      </c>
      <c r="F1059" s="1" t="s">
        <v>158</v>
      </c>
      <c r="G1059" s="2">
        <v>2163</v>
      </c>
      <c r="H1059" s="2">
        <v>719</v>
      </c>
      <c r="I1059" s="2">
        <v>42</v>
      </c>
      <c r="J1059" s="2">
        <v>483088</v>
      </c>
      <c r="K1059" s="1" t="s">
        <v>18</v>
      </c>
      <c r="L1059" s="1" t="s">
        <v>19</v>
      </c>
      <c r="N1059" s="1"/>
      <c r="P1059" s="1"/>
    </row>
    <row r="1060" spans="1:16" ht="22.2" thickBot="1" x14ac:dyDescent="0.35">
      <c r="A1060" s="1" t="s">
        <v>1083</v>
      </c>
      <c r="B1060" s="1" t="s">
        <v>221</v>
      </c>
      <c r="C1060" s="1" t="s">
        <v>24</v>
      </c>
      <c r="D1060" s="1" t="s">
        <v>149</v>
      </c>
      <c r="E1060" s="1" t="s">
        <v>16</v>
      </c>
      <c r="F1060" s="1" t="s">
        <v>158</v>
      </c>
      <c r="G1060" s="2">
        <v>14175</v>
      </c>
      <c r="H1060" s="2">
        <v>5283</v>
      </c>
      <c r="I1060" s="2">
        <v>36</v>
      </c>
      <c r="J1060" s="2">
        <v>291928</v>
      </c>
      <c r="K1060" s="1" t="s">
        <v>18</v>
      </c>
      <c r="L1060" s="1" t="s">
        <v>19</v>
      </c>
      <c r="N1060" s="1"/>
      <c r="P1060" s="1"/>
    </row>
    <row r="1061" spans="1:16" ht="22.2" thickBot="1" x14ac:dyDescent="0.35">
      <c r="A1061" s="1" t="s">
        <v>1084</v>
      </c>
      <c r="B1061" s="1" t="s">
        <v>221</v>
      </c>
      <c r="C1061" s="1" t="s">
        <v>24</v>
      </c>
      <c r="D1061" s="1" t="s">
        <v>149</v>
      </c>
      <c r="E1061" s="1" t="s">
        <v>27</v>
      </c>
      <c r="F1061" s="1" t="s">
        <v>158</v>
      </c>
      <c r="G1061" s="2">
        <v>14946</v>
      </c>
      <c r="H1061" s="2">
        <v>9616</v>
      </c>
      <c r="I1061" s="2">
        <v>49</v>
      </c>
      <c r="J1061" s="2">
        <v>435564</v>
      </c>
      <c r="K1061" s="1" t="s">
        <v>18</v>
      </c>
      <c r="L1061" s="1" t="s">
        <v>22</v>
      </c>
      <c r="N1061" s="1"/>
      <c r="P1061" s="1"/>
    </row>
    <row r="1062" spans="1:16" ht="22.2" thickBot="1" x14ac:dyDescent="0.35">
      <c r="A1062" s="1" t="s">
        <v>1085</v>
      </c>
      <c r="B1062" s="1" t="s">
        <v>221</v>
      </c>
      <c r="C1062" s="1" t="s">
        <v>14</v>
      </c>
      <c r="D1062" s="1" t="s">
        <v>149</v>
      </c>
      <c r="E1062" s="1" t="s">
        <v>27</v>
      </c>
      <c r="F1062" s="1" t="s">
        <v>158</v>
      </c>
      <c r="G1062" s="2">
        <v>15862</v>
      </c>
      <c r="H1062" s="2">
        <v>6306</v>
      </c>
      <c r="I1062" s="2">
        <v>32</v>
      </c>
      <c r="J1062" s="2">
        <v>472056</v>
      </c>
      <c r="K1062" s="1" t="s">
        <v>18</v>
      </c>
      <c r="L1062" s="1" t="s">
        <v>22</v>
      </c>
      <c r="N1062" s="1"/>
      <c r="P1062" s="1"/>
    </row>
    <row r="1063" spans="1:16" ht="22.2" thickBot="1" x14ac:dyDescent="0.35">
      <c r="A1063" s="1" t="s">
        <v>1086</v>
      </c>
      <c r="B1063" s="1" t="s">
        <v>221</v>
      </c>
      <c r="C1063" s="1" t="s">
        <v>21</v>
      </c>
      <c r="D1063" s="1" t="s">
        <v>149</v>
      </c>
      <c r="E1063" s="1" t="s">
        <v>27</v>
      </c>
      <c r="F1063" s="1" t="s">
        <v>158</v>
      </c>
      <c r="G1063" s="2">
        <v>21424</v>
      </c>
      <c r="H1063" s="2">
        <v>9975</v>
      </c>
      <c r="I1063" s="2">
        <v>49</v>
      </c>
      <c r="J1063" s="2">
        <v>500956</v>
      </c>
      <c r="K1063" s="1" t="s">
        <v>18</v>
      </c>
      <c r="L1063" s="1" t="s">
        <v>19</v>
      </c>
      <c r="N1063" s="1"/>
      <c r="P1063" s="1"/>
    </row>
    <row r="1064" spans="1:16" ht="22.2" thickBot="1" x14ac:dyDescent="0.35">
      <c r="A1064" s="1" t="s">
        <v>1087</v>
      </c>
      <c r="B1064" s="1" t="s">
        <v>221</v>
      </c>
      <c r="C1064" s="1" t="s">
        <v>24</v>
      </c>
      <c r="D1064" s="1" t="s">
        <v>149</v>
      </c>
      <c r="E1064" s="1" t="s">
        <v>16</v>
      </c>
      <c r="F1064" s="1" t="s">
        <v>158</v>
      </c>
      <c r="G1064" s="2">
        <v>24084</v>
      </c>
      <c r="H1064" s="2">
        <v>11036</v>
      </c>
      <c r="I1064" s="2">
        <v>55</v>
      </c>
      <c r="J1064" s="2">
        <v>443504</v>
      </c>
      <c r="K1064" s="1" t="s">
        <v>18</v>
      </c>
      <c r="L1064" s="1" t="s">
        <v>19</v>
      </c>
      <c r="N1064" s="1"/>
      <c r="P1064" s="1"/>
    </row>
    <row r="1065" spans="1:16" ht="22.2" thickBot="1" x14ac:dyDescent="0.35">
      <c r="A1065" s="1" t="s">
        <v>1088</v>
      </c>
      <c r="B1065" s="1" t="s">
        <v>221</v>
      </c>
      <c r="C1065" s="1" t="s">
        <v>21</v>
      </c>
      <c r="D1065" s="1" t="s">
        <v>149</v>
      </c>
      <c r="E1065" s="1" t="s">
        <v>16</v>
      </c>
      <c r="F1065" s="1" t="s">
        <v>158</v>
      </c>
      <c r="G1065" s="2">
        <v>25190</v>
      </c>
      <c r="H1065" s="2">
        <v>8491</v>
      </c>
      <c r="I1065" s="2">
        <v>41</v>
      </c>
      <c r="J1065" s="2">
        <v>506538</v>
      </c>
      <c r="K1065" s="1" t="s">
        <v>18</v>
      </c>
      <c r="L1065" s="1" t="s">
        <v>19</v>
      </c>
      <c r="N1065" s="1"/>
      <c r="P1065" s="1"/>
    </row>
    <row r="1066" spans="1:16" ht="22.2" thickBot="1" x14ac:dyDescent="0.35">
      <c r="A1066" s="1" t="s">
        <v>1089</v>
      </c>
      <c r="B1066" s="1" t="s">
        <v>221</v>
      </c>
      <c r="C1066" s="1" t="s">
        <v>24</v>
      </c>
      <c r="D1066" s="1" t="s">
        <v>149</v>
      </c>
      <c r="E1066" s="1" t="s">
        <v>31</v>
      </c>
      <c r="F1066" s="1" t="s">
        <v>158</v>
      </c>
      <c r="G1066" s="2">
        <v>25164</v>
      </c>
      <c r="H1066" s="2">
        <v>13085</v>
      </c>
      <c r="I1066" s="2">
        <v>32</v>
      </c>
      <c r="J1066" s="2">
        <v>532014</v>
      </c>
      <c r="K1066" s="1" t="s">
        <v>28</v>
      </c>
      <c r="L1066" s="1" t="s">
        <v>19</v>
      </c>
      <c r="N1066" s="1"/>
      <c r="P1066" s="1"/>
    </row>
    <row r="1067" spans="1:16" ht="22.2" thickBot="1" x14ac:dyDescent="0.35">
      <c r="A1067" s="1" t="s">
        <v>1090</v>
      </c>
      <c r="B1067" s="1" t="s">
        <v>221</v>
      </c>
      <c r="C1067" s="1" t="s">
        <v>14</v>
      </c>
      <c r="D1067" s="1" t="s">
        <v>149</v>
      </c>
      <c r="E1067" s="1" t="s">
        <v>27</v>
      </c>
      <c r="F1067" s="1" t="s">
        <v>158</v>
      </c>
      <c r="G1067" s="2">
        <v>24617</v>
      </c>
      <c r="H1067" s="2">
        <v>10841</v>
      </c>
      <c r="I1067" s="2">
        <v>50</v>
      </c>
      <c r="J1067" s="2">
        <v>247390</v>
      </c>
      <c r="K1067" s="1" t="s">
        <v>18</v>
      </c>
      <c r="L1067" s="1" t="s">
        <v>19</v>
      </c>
      <c r="N1067" s="1"/>
      <c r="P1067" s="1"/>
    </row>
    <row r="1068" spans="1:16" ht="22.2" thickBot="1" x14ac:dyDescent="0.35">
      <c r="A1068" s="1" t="s">
        <v>1091</v>
      </c>
      <c r="B1068" s="1" t="s">
        <v>221</v>
      </c>
      <c r="C1068" s="1" t="s">
        <v>24</v>
      </c>
      <c r="D1068" s="1" t="s">
        <v>149</v>
      </c>
      <c r="E1068" s="1" t="s">
        <v>27</v>
      </c>
      <c r="F1068" s="1" t="s">
        <v>158</v>
      </c>
      <c r="G1068" s="2">
        <v>26288</v>
      </c>
      <c r="H1068" s="2">
        <v>15125</v>
      </c>
      <c r="I1068" s="2">
        <v>41</v>
      </c>
      <c r="J1068" s="2">
        <v>306022</v>
      </c>
      <c r="K1068" s="1" t="s">
        <v>18</v>
      </c>
      <c r="L1068" s="1" t="s">
        <v>19</v>
      </c>
      <c r="N1068" s="1"/>
      <c r="P1068" s="1"/>
    </row>
    <row r="1069" spans="1:16" ht="22.2" thickBot="1" x14ac:dyDescent="0.35">
      <c r="A1069" s="1" t="s">
        <v>1092</v>
      </c>
      <c r="B1069" s="1" t="s">
        <v>221</v>
      </c>
      <c r="C1069" s="1" t="s">
        <v>21</v>
      </c>
      <c r="D1069" s="1" t="s">
        <v>149</v>
      </c>
      <c r="E1069" s="1" t="s">
        <v>27</v>
      </c>
      <c r="F1069" s="1" t="s">
        <v>158</v>
      </c>
      <c r="G1069" s="2">
        <v>26536</v>
      </c>
      <c r="H1069" s="2">
        <v>10981</v>
      </c>
      <c r="I1069" s="2">
        <v>48</v>
      </c>
      <c r="J1069" s="2">
        <v>205170</v>
      </c>
      <c r="K1069" s="1" t="s">
        <v>18</v>
      </c>
      <c r="L1069" s="1" t="s">
        <v>19</v>
      </c>
      <c r="N1069" s="1"/>
      <c r="P1069" s="1"/>
    </row>
    <row r="1070" spans="1:16" ht="22.2" thickBot="1" x14ac:dyDescent="0.35">
      <c r="A1070" s="1" t="s">
        <v>1093</v>
      </c>
      <c r="B1070" s="1" t="s">
        <v>221</v>
      </c>
      <c r="C1070" s="1" t="s">
        <v>14</v>
      </c>
      <c r="D1070" s="1" t="s">
        <v>149</v>
      </c>
      <c r="E1070" s="1" t="s">
        <v>27</v>
      </c>
      <c r="F1070" s="1" t="s">
        <v>158</v>
      </c>
      <c r="G1070" s="2">
        <v>28392</v>
      </c>
      <c r="H1070" s="2">
        <v>17646</v>
      </c>
      <c r="I1070" s="2">
        <v>54</v>
      </c>
      <c r="J1070" s="2">
        <v>559908</v>
      </c>
      <c r="K1070" s="1" t="s">
        <v>18</v>
      </c>
      <c r="L1070" s="1" t="s">
        <v>19</v>
      </c>
      <c r="N1070" s="1"/>
      <c r="P1070" s="1"/>
    </row>
    <row r="1071" spans="1:16" ht="22.2" thickBot="1" x14ac:dyDescent="0.35">
      <c r="A1071" s="1" t="s">
        <v>1094</v>
      </c>
      <c r="B1071" s="1" t="s">
        <v>221</v>
      </c>
      <c r="C1071" s="1" t="s">
        <v>24</v>
      </c>
      <c r="D1071" s="1" t="s">
        <v>149</v>
      </c>
      <c r="E1071" s="1" t="s">
        <v>27</v>
      </c>
      <c r="F1071" s="1" t="s">
        <v>158</v>
      </c>
      <c r="G1071" s="2">
        <v>28770</v>
      </c>
      <c r="H1071" s="2">
        <v>11623</v>
      </c>
      <c r="I1071" s="2">
        <v>39</v>
      </c>
      <c r="J1071" s="2">
        <v>234630</v>
      </c>
      <c r="K1071" s="1" t="s">
        <v>18</v>
      </c>
      <c r="L1071" s="1" t="s">
        <v>19</v>
      </c>
      <c r="N1071" s="1"/>
      <c r="P1071" s="1"/>
    </row>
    <row r="1072" spans="1:16" ht="22.2" thickBot="1" x14ac:dyDescent="0.35">
      <c r="A1072" s="1" t="s">
        <v>1095</v>
      </c>
      <c r="B1072" s="1" t="s">
        <v>221</v>
      </c>
      <c r="C1072" s="1" t="s">
        <v>21</v>
      </c>
      <c r="D1072" s="1" t="s">
        <v>149</v>
      </c>
      <c r="E1072" s="1" t="s">
        <v>16</v>
      </c>
      <c r="F1072" s="1" t="s">
        <v>158</v>
      </c>
      <c r="G1072" s="2">
        <v>30240</v>
      </c>
      <c r="H1072" s="2">
        <v>15264</v>
      </c>
      <c r="I1072" s="2">
        <v>31</v>
      </c>
      <c r="J1072" s="2">
        <v>570240</v>
      </c>
      <c r="K1072" s="1" t="s">
        <v>28</v>
      </c>
      <c r="L1072" s="1" t="s">
        <v>19</v>
      </c>
      <c r="N1072" s="1"/>
      <c r="P1072" s="1"/>
    </row>
    <row r="1073" spans="1:16" ht="22.2" thickBot="1" x14ac:dyDescent="0.35">
      <c r="A1073" s="1" t="s">
        <v>1096</v>
      </c>
      <c r="B1073" s="1" t="s">
        <v>221</v>
      </c>
      <c r="C1073" s="1" t="s">
        <v>24</v>
      </c>
      <c r="D1073" s="1" t="s">
        <v>149</v>
      </c>
      <c r="E1073" s="1" t="s">
        <v>27</v>
      </c>
      <c r="F1073" s="1" t="s">
        <v>158</v>
      </c>
      <c r="G1073" s="2">
        <v>31680</v>
      </c>
      <c r="H1073" s="2">
        <v>10673</v>
      </c>
      <c r="I1073" s="2">
        <v>52</v>
      </c>
      <c r="J1073" s="2">
        <v>475508</v>
      </c>
      <c r="K1073" s="1" t="s">
        <v>18</v>
      </c>
      <c r="L1073" s="1" t="s">
        <v>19</v>
      </c>
      <c r="N1073" s="1"/>
      <c r="P1073" s="1"/>
    </row>
    <row r="1074" spans="1:16" ht="22.2" thickBot="1" x14ac:dyDescent="0.35">
      <c r="A1074" s="1" t="s">
        <v>1097</v>
      </c>
      <c r="B1074" s="1" t="s">
        <v>221</v>
      </c>
      <c r="C1074" s="1" t="s">
        <v>21</v>
      </c>
      <c r="D1074" s="1" t="s">
        <v>149</v>
      </c>
      <c r="E1074" s="1" t="s">
        <v>16</v>
      </c>
      <c r="F1074" s="1" t="s">
        <v>158</v>
      </c>
      <c r="G1074" s="2">
        <v>29478</v>
      </c>
      <c r="H1074" s="2">
        <v>17733</v>
      </c>
      <c r="I1074" s="2">
        <v>26</v>
      </c>
      <c r="J1074" s="2">
        <v>583804</v>
      </c>
      <c r="K1074" s="1" t="s">
        <v>18</v>
      </c>
      <c r="L1074" s="1" t="s">
        <v>19</v>
      </c>
      <c r="N1074" s="1"/>
      <c r="P1074" s="1"/>
    </row>
    <row r="1075" spans="1:16" ht="22.2" thickBot="1" x14ac:dyDescent="0.35">
      <c r="A1075" s="1" t="s">
        <v>1098</v>
      </c>
      <c r="B1075" s="1" t="s">
        <v>221</v>
      </c>
      <c r="C1075" s="1" t="s">
        <v>14</v>
      </c>
      <c r="D1075" s="1" t="s">
        <v>149</v>
      </c>
      <c r="E1075" s="1" t="s">
        <v>16</v>
      </c>
      <c r="F1075" s="1" t="s">
        <v>158</v>
      </c>
      <c r="G1075" s="2">
        <v>31610</v>
      </c>
      <c r="H1075" s="2">
        <v>20097</v>
      </c>
      <c r="I1075" s="2">
        <v>43</v>
      </c>
      <c r="J1075" s="2">
        <v>551094</v>
      </c>
      <c r="K1075" s="1" t="s">
        <v>18</v>
      </c>
      <c r="L1075" s="1" t="s">
        <v>19</v>
      </c>
      <c r="N1075" s="1"/>
      <c r="P1075" s="1"/>
    </row>
    <row r="1076" spans="1:16" ht="22.2" thickBot="1" x14ac:dyDescent="0.35">
      <c r="A1076" s="1" t="s">
        <v>1099</v>
      </c>
      <c r="B1076" s="1" t="s">
        <v>221</v>
      </c>
      <c r="C1076" s="1" t="s">
        <v>14</v>
      </c>
      <c r="D1076" s="1" t="s">
        <v>149</v>
      </c>
      <c r="E1076" s="1" t="s">
        <v>16</v>
      </c>
      <c r="F1076" s="1" t="s">
        <v>158</v>
      </c>
      <c r="G1076" s="2">
        <v>30294</v>
      </c>
      <c r="H1076" s="2">
        <v>14618</v>
      </c>
      <c r="I1076" s="2">
        <v>58</v>
      </c>
      <c r="J1076" s="2">
        <v>677764</v>
      </c>
      <c r="K1076" s="1" t="s">
        <v>28</v>
      </c>
      <c r="L1076" s="1" t="s">
        <v>19</v>
      </c>
      <c r="N1076" s="1"/>
      <c r="P1076" s="1"/>
    </row>
    <row r="1077" spans="1:16" ht="22.2" thickBot="1" x14ac:dyDescent="0.35">
      <c r="A1077" s="1" t="s">
        <v>1100</v>
      </c>
      <c r="B1077" s="1" t="s">
        <v>221</v>
      </c>
      <c r="C1077" s="1" t="s">
        <v>21</v>
      </c>
      <c r="D1077" s="1" t="s">
        <v>149</v>
      </c>
      <c r="E1077" s="1" t="s">
        <v>27</v>
      </c>
      <c r="F1077" s="1" t="s">
        <v>158</v>
      </c>
      <c r="G1077" s="2">
        <v>31512</v>
      </c>
      <c r="H1077" s="2">
        <v>19585</v>
      </c>
      <c r="I1077" s="2">
        <v>55</v>
      </c>
      <c r="J1077" s="2">
        <v>285584</v>
      </c>
      <c r="K1077" s="1" t="s">
        <v>18</v>
      </c>
      <c r="L1077" s="1" t="s">
        <v>22</v>
      </c>
      <c r="N1077" s="1"/>
      <c r="P1077" s="1"/>
    </row>
    <row r="1078" spans="1:16" ht="22.2" thickBot="1" x14ac:dyDescent="0.35">
      <c r="A1078" s="1" t="s">
        <v>1101</v>
      </c>
      <c r="B1078" s="1" t="s">
        <v>221</v>
      </c>
      <c r="C1078" s="1" t="s">
        <v>24</v>
      </c>
      <c r="D1078" s="1" t="s">
        <v>149</v>
      </c>
      <c r="E1078" s="1" t="s">
        <v>27</v>
      </c>
      <c r="F1078" s="1" t="s">
        <v>158</v>
      </c>
      <c r="G1078" s="2">
        <v>32017</v>
      </c>
      <c r="H1078" s="2">
        <v>16969</v>
      </c>
      <c r="I1078" s="2">
        <v>39</v>
      </c>
      <c r="J1078" s="2">
        <v>536112</v>
      </c>
      <c r="K1078" s="1" t="s">
        <v>18</v>
      </c>
      <c r="L1078" s="1" t="s">
        <v>19</v>
      </c>
      <c r="N1078" s="1"/>
      <c r="P1078" s="1"/>
    </row>
    <row r="1079" spans="1:16" ht="22.2" thickBot="1" x14ac:dyDescent="0.35">
      <c r="A1079" s="1" t="s">
        <v>1102</v>
      </c>
      <c r="B1079" s="1" t="s">
        <v>221</v>
      </c>
      <c r="C1079" s="1" t="s">
        <v>14</v>
      </c>
      <c r="D1079" s="1" t="s">
        <v>149</v>
      </c>
      <c r="E1079" s="1" t="s">
        <v>16</v>
      </c>
      <c r="F1079" s="1" t="s">
        <v>158</v>
      </c>
      <c r="G1079" s="2">
        <v>34452</v>
      </c>
      <c r="H1079" s="2">
        <v>18597</v>
      </c>
      <c r="I1079" s="2">
        <v>27</v>
      </c>
      <c r="J1079" s="2">
        <v>458742</v>
      </c>
      <c r="K1079" s="1" t="s">
        <v>18</v>
      </c>
      <c r="L1079" s="1" t="s">
        <v>22</v>
      </c>
      <c r="N1079" s="1"/>
      <c r="P1079" s="1"/>
    </row>
    <row r="1080" spans="1:16" ht="22.2" thickBot="1" x14ac:dyDescent="0.35">
      <c r="A1080" s="1" t="s">
        <v>1103</v>
      </c>
      <c r="B1080" s="1" t="s">
        <v>221</v>
      </c>
      <c r="C1080" s="1" t="s">
        <v>21</v>
      </c>
      <c r="D1080" s="1" t="s">
        <v>149</v>
      </c>
      <c r="E1080" s="1" t="s">
        <v>31</v>
      </c>
      <c r="F1080" s="1" t="s">
        <v>158</v>
      </c>
      <c r="G1080" s="2">
        <v>33488</v>
      </c>
      <c r="H1080" s="2">
        <v>11604</v>
      </c>
      <c r="I1080" s="2">
        <v>52</v>
      </c>
      <c r="J1080" s="2">
        <v>507394</v>
      </c>
      <c r="K1080" s="1" t="s">
        <v>18</v>
      </c>
      <c r="L1080" s="1" t="s">
        <v>22</v>
      </c>
      <c r="N1080" s="1"/>
      <c r="P1080" s="1"/>
    </row>
    <row r="1081" spans="1:16" ht="22.2" thickBot="1" x14ac:dyDescent="0.35">
      <c r="A1081" s="1" t="s">
        <v>1104</v>
      </c>
      <c r="B1081" s="1" t="s">
        <v>221</v>
      </c>
      <c r="C1081" s="1" t="s">
        <v>21</v>
      </c>
      <c r="D1081" s="1" t="s">
        <v>149</v>
      </c>
      <c r="E1081" s="1" t="s">
        <v>16</v>
      </c>
      <c r="F1081" s="1" t="s">
        <v>158</v>
      </c>
      <c r="G1081" s="2">
        <v>34561</v>
      </c>
      <c r="H1081" s="2">
        <v>10956</v>
      </c>
      <c r="I1081" s="2">
        <v>40</v>
      </c>
      <c r="J1081" s="2">
        <v>272902</v>
      </c>
      <c r="K1081" s="1" t="s">
        <v>18</v>
      </c>
      <c r="L1081" s="1" t="s">
        <v>22</v>
      </c>
      <c r="N1081" s="1"/>
      <c r="P1081" s="1"/>
    </row>
    <row r="1082" spans="1:16" ht="22.2" thickBot="1" x14ac:dyDescent="0.35">
      <c r="A1082" s="1" t="s">
        <v>1105</v>
      </c>
      <c r="B1082" s="1" t="s">
        <v>221</v>
      </c>
      <c r="C1082" s="1" t="s">
        <v>14</v>
      </c>
      <c r="D1082" s="1" t="s">
        <v>149</v>
      </c>
      <c r="E1082" s="1" t="s">
        <v>16</v>
      </c>
      <c r="F1082" s="1" t="s">
        <v>158</v>
      </c>
      <c r="G1082" s="2">
        <v>35970</v>
      </c>
      <c r="H1082" s="2">
        <v>17674</v>
      </c>
      <c r="I1082" s="2">
        <v>43</v>
      </c>
      <c r="J1082" s="2">
        <v>464221</v>
      </c>
      <c r="K1082" s="1" t="s">
        <v>18</v>
      </c>
      <c r="L1082" s="1" t="s">
        <v>19</v>
      </c>
      <c r="N1082" s="1"/>
      <c r="P1082" s="1"/>
    </row>
    <row r="1083" spans="1:16" ht="22.2" thickBot="1" x14ac:dyDescent="0.35">
      <c r="A1083" s="1" t="s">
        <v>1106</v>
      </c>
      <c r="B1083" s="1" t="s">
        <v>221</v>
      </c>
      <c r="C1083" s="1" t="s">
        <v>14</v>
      </c>
      <c r="D1083" s="1" t="s">
        <v>149</v>
      </c>
      <c r="E1083" s="1" t="s">
        <v>31</v>
      </c>
      <c r="F1083" s="1" t="s">
        <v>158</v>
      </c>
      <c r="G1083" s="2">
        <v>35964</v>
      </c>
      <c r="H1083" s="2">
        <v>19240</v>
      </c>
      <c r="I1083" s="2">
        <v>52</v>
      </c>
      <c r="J1083" s="2">
        <v>575630</v>
      </c>
      <c r="K1083" s="1" t="s">
        <v>28</v>
      </c>
      <c r="L1083" s="1" t="s">
        <v>19</v>
      </c>
      <c r="N1083" s="1"/>
      <c r="P1083" s="1"/>
    </row>
    <row r="1084" spans="1:16" ht="22.2" thickBot="1" x14ac:dyDescent="0.35">
      <c r="A1084" s="1" t="s">
        <v>1107</v>
      </c>
      <c r="B1084" s="1" t="s">
        <v>221</v>
      </c>
      <c r="C1084" s="1" t="s">
        <v>24</v>
      </c>
      <c r="D1084" s="1" t="s">
        <v>149</v>
      </c>
      <c r="E1084" s="1" t="s">
        <v>16</v>
      </c>
      <c r="F1084" s="1" t="s">
        <v>158</v>
      </c>
      <c r="G1084" s="2">
        <v>34340</v>
      </c>
      <c r="H1084" s="2">
        <v>13872</v>
      </c>
      <c r="I1084" s="2">
        <v>31</v>
      </c>
      <c r="J1084" s="2">
        <v>437376</v>
      </c>
      <c r="K1084" s="1" t="s">
        <v>18</v>
      </c>
      <c r="L1084" s="1" t="s">
        <v>22</v>
      </c>
      <c r="N1084" s="1"/>
      <c r="P1084" s="1"/>
    </row>
    <row r="1085" spans="1:16" ht="22.2" thickBot="1" x14ac:dyDescent="0.35">
      <c r="A1085" s="1" t="s">
        <v>1108</v>
      </c>
      <c r="B1085" s="1" t="s">
        <v>221</v>
      </c>
      <c r="C1085" s="1" t="s">
        <v>14</v>
      </c>
      <c r="D1085" s="1" t="s">
        <v>149</v>
      </c>
      <c r="E1085" s="1" t="s">
        <v>27</v>
      </c>
      <c r="F1085" s="1" t="s">
        <v>158</v>
      </c>
      <c r="G1085" s="2">
        <v>37510</v>
      </c>
      <c r="H1085" s="2">
        <v>17732</v>
      </c>
      <c r="I1085" s="2">
        <v>47</v>
      </c>
      <c r="J1085" s="2">
        <v>394842</v>
      </c>
      <c r="K1085" s="1" t="s">
        <v>18</v>
      </c>
      <c r="L1085" s="1" t="s">
        <v>19</v>
      </c>
      <c r="N1085" s="1"/>
      <c r="P1085" s="1"/>
    </row>
    <row r="1086" spans="1:16" ht="22.2" thickBot="1" x14ac:dyDescent="0.35">
      <c r="A1086" s="1" t="s">
        <v>1109</v>
      </c>
      <c r="B1086" s="1" t="s">
        <v>221</v>
      </c>
      <c r="C1086" s="1" t="s">
        <v>24</v>
      </c>
      <c r="D1086" s="1" t="s">
        <v>149</v>
      </c>
      <c r="E1086" s="1" t="s">
        <v>27</v>
      </c>
      <c r="F1086" s="1" t="s">
        <v>158</v>
      </c>
      <c r="G1086" s="2">
        <v>36874</v>
      </c>
      <c r="H1086" s="2">
        <v>23968</v>
      </c>
      <c r="I1086" s="2">
        <v>28</v>
      </c>
      <c r="J1086" s="2">
        <v>342372</v>
      </c>
      <c r="K1086" s="1" t="s">
        <v>18</v>
      </c>
      <c r="L1086" s="1" t="s">
        <v>19</v>
      </c>
      <c r="N1086" s="1"/>
      <c r="P1086" s="1"/>
    </row>
    <row r="1087" spans="1:16" ht="22.2" thickBot="1" x14ac:dyDescent="0.35">
      <c r="A1087" s="1" t="s">
        <v>1110</v>
      </c>
      <c r="B1087" s="1" t="s">
        <v>221</v>
      </c>
      <c r="C1087" s="1" t="s">
        <v>14</v>
      </c>
      <c r="D1087" s="1" t="s">
        <v>149</v>
      </c>
      <c r="E1087" s="1" t="s">
        <v>27</v>
      </c>
      <c r="F1087" s="1" t="s">
        <v>158</v>
      </c>
      <c r="G1087" s="2">
        <v>39710</v>
      </c>
      <c r="H1087" s="2">
        <v>12985</v>
      </c>
      <c r="I1087" s="2">
        <v>54</v>
      </c>
      <c r="J1087" s="2">
        <v>433908</v>
      </c>
      <c r="K1087" s="1" t="s">
        <v>28</v>
      </c>
      <c r="L1087" s="1" t="s">
        <v>22</v>
      </c>
      <c r="N1087" s="1"/>
      <c r="P1087" s="1"/>
    </row>
    <row r="1088" spans="1:16" ht="22.2" thickBot="1" x14ac:dyDescent="0.35">
      <c r="A1088" s="1" t="s">
        <v>1111</v>
      </c>
      <c r="B1088" s="1" t="s">
        <v>221</v>
      </c>
      <c r="C1088" s="1" t="s">
        <v>24</v>
      </c>
      <c r="D1088" s="1" t="s">
        <v>149</v>
      </c>
      <c r="E1088" s="1" t="s">
        <v>27</v>
      </c>
      <c r="F1088" s="1" t="s">
        <v>158</v>
      </c>
      <c r="G1088" s="2">
        <v>38584</v>
      </c>
      <c r="H1088" s="2">
        <v>14520</v>
      </c>
      <c r="I1088" s="2">
        <v>36</v>
      </c>
      <c r="J1088" s="2">
        <v>664976</v>
      </c>
      <c r="K1088" s="1" t="s">
        <v>28</v>
      </c>
      <c r="L1088" s="1" t="s">
        <v>22</v>
      </c>
      <c r="N1088" s="1"/>
      <c r="P1088" s="1"/>
    </row>
    <row r="1089" spans="1:16" ht="22.2" thickBot="1" x14ac:dyDescent="0.35">
      <c r="A1089" s="1" t="s">
        <v>1112</v>
      </c>
      <c r="B1089" s="1" t="s">
        <v>221</v>
      </c>
      <c r="C1089" s="1" t="s">
        <v>21</v>
      </c>
      <c r="D1089" s="1" t="s">
        <v>149</v>
      </c>
      <c r="E1089" s="1" t="s">
        <v>27</v>
      </c>
      <c r="F1089" s="1" t="s">
        <v>158</v>
      </c>
      <c r="G1089" s="2">
        <v>40810</v>
      </c>
      <c r="H1089" s="2">
        <v>26526</v>
      </c>
      <c r="I1089" s="2">
        <v>49</v>
      </c>
      <c r="J1089" s="2">
        <v>641683</v>
      </c>
      <c r="K1089" s="1" t="s">
        <v>18</v>
      </c>
      <c r="L1089" s="1" t="s">
        <v>22</v>
      </c>
      <c r="N1089" s="1"/>
      <c r="P1089" s="1"/>
    </row>
    <row r="1090" spans="1:16" ht="22.2" thickBot="1" x14ac:dyDescent="0.35">
      <c r="A1090" s="1" t="s">
        <v>1113</v>
      </c>
      <c r="B1090" s="1" t="s">
        <v>221</v>
      </c>
      <c r="C1090" s="1" t="s">
        <v>24</v>
      </c>
      <c r="D1090" s="1" t="s">
        <v>149</v>
      </c>
      <c r="E1090" s="1" t="s">
        <v>27</v>
      </c>
      <c r="F1090" s="1" t="s">
        <v>158</v>
      </c>
      <c r="G1090" s="2">
        <v>48070</v>
      </c>
      <c r="H1090" s="2">
        <v>25957</v>
      </c>
      <c r="I1090" s="2">
        <v>42</v>
      </c>
      <c r="J1090" s="2">
        <v>627626</v>
      </c>
      <c r="K1090" s="1" t="s">
        <v>28</v>
      </c>
      <c r="L1090" s="1" t="s">
        <v>19</v>
      </c>
      <c r="N1090" s="1"/>
      <c r="P1090" s="1"/>
    </row>
    <row r="1091" spans="1:16" ht="22.2" thickBot="1" x14ac:dyDescent="0.35">
      <c r="A1091" s="1" t="s">
        <v>1114</v>
      </c>
      <c r="B1091" s="1" t="s">
        <v>221</v>
      </c>
      <c r="C1091" s="1" t="s">
        <v>14</v>
      </c>
      <c r="D1091" s="1" t="s">
        <v>149</v>
      </c>
      <c r="E1091" s="1" t="s">
        <v>27</v>
      </c>
      <c r="F1091" s="1" t="s">
        <v>158</v>
      </c>
      <c r="G1091" s="2">
        <v>51039</v>
      </c>
      <c r="H1091" s="2">
        <v>20730</v>
      </c>
      <c r="I1091" s="2">
        <v>57</v>
      </c>
      <c r="J1091" s="2">
        <v>658152</v>
      </c>
      <c r="K1091" s="1" t="s">
        <v>18</v>
      </c>
      <c r="L1091" s="1" t="s">
        <v>19</v>
      </c>
      <c r="N1091" s="1"/>
      <c r="P1091" s="1"/>
    </row>
    <row r="1092" spans="1:16" ht="22.2" thickBot="1" x14ac:dyDescent="0.35">
      <c r="A1092" s="1" t="s">
        <v>1115</v>
      </c>
      <c r="B1092" s="1" t="s">
        <v>221</v>
      </c>
      <c r="C1092" s="1" t="s">
        <v>21</v>
      </c>
      <c r="D1092" s="1" t="s">
        <v>149</v>
      </c>
      <c r="E1092" s="1" t="s">
        <v>16</v>
      </c>
      <c r="F1092" s="1" t="s">
        <v>196</v>
      </c>
      <c r="G1092" s="2">
        <v>14300</v>
      </c>
      <c r="H1092" s="2">
        <v>8009</v>
      </c>
      <c r="I1092" s="2">
        <v>31</v>
      </c>
      <c r="J1092" s="2">
        <v>1193315</v>
      </c>
      <c r="K1092" s="1" t="s">
        <v>18</v>
      </c>
      <c r="L1092" s="1" t="s">
        <v>19</v>
      </c>
      <c r="N1092" s="1"/>
      <c r="P1092" s="1"/>
    </row>
    <row r="1093" spans="1:16" ht="22.2" thickBot="1" x14ac:dyDescent="0.35">
      <c r="A1093" s="1" t="s">
        <v>1116</v>
      </c>
      <c r="B1093" s="1" t="s">
        <v>221</v>
      </c>
      <c r="C1093" s="1" t="s">
        <v>24</v>
      </c>
      <c r="D1093" s="1" t="s">
        <v>149</v>
      </c>
      <c r="E1093" s="1" t="s">
        <v>16</v>
      </c>
      <c r="F1093" s="1" t="s">
        <v>196</v>
      </c>
      <c r="G1093" s="2">
        <v>67100</v>
      </c>
      <c r="H1093" s="2">
        <v>40839</v>
      </c>
      <c r="I1093" s="2">
        <v>36</v>
      </c>
      <c r="J1093" s="2">
        <v>761080</v>
      </c>
      <c r="K1093" s="1" t="s">
        <v>18</v>
      </c>
      <c r="L1093" s="1" t="s">
        <v>19</v>
      </c>
      <c r="N1093" s="1"/>
      <c r="P1093" s="1"/>
    </row>
    <row r="1094" spans="1:16" ht="22.2" thickBot="1" x14ac:dyDescent="0.35">
      <c r="A1094" s="1" t="s">
        <v>1117</v>
      </c>
      <c r="B1094" s="1" t="s">
        <v>221</v>
      </c>
      <c r="C1094" s="1" t="s">
        <v>24</v>
      </c>
      <c r="D1094" s="1" t="s">
        <v>149</v>
      </c>
      <c r="E1094" s="1" t="s">
        <v>16</v>
      </c>
      <c r="F1094" s="1" t="s">
        <v>196</v>
      </c>
      <c r="G1094" s="2">
        <v>76300</v>
      </c>
      <c r="H1094" s="2">
        <v>45780</v>
      </c>
      <c r="I1094" s="2">
        <v>26</v>
      </c>
      <c r="J1094" s="2">
        <v>1081603</v>
      </c>
      <c r="K1094" s="1" t="s">
        <v>28</v>
      </c>
      <c r="L1094" s="1" t="s">
        <v>19</v>
      </c>
      <c r="N1094" s="1"/>
      <c r="P1094" s="1"/>
    </row>
    <row r="1095" spans="1:16" ht="22.2" thickBot="1" x14ac:dyDescent="0.35">
      <c r="A1095" s="1" t="s">
        <v>1118</v>
      </c>
      <c r="B1095" s="1" t="s">
        <v>221</v>
      </c>
      <c r="C1095" s="1" t="s">
        <v>24</v>
      </c>
      <c r="D1095" s="1" t="s">
        <v>149</v>
      </c>
      <c r="E1095" s="1" t="s">
        <v>16</v>
      </c>
      <c r="F1095" s="1" t="s">
        <v>196</v>
      </c>
      <c r="G1095" s="2">
        <v>46640</v>
      </c>
      <c r="H1095" s="2">
        <v>27561</v>
      </c>
      <c r="I1095" s="2">
        <v>65</v>
      </c>
      <c r="J1095" s="2">
        <v>491808</v>
      </c>
      <c r="K1095" s="1" t="s">
        <v>18</v>
      </c>
      <c r="L1095" s="1" t="s">
        <v>19</v>
      </c>
      <c r="N1095" s="1"/>
      <c r="P1095" s="1"/>
    </row>
    <row r="1096" spans="1:16" ht="22.2" thickBot="1" x14ac:dyDescent="0.35">
      <c r="A1096" s="1" t="s">
        <v>1119</v>
      </c>
      <c r="B1096" s="1" t="s">
        <v>221</v>
      </c>
      <c r="C1096" s="1" t="s">
        <v>21</v>
      </c>
      <c r="D1096" s="1" t="s">
        <v>149</v>
      </c>
      <c r="E1096" s="1" t="s">
        <v>16</v>
      </c>
      <c r="F1096" s="1" t="s">
        <v>196</v>
      </c>
      <c r="G1096" s="2">
        <v>48880</v>
      </c>
      <c r="H1096" s="2">
        <v>34197</v>
      </c>
      <c r="I1096" s="2">
        <v>50</v>
      </c>
      <c r="J1096" s="2">
        <v>1375000</v>
      </c>
      <c r="K1096" s="1" t="s">
        <v>28</v>
      </c>
      <c r="L1096" s="1" t="s">
        <v>19</v>
      </c>
      <c r="N1096" s="1"/>
      <c r="P1096" s="1"/>
    </row>
    <row r="1097" spans="1:16" ht="22.2" thickBot="1" x14ac:dyDescent="0.35">
      <c r="A1097" s="1" t="s">
        <v>1120</v>
      </c>
      <c r="B1097" s="1" t="s">
        <v>221</v>
      </c>
      <c r="C1097" s="1" t="s">
        <v>14</v>
      </c>
      <c r="D1097" s="1" t="s">
        <v>149</v>
      </c>
      <c r="E1097" s="1" t="s">
        <v>16</v>
      </c>
      <c r="F1097" s="1" t="s">
        <v>196</v>
      </c>
      <c r="G1097" s="2">
        <v>104000</v>
      </c>
      <c r="H1097" s="2">
        <v>70380</v>
      </c>
      <c r="I1097" s="2">
        <v>41</v>
      </c>
      <c r="J1097" s="2">
        <v>1016532</v>
      </c>
      <c r="K1097" s="1" t="s">
        <v>18</v>
      </c>
      <c r="L1097" s="1" t="s">
        <v>22</v>
      </c>
      <c r="N1097" s="1"/>
      <c r="P1097" s="1"/>
    </row>
    <row r="1098" spans="1:16" ht="22.2" thickBot="1" x14ac:dyDescent="0.35">
      <c r="A1098" s="1" t="s">
        <v>1121</v>
      </c>
      <c r="B1098" s="1" t="s">
        <v>221</v>
      </c>
      <c r="C1098" s="1" t="s">
        <v>14</v>
      </c>
      <c r="D1098" s="1" t="s">
        <v>149</v>
      </c>
      <c r="E1098" s="1" t="s">
        <v>16</v>
      </c>
      <c r="F1098" s="1" t="s">
        <v>196</v>
      </c>
      <c r="G1098" s="2">
        <v>78840</v>
      </c>
      <c r="H1098" s="2">
        <v>51720</v>
      </c>
      <c r="I1098" s="2">
        <v>30</v>
      </c>
      <c r="J1098" s="2">
        <v>1211347</v>
      </c>
      <c r="K1098" s="1" t="s">
        <v>18</v>
      </c>
      <c r="L1098" s="1" t="s">
        <v>22</v>
      </c>
      <c r="N1098" s="1"/>
      <c r="P1098" s="1"/>
    </row>
    <row r="1099" spans="1:16" ht="22.2" thickBot="1" x14ac:dyDescent="0.35">
      <c r="A1099" s="1" t="s">
        <v>1122</v>
      </c>
      <c r="B1099" s="1" t="s">
        <v>221</v>
      </c>
      <c r="C1099" s="1" t="s">
        <v>24</v>
      </c>
      <c r="D1099" s="1" t="s">
        <v>149</v>
      </c>
      <c r="E1099" s="1" t="s">
        <v>16</v>
      </c>
      <c r="F1099" s="1" t="s">
        <v>196</v>
      </c>
      <c r="G1099" s="2">
        <v>68670</v>
      </c>
      <c r="H1099" s="2">
        <v>48069</v>
      </c>
      <c r="I1099" s="2">
        <v>45</v>
      </c>
      <c r="J1099" s="2">
        <v>1387365</v>
      </c>
      <c r="K1099" s="1" t="s">
        <v>18</v>
      </c>
      <c r="L1099" s="1" t="s">
        <v>19</v>
      </c>
      <c r="N1099" s="1"/>
      <c r="P1099" s="1"/>
    </row>
    <row r="1100" spans="1:16" ht="22.2" thickBot="1" x14ac:dyDescent="0.35">
      <c r="A1100" s="1" t="s">
        <v>1123</v>
      </c>
      <c r="B1100" s="1" t="s">
        <v>221</v>
      </c>
      <c r="C1100" s="1" t="s">
        <v>24</v>
      </c>
      <c r="D1100" s="1" t="s">
        <v>149</v>
      </c>
      <c r="E1100" s="1" t="s">
        <v>16</v>
      </c>
      <c r="F1100" s="1" t="s">
        <v>196</v>
      </c>
      <c r="G1100" s="2">
        <v>78000</v>
      </c>
      <c r="H1100" s="2">
        <v>55275</v>
      </c>
      <c r="I1100" s="2">
        <v>49</v>
      </c>
      <c r="J1100" s="2">
        <v>375028</v>
      </c>
      <c r="K1100" s="1" t="s">
        <v>18</v>
      </c>
      <c r="L1100" s="1" t="s">
        <v>22</v>
      </c>
      <c r="N1100" s="1"/>
      <c r="P1100" s="1"/>
    </row>
    <row r="1101" spans="1:16" ht="22.2" thickBot="1" x14ac:dyDescent="0.35">
      <c r="A1101" s="1" t="s">
        <v>1124</v>
      </c>
      <c r="B1101" s="1" t="s">
        <v>221</v>
      </c>
      <c r="C1101" s="1" t="s">
        <v>21</v>
      </c>
      <c r="D1101" s="1" t="s">
        <v>149</v>
      </c>
      <c r="E1101" s="1" t="s">
        <v>16</v>
      </c>
      <c r="F1101" s="1" t="s">
        <v>196</v>
      </c>
      <c r="G1101" s="2">
        <v>51450</v>
      </c>
      <c r="H1101" s="2">
        <v>33648</v>
      </c>
      <c r="I1101" s="2">
        <v>27</v>
      </c>
      <c r="J1101" s="2">
        <v>1185530</v>
      </c>
      <c r="K1101" s="1" t="s">
        <v>18</v>
      </c>
      <c r="L1101" s="1" t="s">
        <v>19</v>
      </c>
      <c r="N1101" s="1"/>
      <c r="P1101" s="1"/>
    </row>
    <row r="1102" spans="1:16" ht="22.2" thickBot="1" x14ac:dyDescent="0.35">
      <c r="A1102" s="1" t="s">
        <v>1125</v>
      </c>
      <c r="B1102" s="1" t="s">
        <v>221</v>
      </c>
      <c r="C1102" s="1" t="s">
        <v>21</v>
      </c>
      <c r="D1102" s="1" t="s">
        <v>149</v>
      </c>
      <c r="E1102" s="1" t="s">
        <v>16</v>
      </c>
      <c r="F1102" s="1" t="s">
        <v>196</v>
      </c>
      <c r="G1102" s="2">
        <v>71500</v>
      </c>
      <c r="H1102" s="2">
        <v>48620</v>
      </c>
      <c r="I1102" s="2">
        <v>54</v>
      </c>
      <c r="J1102" s="2">
        <v>886709</v>
      </c>
      <c r="K1102" s="1" t="s">
        <v>28</v>
      </c>
      <c r="L1102" s="1" t="s">
        <v>19</v>
      </c>
      <c r="N1102" s="1"/>
      <c r="P1102" s="1"/>
    </row>
    <row r="1103" spans="1:16" ht="22.2" thickBot="1" x14ac:dyDescent="0.35">
      <c r="A1103" s="1" t="s">
        <v>1126</v>
      </c>
      <c r="B1103" s="1" t="s">
        <v>221</v>
      </c>
      <c r="C1103" s="1" t="s">
        <v>14</v>
      </c>
      <c r="D1103" s="1" t="s">
        <v>149</v>
      </c>
      <c r="E1103" s="1" t="s">
        <v>16</v>
      </c>
      <c r="F1103" s="1" t="s">
        <v>196</v>
      </c>
      <c r="G1103" s="2">
        <v>72360</v>
      </c>
      <c r="H1103" s="2">
        <v>46008</v>
      </c>
      <c r="I1103" s="2">
        <v>52</v>
      </c>
      <c r="J1103" s="2">
        <v>658020</v>
      </c>
      <c r="K1103" s="1" t="s">
        <v>18</v>
      </c>
      <c r="L1103" s="1" t="s">
        <v>19</v>
      </c>
      <c r="N1103" s="1"/>
      <c r="P1103" s="1"/>
    </row>
    <row r="1104" spans="1:16" ht="22.2" thickBot="1" x14ac:dyDescent="0.35">
      <c r="A1104" s="1" t="s">
        <v>1127</v>
      </c>
      <c r="B1104" s="1" t="s">
        <v>221</v>
      </c>
      <c r="C1104" s="1" t="s">
        <v>14</v>
      </c>
      <c r="D1104" s="1" t="s">
        <v>149</v>
      </c>
      <c r="E1104" s="1" t="s">
        <v>16</v>
      </c>
      <c r="F1104" s="1" t="s">
        <v>196</v>
      </c>
      <c r="G1104" s="2">
        <v>45900</v>
      </c>
      <c r="H1104" s="2">
        <v>28548</v>
      </c>
      <c r="I1104" s="2">
        <v>36</v>
      </c>
      <c r="J1104" s="2">
        <v>1219928</v>
      </c>
      <c r="K1104" s="1" t="s">
        <v>18</v>
      </c>
      <c r="L1104" s="1" t="s">
        <v>19</v>
      </c>
      <c r="N1104" s="1"/>
      <c r="P1104" s="1"/>
    </row>
    <row r="1105" spans="1:16" ht="22.2" thickBot="1" x14ac:dyDescent="0.35">
      <c r="A1105" s="1" t="s">
        <v>1128</v>
      </c>
      <c r="B1105" s="1" t="s">
        <v>221</v>
      </c>
      <c r="C1105" s="1" t="s">
        <v>24</v>
      </c>
      <c r="D1105" s="1" t="s">
        <v>149</v>
      </c>
      <c r="E1105" s="1" t="s">
        <v>16</v>
      </c>
      <c r="F1105" s="1" t="s">
        <v>196</v>
      </c>
      <c r="G1105" s="2">
        <v>126260</v>
      </c>
      <c r="H1105" s="2">
        <v>75579</v>
      </c>
      <c r="I1105" s="2">
        <v>43</v>
      </c>
      <c r="J1105" s="2">
        <v>647029</v>
      </c>
      <c r="K1105" s="1" t="s">
        <v>28</v>
      </c>
      <c r="L1105" s="1" t="s">
        <v>22</v>
      </c>
      <c r="N1105" s="1"/>
      <c r="P1105" s="1"/>
    </row>
    <row r="1106" spans="1:16" ht="22.2" thickBot="1" x14ac:dyDescent="0.35">
      <c r="A1106" s="1" t="s">
        <v>1129</v>
      </c>
      <c r="B1106" s="1" t="s">
        <v>221</v>
      </c>
      <c r="C1106" s="1" t="s">
        <v>14</v>
      </c>
      <c r="D1106" s="1" t="s">
        <v>149</v>
      </c>
      <c r="E1106" s="1" t="s">
        <v>16</v>
      </c>
      <c r="F1106" s="1" t="s">
        <v>196</v>
      </c>
      <c r="G1106" s="2">
        <v>31900</v>
      </c>
      <c r="H1106" s="2">
        <v>18397</v>
      </c>
      <c r="I1106" s="2">
        <v>32</v>
      </c>
      <c r="J1106" s="2">
        <v>822723</v>
      </c>
      <c r="K1106" s="1" t="s">
        <v>28</v>
      </c>
      <c r="L1106" s="1" t="s">
        <v>19</v>
      </c>
      <c r="N1106" s="1"/>
      <c r="P1106" s="1"/>
    </row>
    <row r="1107" spans="1:16" ht="22.2" thickBot="1" x14ac:dyDescent="0.35">
      <c r="A1107" s="1" t="s">
        <v>1130</v>
      </c>
      <c r="B1107" s="1" t="s">
        <v>221</v>
      </c>
      <c r="C1107" s="1" t="s">
        <v>21</v>
      </c>
      <c r="D1107" s="1" t="s">
        <v>149</v>
      </c>
      <c r="E1107" s="1" t="s">
        <v>16</v>
      </c>
      <c r="F1107" s="1" t="s">
        <v>196</v>
      </c>
      <c r="G1107" s="2">
        <v>46200</v>
      </c>
      <c r="H1107" s="2">
        <v>30518</v>
      </c>
      <c r="I1107" s="2">
        <v>38</v>
      </c>
      <c r="J1107" s="2">
        <v>733824</v>
      </c>
      <c r="K1107" s="1" t="s">
        <v>18</v>
      </c>
      <c r="L1107" s="1" t="s">
        <v>19</v>
      </c>
      <c r="N1107" s="1"/>
      <c r="P1107" s="1"/>
    </row>
    <row r="1108" spans="1:16" ht="22.2" thickBot="1" x14ac:dyDescent="0.35">
      <c r="A1108" s="1" t="s">
        <v>1131</v>
      </c>
      <c r="B1108" s="1" t="s">
        <v>221</v>
      </c>
      <c r="C1108" s="1" t="s">
        <v>14</v>
      </c>
      <c r="D1108" s="1" t="s">
        <v>149</v>
      </c>
      <c r="E1108" s="1" t="s">
        <v>27</v>
      </c>
      <c r="F1108" s="1" t="s">
        <v>196</v>
      </c>
      <c r="G1108" s="2">
        <v>74120</v>
      </c>
      <c r="H1108" s="2">
        <v>24969</v>
      </c>
      <c r="I1108" s="2">
        <v>56</v>
      </c>
      <c r="J1108" s="2">
        <v>783258</v>
      </c>
      <c r="K1108" s="1" t="s">
        <v>18</v>
      </c>
      <c r="L1108" s="1" t="s">
        <v>19</v>
      </c>
      <c r="N1108" s="1"/>
      <c r="P1108" s="1"/>
    </row>
    <row r="1109" spans="1:16" ht="22.2" thickBot="1" x14ac:dyDescent="0.35">
      <c r="A1109" s="1" t="s">
        <v>1132</v>
      </c>
      <c r="B1109" s="1" t="s">
        <v>221</v>
      </c>
      <c r="C1109" s="1" t="s">
        <v>21</v>
      </c>
      <c r="D1109" s="1" t="s">
        <v>149</v>
      </c>
      <c r="E1109" s="1" t="s">
        <v>27</v>
      </c>
      <c r="F1109" s="1" t="s">
        <v>196</v>
      </c>
      <c r="G1109" s="2">
        <v>70720</v>
      </c>
      <c r="H1109" s="2">
        <v>27472</v>
      </c>
      <c r="I1109" s="2">
        <v>29</v>
      </c>
      <c r="J1109" s="2">
        <v>1138620</v>
      </c>
      <c r="K1109" s="1" t="s">
        <v>18</v>
      </c>
      <c r="L1109" s="1" t="s">
        <v>19</v>
      </c>
      <c r="N1109" s="1"/>
      <c r="P1109" s="1"/>
    </row>
    <row r="1110" spans="1:16" ht="22.2" thickBot="1" x14ac:dyDescent="0.35">
      <c r="A1110" s="1" t="s">
        <v>1133</v>
      </c>
      <c r="B1110" s="1" t="s">
        <v>221</v>
      </c>
      <c r="C1110" s="1" t="s">
        <v>14</v>
      </c>
      <c r="D1110" s="1" t="s">
        <v>149</v>
      </c>
      <c r="E1110" s="1" t="s">
        <v>31</v>
      </c>
      <c r="F1110" s="1" t="s">
        <v>196</v>
      </c>
      <c r="G1110" s="2">
        <v>55640</v>
      </c>
      <c r="H1110" s="2">
        <v>19281</v>
      </c>
      <c r="I1110" s="2">
        <v>45</v>
      </c>
      <c r="J1110" s="2">
        <v>698752</v>
      </c>
      <c r="K1110" s="1" t="s">
        <v>28</v>
      </c>
      <c r="L1110" s="1" t="s">
        <v>19</v>
      </c>
      <c r="N1110" s="1"/>
      <c r="P1110" s="1"/>
    </row>
    <row r="1111" spans="1:16" ht="22.2" thickBot="1" x14ac:dyDescent="0.35">
      <c r="A1111" s="1" t="s">
        <v>29</v>
      </c>
      <c r="B1111" s="1" t="s">
        <v>427</v>
      </c>
      <c r="C1111" s="1" t="s">
        <v>24</v>
      </c>
      <c r="D1111" s="1" t="s">
        <v>15</v>
      </c>
      <c r="E1111" s="1" t="s">
        <v>27</v>
      </c>
      <c r="F1111" s="1" t="s">
        <v>17</v>
      </c>
      <c r="G1111" s="2">
        <v>19504080</v>
      </c>
      <c r="H1111" s="2">
        <v>4828680</v>
      </c>
      <c r="I1111" s="2">
        <v>38</v>
      </c>
      <c r="J1111" s="2">
        <v>14344020</v>
      </c>
      <c r="K1111" s="1" t="s">
        <v>18</v>
      </c>
      <c r="L1111" s="1" t="s">
        <v>22</v>
      </c>
      <c r="N1111" s="1"/>
      <c r="P1111" s="1"/>
    </row>
    <row r="1112" spans="1:16" ht="22.2" thickBot="1" x14ac:dyDescent="0.35">
      <c r="A1112" s="1" t="s">
        <v>1134</v>
      </c>
      <c r="B1112" s="1" t="s">
        <v>427</v>
      </c>
      <c r="C1112" s="1" t="s">
        <v>21</v>
      </c>
      <c r="D1112" s="1" t="s">
        <v>15</v>
      </c>
      <c r="E1112" s="1" t="s">
        <v>27</v>
      </c>
      <c r="F1112" s="1" t="s">
        <v>17</v>
      </c>
      <c r="G1112" s="2">
        <v>15514400</v>
      </c>
      <c r="H1112" s="2">
        <v>3772820</v>
      </c>
      <c r="I1112" s="2">
        <v>43</v>
      </c>
      <c r="J1112" s="2">
        <v>10895340</v>
      </c>
      <c r="K1112" s="1" t="s">
        <v>18</v>
      </c>
      <c r="L1112" s="1" t="s">
        <v>19</v>
      </c>
      <c r="N1112" s="1"/>
      <c r="P1112" s="1"/>
    </row>
    <row r="1113" spans="1:16" ht="22.2" thickBot="1" x14ac:dyDescent="0.35">
      <c r="A1113" s="1" t="s">
        <v>1135</v>
      </c>
      <c r="B1113" s="1" t="s">
        <v>427</v>
      </c>
      <c r="C1113" s="1" t="s">
        <v>21</v>
      </c>
      <c r="D1113" s="1" t="s">
        <v>35</v>
      </c>
      <c r="E1113" s="1" t="s">
        <v>16</v>
      </c>
      <c r="F1113" s="1" t="s">
        <v>36</v>
      </c>
      <c r="G1113" s="2">
        <v>5500</v>
      </c>
      <c r="H1113" s="2">
        <v>1908</v>
      </c>
      <c r="I1113" s="2">
        <v>44</v>
      </c>
      <c r="J1113" s="2">
        <v>27454</v>
      </c>
      <c r="K1113" s="1" t="s">
        <v>28</v>
      </c>
      <c r="L1113" s="1" t="s">
        <v>19</v>
      </c>
      <c r="N1113" s="1"/>
      <c r="P1113" s="1"/>
    </row>
    <row r="1114" spans="1:16" ht="22.2" thickBot="1" x14ac:dyDescent="0.35">
      <c r="A1114" s="1" t="s">
        <v>1136</v>
      </c>
      <c r="B1114" s="1" t="s">
        <v>427</v>
      </c>
      <c r="C1114" s="1" t="s">
        <v>14</v>
      </c>
      <c r="D1114" s="1" t="s">
        <v>35</v>
      </c>
      <c r="E1114" s="1" t="s">
        <v>16</v>
      </c>
      <c r="F1114" s="1" t="s">
        <v>36</v>
      </c>
      <c r="G1114" s="2">
        <v>6360</v>
      </c>
      <c r="H1114" s="2">
        <v>2353</v>
      </c>
      <c r="I1114" s="2">
        <v>54</v>
      </c>
      <c r="J1114" s="2">
        <v>27499</v>
      </c>
      <c r="K1114" s="1" t="s">
        <v>18</v>
      </c>
      <c r="L1114" s="1" t="s">
        <v>19</v>
      </c>
      <c r="N1114" s="1"/>
      <c r="P1114" s="1"/>
    </row>
    <row r="1115" spans="1:16" ht="22.2" thickBot="1" x14ac:dyDescent="0.35">
      <c r="A1115" s="1" t="s">
        <v>1137</v>
      </c>
      <c r="B1115" s="1" t="s">
        <v>427</v>
      </c>
      <c r="C1115" s="1" t="s">
        <v>14</v>
      </c>
      <c r="D1115" s="1" t="s">
        <v>35</v>
      </c>
      <c r="E1115" s="1" t="s">
        <v>16</v>
      </c>
      <c r="F1115" s="1" t="s">
        <v>36</v>
      </c>
      <c r="G1115" s="2">
        <v>7210</v>
      </c>
      <c r="H1115" s="2">
        <v>2213</v>
      </c>
      <c r="I1115" s="2">
        <v>24</v>
      </c>
      <c r="J1115" s="2">
        <v>39592</v>
      </c>
      <c r="K1115" s="1" t="s">
        <v>18</v>
      </c>
      <c r="L1115" s="1" t="s">
        <v>19</v>
      </c>
      <c r="N1115" s="1"/>
      <c r="P1115" s="1"/>
    </row>
    <row r="1116" spans="1:16" ht="22.2" thickBot="1" x14ac:dyDescent="0.35">
      <c r="A1116" s="1" t="s">
        <v>1138</v>
      </c>
      <c r="B1116" s="1" t="s">
        <v>427</v>
      </c>
      <c r="C1116" s="1" t="s">
        <v>21</v>
      </c>
      <c r="D1116" s="1" t="s">
        <v>35</v>
      </c>
      <c r="E1116" s="1" t="s">
        <v>16</v>
      </c>
      <c r="F1116" s="1" t="s">
        <v>36</v>
      </c>
      <c r="G1116" s="2">
        <v>8800</v>
      </c>
      <c r="H1116" s="2">
        <v>2441</v>
      </c>
      <c r="I1116" s="2">
        <v>32</v>
      </c>
      <c r="J1116" s="2">
        <v>28013</v>
      </c>
      <c r="K1116" s="1" t="s">
        <v>28</v>
      </c>
      <c r="L1116" s="1" t="s">
        <v>22</v>
      </c>
      <c r="N1116" s="1"/>
      <c r="P1116" s="1"/>
    </row>
    <row r="1117" spans="1:16" ht="22.2" thickBot="1" x14ac:dyDescent="0.35">
      <c r="A1117" s="1" t="s">
        <v>1139</v>
      </c>
      <c r="B1117" s="1" t="s">
        <v>427</v>
      </c>
      <c r="C1117" s="1" t="s">
        <v>21</v>
      </c>
      <c r="D1117" s="1" t="s">
        <v>35</v>
      </c>
      <c r="E1117" s="1" t="s">
        <v>16</v>
      </c>
      <c r="F1117" s="1" t="s">
        <v>36</v>
      </c>
      <c r="G1117" s="2">
        <v>15400</v>
      </c>
      <c r="H1117" s="2">
        <v>5443</v>
      </c>
      <c r="I1117" s="2">
        <v>43</v>
      </c>
      <c r="J1117" s="2">
        <v>32118</v>
      </c>
      <c r="K1117" s="1" t="s">
        <v>18</v>
      </c>
      <c r="L1117" s="1" t="s">
        <v>19</v>
      </c>
      <c r="N1117" s="1"/>
      <c r="P1117" s="1"/>
    </row>
    <row r="1118" spans="1:16" ht="22.2" thickBot="1" x14ac:dyDescent="0.35">
      <c r="A1118" s="1" t="s">
        <v>1140</v>
      </c>
      <c r="B1118" s="1" t="s">
        <v>427</v>
      </c>
      <c r="C1118" s="1" t="s">
        <v>24</v>
      </c>
      <c r="D1118" s="1" t="s">
        <v>35</v>
      </c>
      <c r="E1118" s="1" t="s">
        <v>16</v>
      </c>
      <c r="F1118" s="1" t="s">
        <v>36</v>
      </c>
      <c r="G1118" s="2">
        <v>15300</v>
      </c>
      <c r="H1118" s="2">
        <v>4212</v>
      </c>
      <c r="I1118" s="2">
        <v>47</v>
      </c>
      <c r="J1118" s="2">
        <v>47088</v>
      </c>
      <c r="K1118" s="1" t="s">
        <v>18</v>
      </c>
      <c r="L1118" s="1" t="s">
        <v>22</v>
      </c>
      <c r="N1118" s="1"/>
      <c r="P1118" s="1"/>
    </row>
    <row r="1119" spans="1:16" ht="22.2" thickBot="1" x14ac:dyDescent="0.35">
      <c r="A1119" s="1" t="s">
        <v>1141</v>
      </c>
      <c r="B1119" s="1" t="s">
        <v>427</v>
      </c>
      <c r="C1119" s="1" t="s">
        <v>14</v>
      </c>
      <c r="D1119" s="1" t="s">
        <v>35</v>
      </c>
      <c r="E1119" s="1" t="s">
        <v>16</v>
      </c>
      <c r="F1119" s="1" t="s">
        <v>36</v>
      </c>
      <c r="G1119" s="2">
        <v>15300</v>
      </c>
      <c r="H1119" s="2">
        <v>3787</v>
      </c>
      <c r="I1119" s="2">
        <v>40</v>
      </c>
      <c r="J1119" s="2">
        <v>16264</v>
      </c>
      <c r="K1119" s="1" t="s">
        <v>18</v>
      </c>
      <c r="L1119" s="1" t="s">
        <v>19</v>
      </c>
      <c r="N1119" s="1"/>
      <c r="P1119" s="1"/>
    </row>
    <row r="1120" spans="1:16" ht="22.2" thickBot="1" x14ac:dyDescent="0.35">
      <c r="A1120" s="1" t="s">
        <v>1142</v>
      </c>
      <c r="B1120" s="1" t="s">
        <v>427</v>
      </c>
      <c r="C1120" s="1" t="s">
        <v>14</v>
      </c>
      <c r="D1120" s="1" t="s">
        <v>35</v>
      </c>
      <c r="E1120" s="1" t="s">
        <v>16</v>
      </c>
      <c r="F1120" s="1" t="s">
        <v>36</v>
      </c>
      <c r="G1120" s="2">
        <v>15300</v>
      </c>
      <c r="H1120" s="2">
        <v>3975</v>
      </c>
      <c r="I1120" s="2">
        <v>35</v>
      </c>
      <c r="J1120" s="2">
        <v>30738</v>
      </c>
      <c r="K1120" s="1" t="s">
        <v>28</v>
      </c>
      <c r="L1120" s="1" t="s">
        <v>19</v>
      </c>
      <c r="N1120" s="1"/>
      <c r="P1120" s="1"/>
    </row>
    <row r="1121" spans="1:16" ht="22.2" thickBot="1" x14ac:dyDescent="0.35">
      <c r="A1121" s="1" t="s">
        <v>1143</v>
      </c>
      <c r="B1121" s="1" t="s">
        <v>427</v>
      </c>
      <c r="C1121" s="1" t="s">
        <v>21</v>
      </c>
      <c r="D1121" s="1" t="s">
        <v>35</v>
      </c>
      <c r="E1121" s="1" t="s">
        <v>16</v>
      </c>
      <c r="F1121" s="1" t="s">
        <v>36</v>
      </c>
      <c r="G1121" s="2">
        <v>17600</v>
      </c>
      <c r="H1121" s="2">
        <v>4280</v>
      </c>
      <c r="I1121" s="2">
        <v>49</v>
      </c>
      <c r="J1121" s="2">
        <v>46534</v>
      </c>
      <c r="K1121" s="1" t="s">
        <v>28</v>
      </c>
      <c r="L1121" s="1" t="s">
        <v>22</v>
      </c>
      <c r="N1121" s="1"/>
      <c r="P1121" s="1"/>
    </row>
    <row r="1122" spans="1:16" ht="22.2" thickBot="1" x14ac:dyDescent="0.35">
      <c r="A1122" s="1" t="s">
        <v>986</v>
      </c>
      <c r="B1122" s="1" t="s">
        <v>427</v>
      </c>
      <c r="C1122" s="1" t="s">
        <v>24</v>
      </c>
      <c r="D1122" s="1" t="s">
        <v>35</v>
      </c>
      <c r="E1122" s="1" t="s">
        <v>16</v>
      </c>
      <c r="F1122" s="1" t="s">
        <v>36</v>
      </c>
      <c r="G1122" s="2">
        <v>17510</v>
      </c>
      <c r="H1122" s="2">
        <v>5712</v>
      </c>
      <c r="I1122" s="2">
        <v>36</v>
      </c>
      <c r="J1122" s="2">
        <v>44084</v>
      </c>
      <c r="K1122" s="1" t="s">
        <v>18</v>
      </c>
      <c r="L1122" s="1" t="s">
        <v>19</v>
      </c>
      <c r="N1122" s="1"/>
      <c r="P1122" s="1"/>
    </row>
    <row r="1123" spans="1:16" ht="22.2" thickBot="1" x14ac:dyDescent="0.35">
      <c r="A1123" s="1" t="s">
        <v>1144</v>
      </c>
      <c r="B1123" s="1" t="s">
        <v>427</v>
      </c>
      <c r="C1123" s="1" t="s">
        <v>21</v>
      </c>
      <c r="D1123" s="1" t="s">
        <v>35</v>
      </c>
      <c r="E1123" s="1" t="s">
        <v>16</v>
      </c>
      <c r="F1123" s="1" t="s">
        <v>36</v>
      </c>
      <c r="G1123" s="2">
        <v>17510</v>
      </c>
      <c r="H1123" s="2">
        <v>5657</v>
      </c>
      <c r="I1123" s="2">
        <v>29</v>
      </c>
      <c r="J1123" s="2">
        <v>39008</v>
      </c>
      <c r="K1123" s="1" t="s">
        <v>18</v>
      </c>
      <c r="L1123" s="1" t="s">
        <v>19</v>
      </c>
      <c r="N1123" s="1"/>
      <c r="P1123" s="1"/>
    </row>
    <row r="1124" spans="1:16" ht="22.2" thickBot="1" x14ac:dyDescent="0.35">
      <c r="A1124" s="1" t="s">
        <v>1145</v>
      </c>
      <c r="B1124" s="1" t="s">
        <v>427</v>
      </c>
      <c r="C1124" s="1" t="s">
        <v>21</v>
      </c>
      <c r="D1124" s="1" t="s">
        <v>35</v>
      </c>
      <c r="E1124" s="1" t="s">
        <v>16</v>
      </c>
      <c r="F1124" s="1" t="s">
        <v>36</v>
      </c>
      <c r="G1124" s="2">
        <v>18360</v>
      </c>
      <c r="H1124" s="2">
        <v>6609</v>
      </c>
      <c r="I1124" s="2">
        <v>46</v>
      </c>
      <c r="J1124" s="2">
        <v>40932</v>
      </c>
      <c r="K1124" s="1" t="s">
        <v>18</v>
      </c>
      <c r="L1124" s="1" t="s">
        <v>22</v>
      </c>
      <c r="N1124" s="1"/>
      <c r="P1124" s="1"/>
    </row>
    <row r="1125" spans="1:16" ht="22.2" thickBot="1" x14ac:dyDescent="0.35">
      <c r="A1125" s="1" t="s">
        <v>1146</v>
      </c>
      <c r="B1125" s="1" t="s">
        <v>427</v>
      </c>
      <c r="C1125" s="1" t="s">
        <v>24</v>
      </c>
      <c r="D1125" s="1" t="s">
        <v>35</v>
      </c>
      <c r="E1125" s="1" t="s">
        <v>16</v>
      </c>
      <c r="F1125" s="1" t="s">
        <v>36</v>
      </c>
      <c r="G1125" s="2">
        <v>23760</v>
      </c>
      <c r="H1125" s="2">
        <v>6714</v>
      </c>
      <c r="I1125" s="2">
        <v>56</v>
      </c>
      <c r="J1125" s="2">
        <v>9720</v>
      </c>
      <c r="K1125" s="1" t="s">
        <v>28</v>
      </c>
      <c r="L1125" s="1" t="s">
        <v>19</v>
      </c>
      <c r="N1125" s="1"/>
      <c r="P1125" s="1"/>
    </row>
    <row r="1126" spans="1:16" ht="22.2" thickBot="1" x14ac:dyDescent="0.35">
      <c r="A1126" s="1" t="s">
        <v>1147</v>
      </c>
      <c r="B1126" s="1" t="s">
        <v>427</v>
      </c>
      <c r="C1126" s="1" t="s">
        <v>24</v>
      </c>
      <c r="D1126" s="1" t="s">
        <v>35</v>
      </c>
      <c r="E1126" s="1" t="s">
        <v>16</v>
      </c>
      <c r="F1126" s="1" t="s">
        <v>36</v>
      </c>
      <c r="G1126" s="2">
        <v>23920</v>
      </c>
      <c r="H1126" s="2">
        <v>6969</v>
      </c>
      <c r="I1126" s="2">
        <v>29</v>
      </c>
      <c r="J1126" s="2">
        <v>37286</v>
      </c>
      <c r="K1126" s="1" t="s">
        <v>28</v>
      </c>
      <c r="L1126" s="1" t="s">
        <v>19</v>
      </c>
      <c r="N1126" s="1"/>
      <c r="P1126" s="1"/>
    </row>
    <row r="1127" spans="1:16" ht="22.2" thickBot="1" x14ac:dyDescent="0.35">
      <c r="A1127" s="1" t="s">
        <v>1148</v>
      </c>
      <c r="B1127" s="1" t="s">
        <v>427</v>
      </c>
      <c r="C1127" s="1" t="s">
        <v>14</v>
      </c>
      <c r="D1127" s="1" t="s">
        <v>35</v>
      </c>
      <c r="E1127" s="1" t="s">
        <v>16</v>
      </c>
      <c r="F1127" s="1" t="s">
        <v>36</v>
      </c>
      <c r="G1127" s="2">
        <v>27500</v>
      </c>
      <c r="H1127" s="2">
        <v>9342</v>
      </c>
      <c r="I1127" s="2">
        <v>31</v>
      </c>
      <c r="J1127" s="2">
        <v>23154</v>
      </c>
      <c r="K1127" s="1" t="s">
        <v>18</v>
      </c>
      <c r="L1127" s="1" t="s">
        <v>19</v>
      </c>
      <c r="N1127" s="1"/>
      <c r="P1127" s="1"/>
    </row>
    <row r="1128" spans="1:16" ht="22.2" thickBot="1" x14ac:dyDescent="0.35">
      <c r="A1128" s="1" t="s">
        <v>1149</v>
      </c>
      <c r="B1128" s="1" t="s">
        <v>427</v>
      </c>
      <c r="C1128" s="1" t="s">
        <v>14</v>
      </c>
      <c r="D1128" s="1" t="s">
        <v>35</v>
      </c>
      <c r="E1128" s="1" t="s">
        <v>16</v>
      </c>
      <c r="F1128" s="1" t="s">
        <v>36</v>
      </c>
      <c r="G1128" s="2">
        <v>27500</v>
      </c>
      <c r="H1128" s="2">
        <v>8910</v>
      </c>
      <c r="I1128" s="2">
        <v>54</v>
      </c>
      <c r="J1128" s="2">
        <v>45990</v>
      </c>
      <c r="K1128" s="1" t="s">
        <v>18</v>
      </c>
      <c r="L1128" s="1" t="s">
        <v>19</v>
      </c>
      <c r="N1128" s="1"/>
      <c r="P1128" s="1"/>
    </row>
    <row r="1129" spans="1:16" ht="22.2" thickBot="1" x14ac:dyDescent="0.35">
      <c r="A1129" s="1" t="s">
        <v>1150</v>
      </c>
      <c r="B1129" s="1" t="s">
        <v>427</v>
      </c>
      <c r="C1129" s="1" t="s">
        <v>14</v>
      </c>
      <c r="D1129" s="1" t="s">
        <v>35</v>
      </c>
      <c r="E1129" s="1" t="s">
        <v>16</v>
      </c>
      <c r="F1129" s="1" t="s">
        <v>36</v>
      </c>
      <c r="G1129" s="2">
        <v>25250</v>
      </c>
      <c r="H1129" s="2">
        <v>8840</v>
      </c>
      <c r="I1129" s="2">
        <v>27</v>
      </c>
      <c r="J1129" s="2">
        <v>30906</v>
      </c>
      <c r="K1129" s="1" t="s">
        <v>18</v>
      </c>
      <c r="L1129" s="1" t="s">
        <v>19</v>
      </c>
      <c r="N1129" s="1"/>
      <c r="P1129" s="1"/>
    </row>
    <row r="1130" spans="1:16" ht="22.2" thickBot="1" x14ac:dyDescent="0.35">
      <c r="A1130" s="1" t="s">
        <v>1151</v>
      </c>
      <c r="B1130" s="1" t="s">
        <v>427</v>
      </c>
      <c r="C1130" s="1" t="s">
        <v>14</v>
      </c>
      <c r="D1130" s="1" t="s">
        <v>35</v>
      </c>
      <c r="E1130" s="1" t="s">
        <v>16</v>
      </c>
      <c r="F1130" s="1" t="s">
        <v>36</v>
      </c>
      <c r="G1130" s="2">
        <v>26780</v>
      </c>
      <c r="H1130" s="2">
        <v>8624</v>
      </c>
      <c r="I1130" s="2">
        <v>28</v>
      </c>
      <c r="J1130" s="2">
        <v>57024</v>
      </c>
      <c r="K1130" s="1" t="s">
        <v>18</v>
      </c>
      <c r="L1130" s="1" t="s">
        <v>22</v>
      </c>
      <c r="N1130" s="1"/>
      <c r="P1130" s="1"/>
    </row>
    <row r="1131" spans="1:16" ht="22.2" thickBot="1" x14ac:dyDescent="0.35">
      <c r="A1131" s="1" t="s">
        <v>1152</v>
      </c>
      <c r="B1131" s="1" t="s">
        <v>427</v>
      </c>
      <c r="C1131" s="1" t="s">
        <v>14</v>
      </c>
      <c r="D1131" s="1" t="s">
        <v>35</v>
      </c>
      <c r="E1131" s="1" t="s">
        <v>16</v>
      </c>
      <c r="F1131" s="1" t="s">
        <v>36</v>
      </c>
      <c r="G1131" s="2">
        <v>27040</v>
      </c>
      <c r="H1131" s="2">
        <v>8301</v>
      </c>
      <c r="I1131" s="2">
        <v>47</v>
      </c>
      <c r="J1131" s="2">
        <v>29088</v>
      </c>
      <c r="K1131" s="1" t="s">
        <v>18</v>
      </c>
      <c r="L1131" s="1" t="s">
        <v>22</v>
      </c>
      <c r="N1131" s="1"/>
      <c r="P1131" s="1"/>
    </row>
    <row r="1132" spans="1:16" ht="22.2" thickBot="1" x14ac:dyDescent="0.35">
      <c r="A1132" s="1" t="s">
        <v>1153</v>
      </c>
      <c r="B1132" s="1" t="s">
        <v>427</v>
      </c>
      <c r="C1132" s="1" t="s">
        <v>14</v>
      </c>
      <c r="D1132" s="1" t="s">
        <v>35</v>
      </c>
      <c r="E1132" s="1" t="s">
        <v>16</v>
      </c>
      <c r="F1132" s="1" t="s">
        <v>36</v>
      </c>
      <c r="G1132" s="2">
        <v>31900</v>
      </c>
      <c r="H1132" s="2">
        <v>7612</v>
      </c>
      <c r="I1132" s="2">
        <v>47</v>
      </c>
      <c r="J1132" s="2">
        <v>30528</v>
      </c>
      <c r="K1132" s="1" t="s">
        <v>18</v>
      </c>
      <c r="L1132" s="1" t="s">
        <v>19</v>
      </c>
      <c r="N1132" s="1"/>
      <c r="P1132" s="1"/>
    </row>
    <row r="1133" spans="1:16" ht="22.2" thickBot="1" x14ac:dyDescent="0.35">
      <c r="A1133" s="1" t="s">
        <v>1154</v>
      </c>
      <c r="B1133" s="1" t="s">
        <v>427</v>
      </c>
      <c r="C1133" s="1" t="s">
        <v>21</v>
      </c>
      <c r="D1133" s="1" t="s">
        <v>35</v>
      </c>
      <c r="E1133" s="1" t="s">
        <v>16</v>
      </c>
      <c r="F1133" s="1" t="s">
        <v>36</v>
      </c>
      <c r="G1133" s="2">
        <v>31500</v>
      </c>
      <c r="H1133" s="2">
        <v>8100</v>
      </c>
      <c r="I1133" s="2">
        <v>21</v>
      </c>
      <c r="J1133" s="2">
        <v>36059</v>
      </c>
      <c r="K1133" s="1" t="s">
        <v>18</v>
      </c>
      <c r="L1133" s="1" t="s">
        <v>22</v>
      </c>
      <c r="N1133" s="1"/>
      <c r="P1133" s="1"/>
    </row>
    <row r="1134" spans="1:16" ht="22.2" thickBot="1" x14ac:dyDescent="0.35">
      <c r="A1134" s="1" t="s">
        <v>1155</v>
      </c>
      <c r="B1134" s="1" t="s">
        <v>427</v>
      </c>
      <c r="C1134" s="1" t="s">
        <v>14</v>
      </c>
      <c r="D1134" s="1" t="s">
        <v>35</v>
      </c>
      <c r="E1134" s="1" t="s">
        <v>16</v>
      </c>
      <c r="F1134" s="1" t="s">
        <v>36</v>
      </c>
      <c r="G1134" s="2">
        <v>34560</v>
      </c>
      <c r="H1134" s="2">
        <v>11299</v>
      </c>
      <c r="I1134" s="2">
        <v>55</v>
      </c>
      <c r="J1134" s="2">
        <v>47190</v>
      </c>
      <c r="K1134" s="1" t="s">
        <v>28</v>
      </c>
      <c r="L1134" s="1" t="s">
        <v>19</v>
      </c>
      <c r="N1134" s="1"/>
      <c r="P1134" s="1"/>
    </row>
    <row r="1135" spans="1:16" ht="22.2" thickBot="1" x14ac:dyDescent="0.35">
      <c r="A1135" s="1" t="s">
        <v>1156</v>
      </c>
      <c r="B1135" s="1" t="s">
        <v>427</v>
      </c>
      <c r="C1135" s="1" t="s">
        <v>14</v>
      </c>
      <c r="D1135" s="1" t="s">
        <v>35</v>
      </c>
      <c r="E1135" s="1" t="s">
        <v>16</v>
      </c>
      <c r="F1135" s="1" t="s">
        <v>36</v>
      </c>
      <c r="G1135" s="2">
        <v>33330</v>
      </c>
      <c r="H1135" s="2">
        <v>9794</v>
      </c>
      <c r="I1135" s="2">
        <v>54</v>
      </c>
      <c r="J1135" s="2">
        <v>23381</v>
      </c>
      <c r="K1135" s="1" t="s">
        <v>28</v>
      </c>
      <c r="L1135" s="1" t="s">
        <v>22</v>
      </c>
      <c r="N1135" s="1"/>
      <c r="P1135" s="1"/>
    </row>
    <row r="1136" spans="1:16" ht="22.2" thickBot="1" x14ac:dyDescent="0.35">
      <c r="A1136" s="1" t="s">
        <v>1157</v>
      </c>
      <c r="B1136" s="1" t="s">
        <v>427</v>
      </c>
      <c r="C1136" s="1" t="s">
        <v>14</v>
      </c>
      <c r="D1136" s="1" t="s">
        <v>35</v>
      </c>
      <c r="E1136" s="1" t="s">
        <v>16</v>
      </c>
      <c r="F1136" s="1" t="s">
        <v>36</v>
      </c>
      <c r="G1136" s="2">
        <v>35970</v>
      </c>
      <c r="H1136" s="2">
        <v>12117</v>
      </c>
      <c r="I1136" s="2">
        <v>57</v>
      </c>
      <c r="J1136" s="2">
        <v>37269</v>
      </c>
      <c r="K1136" s="1" t="s">
        <v>18</v>
      </c>
      <c r="L1136" s="1" t="s">
        <v>19</v>
      </c>
      <c r="N1136" s="1"/>
      <c r="P1136" s="1"/>
    </row>
    <row r="1137" spans="1:16" ht="22.2" thickBot="1" x14ac:dyDescent="0.35">
      <c r="A1137" s="1" t="s">
        <v>1158</v>
      </c>
      <c r="B1137" s="1" t="s">
        <v>427</v>
      </c>
      <c r="C1137" s="1" t="s">
        <v>24</v>
      </c>
      <c r="D1137" s="1" t="s">
        <v>35</v>
      </c>
      <c r="E1137" s="1" t="s">
        <v>16</v>
      </c>
      <c r="F1137" s="1" t="s">
        <v>36</v>
      </c>
      <c r="G1137" s="2">
        <v>35360</v>
      </c>
      <c r="H1137" s="2">
        <v>12229</v>
      </c>
      <c r="I1137" s="2">
        <v>34</v>
      </c>
      <c r="J1137" s="2">
        <v>22624</v>
      </c>
      <c r="K1137" s="1" t="s">
        <v>18</v>
      </c>
      <c r="L1137" s="1" t="s">
        <v>22</v>
      </c>
      <c r="N1137" s="1"/>
      <c r="P1137" s="1"/>
    </row>
    <row r="1138" spans="1:16" ht="22.2" thickBot="1" x14ac:dyDescent="0.35">
      <c r="A1138" s="1" t="s">
        <v>1159</v>
      </c>
      <c r="B1138" s="1" t="s">
        <v>427</v>
      </c>
      <c r="C1138" s="1" t="s">
        <v>21</v>
      </c>
      <c r="D1138" s="1" t="s">
        <v>35</v>
      </c>
      <c r="E1138" s="1" t="s">
        <v>16</v>
      </c>
      <c r="F1138" s="1" t="s">
        <v>36</v>
      </c>
      <c r="G1138" s="2">
        <v>36750</v>
      </c>
      <c r="H1138" s="2">
        <v>12978</v>
      </c>
      <c r="I1138" s="2">
        <v>47</v>
      </c>
      <c r="J1138" s="2">
        <v>45689</v>
      </c>
      <c r="K1138" s="1" t="s">
        <v>18</v>
      </c>
      <c r="L1138" s="1" t="s">
        <v>19</v>
      </c>
      <c r="N1138" s="1"/>
      <c r="P1138" s="1"/>
    </row>
    <row r="1139" spans="1:16" ht="22.2" thickBot="1" x14ac:dyDescent="0.35">
      <c r="A1139" s="1" t="s">
        <v>1160</v>
      </c>
      <c r="B1139" s="1" t="s">
        <v>427</v>
      </c>
      <c r="C1139" s="1" t="s">
        <v>24</v>
      </c>
      <c r="D1139" s="1" t="s">
        <v>35</v>
      </c>
      <c r="E1139" s="1" t="s">
        <v>16</v>
      </c>
      <c r="F1139" s="1" t="s">
        <v>36</v>
      </c>
      <c r="G1139" s="2">
        <v>37800</v>
      </c>
      <c r="H1139" s="2">
        <v>13719</v>
      </c>
      <c r="I1139" s="2">
        <v>42</v>
      </c>
      <c r="J1139" s="2">
        <v>44940</v>
      </c>
      <c r="K1139" s="1" t="s">
        <v>18</v>
      </c>
      <c r="L1139" s="1" t="s">
        <v>22</v>
      </c>
      <c r="N1139" s="1"/>
      <c r="P1139" s="1"/>
    </row>
    <row r="1140" spans="1:16" ht="22.2" thickBot="1" x14ac:dyDescent="0.35">
      <c r="A1140" s="1" t="s">
        <v>1161</v>
      </c>
      <c r="B1140" s="1" t="s">
        <v>427</v>
      </c>
      <c r="C1140" s="1" t="s">
        <v>24</v>
      </c>
      <c r="D1140" s="1" t="s">
        <v>35</v>
      </c>
      <c r="E1140" s="1" t="s">
        <v>16</v>
      </c>
      <c r="F1140" s="1" t="s">
        <v>36</v>
      </c>
      <c r="G1140" s="2">
        <v>37080</v>
      </c>
      <c r="H1140" s="2">
        <v>12052</v>
      </c>
      <c r="I1140" s="2">
        <v>29</v>
      </c>
      <c r="J1140" s="2">
        <v>20223</v>
      </c>
      <c r="K1140" s="1" t="s">
        <v>18</v>
      </c>
      <c r="L1140" s="1" t="s">
        <v>19</v>
      </c>
      <c r="N1140" s="1"/>
      <c r="P1140" s="1"/>
    </row>
    <row r="1141" spans="1:16" ht="22.2" thickBot="1" x14ac:dyDescent="0.35">
      <c r="A1141" s="1" t="s">
        <v>1162</v>
      </c>
      <c r="B1141" s="1" t="s">
        <v>427</v>
      </c>
      <c r="C1141" s="1" t="s">
        <v>14</v>
      </c>
      <c r="D1141" s="1" t="s">
        <v>35</v>
      </c>
      <c r="E1141" s="1" t="s">
        <v>16</v>
      </c>
      <c r="F1141" s="1" t="s">
        <v>36</v>
      </c>
      <c r="G1141" s="2">
        <v>38160</v>
      </c>
      <c r="H1141" s="2">
        <v>10382</v>
      </c>
      <c r="I1141" s="2">
        <v>47</v>
      </c>
      <c r="J1141" s="2">
        <v>26670</v>
      </c>
      <c r="K1141" s="1" t="s">
        <v>28</v>
      </c>
      <c r="L1141" s="1" t="s">
        <v>19</v>
      </c>
      <c r="N1141" s="1"/>
      <c r="P1141" s="1"/>
    </row>
    <row r="1142" spans="1:16" ht="22.2" thickBot="1" x14ac:dyDescent="0.35">
      <c r="A1142" s="1" t="s">
        <v>1163</v>
      </c>
      <c r="B1142" s="1" t="s">
        <v>427</v>
      </c>
      <c r="C1142" s="1" t="s">
        <v>14</v>
      </c>
      <c r="D1142" s="1" t="s">
        <v>35</v>
      </c>
      <c r="E1142" s="1" t="s">
        <v>16</v>
      </c>
      <c r="F1142" s="1" t="s">
        <v>36</v>
      </c>
      <c r="G1142" s="2">
        <v>37370</v>
      </c>
      <c r="H1142" s="2">
        <v>12432</v>
      </c>
      <c r="I1142" s="2">
        <v>54</v>
      </c>
      <c r="J1142" s="2">
        <v>32340</v>
      </c>
      <c r="K1142" s="1" t="s">
        <v>18</v>
      </c>
      <c r="L1142" s="1" t="s">
        <v>19</v>
      </c>
      <c r="N1142" s="1"/>
      <c r="P1142" s="1"/>
    </row>
    <row r="1143" spans="1:16" ht="22.2" thickBot="1" x14ac:dyDescent="0.35">
      <c r="A1143" s="1" t="s">
        <v>1164</v>
      </c>
      <c r="B1143" s="1" t="s">
        <v>427</v>
      </c>
      <c r="C1143" s="1" t="s">
        <v>24</v>
      </c>
      <c r="D1143" s="1" t="s">
        <v>35</v>
      </c>
      <c r="E1143" s="1" t="s">
        <v>16</v>
      </c>
      <c r="F1143" s="1" t="s">
        <v>36</v>
      </c>
      <c r="G1143" s="2">
        <v>40330</v>
      </c>
      <c r="H1143" s="2">
        <v>10689</v>
      </c>
      <c r="I1143" s="2">
        <v>38</v>
      </c>
      <c r="J1143" s="2">
        <v>31928</v>
      </c>
      <c r="K1143" s="1" t="s">
        <v>28</v>
      </c>
      <c r="L1143" s="1" t="s">
        <v>22</v>
      </c>
      <c r="N1143" s="1"/>
      <c r="P1143" s="1"/>
    </row>
    <row r="1144" spans="1:16" ht="22.2" thickBot="1" x14ac:dyDescent="0.35">
      <c r="A1144" s="1" t="s">
        <v>1165</v>
      </c>
      <c r="B1144" s="1" t="s">
        <v>427</v>
      </c>
      <c r="C1144" s="1" t="s">
        <v>14</v>
      </c>
      <c r="D1144" s="1" t="s">
        <v>35</v>
      </c>
      <c r="E1144" s="1" t="s">
        <v>16</v>
      </c>
      <c r="F1144" s="1" t="s">
        <v>36</v>
      </c>
      <c r="G1144" s="2">
        <v>38850</v>
      </c>
      <c r="H1144" s="2">
        <v>10004</v>
      </c>
      <c r="I1144" s="2">
        <v>39</v>
      </c>
      <c r="J1144" s="2">
        <v>49793</v>
      </c>
      <c r="K1144" s="1" t="s">
        <v>18</v>
      </c>
      <c r="L1144" s="1" t="s">
        <v>22</v>
      </c>
      <c r="N1144" s="1"/>
      <c r="P1144" s="1"/>
    </row>
    <row r="1145" spans="1:16" ht="22.2" thickBot="1" x14ac:dyDescent="0.35">
      <c r="A1145" s="1" t="s">
        <v>1166</v>
      </c>
      <c r="B1145" s="1" t="s">
        <v>427</v>
      </c>
      <c r="C1145" s="1" t="s">
        <v>21</v>
      </c>
      <c r="D1145" s="1" t="s">
        <v>35</v>
      </c>
      <c r="E1145" s="1" t="s">
        <v>16</v>
      </c>
      <c r="F1145" s="1" t="s">
        <v>36</v>
      </c>
      <c r="G1145" s="2">
        <v>40400</v>
      </c>
      <c r="H1145" s="2">
        <v>12928</v>
      </c>
      <c r="I1145" s="2">
        <v>23</v>
      </c>
      <c r="J1145" s="2">
        <v>37638</v>
      </c>
      <c r="K1145" s="1" t="s">
        <v>18</v>
      </c>
      <c r="L1145" s="1" t="s">
        <v>19</v>
      </c>
      <c r="N1145" s="1"/>
      <c r="P1145" s="1"/>
    </row>
    <row r="1146" spans="1:16" ht="22.2" thickBot="1" x14ac:dyDescent="0.35">
      <c r="A1146" s="1" t="s">
        <v>1167</v>
      </c>
      <c r="B1146" s="1" t="s">
        <v>427</v>
      </c>
      <c r="C1146" s="1" t="s">
        <v>14</v>
      </c>
      <c r="D1146" s="1" t="s">
        <v>35</v>
      </c>
      <c r="E1146" s="1" t="s">
        <v>16</v>
      </c>
      <c r="F1146" s="1" t="s">
        <v>36</v>
      </c>
      <c r="G1146" s="2">
        <v>41820</v>
      </c>
      <c r="H1146" s="2">
        <v>15473</v>
      </c>
      <c r="I1146" s="2">
        <v>57</v>
      </c>
      <c r="J1146" s="2">
        <v>25584</v>
      </c>
      <c r="K1146" s="1" t="s">
        <v>18</v>
      </c>
      <c r="L1146" s="1" t="s">
        <v>22</v>
      </c>
      <c r="N1146" s="1"/>
      <c r="P1146" s="1"/>
    </row>
    <row r="1147" spans="1:16" ht="22.2" thickBot="1" x14ac:dyDescent="0.35">
      <c r="A1147" s="1" t="s">
        <v>1168</v>
      </c>
      <c r="B1147" s="1" t="s">
        <v>427</v>
      </c>
      <c r="C1147" s="1" t="s">
        <v>24</v>
      </c>
      <c r="D1147" s="1" t="s">
        <v>35</v>
      </c>
      <c r="E1147" s="1" t="s">
        <v>16</v>
      </c>
      <c r="F1147" s="1" t="s">
        <v>36</v>
      </c>
      <c r="G1147" s="2">
        <v>44940</v>
      </c>
      <c r="H1147" s="2">
        <v>14968</v>
      </c>
      <c r="I1147" s="2">
        <v>49</v>
      </c>
      <c r="J1147" s="2">
        <v>43350</v>
      </c>
      <c r="K1147" s="1" t="s">
        <v>28</v>
      </c>
      <c r="L1147" s="1" t="s">
        <v>19</v>
      </c>
      <c r="N1147" s="1"/>
      <c r="P1147" s="1"/>
    </row>
    <row r="1148" spans="1:16" ht="22.2" thickBot="1" x14ac:dyDescent="0.35">
      <c r="A1148" s="1" t="s">
        <v>1169</v>
      </c>
      <c r="B1148" s="1" t="s">
        <v>427</v>
      </c>
      <c r="C1148" s="1" t="s">
        <v>24</v>
      </c>
      <c r="D1148" s="1" t="s">
        <v>35</v>
      </c>
      <c r="E1148" s="1" t="s">
        <v>16</v>
      </c>
      <c r="F1148" s="1" t="s">
        <v>36</v>
      </c>
      <c r="G1148" s="2">
        <v>46010</v>
      </c>
      <c r="H1148" s="2">
        <v>12844</v>
      </c>
      <c r="I1148" s="2">
        <v>45</v>
      </c>
      <c r="J1148" s="2">
        <v>38772</v>
      </c>
      <c r="K1148" s="1" t="s">
        <v>18</v>
      </c>
      <c r="L1148" s="1" t="s">
        <v>22</v>
      </c>
      <c r="N1148" s="1"/>
      <c r="P1148" s="1"/>
    </row>
    <row r="1149" spans="1:16" ht="22.2" thickBot="1" x14ac:dyDescent="0.35">
      <c r="A1149" s="1" t="s">
        <v>1170</v>
      </c>
      <c r="B1149" s="1" t="s">
        <v>427</v>
      </c>
      <c r="C1149" s="1" t="s">
        <v>21</v>
      </c>
      <c r="D1149" s="1" t="s">
        <v>35</v>
      </c>
      <c r="E1149" s="1" t="s">
        <v>16</v>
      </c>
      <c r="F1149" s="1" t="s">
        <v>36</v>
      </c>
      <c r="G1149" s="2">
        <v>47250</v>
      </c>
      <c r="H1149" s="2">
        <v>13833</v>
      </c>
      <c r="I1149" s="2">
        <v>52</v>
      </c>
      <c r="J1149" s="2">
        <v>40932</v>
      </c>
      <c r="K1149" s="1" t="s">
        <v>28</v>
      </c>
      <c r="L1149" s="1" t="s">
        <v>19</v>
      </c>
      <c r="N1149" s="1"/>
      <c r="P1149" s="1"/>
    </row>
    <row r="1150" spans="1:16" ht="22.2" thickBot="1" x14ac:dyDescent="0.35">
      <c r="A1150" s="1" t="s">
        <v>1171</v>
      </c>
      <c r="B1150" s="1" t="s">
        <v>427</v>
      </c>
      <c r="C1150" s="1" t="s">
        <v>21</v>
      </c>
      <c r="D1150" s="1" t="s">
        <v>35</v>
      </c>
      <c r="E1150" s="1" t="s">
        <v>16</v>
      </c>
      <c r="F1150" s="1" t="s">
        <v>36</v>
      </c>
      <c r="G1150" s="2">
        <v>54500</v>
      </c>
      <c r="H1150" s="2">
        <v>14040</v>
      </c>
      <c r="I1150" s="2">
        <v>24</v>
      </c>
      <c r="J1150" s="2">
        <v>436968</v>
      </c>
      <c r="K1150" s="1" t="s">
        <v>28</v>
      </c>
      <c r="L1150" s="1" t="s">
        <v>22</v>
      </c>
      <c r="N1150" s="1"/>
      <c r="P1150" s="1"/>
    </row>
    <row r="1151" spans="1:16" ht="22.2" thickBot="1" x14ac:dyDescent="0.35">
      <c r="A1151" s="1" t="s">
        <v>1172</v>
      </c>
      <c r="B1151" s="1" t="s">
        <v>427</v>
      </c>
      <c r="C1151" s="1" t="s">
        <v>21</v>
      </c>
      <c r="D1151" s="1" t="s">
        <v>35</v>
      </c>
      <c r="E1151" s="1" t="s">
        <v>16</v>
      </c>
      <c r="F1151" s="1" t="s">
        <v>36</v>
      </c>
      <c r="G1151" s="2">
        <v>54000</v>
      </c>
      <c r="H1151" s="2">
        <v>15659</v>
      </c>
      <c r="I1151" s="2">
        <v>40</v>
      </c>
      <c r="J1151" s="2">
        <v>423788</v>
      </c>
      <c r="K1151" s="1" t="s">
        <v>18</v>
      </c>
      <c r="L1151" s="1" t="s">
        <v>19</v>
      </c>
      <c r="N1151" s="1"/>
      <c r="P1151" s="1"/>
    </row>
    <row r="1152" spans="1:16" ht="22.2" thickBot="1" x14ac:dyDescent="0.35">
      <c r="A1152" s="1" t="s">
        <v>1173</v>
      </c>
      <c r="B1152" s="1" t="s">
        <v>427</v>
      </c>
      <c r="C1152" s="1" t="s">
        <v>21</v>
      </c>
      <c r="D1152" s="1" t="s">
        <v>35</v>
      </c>
      <c r="E1152" s="1" t="s">
        <v>16</v>
      </c>
      <c r="F1152" s="1" t="s">
        <v>36</v>
      </c>
      <c r="G1152" s="2">
        <v>54500</v>
      </c>
      <c r="H1152" s="2">
        <v>15224</v>
      </c>
      <c r="I1152" s="2">
        <v>43</v>
      </c>
      <c r="J1152" s="2">
        <v>438734</v>
      </c>
      <c r="K1152" s="1" t="s">
        <v>18</v>
      </c>
      <c r="L1152" s="1" t="s">
        <v>19</v>
      </c>
      <c r="N1152" s="1"/>
      <c r="P1152" s="1"/>
    </row>
    <row r="1153" spans="1:16" ht="22.2" thickBot="1" x14ac:dyDescent="0.35">
      <c r="A1153" s="1" t="s">
        <v>1174</v>
      </c>
      <c r="B1153" s="1" t="s">
        <v>427</v>
      </c>
      <c r="C1153" s="1" t="s">
        <v>14</v>
      </c>
      <c r="D1153" s="1" t="s">
        <v>35</v>
      </c>
      <c r="E1153" s="1" t="s">
        <v>16</v>
      </c>
      <c r="F1153" s="1" t="s">
        <v>36</v>
      </c>
      <c r="G1153" s="2">
        <v>53000</v>
      </c>
      <c r="H1153" s="2">
        <v>17280</v>
      </c>
      <c r="I1153" s="2">
        <v>48</v>
      </c>
      <c r="J1153" s="2">
        <v>424116</v>
      </c>
      <c r="K1153" s="1" t="s">
        <v>28</v>
      </c>
      <c r="L1153" s="1" t="s">
        <v>22</v>
      </c>
      <c r="N1153" s="1"/>
      <c r="P1153" s="1"/>
    </row>
    <row r="1154" spans="1:16" ht="22.2" thickBot="1" x14ac:dyDescent="0.35">
      <c r="A1154" s="1" t="s">
        <v>1175</v>
      </c>
      <c r="B1154" s="1" t="s">
        <v>427</v>
      </c>
      <c r="C1154" s="1" t="s">
        <v>14</v>
      </c>
      <c r="D1154" s="1" t="s">
        <v>35</v>
      </c>
      <c r="E1154" s="1" t="s">
        <v>16</v>
      </c>
      <c r="F1154" s="1" t="s">
        <v>36</v>
      </c>
      <c r="G1154" s="2">
        <v>58320</v>
      </c>
      <c r="H1154" s="2">
        <v>18835</v>
      </c>
      <c r="I1154" s="2">
        <v>36</v>
      </c>
      <c r="J1154" s="2">
        <v>420968</v>
      </c>
      <c r="K1154" s="1" t="s">
        <v>28</v>
      </c>
      <c r="L1154" s="1" t="s">
        <v>19</v>
      </c>
      <c r="N1154" s="1"/>
      <c r="P1154" s="1"/>
    </row>
    <row r="1155" spans="1:16" ht="22.2" thickBot="1" x14ac:dyDescent="0.35">
      <c r="A1155" s="1" t="s">
        <v>1176</v>
      </c>
      <c r="B1155" s="1" t="s">
        <v>427</v>
      </c>
      <c r="C1155" s="1" t="s">
        <v>24</v>
      </c>
      <c r="D1155" s="1" t="s">
        <v>35</v>
      </c>
      <c r="E1155" s="1" t="s">
        <v>16</v>
      </c>
      <c r="F1155" s="1" t="s">
        <v>36</v>
      </c>
      <c r="G1155" s="2">
        <v>59400</v>
      </c>
      <c r="H1155" s="2">
        <v>16848</v>
      </c>
      <c r="I1155" s="2">
        <v>45</v>
      </c>
      <c r="J1155" s="2">
        <v>441559</v>
      </c>
      <c r="K1155" s="1" t="s">
        <v>28</v>
      </c>
      <c r="L1155" s="1" t="s">
        <v>22</v>
      </c>
      <c r="N1155" s="1"/>
      <c r="P1155" s="1"/>
    </row>
    <row r="1156" spans="1:16" ht="22.2" thickBot="1" x14ac:dyDescent="0.35">
      <c r="A1156" s="1" t="s">
        <v>1177</v>
      </c>
      <c r="B1156" s="1" t="s">
        <v>427</v>
      </c>
      <c r="C1156" s="1" t="s">
        <v>21</v>
      </c>
      <c r="D1156" s="1" t="s">
        <v>35</v>
      </c>
      <c r="E1156" s="1" t="s">
        <v>16</v>
      </c>
      <c r="F1156" s="1" t="s">
        <v>36</v>
      </c>
      <c r="G1156" s="2">
        <v>57750</v>
      </c>
      <c r="H1156" s="2">
        <v>19360</v>
      </c>
      <c r="I1156" s="2">
        <v>44</v>
      </c>
      <c r="J1156" s="2">
        <v>441180</v>
      </c>
      <c r="K1156" s="1" t="s">
        <v>18</v>
      </c>
      <c r="L1156" s="1" t="s">
        <v>19</v>
      </c>
      <c r="N1156" s="1"/>
      <c r="P1156" s="1"/>
    </row>
    <row r="1157" spans="1:16" ht="22.2" thickBot="1" x14ac:dyDescent="0.35">
      <c r="A1157" s="1" t="s">
        <v>1178</v>
      </c>
      <c r="B1157" s="1" t="s">
        <v>427</v>
      </c>
      <c r="C1157" s="1" t="s">
        <v>14</v>
      </c>
      <c r="D1157" s="1" t="s">
        <v>35</v>
      </c>
      <c r="E1157" s="1" t="s">
        <v>16</v>
      </c>
      <c r="F1157" s="1" t="s">
        <v>36</v>
      </c>
      <c r="G1157" s="2">
        <v>59160</v>
      </c>
      <c r="H1157" s="2">
        <v>17829</v>
      </c>
      <c r="I1157" s="2">
        <v>55</v>
      </c>
      <c r="J1157" s="2">
        <v>434600</v>
      </c>
      <c r="K1157" s="1" t="s">
        <v>18</v>
      </c>
      <c r="L1157" s="1" t="s">
        <v>19</v>
      </c>
      <c r="N1157" s="1"/>
      <c r="P1157" s="1"/>
    </row>
    <row r="1158" spans="1:16" ht="22.2" thickBot="1" x14ac:dyDescent="0.35">
      <c r="A1158" s="1" t="s">
        <v>1179</v>
      </c>
      <c r="B1158" s="1" t="s">
        <v>427</v>
      </c>
      <c r="C1158" s="1" t="s">
        <v>14</v>
      </c>
      <c r="D1158" s="1" t="s">
        <v>35</v>
      </c>
      <c r="E1158" s="1" t="s">
        <v>16</v>
      </c>
      <c r="F1158" s="1" t="s">
        <v>36</v>
      </c>
      <c r="G1158" s="2">
        <v>67580</v>
      </c>
      <c r="H1158" s="2">
        <v>18786</v>
      </c>
      <c r="I1158" s="2">
        <v>45</v>
      </c>
      <c r="J1158" s="2">
        <v>403520</v>
      </c>
      <c r="K1158" s="1" t="s">
        <v>18</v>
      </c>
      <c r="L1158" s="1" t="s">
        <v>22</v>
      </c>
      <c r="N1158" s="1"/>
      <c r="P1158" s="1"/>
    </row>
    <row r="1159" spans="1:16" ht="22.2" thickBot="1" x14ac:dyDescent="0.35">
      <c r="A1159" s="1" t="s">
        <v>1180</v>
      </c>
      <c r="B1159" s="1" t="s">
        <v>427</v>
      </c>
      <c r="C1159" s="1" t="s">
        <v>21</v>
      </c>
      <c r="D1159" s="1" t="s">
        <v>35</v>
      </c>
      <c r="E1159" s="1" t="s">
        <v>16</v>
      </c>
      <c r="F1159" s="1" t="s">
        <v>36</v>
      </c>
      <c r="G1159" s="2">
        <v>68040</v>
      </c>
      <c r="H1159" s="2">
        <v>25174</v>
      </c>
      <c r="I1159" s="2">
        <v>54</v>
      </c>
      <c r="J1159" s="2">
        <v>407040</v>
      </c>
      <c r="K1159" s="1" t="s">
        <v>18</v>
      </c>
      <c r="L1159" s="1" t="s">
        <v>22</v>
      </c>
      <c r="N1159" s="1"/>
      <c r="P1159" s="1"/>
    </row>
    <row r="1160" spans="1:16" ht="22.2" thickBot="1" x14ac:dyDescent="0.35">
      <c r="A1160" s="1" t="s">
        <v>1181</v>
      </c>
      <c r="B1160" s="1" t="s">
        <v>427</v>
      </c>
      <c r="C1160" s="1" t="s">
        <v>21</v>
      </c>
      <c r="D1160" s="1" t="s">
        <v>35</v>
      </c>
      <c r="E1160" s="1" t="s">
        <v>16</v>
      </c>
      <c r="F1160" s="1" t="s">
        <v>36</v>
      </c>
      <c r="G1160" s="2">
        <v>68640</v>
      </c>
      <c r="H1160" s="2">
        <v>23997</v>
      </c>
      <c r="I1160" s="2">
        <v>27</v>
      </c>
      <c r="J1160" s="2">
        <v>402792</v>
      </c>
      <c r="K1160" s="1" t="s">
        <v>18</v>
      </c>
      <c r="L1160" s="1" t="s">
        <v>19</v>
      </c>
      <c r="N1160" s="1"/>
      <c r="P1160" s="1"/>
    </row>
    <row r="1161" spans="1:16" ht="22.2" thickBot="1" x14ac:dyDescent="0.35">
      <c r="A1161" s="1" t="s">
        <v>1182</v>
      </c>
      <c r="B1161" s="1" t="s">
        <v>427</v>
      </c>
      <c r="C1161" s="1" t="s">
        <v>21</v>
      </c>
      <c r="D1161" s="1" t="s">
        <v>35</v>
      </c>
      <c r="E1161" s="1" t="s">
        <v>16</v>
      </c>
      <c r="F1161" s="1" t="s">
        <v>36</v>
      </c>
      <c r="G1161" s="2">
        <v>77000</v>
      </c>
      <c r="H1161" s="2">
        <v>24486</v>
      </c>
      <c r="I1161" s="2">
        <v>58</v>
      </c>
      <c r="J1161" s="2">
        <v>420228</v>
      </c>
      <c r="K1161" s="1" t="s">
        <v>28</v>
      </c>
      <c r="L1161" s="1" t="s">
        <v>19</v>
      </c>
      <c r="N1161" s="1"/>
      <c r="P1161" s="1"/>
    </row>
    <row r="1162" spans="1:16" ht="22.2" thickBot="1" x14ac:dyDescent="0.35">
      <c r="A1162" s="1" t="s">
        <v>1183</v>
      </c>
      <c r="B1162" s="1" t="s">
        <v>427</v>
      </c>
      <c r="C1162" s="1" t="s">
        <v>24</v>
      </c>
      <c r="D1162" s="1" t="s">
        <v>35</v>
      </c>
      <c r="E1162" s="1" t="s">
        <v>16</v>
      </c>
      <c r="F1162" s="1" t="s">
        <v>36</v>
      </c>
      <c r="G1162" s="2">
        <v>74740</v>
      </c>
      <c r="H1162" s="2">
        <v>23398</v>
      </c>
      <c r="I1162" s="2">
        <v>41</v>
      </c>
      <c r="J1162" s="2">
        <v>387486</v>
      </c>
      <c r="K1162" s="1" t="s">
        <v>18</v>
      </c>
      <c r="L1162" s="1" t="s">
        <v>19</v>
      </c>
      <c r="N1162" s="1"/>
      <c r="P1162" s="1"/>
    </row>
    <row r="1163" spans="1:16" ht="22.2" thickBot="1" x14ac:dyDescent="0.35">
      <c r="A1163" s="1" t="s">
        <v>1184</v>
      </c>
      <c r="B1163" s="1" t="s">
        <v>427</v>
      </c>
      <c r="C1163" s="1" t="s">
        <v>21</v>
      </c>
      <c r="D1163" s="1" t="s">
        <v>35</v>
      </c>
      <c r="E1163" s="1" t="s">
        <v>16</v>
      </c>
      <c r="F1163" s="1" t="s">
        <v>36</v>
      </c>
      <c r="G1163" s="2">
        <v>81750</v>
      </c>
      <c r="H1163" s="2">
        <v>22890</v>
      </c>
      <c r="I1163" s="2">
        <v>36</v>
      </c>
      <c r="J1163" s="2">
        <v>415065</v>
      </c>
      <c r="K1163" s="1" t="s">
        <v>18</v>
      </c>
      <c r="L1163" s="1" t="s">
        <v>22</v>
      </c>
      <c r="N1163" s="1"/>
      <c r="P1163" s="1"/>
    </row>
    <row r="1164" spans="1:16" ht="22.2" thickBot="1" x14ac:dyDescent="0.35">
      <c r="A1164" s="1" t="s">
        <v>1185</v>
      </c>
      <c r="B1164" s="1" t="s">
        <v>427</v>
      </c>
      <c r="C1164" s="1" t="s">
        <v>21</v>
      </c>
      <c r="D1164" s="1" t="s">
        <v>35</v>
      </c>
      <c r="E1164" s="1" t="s">
        <v>16</v>
      </c>
      <c r="F1164" s="1" t="s">
        <v>36</v>
      </c>
      <c r="G1164" s="2">
        <v>84530</v>
      </c>
      <c r="H1164" s="2">
        <v>31276</v>
      </c>
      <c r="I1164" s="2">
        <v>52</v>
      </c>
      <c r="J1164" s="2">
        <v>388648</v>
      </c>
      <c r="K1164" s="1" t="s">
        <v>18</v>
      </c>
      <c r="L1164" s="1" t="s">
        <v>19</v>
      </c>
      <c r="N1164" s="1"/>
      <c r="P1164" s="1"/>
    </row>
    <row r="1165" spans="1:16" ht="22.2" thickBot="1" x14ac:dyDescent="0.35">
      <c r="A1165" s="1" t="s">
        <v>1186</v>
      </c>
      <c r="B1165" s="1" t="s">
        <v>427</v>
      </c>
      <c r="C1165" s="1" t="s">
        <v>21</v>
      </c>
      <c r="D1165" s="1" t="s">
        <v>35</v>
      </c>
      <c r="E1165" s="1" t="s">
        <v>16</v>
      </c>
      <c r="F1165" s="1" t="s">
        <v>36</v>
      </c>
      <c r="G1165" s="2">
        <v>94340</v>
      </c>
      <c r="H1165" s="2">
        <v>28417</v>
      </c>
      <c r="I1165" s="2">
        <v>34</v>
      </c>
      <c r="J1165" s="2">
        <v>413188</v>
      </c>
      <c r="K1165" s="1" t="s">
        <v>28</v>
      </c>
      <c r="L1165" s="1" t="s">
        <v>19</v>
      </c>
      <c r="N1165" s="1"/>
      <c r="P1165" s="1"/>
    </row>
    <row r="1166" spans="1:16" ht="22.2" thickBot="1" x14ac:dyDescent="0.35">
      <c r="A1166" s="1" t="s">
        <v>1187</v>
      </c>
      <c r="B1166" s="1" t="s">
        <v>427</v>
      </c>
      <c r="C1166" s="1" t="s">
        <v>21</v>
      </c>
      <c r="D1166" s="1" t="s">
        <v>35</v>
      </c>
      <c r="E1166" s="1" t="s">
        <v>16</v>
      </c>
      <c r="F1166" s="1" t="s">
        <v>36</v>
      </c>
      <c r="G1166" s="2">
        <v>98440</v>
      </c>
      <c r="H1166" s="2">
        <v>28078</v>
      </c>
      <c r="I1166" s="2">
        <v>60</v>
      </c>
      <c r="J1166" s="2">
        <v>375948</v>
      </c>
      <c r="K1166" s="1" t="s">
        <v>18</v>
      </c>
      <c r="L1166" s="1" t="s">
        <v>22</v>
      </c>
      <c r="N1166" s="1"/>
      <c r="P1166" s="1"/>
    </row>
    <row r="1167" spans="1:16" ht="22.2" thickBot="1" x14ac:dyDescent="0.35">
      <c r="A1167" s="1" t="s">
        <v>1188</v>
      </c>
      <c r="B1167" s="1" t="s">
        <v>427</v>
      </c>
      <c r="C1167" s="1" t="s">
        <v>24</v>
      </c>
      <c r="D1167" s="1" t="s">
        <v>35</v>
      </c>
      <c r="E1167" s="1" t="s">
        <v>16</v>
      </c>
      <c r="F1167" s="1" t="s">
        <v>36</v>
      </c>
      <c r="G1167" s="2">
        <v>139700</v>
      </c>
      <c r="H1167" s="2">
        <v>50279</v>
      </c>
      <c r="I1167" s="2">
        <v>39</v>
      </c>
      <c r="J1167" s="2">
        <v>403191</v>
      </c>
      <c r="K1167" s="1" t="s">
        <v>28</v>
      </c>
      <c r="L1167" s="1" t="s">
        <v>22</v>
      </c>
      <c r="N1167" s="1"/>
      <c r="P1167" s="1"/>
    </row>
    <row r="1168" spans="1:16" ht="22.2" thickBot="1" x14ac:dyDescent="0.35">
      <c r="A1168" s="1" t="s">
        <v>1189</v>
      </c>
      <c r="B1168" s="1" t="s">
        <v>427</v>
      </c>
      <c r="C1168" s="1" t="s">
        <v>24</v>
      </c>
      <c r="D1168" s="1" t="s">
        <v>35</v>
      </c>
      <c r="E1168" s="1" t="s">
        <v>27</v>
      </c>
      <c r="F1168" s="1" t="s">
        <v>36</v>
      </c>
      <c r="G1168" s="2">
        <v>10600</v>
      </c>
      <c r="H1168" s="2">
        <v>3850</v>
      </c>
      <c r="I1168" s="2">
        <v>40</v>
      </c>
      <c r="J1168" s="2">
        <v>420961</v>
      </c>
      <c r="K1168" s="1" t="s">
        <v>18</v>
      </c>
      <c r="L1168" s="1" t="s">
        <v>19</v>
      </c>
      <c r="N1168" s="1"/>
      <c r="P1168" s="1"/>
    </row>
    <row r="1169" spans="1:16" ht="22.2" thickBot="1" x14ac:dyDescent="0.35">
      <c r="A1169" s="1" t="s">
        <v>1190</v>
      </c>
      <c r="B1169" s="1" t="s">
        <v>427</v>
      </c>
      <c r="C1169" s="1" t="s">
        <v>14</v>
      </c>
      <c r="D1169" s="1" t="s">
        <v>35</v>
      </c>
      <c r="E1169" s="1" t="s">
        <v>27</v>
      </c>
      <c r="F1169" s="1" t="s">
        <v>36</v>
      </c>
      <c r="G1169" s="2">
        <v>13520</v>
      </c>
      <c r="H1169" s="2">
        <v>4676</v>
      </c>
      <c r="I1169" s="2">
        <v>34</v>
      </c>
      <c r="J1169" s="2">
        <v>391965</v>
      </c>
      <c r="K1169" s="1" t="s">
        <v>18</v>
      </c>
      <c r="L1169" s="1" t="s">
        <v>19</v>
      </c>
      <c r="N1169" s="1"/>
      <c r="P1169" s="1"/>
    </row>
    <row r="1170" spans="1:16" ht="22.2" thickBot="1" x14ac:dyDescent="0.35">
      <c r="A1170" s="1" t="s">
        <v>1191</v>
      </c>
      <c r="B1170" s="1" t="s">
        <v>427</v>
      </c>
      <c r="C1170" s="1" t="s">
        <v>14</v>
      </c>
      <c r="D1170" s="1" t="s">
        <v>35</v>
      </c>
      <c r="E1170" s="1" t="s">
        <v>27</v>
      </c>
      <c r="F1170" s="1" t="s">
        <v>36</v>
      </c>
      <c r="G1170" s="2">
        <v>14040</v>
      </c>
      <c r="H1170" s="2">
        <v>4633</v>
      </c>
      <c r="I1170" s="2">
        <v>40</v>
      </c>
      <c r="J1170" s="2">
        <v>443300</v>
      </c>
      <c r="K1170" s="1" t="s">
        <v>18</v>
      </c>
      <c r="L1170" s="1" t="s">
        <v>19</v>
      </c>
      <c r="N1170" s="1"/>
      <c r="P1170" s="1"/>
    </row>
    <row r="1171" spans="1:16" ht="22.2" thickBot="1" x14ac:dyDescent="0.35">
      <c r="A1171" s="1" t="s">
        <v>1192</v>
      </c>
      <c r="B1171" s="1" t="s">
        <v>427</v>
      </c>
      <c r="C1171" s="1" t="s">
        <v>24</v>
      </c>
      <c r="D1171" s="1" t="s">
        <v>35</v>
      </c>
      <c r="E1171" s="1" t="s">
        <v>27</v>
      </c>
      <c r="F1171" s="1" t="s">
        <v>36</v>
      </c>
      <c r="G1171" s="2">
        <v>14560</v>
      </c>
      <c r="H1171" s="2">
        <v>5341</v>
      </c>
      <c r="I1171" s="2">
        <v>54</v>
      </c>
      <c r="J1171" s="2">
        <v>417253</v>
      </c>
      <c r="K1171" s="1" t="s">
        <v>18</v>
      </c>
      <c r="L1171" s="1" t="s">
        <v>19</v>
      </c>
      <c r="N1171" s="1"/>
      <c r="P1171" s="1"/>
    </row>
    <row r="1172" spans="1:16" ht="22.2" thickBot="1" x14ac:dyDescent="0.35">
      <c r="A1172" s="1" t="s">
        <v>1193</v>
      </c>
      <c r="B1172" s="1" t="s">
        <v>427</v>
      </c>
      <c r="C1172" s="1" t="s">
        <v>14</v>
      </c>
      <c r="D1172" s="1" t="s">
        <v>35</v>
      </c>
      <c r="E1172" s="1" t="s">
        <v>27</v>
      </c>
      <c r="F1172" s="1" t="s">
        <v>36</v>
      </c>
      <c r="G1172" s="2">
        <v>16960</v>
      </c>
      <c r="H1172" s="2">
        <v>6822</v>
      </c>
      <c r="I1172" s="2">
        <v>30</v>
      </c>
      <c r="J1172" s="2">
        <v>371363</v>
      </c>
      <c r="K1172" s="1" t="s">
        <v>18</v>
      </c>
      <c r="L1172" s="1" t="s">
        <v>22</v>
      </c>
      <c r="N1172" s="1"/>
      <c r="P1172" s="1"/>
    </row>
    <row r="1173" spans="1:16" ht="22.2" thickBot="1" x14ac:dyDescent="0.35">
      <c r="A1173" s="1" t="s">
        <v>1194</v>
      </c>
      <c r="B1173" s="1" t="s">
        <v>427</v>
      </c>
      <c r="C1173" s="1" t="s">
        <v>14</v>
      </c>
      <c r="D1173" s="1" t="s">
        <v>35</v>
      </c>
      <c r="E1173" s="1" t="s">
        <v>27</v>
      </c>
      <c r="F1173" s="1" t="s">
        <v>36</v>
      </c>
      <c r="G1173" s="2">
        <v>16800</v>
      </c>
      <c r="H1173" s="2">
        <v>7704</v>
      </c>
      <c r="I1173" s="2">
        <v>33</v>
      </c>
      <c r="J1173" s="2">
        <v>438507</v>
      </c>
      <c r="K1173" s="1" t="s">
        <v>28</v>
      </c>
      <c r="L1173" s="1" t="s">
        <v>19</v>
      </c>
      <c r="N1173" s="1"/>
      <c r="P1173" s="1"/>
    </row>
    <row r="1174" spans="1:16" ht="22.2" thickBot="1" x14ac:dyDescent="0.35">
      <c r="A1174" s="1" t="s">
        <v>1195</v>
      </c>
      <c r="B1174" s="1" t="s">
        <v>427</v>
      </c>
      <c r="C1174" s="1" t="s">
        <v>24</v>
      </c>
      <c r="D1174" s="1" t="s">
        <v>35</v>
      </c>
      <c r="E1174" s="1" t="s">
        <v>27</v>
      </c>
      <c r="F1174" s="1" t="s">
        <v>36</v>
      </c>
      <c r="G1174" s="2">
        <v>16160</v>
      </c>
      <c r="H1174" s="2">
        <v>6393</v>
      </c>
      <c r="I1174" s="2">
        <v>35</v>
      </c>
      <c r="J1174" s="2">
        <v>427464</v>
      </c>
      <c r="K1174" s="1" t="s">
        <v>18</v>
      </c>
      <c r="L1174" s="1" t="s">
        <v>22</v>
      </c>
      <c r="N1174" s="1"/>
      <c r="P1174" s="1"/>
    </row>
    <row r="1175" spans="1:16" ht="22.2" thickBot="1" x14ac:dyDescent="0.35">
      <c r="A1175" s="1" t="s">
        <v>1196</v>
      </c>
      <c r="B1175" s="1" t="s">
        <v>427</v>
      </c>
      <c r="C1175" s="1" t="s">
        <v>14</v>
      </c>
      <c r="D1175" s="1" t="s">
        <v>35</v>
      </c>
      <c r="E1175" s="1" t="s">
        <v>27</v>
      </c>
      <c r="F1175" s="1" t="s">
        <v>36</v>
      </c>
      <c r="G1175" s="2">
        <v>17440</v>
      </c>
      <c r="H1175" s="2">
        <v>8096</v>
      </c>
      <c r="I1175" s="2">
        <v>39</v>
      </c>
      <c r="J1175" s="2">
        <v>443768</v>
      </c>
      <c r="K1175" s="1" t="s">
        <v>28</v>
      </c>
      <c r="L1175" s="1" t="s">
        <v>19</v>
      </c>
      <c r="N1175" s="1"/>
      <c r="P1175" s="1"/>
    </row>
    <row r="1176" spans="1:16" ht="22.2" thickBot="1" x14ac:dyDescent="0.35">
      <c r="A1176" s="1" t="s">
        <v>1197</v>
      </c>
      <c r="B1176" s="1" t="s">
        <v>427</v>
      </c>
      <c r="C1176" s="1" t="s">
        <v>14</v>
      </c>
      <c r="D1176" s="1" t="s">
        <v>35</v>
      </c>
      <c r="E1176" s="1" t="s">
        <v>27</v>
      </c>
      <c r="F1176" s="1" t="s">
        <v>36</v>
      </c>
      <c r="G1176" s="2">
        <v>16960</v>
      </c>
      <c r="H1176" s="2">
        <v>5649</v>
      </c>
      <c r="I1176" s="2">
        <v>33</v>
      </c>
      <c r="J1176" s="2">
        <v>402215</v>
      </c>
      <c r="K1176" s="1" t="s">
        <v>28</v>
      </c>
      <c r="L1176" s="1" t="s">
        <v>19</v>
      </c>
      <c r="N1176" s="1"/>
      <c r="P1176" s="1"/>
    </row>
    <row r="1177" spans="1:16" ht="22.2" thickBot="1" x14ac:dyDescent="0.35">
      <c r="A1177" s="1" t="s">
        <v>1198</v>
      </c>
      <c r="B1177" s="1" t="s">
        <v>427</v>
      </c>
      <c r="C1177" s="1" t="s">
        <v>14</v>
      </c>
      <c r="D1177" s="1" t="s">
        <v>35</v>
      </c>
      <c r="E1177" s="1" t="s">
        <v>27</v>
      </c>
      <c r="F1177" s="1" t="s">
        <v>36</v>
      </c>
      <c r="G1177" s="2">
        <v>18020</v>
      </c>
      <c r="H1177" s="2">
        <v>9163</v>
      </c>
      <c r="I1177" s="2">
        <v>37</v>
      </c>
      <c r="J1177" s="2">
        <v>372448</v>
      </c>
      <c r="K1177" s="1" t="s">
        <v>18</v>
      </c>
      <c r="L1177" s="1" t="s">
        <v>19</v>
      </c>
      <c r="N1177" s="1"/>
      <c r="P1177" s="1"/>
    </row>
    <row r="1178" spans="1:16" ht="22.2" thickBot="1" x14ac:dyDescent="0.35">
      <c r="A1178" s="1" t="s">
        <v>1199</v>
      </c>
      <c r="B1178" s="1" t="s">
        <v>427</v>
      </c>
      <c r="C1178" s="1" t="s">
        <v>24</v>
      </c>
      <c r="D1178" s="1" t="s">
        <v>35</v>
      </c>
      <c r="E1178" s="1" t="s">
        <v>27</v>
      </c>
      <c r="F1178" s="1" t="s">
        <v>36</v>
      </c>
      <c r="G1178" s="2">
        <v>25500</v>
      </c>
      <c r="H1178" s="2">
        <v>9275</v>
      </c>
      <c r="I1178" s="2">
        <v>24</v>
      </c>
      <c r="J1178" s="2">
        <v>455868</v>
      </c>
      <c r="K1178" s="1" t="s">
        <v>18</v>
      </c>
      <c r="L1178" s="1" t="s">
        <v>19</v>
      </c>
      <c r="N1178" s="1"/>
      <c r="P1178" s="1"/>
    </row>
    <row r="1179" spans="1:16" ht="22.2" thickBot="1" x14ac:dyDescent="0.35">
      <c r="A1179" s="1" t="s">
        <v>1200</v>
      </c>
      <c r="B1179" s="1" t="s">
        <v>427</v>
      </c>
      <c r="C1179" s="1" t="s">
        <v>14</v>
      </c>
      <c r="D1179" s="1" t="s">
        <v>35</v>
      </c>
      <c r="E1179" s="1" t="s">
        <v>27</v>
      </c>
      <c r="F1179" s="1" t="s">
        <v>36</v>
      </c>
      <c r="G1179" s="2">
        <v>25250</v>
      </c>
      <c r="H1179" s="2">
        <v>10762</v>
      </c>
      <c r="I1179" s="2">
        <v>28</v>
      </c>
      <c r="J1179" s="2">
        <v>433166</v>
      </c>
      <c r="K1179" s="1" t="s">
        <v>28</v>
      </c>
      <c r="L1179" s="1" t="s">
        <v>19</v>
      </c>
      <c r="N1179" s="1"/>
      <c r="P1179" s="1"/>
    </row>
    <row r="1180" spans="1:16" ht="22.2" thickBot="1" x14ac:dyDescent="0.35">
      <c r="A1180" s="1" t="s">
        <v>1201</v>
      </c>
      <c r="B1180" s="1" t="s">
        <v>427</v>
      </c>
      <c r="C1180" s="1" t="s">
        <v>24</v>
      </c>
      <c r="D1180" s="1" t="s">
        <v>35</v>
      </c>
      <c r="E1180" s="1" t="s">
        <v>27</v>
      </c>
      <c r="F1180" s="1" t="s">
        <v>36</v>
      </c>
      <c r="G1180" s="2">
        <v>25250</v>
      </c>
      <c r="H1180" s="2">
        <v>8332</v>
      </c>
      <c r="I1180" s="2">
        <v>50</v>
      </c>
      <c r="J1180" s="2">
        <v>474562</v>
      </c>
      <c r="K1180" s="1" t="s">
        <v>18</v>
      </c>
      <c r="L1180" s="1" t="s">
        <v>19</v>
      </c>
      <c r="N1180" s="1"/>
      <c r="P1180" s="1"/>
    </row>
    <row r="1181" spans="1:16" ht="22.2" thickBot="1" x14ac:dyDescent="0.35">
      <c r="A1181" s="1" t="s">
        <v>1202</v>
      </c>
      <c r="B1181" s="1" t="s">
        <v>427</v>
      </c>
      <c r="C1181" s="1" t="s">
        <v>24</v>
      </c>
      <c r="D1181" s="1" t="s">
        <v>35</v>
      </c>
      <c r="E1181" s="1" t="s">
        <v>27</v>
      </c>
      <c r="F1181" s="1" t="s">
        <v>36</v>
      </c>
      <c r="G1181" s="2">
        <v>27250</v>
      </c>
      <c r="H1181" s="2">
        <v>10400</v>
      </c>
      <c r="I1181" s="2">
        <v>46</v>
      </c>
      <c r="J1181" s="2">
        <v>423780</v>
      </c>
      <c r="K1181" s="1" t="s">
        <v>28</v>
      </c>
      <c r="L1181" s="1" t="s">
        <v>19</v>
      </c>
      <c r="N1181" s="1"/>
      <c r="P1181" s="1"/>
    </row>
    <row r="1182" spans="1:16" ht="22.2" thickBot="1" x14ac:dyDescent="0.35">
      <c r="A1182" s="1" t="s">
        <v>1203</v>
      </c>
      <c r="B1182" s="1" t="s">
        <v>427</v>
      </c>
      <c r="C1182" s="1" t="s">
        <v>21</v>
      </c>
      <c r="D1182" s="1" t="s">
        <v>35</v>
      </c>
      <c r="E1182" s="1" t="s">
        <v>27</v>
      </c>
      <c r="F1182" s="1" t="s">
        <v>36</v>
      </c>
      <c r="G1182" s="2">
        <v>25250</v>
      </c>
      <c r="H1182" s="2">
        <v>11925</v>
      </c>
      <c r="I1182" s="2">
        <v>38</v>
      </c>
      <c r="J1182" s="2">
        <v>413192</v>
      </c>
      <c r="K1182" s="1" t="s">
        <v>18</v>
      </c>
      <c r="L1182" s="1" t="s">
        <v>19</v>
      </c>
      <c r="N1182" s="1"/>
      <c r="P1182" s="1"/>
    </row>
    <row r="1183" spans="1:16" ht="22.2" thickBot="1" x14ac:dyDescent="0.35">
      <c r="A1183" s="1" t="s">
        <v>1204</v>
      </c>
      <c r="B1183" s="1" t="s">
        <v>427</v>
      </c>
      <c r="C1183" s="1" t="s">
        <v>21</v>
      </c>
      <c r="D1183" s="1" t="s">
        <v>35</v>
      </c>
      <c r="E1183" s="1" t="s">
        <v>27</v>
      </c>
      <c r="F1183" s="1" t="s">
        <v>36</v>
      </c>
      <c r="G1183" s="2">
        <v>28340</v>
      </c>
      <c r="H1183" s="2">
        <v>11440</v>
      </c>
      <c r="I1183" s="2">
        <v>35</v>
      </c>
      <c r="J1183" s="2">
        <v>406665</v>
      </c>
      <c r="K1183" s="1" t="s">
        <v>28</v>
      </c>
      <c r="L1183" s="1" t="s">
        <v>19</v>
      </c>
      <c r="N1183" s="1"/>
      <c r="P1183" s="1"/>
    </row>
    <row r="1184" spans="1:16" ht="22.2" thickBot="1" x14ac:dyDescent="0.35">
      <c r="A1184" s="1" t="s">
        <v>668</v>
      </c>
      <c r="B1184" s="1" t="s">
        <v>427</v>
      </c>
      <c r="C1184" s="1" t="s">
        <v>24</v>
      </c>
      <c r="D1184" s="1" t="s">
        <v>35</v>
      </c>
      <c r="E1184" s="1" t="s">
        <v>27</v>
      </c>
      <c r="F1184" s="1" t="s">
        <v>36</v>
      </c>
      <c r="G1184" s="2">
        <v>28890</v>
      </c>
      <c r="H1184" s="2">
        <v>10006</v>
      </c>
      <c r="I1184" s="2">
        <v>52</v>
      </c>
      <c r="J1184" s="2">
        <v>409275</v>
      </c>
      <c r="K1184" s="1" t="s">
        <v>18</v>
      </c>
      <c r="L1184" s="1" t="s">
        <v>19</v>
      </c>
      <c r="N1184" s="1"/>
      <c r="P1184" s="1"/>
    </row>
    <row r="1185" spans="1:16" ht="22.2" thickBot="1" x14ac:dyDescent="0.35">
      <c r="A1185" s="1" t="s">
        <v>1205</v>
      </c>
      <c r="B1185" s="1" t="s">
        <v>427</v>
      </c>
      <c r="C1185" s="1" t="s">
        <v>14</v>
      </c>
      <c r="D1185" s="1" t="s">
        <v>35</v>
      </c>
      <c r="E1185" s="1" t="s">
        <v>27</v>
      </c>
      <c r="F1185" s="1" t="s">
        <v>36</v>
      </c>
      <c r="G1185" s="2">
        <v>28350</v>
      </c>
      <c r="H1185" s="2">
        <v>13578</v>
      </c>
      <c r="I1185" s="2">
        <v>33</v>
      </c>
      <c r="J1185" s="2">
        <v>433160</v>
      </c>
      <c r="K1185" s="1" t="s">
        <v>18</v>
      </c>
      <c r="L1185" s="1" t="s">
        <v>19</v>
      </c>
      <c r="N1185" s="1"/>
      <c r="P1185" s="1"/>
    </row>
    <row r="1186" spans="1:16" ht="22.2" thickBot="1" x14ac:dyDescent="0.35">
      <c r="A1186" s="1" t="s">
        <v>1206</v>
      </c>
      <c r="B1186" s="1" t="s">
        <v>427</v>
      </c>
      <c r="C1186" s="1" t="s">
        <v>21</v>
      </c>
      <c r="D1186" s="1" t="s">
        <v>35</v>
      </c>
      <c r="E1186" s="1" t="s">
        <v>27</v>
      </c>
      <c r="F1186" s="1" t="s">
        <v>36</v>
      </c>
      <c r="G1186" s="2">
        <v>29430</v>
      </c>
      <c r="H1186" s="2">
        <v>9355</v>
      </c>
      <c r="I1186" s="2">
        <v>37</v>
      </c>
      <c r="J1186" s="2">
        <v>371933</v>
      </c>
      <c r="K1186" s="1" t="s">
        <v>18</v>
      </c>
      <c r="L1186" s="1" t="s">
        <v>22</v>
      </c>
      <c r="N1186" s="1"/>
      <c r="P1186" s="1"/>
    </row>
    <row r="1187" spans="1:16" ht="22.2" thickBot="1" x14ac:dyDescent="0.35">
      <c r="A1187" s="1" t="s">
        <v>1207</v>
      </c>
      <c r="B1187" s="1" t="s">
        <v>427</v>
      </c>
      <c r="C1187" s="1" t="s">
        <v>24</v>
      </c>
      <c r="D1187" s="1" t="s">
        <v>35</v>
      </c>
      <c r="E1187" s="1" t="s">
        <v>27</v>
      </c>
      <c r="F1187" s="1" t="s">
        <v>36</v>
      </c>
      <c r="G1187" s="2">
        <v>28350</v>
      </c>
      <c r="H1187" s="2">
        <v>11583</v>
      </c>
      <c r="I1187" s="2">
        <v>31</v>
      </c>
      <c r="J1187" s="2">
        <v>457602</v>
      </c>
      <c r="K1187" s="1" t="s">
        <v>18</v>
      </c>
      <c r="L1187" s="1" t="s">
        <v>19</v>
      </c>
      <c r="N1187" s="1"/>
      <c r="P1187" s="1"/>
    </row>
    <row r="1188" spans="1:16" ht="22.2" thickBot="1" x14ac:dyDescent="0.35">
      <c r="A1188" s="1" t="s">
        <v>1208</v>
      </c>
      <c r="B1188" s="1" t="s">
        <v>427</v>
      </c>
      <c r="C1188" s="1" t="s">
        <v>24</v>
      </c>
      <c r="D1188" s="1" t="s">
        <v>35</v>
      </c>
      <c r="E1188" s="1" t="s">
        <v>27</v>
      </c>
      <c r="F1188" s="1" t="s">
        <v>36</v>
      </c>
      <c r="G1188" s="2">
        <v>28890</v>
      </c>
      <c r="H1188" s="2">
        <v>14156</v>
      </c>
      <c r="I1188" s="2">
        <v>37</v>
      </c>
      <c r="J1188" s="2">
        <v>398030</v>
      </c>
      <c r="K1188" s="1" t="s">
        <v>18</v>
      </c>
      <c r="L1188" s="1" t="s">
        <v>22</v>
      </c>
      <c r="N1188" s="1"/>
      <c r="P1188" s="1"/>
    </row>
    <row r="1189" spans="1:16" ht="22.2" thickBot="1" x14ac:dyDescent="0.35">
      <c r="A1189" s="1" t="s">
        <v>1209</v>
      </c>
      <c r="B1189" s="1" t="s">
        <v>427</v>
      </c>
      <c r="C1189" s="1" t="s">
        <v>24</v>
      </c>
      <c r="D1189" s="1" t="s">
        <v>35</v>
      </c>
      <c r="E1189" s="1" t="s">
        <v>27</v>
      </c>
      <c r="F1189" s="1" t="s">
        <v>36</v>
      </c>
      <c r="G1189" s="2">
        <v>36720</v>
      </c>
      <c r="H1189" s="2">
        <v>14188</v>
      </c>
      <c r="I1189" s="2">
        <v>52</v>
      </c>
      <c r="J1189" s="2">
        <v>381480</v>
      </c>
      <c r="K1189" s="1" t="s">
        <v>28</v>
      </c>
      <c r="L1189" s="1" t="s">
        <v>19</v>
      </c>
      <c r="N1189" s="1"/>
      <c r="P1189" s="1"/>
    </row>
    <row r="1190" spans="1:16" ht="22.2" thickBot="1" x14ac:dyDescent="0.35">
      <c r="A1190" s="1" t="s">
        <v>1210</v>
      </c>
      <c r="B1190" s="1" t="s">
        <v>427</v>
      </c>
      <c r="C1190" s="1" t="s">
        <v>21</v>
      </c>
      <c r="D1190" s="1" t="s">
        <v>35</v>
      </c>
      <c r="E1190" s="1" t="s">
        <v>27</v>
      </c>
      <c r="F1190" s="1" t="s">
        <v>36</v>
      </c>
      <c r="G1190" s="2">
        <v>34340</v>
      </c>
      <c r="H1190" s="2">
        <v>14565</v>
      </c>
      <c r="I1190" s="2">
        <v>41</v>
      </c>
      <c r="J1190" s="2">
        <v>412080</v>
      </c>
      <c r="K1190" s="1" t="s">
        <v>18</v>
      </c>
      <c r="L1190" s="1" t="s">
        <v>19</v>
      </c>
      <c r="N1190" s="1"/>
      <c r="P1190" s="1"/>
    </row>
    <row r="1191" spans="1:16" ht="22.2" thickBot="1" x14ac:dyDescent="0.35">
      <c r="A1191" s="1" t="s">
        <v>1211</v>
      </c>
      <c r="B1191" s="1" t="s">
        <v>427</v>
      </c>
      <c r="C1191" s="1" t="s">
        <v>21</v>
      </c>
      <c r="D1191" s="1" t="s">
        <v>35</v>
      </c>
      <c r="E1191" s="1" t="s">
        <v>27</v>
      </c>
      <c r="F1191" s="1" t="s">
        <v>36</v>
      </c>
      <c r="G1191" s="2">
        <v>35360</v>
      </c>
      <c r="H1191" s="2">
        <v>15643</v>
      </c>
      <c r="I1191" s="2">
        <v>47</v>
      </c>
      <c r="J1191" s="2">
        <v>420240</v>
      </c>
      <c r="K1191" s="1" t="s">
        <v>18</v>
      </c>
      <c r="L1191" s="1" t="s">
        <v>19</v>
      </c>
      <c r="N1191" s="1"/>
      <c r="P1191" s="1"/>
    </row>
    <row r="1192" spans="1:16" ht="22.2" thickBot="1" x14ac:dyDescent="0.35">
      <c r="A1192" s="1" t="s">
        <v>1212</v>
      </c>
      <c r="B1192" s="1" t="s">
        <v>427</v>
      </c>
      <c r="C1192" s="1" t="s">
        <v>14</v>
      </c>
      <c r="D1192" s="1" t="s">
        <v>35</v>
      </c>
      <c r="E1192" s="1" t="s">
        <v>27</v>
      </c>
      <c r="F1192" s="1" t="s">
        <v>36</v>
      </c>
      <c r="G1192" s="2">
        <v>34340</v>
      </c>
      <c r="H1192" s="2">
        <v>12138</v>
      </c>
      <c r="I1192" s="2">
        <v>31</v>
      </c>
      <c r="J1192" s="2">
        <v>360400</v>
      </c>
      <c r="K1192" s="1" t="s">
        <v>18</v>
      </c>
      <c r="L1192" s="1" t="s">
        <v>19</v>
      </c>
      <c r="N1192" s="1"/>
      <c r="P1192" s="1"/>
    </row>
    <row r="1193" spans="1:16" ht="22.2" thickBot="1" x14ac:dyDescent="0.35">
      <c r="A1193" s="1" t="s">
        <v>1213</v>
      </c>
      <c r="B1193" s="1" t="s">
        <v>427</v>
      </c>
      <c r="C1193" s="1" t="s">
        <v>21</v>
      </c>
      <c r="D1193" s="1" t="s">
        <v>35</v>
      </c>
      <c r="E1193" s="1" t="s">
        <v>27</v>
      </c>
      <c r="F1193" s="1" t="s">
        <v>36</v>
      </c>
      <c r="G1193" s="2">
        <v>38150</v>
      </c>
      <c r="H1193" s="2">
        <v>16555</v>
      </c>
      <c r="I1193" s="2">
        <v>54</v>
      </c>
      <c r="J1193" s="2">
        <v>411950</v>
      </c>
      <c r="K1193" s="1" t="s">
        <v>28</v>
      </c>
      <c r="L1193" s="1" t="s">
        <v>19</v>
      </c>
      <c r="N1193" s="1"/>
      <c r="P1193" s="1"/>
    </row>
    <row r="1194" spans="1:16" ht="22.2" thickBot="1" x14ac:dyDescent="0.35">
      <c r="A1194" s="1" t="s">
        <v>1214</v>
      </c>
      <c r="B1194" s="1" t="s">
        <v>427</v>
      </c>
      <c r="C1194" s="1" t="s">
        <v>14</v>
      </c>
      <c r="D1194" s="1" t="s">
        <v>35</v>
      </c>
      <c r="E1194" s="1" t="s">
        <v>27</v>
      </c>
      <c r="F1194" s="1" t="s">
        <v>36</v>
      </c>
      <c r="G1194" s="2">
        <v>35350</v>
      </c>
      <c r="H1194" s="2">
        <v>16940</v>
      </c>
      <c r="I1194" s="2">
        <v>48</v>
      </c>
      <c r="J1194" s="2">
        <v>371000</v>
      </c>
      <c r="K1194" s="1" t="s">
        <v>18</v>
      </c>
      <c r="L1194" s="1" t="s">
        <v>22</v>
      </c>
      <c r="N1194" s="1"/>
      <c r="P1194" s="1"/>
    </row>
    <row r="1195" spans="1:16" ht="22.2" thickBot="1" x14ac:dyDescent="0.35">
      <c r="A1195" s="1" t="s">
        <v>1215</v>
      </c>
      <c r="B1195" s="1" t="s">
        <v>427</v>
      </c>
      <c r="C1195" s="1" t="s">
        <v>21</v>
      </c>
      <c r="D1195" s="1" t="s">
        <v>35</v>
      </c>
      <c r="E1195" s="1" t="s">
        <v>27</v>
      </c>
      <c r="F1195" s="1" t="s">
        <v>36</v>
      </c>
      <c r="G1195" s="2">
        <v>37800</v>
      </c>
      <c r="H1195" s="2">
        <v>14742</v>
      </c>
      <c r="I1195" s="2">
        <v>50</v>
      </c>
      <c r="J1195" s="2">
        <v>327600</v>
      </c>
      <c r="K1195" s="1" t="s">
        <v>18</v>
      </c>
      <c r="L1195" s="1" t="s">
        <v>19</v>
      </c>
      <c r="N1195" s="1"/>
      <c r="P1195" s="1"/>
    </row>
    <row r="1196" spans="1:16" ht="22.2" thickBot="1" x14ac:dyDescent="0.35">
      <c r="A1196" s="1" t="s">
        <v>1216</v>
      </c>
      <c r="B1196" s="1" t="s">
        <v>427</v>
      </c>
      <c r="C1196" s="1" t="s">
        <v>21</v>
      </c>
      <c r="D1196" s="1" t="s">
        <v>35</v>
      </c>
      <c r="E1196" s="1" t="s">
        <v>27</v>
      </c>
      <c r="F1196" s="1" t="s">
        <v>36</v>
      </c>
      <c r="G1196" s="2">
        <v>36050</v>
      </c>
      <c r="H1196" s="2">
        <v>12376</v>
      </c>
      <c r="I1196" s="2">
        <v>26</v>
      </c>
      <c r="J1196" s="2">
        <v>142800</v>
      </c>
      <c r="K1196" s="1" t="s">
        <v>18</v>
      </c>
      <c r="L1196" s="1" t="s">
        <v>19</v>
      </c>
      <c r="N1196" s="1"/>
      <c r="P1196" s="1"/>
    </row>
    <row r="1197" spans="1:16" ht="22.2" thickBot="1" x14ac:dyDescent="0.35">
      <c r="A1197" s="1" t="s">
        <v>1217</v>
      </c>
      <c r="B1197" s="1" t="s">
        <v>427</v>
      </c>
      <c r="C1197" s="1" t="s">
        <v>24</v>
      </c>
      <c r="D1197" s="1" t="s">
        <v>35</v>
      </c>
      <c r="E1197" s="1" t="s">
        <v>27</v>
      </c>
      <c r="F1197" s="1" t="s">
        <v>36</v>
      </c>
      <c r="G1197" s="2">
        <v>38160</v>
      </c>
      <c r="H1197" s="2">
        <v>15645</v>
      </c>
      <c r="I1197" s="2">
        <v>39</v>
      </c>
      <c r="J1197" s="2">
        <v>302400</v>
      </c>
      <c r="K1197" s="1" t="s">
        <v>18</v>
      </c>
      <c r="L1197" s="1" t="s">
        <v>19</v>
      </c>
      <c r="N1197" s="1"/>
      <c r="P1197" s="1"/>
    </row>
    <row r="1198" spans="1:16" ht="22.2" thickBot="1" x14ac:dyDescent="0.35">
      <c r="A1198" s="1" t="s">
        <v>678</v>
      </c>
      <c r="B1198" s="1" t="s">
        <v>427</v>
      </c>
      <c r="C1198" s="1" t="s">
        <v>21</v>
      </c>
      <c r="D1198" s="1" t="s">
        <v>35</v>
      </c>
      <c r="E1198" s="1" t="s">
        <v>27</v>
      </c>
      <c r="F1198" s="1" t="s">
        <v>36</v>
      </c>
      <c r="G1198" s="2">
        <v>36720</v>
      </c>
      <c r="H1198" s="2">
        <v>14090</v>
      </c>
      <c r="I1198" s="2">
        <v>36</v>
      </c>
      <c r="J1198" s="2">
        <v>293760</v>
      </c>
      <c r="K1198" s="1" t="s">
        <v>18</v>
      </c>
      <c r="L1198" s="1" t="s">
        <v>19</v>
      </c>
      <c r="N1198" s="1"/>
      <c r="P1198" s="1"/>
    </row>
    <row r="1199" spans="1:16" ht="22.2" thickBot="1" x14ac:dyDescent="0.35">
      <c r="A1199" s="1" t="s">
        <v>1218</v>
      </c>
      <c r="B1199" s="1" t="s">
        <v>427</v>
      </c>
      <c r="C1199" s="1" t="s">
        <v>14</v>
      </c>
      <c r="D1199" s="1" t="s">
        <v>35</v>
      </c>
      <c r="E1199" s="1" t="s">
        <v>27</v>
      </c>
      <c r="F1199" s="1" t="s">
        <v>36</v>
      </c>
      <c r="G1199" s="2">
        <v>38850</v>
      </c>
      <c r="H1199" s="2">
        <v>17316</v>
      </c>
      <c r="I1199" s="2">
        <v>28</v>
      </c>
      <c r="J1199" s="2">
        <v>423280</v>
      </c>
      <c r="K1199" s="1" t="s">
        <v>18</v>
      </c>
      <c r="L1199" s="1" t="s">
        <v>19</v>
      </c>
      <c r="N1199" s="1"/>
      <c r="P1199" s="1"/>
    </row>
    <row r="1200" spans="1:16" ht="22.2" thickBot="1" x14ac:dyDescent="0.35">
      <c r="A1200" s="1" t="s">
        <v>1219</v>
      </c>
      <c r="B1200" s="1" t="s">
        <v>427</v>
      </c>
      <c r="C1200" s="1" t="s">
        <v>24</v>
      </c>
      <c r="D1200" s="1" t="s">
        <v>35</v>
      </c>
      <c r="E1200" s="1" t="s">
        <v>27</v>
      </c>
      <c r="F1200" s="1" t="s">
        <v>36</v>
      </c>
      <c r="G1200" s="2">
        <v>39960</v>
      </c>
      <c r="H1200" s="2">
        <v>13024</v>
      </c>
      <c r="I1200" s="2">
        <v>42</v>
      </c>
      <c r="J1200" s="2">
        <v>452880</v>
      </c>
      <c r="K1200" s="1" t="s">
        <v>28</v>
      </c>
      <c r="L1200" s="1" t="s">
        <v>19</v>
      </c>
      <c r="N1200" s="1"/>
      <c r="P1200" s="1"/>
    </row>
    <row r="1201" spans="1:16" ht="22.2" thickBot="1" x14ac:dyDescent="0.35">
      <c r="A1201" s="1" t="s">
        <v>1220</v>
      </c>
      <c r="B1201" s="1" t="s">
        <v>427</v>
      </c>
      <c r="C1201" s="1" t="s">
        <v>24</v>
      </c>
      <c r="D1201" s="1" t="s">
        <v>35</v>
      </c>
      <c r="E1201" s="1" t="s">
        <v>27</v>
      </c>
      <c r="F1201" s="1" t="s">
        <v>36</v>
      </c>
      <c r="G1201" s="2">
        <v>37740</v>
      </c>
      <c r="H1201" s="2">
        <v>19980</v>
      </c>
      <c r="I1201" s="2">
        <v>26</v>
      </c>
      <c r="J1201" s="2">
        <v>325600</v>
      </c>
      <c r="K1201" s="1" t="s">
        <v>18</v>
      </c>
      <c r="L1201" s="1" t="s">
        <v>22</v>
      </c>
      <c r="N1201" s="1"/>
      <c r="P1201" s="1"/>
    </row>
    <row r="1202" spans="1:16" ht="22.2" thickBot="1" x14ac:dyDescent="0.35">
      <c r="A1202" s="1" t="s">
        <v>1221</v>
      </c>
      <c r="B1202" s="1" t="s">
        <v>427</v>
      </c>
      <c r="C1202" s="1" t="s">
        <v>21</v>
      </c>
      <c r="D1202" s="1" t="s">
        <v>35</v>
      </c>
      <c r="E1202" s="1" t="s">
        <v>27</v>
      </c>
      <c r="F1202" s="1" t="s">
        <v>36</v>
      </c>
      <c r="G1202" s="2">
        <v>51700</v>
      </c>
      <c r="H1202" s="2">
        <v>20304</v>
      </c>
      <c r="I1202" s="2">
        <v>31</v>
      </c>
      <c r="J1202" s="2">
        <v>342160</v>
      </c>
      <c r="K1202" s="1" t="s">
        <v>28</v>
      </c>
      <c r="L1202" s="1" t="s">
        <v>19</v>
      </c>
      <c r="N1202" s="1"/>
      <c r="P1202" s="1"/>
    </row>
    <row r="1203" spans="1:16" ht="22.2" thickBot="1" x14ac:dyDescent="0.35">
      <c r="A1203" s="1" t="s">
        <v>1222</v>
      </c>
      <c r="B1203" s="1" t="s">
        <v>427</v>
      </c>
      <c r="C1203" s="1" t="s">
        <v>24</v>
      </c>
      <c r="D1203" s="1" t="s">
        <v>35</v>
      </c>
      <c r="E1203" s="1" t="s">
        <v>27</v>
      </c>
      <c r="F1203" s="1" t="s">
        <v>36</v>
      </c>
      <c r="G1203" s="2">
        <v>55550</v>
      </c>
      <c r="H1203" s="2">
        <v>26015</v>
      </c>
      <c r="I1203" s="2">
        <v>24</v>
      </c>
      <c r="J1203" s="2">
        <v>566500</v>
      </c>
      <c r="K1203" s="1" t="s">
        <v>18</v>
      </c>
      <c r="L1203" s="1" t="s">
        <v>19</v>
      </c>
      <c r="N1203" s="1"/>
      <c r="P1203" s="1"/>
    </row>
    <row r="1204" spans="1:16" ht="22.2" thickBot="1" x14ac:dyDescent="0.35">
      <c r="A1204" s="1" t="s">
        <v>1223</v>
      </c>
      <c r="B1204" s="1" t="s">
        <v>427</v>
      </c>
      <c r="C1204" s="1" t="s">
        <v>24</v>
      </c>
      <c r="D1204" s="1" t="s">
        <v>149</v>
      </c>
      <c r="E1204" s="1" t="s">
        <v>16</v>
      </c>
      <c r="F1204" s="1" t="s">
        <v>150</v>
      </c>
      <c r="G1204" s="2">
        <v>176472</v>
      </c>
      <c r="H1204" s="2">
        <v>24934</v>
      </c>
      <c r="I1204" s="2">
        <v>40</v>
      </c>
      <c r="J1204" s="2">
        <v>2622570</v>
      </c>
      <c r="K1204" s="1" t="s">
        <v>18</v>
      </c>
      <c r="L1204" s="1" t="s">
        <v>19</v>
      </c>
      <c r="N1204" s="1"/>
      <c r="P1204" s="1"/>
    </row>
    <row r="1205" spans="1:16" ht="32.4" thickBot="1" x14ac:dyDescent="0.35">
      <c r="A1205" s="1" t="s">
        <v>1224</v>
      </c>
      <c r="B1205" s="1" t="s">
        <v>427</v>
      </c>
      <c r="C1205" s="1" t="s">
        <v>24</v>
      </c>
      <c r="D1205" s="1" t="s">
        <v>149</v>
      </c>
      <c r="E1205" s="1" t="s">
        <v>16</v>
      </c>
      <c r="F1205" s="1" t="s">
        <v>150</v>
      </c>
      <c r="G1205" s="2">
        <v>198030</v>
      </c>
      <c r="H1205" s="2">
        <v>35645</v>
      </c>
      <c r="I1205" s="2">
        <v>22</v>
      </c>
      <c r="J1205" s="2">
        <v>380972</v>
      </c>
      <c r="K1205" s="1" t="s">
        <v>18</v>
      </c>
      <c r="L1205" s="1" t="s">
        <v>19</v>
      </c>
      <c r="N1205" s="1"/>
      <c r="P1205" s="1"/>
    </row>
    <row r="1206" spans="1:16" ht="22.2" thickBot="1" x14ac:dyDescent="0.35">
      <c r="A1206" s="1" t="s">
        <v>1225</v>
      </c>
      <c r="B1206" s="1" t="s">
        <v>427</v>
      </c>
      <c r="C1206" s="1" t="s">
        <v>24</v>
      </c>
      <c r="D1206" s="1" t="s">
        <v>149</v>
      </c>
      <c r="E1206" s="1" t="s">
        <v>16</v>
      </c>
      <c r="F1206" s="1" t="s">
        <v>150</v>
      </c>
      <c r="G1206" s="2">
        <v>87422</v>
      </c>
      <c r="H1206" s="2">
        <v>87422</v>
      </c>
      <c r="I1206" s="2">
        <v>60</v>
      </c>
      <c r="J1206" s="2">
        <v>933636</v>
      </c>
      <c r="K1206" s="1" t="s">
        <v>18</v>
      </c>
      <c r="L1206" s="1" t="s">
        <v>22</v>
      </c>
      <c r="N1206" s="1"/>
      <c r="P1206" s="1"/>
    </row>
    <row r="1207" spans="1:16" ht="32.4" thickBot="1" x14ac:dyDescent="0.35">
      <c r="A1207" s="1" t="s">
        <v>1226</v>
      </c>
      <c r="B1207" s="1" t="s">
        <v>427</v>
      </c>
      <c r="C1207" s="1" t="s">
        <v>21</v>
      </c>
      <c r="D1207" s="1" t="s">
        <v>149</v>
      </c>
      <c r="E1207" s="1" t="s">
        <v>16</v>
      </c>
      <c r="F1207" s="1" t="s">
        <v>150</v>
      </c>
      <c r="G1207" s="2">
        <v>338683</v>
      </c>
      <c r="H1207" s="2">
        <v>344955</v>
      </c>
      <c r="I1207" s="2">
        <v>39</v>
      </c>
      <c r="J1207" s="2">
        <v>1975654</v>
      </c>
      <c r="K1207" s="1" t="s">
        <v>28</v>
      </c>
      <c r="L1207" s="1" t="s">
        <v>19</v>
      </c>
      <c r="N1207" s="1"/>
      <c r="P1207" s="1"/>
    </row>
    <row r="1208" spans="1:16" ht="22.2" thickBot="1" x14ac:dyDescent="0.35">
      <c r="A1208" s="1" t="s">
        <v>1227</v>
      </c>
      <c r="B1208" s="1" t="s">
        <v>427</v>
      </c>
      <c r="C1208" s="1" t="s">
        <v>21</v>
      </c>
      <c r="D1208" s="1" t="s">
        <v>149</v>
      </c>
      <c r="E1208" s="1" t="s">
        <v>27</v>
      </c>
      <c r="F1208" s="1" t="s">
        <v>150</v>
      </c>
      <c r="G1208" s="2">
        <v>267954</v>
      </c>
      <c r="H1208" s="2">
        <v>87557</v>
      </c>
      <c r="I1208" s="2">
        <v>27</v>
      </c>
      <c r="J1208" s="2">
        <v>1124356</v>
      </c>
      <c r="K1208" s="1" t="s">
        <v>18</v>
      </c>
      <c r="L1208" s="1" t="s">
        <v>19</v>
      </c>
      <c r="N1208" s="1"/>
      <c r="P1208" s="1"/>
    </row>
    <row r="1209" spans="1:16" ht="22.2" thickBot="1" x14ac:dyDescent="0.35">
      <c r="A1209" s="1" t="s">
        <v>1228</v>
      </c>
      <c r="B1209" s="1" t="s">
        <v>427</v>
      </c>
      <c r="C1209" s="1" t="s">
        <v>21</v>
      </c>
      <c r="D1209" s="1" t="s">
        <v>149</v>
      </c>
      <c r="E1209" s="1" t="s">
        <v>31</v>
      </c>
      <c r="F1209" s="1" t="s">
        <v>150</v>
      </c>
      <c r="G1209" s="2">
        <v>147015</v>
      </c>
      <c r="H1209" s="2">
        <v>85161</v>
      </c>
      <c r="I1209" s="2">
        <v>51</v>
      </c>
      <c r="J1209" s="2">
        <v>588060</v>
      </c>
      <c r="K1209" s="1" t="s">
        <v>28</v>
      </c>
      <c r="L1209" s="1" t="s">
        <v>19</v>
      </c>
      <c r="N1209" s="1"/>
      <c r="P1209" s="1"/>
    </row>
    <row r="1210" spans="1:16" ht="22.2" thickBot="1" x14ac:dyDescent="0.35">
      <c r="A1210" s="1" t="s">
        <v>1229</v>
      </c>
      <c r="B1210" s="1" t="s">
        <v>427</v>
      </c>
      <c r="C1210" s="1" t="s">
        <v>14</v>
      </c>
      <c r="D1210" s="1" t="s">
        <v>149</v>
      </c>
      <c r="E1210" s="1" t="s">
        <v>27</v>
      </c>
      <c r="F1210" s="1" t="s">
        <v>158</v>
      </c>
      <c r="G1210" s="2">
        <v>24200</v>
      </c>
      <c r="H1210" s="2">
        <v>12790</v>
      </c>
      <c r="I1210" s="2">
        <v>48</v>
      </c>
      <c r="J1210" s="2">
        <v>338312</v>
      </c>
      <c r="K1210" s="1" t="s">
        <v>28</v>
      </c>
      <c r="L1210" s="1" t="s">
        <v>19</v>
      </c>
      <c r="N1210" s="1"/>
      <c r="P1210" s="1"/>
    </row>
    <row r="1211" spans="1:16" ht="22.2" thickBot="1" x14ac:dyDescent="0.35">
      <c r="A1211" s="1" t="s">
        <v>1230</v>
      </c>
      <c r="B1211" s="1" t="s">
        <v>427</v>
      </c>
      <c r="C1211" s="1" t="s">
        <v>21</v>
      </c>
      <c r="D1211" s="1" t="s">
        <v>149</v>
      </c>
      <c r="E1211" s="1" t="s">
        <v>31</v>
      </c>
      <c r="F1211" s="1" t="s">
        <v>158</v>
      </c>
      <c r="G1211" s="2">
        <v>24089</v>
      </c>
      <c r="H1211" s="2">
        <v>11182</v>
      </c>
      <c r="I1211" s="2">
        <v>44</v>
      </c>
      <c r="J1211" s="2">
        <v>540812</v>
      </c>
      <c r="K1211" s="1" t="s">
        <v>28</v>
      </c>
      <c r="L1211" s="1" t="s">
        <v>22</v>
      </c>
      <c r="N1211" s="1"/>
      <c r="P1211" s="1"/>
    </row>
    <row r="1212" spans="1:16" ht="22.2" thickBot="1" x14ac:dyDescent="0.35">
      <c r="A1212" s="1" t="s">
        <v>1231</v>
      </c>
      <c r="B1212" s="1" t="s">
        <v>427</v>
      </c>
      <c r="C1212" s="1" t="s">
        <v>21</v>
      </c>
      <c r="D1212" s="1" t="s">
        <v>149</v>
      </c>
      <c r="E1212" s="1" t="s">
        <v>16</v>
      </c>
      <c r="F1212" s="1" t="s">
        <v>158</v>
      </c>
      <c r="G1212" s="2">
        <v>24198</v>
      </c>
      <c r="H1212" s="2">
        <v>7432</v>
      </c>
      <c r="I1212" s="2">
        <v>39</v>
      </c>
      <c r="J1212" s="2">
        <v>276349</v>
      </c>
      <c r="K1212" s="1" t="s">
        <v>28</v>
      </c>
      <c r="L1212" s="1" t="s">
        <v>19</v>
      </c>
      <c r="N1212" s="1"/>
      <c r="P1212" s="1"/>
    </row>
    <row r="1213" spans="1:16" ht="22.2" thickBot="1" x14ac:dyDescent="0.35">
      <c r="A1213" s="1" t="s">
        <v>1232</v>
      </c>
      <c r="B1213" s="1" t="s">
        <v>427</v>
      </c>
      <c r="C1213" s="1" t="s">
        <v>21</v>
      </c>
      <c r="D1213" s="1" t="s">
        <v>149</v>
      </c>
      <c r="E1213" s="1" t="s">
        <v>27</v>
      </c>
      <c r="F1213" s="1" t="s">
        <v>158</v>
      </c>
      <c r="G1213" s="2">
        <v>25441</v>
      </c>
      <c r="H1213" s="2">
        <v>14782</v>
      </c>
      <c r="I1213" s="2">
        <v>49</v>
      </c>
      <c r="J1213" s="2">
        <v>345904</v>
      </c>
      <c r="K1213" s="1" t="s">
        <v>18</v>
      </c>
      <c r="L1213" s="1" t="s">
        <v>19</v>
      </c>
      <c r="N1213" s="1"/>
      <c r="P1213" s="1"/>
    </row>
    <row r="1214" spans="1:16" ht="22.2" thickBot="1" x14ac:dyDescent="0.35">
      <c r="A1214" s="1" t="s">
        <v>1233</v>
      </c>
      <c r="B1214" s="1" t="s">
        <v>427</v>
      </c>
      <c r="C1214" s="1" t="s">
        <v>24</v>
      </c>
      <c r="D1214" s="1" t="s">
        <v>149</v>
      </c>
      <c r="E1214" s="1" t="s">
        <v>27</v>
      </c>
      <c r="F1214" s="1" t="s">
        <v>158</v>
      </c>
      <c r="G1214" s="2">
        <v>26986</v>
      </c>
      <c r="H1214" s="2">
        <v>11224</v>
      </c>
      <c r="I1214" s="2">
        <v>46</v>
      </c>
      <c r="J1214" s="2">
        <v>547521</v>
      </c>
      <c r="K1214" s="1" t="s">
        <v>28</v>
      </c>
      <c r="L1214" s="1" t="s">
        <v>19</v>
      </c>
      <c r="N1214" s="1"/>
      <c r="P1214" s="1"/>
    </row>
    <row r="1215" spans="1:16" ht="22.2" thickBot="1" x14ac:dyDescent="0.35">
      <c r="A1215" s="1" t="s">
        <v>1234</v>
      </c>
      <c r="B1215" s="1" t="s">
        <v>427</v>
      </c>
      <c r="C1215" s="1" t="s">
        <v>14</v>
      </c>
      <c r="D1215" s="1" t="s">
        <v>149</v>
      </c>
      <c r="E1215" s="1" t="s">
        <v>27</v>
      </c>
      <c r="F1215" s="1" t="s">
        <v>158</v>
      </c>
      <c r="G1215" s="2">
        <v>27720</v>
      </c>
      <c r="H1215" s="2">
        <v>11581</v>
      </c>
      <c r="I1215" s="2">
        <v>40</v>
      </c>
      <c r="J1215" s="2">
        <v>551210</v>
      </c>
      <c r="K1215" s="1" t="s">
        <v>18</v>
      </c>
      <c r="L1215" s="1" t="s">
        <v>19</v>
      </c>
      <c r="N1215" s="1"/>
      <c r="P1215" s="1"/>
    </row>
    <row r="1216" spans="1:16" ht="22.2" thickBot="1" x14ac:dyDescent="0.35">
      <c r="A1216" s="1" t="s">
        <v>1235</v>
      </c>
      <c r="B1216" s="1" t="s">
        <v>427</v>
      </c>
      <c r="C1216" s="1" t="s">
        <v>24</v>
      </c>
      <c r="D1216" s="1" t="s">
        <v>149</v>
      </c>
      <c r="E1216" s="1" t="s">
        <v>27</v>
      </c>
      <c r="F1216" s="1" t="s">
        <v>158</v>
      </c>
      <c r="G1216" s="2">
        <v>26765</v>
      </c>
      <c r="H1216" s="2">
        <v>8543</v>
      </c>
      <c r="I1216" s="2">
        <v>51</v>
      </c>
      <c r="J1216" s="2">
        <v>423504</v>
      </c>
      <c r="K1216" s="1" t="s">
        <v>18</v>
      </c>
      <c r="L1216" s="1" t="s">
        <v>19</v>
      </c>
      <c r="N1216" s="1"/>
      <c r="P1216" s="1"/>
    </row>
    <row r="1217" spans="1:16" ht="22.2" thickBot="1" x14ac:dyDescent="0.35">
      <c r="A1217" s="1" t="s">
        <v>1236</v>
      </c>
      <c r="B1217" s="1" t="s">
        <v>427</v>
      </c>
      <c r="C1217" s="1" t="s">
        <v>24</v>
      </c>
      <c r="D1217" s="1" t="s">
        <v>149</v>
      </c>
      <c r="E1217" s="1" t="s">
        <v>16</v>
      </c>
      <c r="F1217" s="1" t="s">
        <v>158</v>
      </c>
      <c r="G1217" s="2">
        <v>29480</v>
      </c>
      <c r="H1217" s="2">
        <v>9347</v>
      </c>
      <c r="I1217" s="2">
        <v>44</v>
      </c>
      <c r="J1217" s="2">
        <v>614460</v>
      </c>
      <c r="K1217" s="1" t="s">
        <v>18</v>
      </c>
      <c r="L1217" s="1" t="s">
        <v>19</v>
      </c>
      <c r="N1217" s="1"/>
      <c r="P1217" s="1"/>
    </row>
    <row r="1218" spans="1:16" ht="22.2" thickBot="1" x14ac:dyDescent="0.35">
      <c r="A1218" s="1" t="s">
        <v>1237</v>
      </c>
      <c r="B1218" s="1" t="s">
        <v>427</v>
      </c>
      <c r="C1218" s="1" t="s">
        <v>24</v>
      </c>
      <c r="D1218" s="1" t="s">
        <v>149</v>
      </c>
      <c r="E1218" s="1" t="s">
        <v>27</v>
      </c>
      <c r="F1218" s="1" t="s">
        <v>158</v>
      </c>
      <c r="G1218" s="2">
        <v>29211</v>
      </c>
      <c r="H1218" s="2">
        <v>11793</v>
      </c>
      <c r="I1218" s="2">
        <v>35</v>
      </c>
      <c r="J1218" s="2">
        <v>579880</v>
      </c>
      <c r="K1218" s="1" t="s">
        <v>18</v>
      </c>
      <c r="L1218" s="1" t="s">
        <v>22</v>
      </c>
      <c r="N1218" s="1"/>
      <c r="P1218" s="1"/>
    </row>
    <row r="1219" spans="1:16" ht="22.2" thickBot="1" x14ac:dyDescent="0.35">
      <c r="A1219" s="1" t="s">
        <v>1238</v>
      </c>
      <c r="B1219" s="1" t="s">
        <v>427</v>
      </c>
      <c r="C1219" s="1" t="s">
        <v>24</v>
      </c>
      <c r="D1219" s="1" t="s">
        <v>149</v>
      </c>
      <c r="E1219" s="1" t="s">
        <v>16</v>
      </c>
      <c r="F1219" s="1" t="s">
        <v>158</v>
      </c>
      <c r="G1219" s="2">
        <v>28531</v>
      </c>
      <c r="H1219" s="2">
        <v>11470</v>
      </c>
      <c r="I1219" s="2">
        <v>41</v>
      </c>
      <c r="J1219" s="2">
        <v>432387</v>
      </c>
      <c r="K1219" s="1" t="s">
        <v>28</v>
      </c>
      <c r="L1219" s="1" t="s">
        <v>19</v>
      </c>
      <c r="N1219" s="1"/>
      <c r="P1219" s="1"/>
    </row>
    <row r="1220" spans="1:16" ht="22.2" thickBot="1" x14ac:dyDescent="0.35">
      <c r="A1220" s="1" t="s">
        <v>1239</v>
      </c>
      <c r="B1220" s="1" t="s">
        <v>427</v>
      </c>
      <c r="C1220" s="1" t="s">
        <v>24</v>
      </c>
      <c r="D1220" s="1" t="s">
        <v>149</v>
      </c>
      <c r="E1220" s="1" t="s">
        <v>16</v>
      </c>
      <c r="F1220" s="1" t="s">
        <v>158</v>
      </c>
      <c r="G1220" s="2">
        <v>30316</v>
      </c>
      <c r="H1220" s="2">
        <v>12732</v>
      </c>
      <c r="I1220" s="2">
        <v>33</v>
      </c>
      <c r="J1220" s="2">
        <v>416955</v>
      </c>
      <c r="K1220" s="1" t="s">
        <v>28</v>
      </c>
      <c r="L1220" s="1" t="s">
        <v>19</v>
      </c>
      <c r="N1220" s="1"/>
      <c r="P1220" s="1"/>
    </row>
    <row r="1221" spans="1:16" ht="22.2" thickBot="1" x14ac:dyDescent="0.35">
      <c r="A1221" s="1" t="s">
        <v>1240</v>
      </c>
      <c r="B1221" s="1" t="s">
        <v>427</v>
      </c>
      <c r="C1221" s="1" t="s">
        <v>14</v>
      </c>
      <c r="D1221" s="1" t="s">
        <v>149</v>
      </c>
      <c r="E1221" s="1" t="s">
        <v>27</v>
      </c>
      <c r="F1221" s="1" t="s">
        <v>158</v>
      </c>
      <c r="G1221" s="2">
        <v>30765</v>
      </c>
      <c r="H1221" s="2">
        <v>9844</v>
      </c>
      <c r="I1221" s="2">
        <v>47</v>
      </c>
      <c r="J1221" s="2">
        <v>506415</v>
      </c>
      <c r="K1221" s="1" t="s">
        <v>28</v>
      </c>
      <c r="L1221" s="1" t="s">
        <v>19</v>
      </c>
      <c r="N1221" s="1"/>
      <c r="P1221" s="1"/>
    </row>
    <row r="1222" spans="1:16" ht="22.2" thickBot="1" x14ac:dyDescent="0.35">
      <c r="A1222" s="1" t="s">
        <v>1241</v>
      </c>
      <c r="B1222" s="1" t="s">
        <v>427</v>
      </c>
      <c r="C1222" s="1" t="s">
        <v>21</v>
      </c>
      <c r="D1222" s="1" t="s">
        <v>149</v>
      </c>
      <c r="E1222" s="1" t="s">
        <v>27</v>
      </c>
      <c r="F1222" s="1" t="s">
        <v>158</v>
      </c>
      <c r="G1222" s="2">
        <v>30992</v>
      </c>
      <c r="H1222" s="2">
        <v>15347</v>
      </c>
      <c r="I1222" s="2">
        <v>32</v>
      </c>
      <c r="J1222" s="2">
        <v>385992</v>
      </c>
      <c r="K1222" s="1" t="s">
        <v>18</v>
      </c>
      <c r="L1222" s="1" t="s">
        <v>19</v>
      </c>
      <c r="N1222" s="1"/>
      <c r="P1222" s="1"/>
    </row>
    <row r="1223" spans="1:16" ht="22.2" thickBot="1" x14ac:dyDescent="0.35">
      <c r="A1223" s="1" t="s">
        <v>1242</v>
      </c>
      <c r="B1223" s="1" t="s">
        <v>427</v>
      </c>
      <c r="C1223" s="1" t="s">
        <v>21</v>
      </c>
      <c r="D1223" s="1" t="s">
        <v>149</v>
      </c>
      <c r="E1223" s="1" t="s">
        <v>27</v>
      </c>
      <c r="F1223" s="1" t="s">
        <v>158</v>
      </c>
      <c r="G1223" s="2">
        <v>32940</v>
      </c>
      <c r="H1223" s="2">
        <v>13962</v>
      </c>
      <c r="I1223" s="2">
        <v>45</v>
      </c>
      <c r="J1223" s="2">
        <v>366268</v>
      </c>
      <c r="K1223" s="1" t="s">
        <v>18</v>
      </c>
      <c r="L1223" s="1" t="s">
        <v>19</v>
      </c>
      <c r="N1223" s="1"/>
      <c r="P1223" s="1"/>
    </row>
    <row r="1224" spans="1:16" ht="22.2" thickBot="1" x14ac:dyDescent="0.35">
      <c r="A1224" s="1" t="s">
        <v>1243</v>
      </c>
      <c r="B1224" s="1" t="s">
        <v>427</v>
      </c>
      <c r="C1224" s="1" t="s">
        <v>21</v>
      </c>
      <c r="D1224" s="1" t="s">
        <v>149</v>
      </c>
      <c r="E1224" s="1" t="s">
        <v>31</v>
      </c>
      <c r="F1224" s="1" t="s">
        <v>158</v>
      </c>
      <c r="G1224" s="2">
        <v>31724</v>
      </c>
      <c r="H1224" s="2">
        <v>11531</v>
      </c>
      <c r="I1224" s="2">
        <v>46</v>
      </c>
      <c r="J1224" s="2">
        <v>315524</v>
      </c>
      <c r="K1224" s="1" t="s">
        <v>18</v>
      </c>
      <c r="L1224" s="1" t="s">
        <v>19</v>
      </c>
      <c r="N1224" s="1"/>
      <c r="P1224" s="1"/>
    </row>
    <row r="1225" spans="1:16" ht="22.2" thickBot="1" x14ac:dyDescent="0.35">
      <c r="A1225" s="1" t="s">
        <v>1244</v>
      </c>
      <c r="B1225" s="1" t="s">
        <v>427</v>
      </c>
      <c r="C1225" s="1" t="s">
        <v>21</v>
      </c>
      <c r="D1225" s="1" t="s">
        <v>149</v>
      </c>
      <c r="E1225" s="1" t="s">
        <v>27</v>
      </c>
      <c r="F1225" s="1" t="s">
        <v>158</v>
      </c>
      <c r="G1225" s="2">
        <v>32552</v>
      </c>
      <c r="H1225" s="2">
        <v>13183</v>
      </c>
      <c r="I1225" s="2">
        <v>46</v>
      </c>
      <c r="J1225" s="2">
        <v>367120</v>
      </c>
      <c r="K1225" s="1" t="s">
        <v>18</v>
      </c>
      <c r="L1225" s="1" t="s">
        <v>19</v>
      </c>
      <c r="N1225" s="1"/>
      <c r="P1225" s="1"/>
    </row>
    <row r="1226" spans="1:16" ht="22.2" thickBot="1" x14ac:dyDescent="0.35">
      <c r="A1226" s="1" t="s">
        <v>1245</v>
      </c>
      <c r="B1226" s="1" t="s">
        <v>427</v>
      </c>
      <c r="C1226" s="1" t="s">
        <v>14</v>
      </c>
      <c r="D1226" s="1" t="s">
        <v>149</v>
      </c>
      <c r="E1226" s="1" t="s">
        <v>27</v>
      </c>
      <c r="F1226" s="1" t="s">
        <v>158</v>
      </c>
      <c r="G1226" s="2">
        <v>34128</v>
      </c>
      <c r="H1226" s="2">
        <v>19762</v>
      </c>
      <c r="I1226" s="2">
        <v>33</v>
      </c>
      <c r="J1226" s="2">
        <v>343740</v>
      </c>
      <c r="K1226" s="1" t="s">
        <v>18</v>
      </c>
      <c r="L1226" s="1" t="s">
        <v>19</v>
      </c>
      <c r="N1226" s="1"/>
      <c r="P1226" s="1"/>
    </row>
    <row r="1227" spans="1:16" ht="22.2" thickBot="1" x14ac:dyDescent="0.35">
      <c r="A1227" s="1" t="s">
        <v>1246</v>
      </c>
      <c r="B1227" s="1" t="s">
        <v>427</v>
      </c>
      <c r="C1227" s="1" t="s">
        <v>14</v>
      </c>
      <c r="D1227" s="1" t="s">
        <v>149</v>
      </c>
      <c r="E1227" s="1" t="s">
        <v>27</v>
      </c>
      <c r="F1227" s="1" t="s">
        <v>158</v>
      </c>
      <c r="G1227" s="2">
        <v>34992</v>
      </c>
      <c r="H1227" s="2">
        <v>16686</v>
      </c>
      <c r="I1227" s="2">
        <v>56</v>
      </c>
      <c r="J1227" s="2">
        <v>372345</v>
      </c>
      <c r="K1227" s="1" t="s">
        <v>18</v>
      </c>
      <c r="L1227" s="1" t="s">
        <v>22</v>
      </c>
      <c r="N1227" s="1"/>
      <c r="P1227" s="1"/>
    </row>
    <row r="1228" spans="1:16" ht="22.2" thickBot="1" x14ac:dyDescent="0.35">
      <c r="A1228" s="1" t="s">
        <v>1247</v>
      </c>
      <c r="B1228" s="1" t="s">
        <v>427</v>
      </c>
      <c r="C1228" s="1" t="s">
        <v>21</v>
      </c>
      <c r="D1228" s="1" t="s">
        <v>149</v>
      </c>
      <c r="E1228" s="1" t="s">
        <v>27</v>
      </c>
      <c r="F1228" s="1" t="s">
        <v>158</v>
      </c>
      <c r="G1228" s="2">
        <v>33681</v>
      </c>
      <c r="H1228" s="2">
        <v>11006</v>
      </c>
      <c r="I1228" s="2">
        <v>40</v>
      </c>
      <c r="J1228" s="2">
        <v>379962</v>
      </c>
      <c r="K1228" s="1" t="s">
        <v>28</v>
      </c>
      <c r="L1228" s="1" t="s">
        <v>19</v>
      </c>
      <c r="N1228" s="1"/>
      <c r="P1228" s="1"/>
    </row>
    <row r="1229" spans="1:16" ht="22.2" thickBot="1" x14ac:dyDescent="0.35">
      <c r="A1229" s="1" t="s">
        <v>1248</v>
      </c>
      <c r="B1229" s="1" t="s">
        <v>427</v>
      </c>
      <c r="C1229" s="1" t="s">
        <v>21</v>
      </c>
      <c r="D1229" s="1" t="s">
        <v>149</v>
      </c>
      <c r="E1229" s="1" t="s">
        <v>27</v>
      </c>
      <c r="F1229" s="1" t="s">
        <v>158</v>
      </c>
      <c r="G1229" s="2">
        <v>35280</v>
      </c>
      <c r="H1229" s="2">
        <v>22649</v>
      </c>
      <c r="I1229" s="2">
        <v>61</v>
      </c>
      <c r="J1229" s="2">
        <v>434160</v>
      </c>
      <c r="K1229" s="1" t="s">
        <v>18</v>
      </c>
      <c r="L1229" s="1" t="s">
        <v>19</v>
      </c>
      <c r="N1229" s="1"/>
      <c r="P1229" s="1"/>
    </row>
    <row r="1230" spans="1:16" ht="22.2" thickBot="1" x14ac:dyDescent="0.35">
      <c r="A1230" s="1" t="s">
        <v>1249</v>
      </c>
      <c r="B1230" s="1" t="s">
        <v>427</v>
      </c>
      <c r="C1230" s="1" t="s">
        <v>14</v>
      </c>
      <c r="D1230" s="1" t="s">
        <v>149</v>
      </c>
      <c r="E1230" s="1" t="s">
        <v>27</v>
      </c>
      <c r="F1230" s="1" t="s">
        <v>158</v>
      </c>
      <c r="G1230" s="2">
        <v>38115</v>
      </c>
      <c r="H1230" s="2">
        <v>17641</v>
      </c>
      <c r="I1230" s="2">
        <v>27</v>
      </c>
      <c r="J1230" s="2">
        <v>366520</v>
      </c>
      <c r="K1230" s="1" t="s">
        <v>18</v>
      </c>
      <c r="L1230" s="1" t="s">
        <v>19</v>
      </c>
      <c r="N1230" s="1"/>
      <c r="P1230" s="1"/>
    </row>
    <row r="1231" spans="1:16" ht="22.2" thickBot="1" x14ac:dyDescent="0.35">
      <c r="A1231" s="1" t="s">
        <v>1250</v>
      </c>
      <c r="B1231" s="1" t="s">
        <v>427</v>
      </c>
      <c r="C1231" s="1" t="s">
        <v>24</v>
      </c>
      <c r="D1231" s="1" t="s">
        <v>149</v>
      </c>
      <c r="E1231" s="1" t="s">
        <v>16</v>
      </c>
      <c r="F1231" s="1" t="s">
        <v>158</v>
      </c>
      <c r="G1231" s="2">
        <v>41420</v>
      </c>
      <c r="H1231" s="2">
        <v>19961</v>
      </c>
      <c r="I1231" s="2">
        <v>44</v>
      </c>
      <c r="J1231" s="2">
        <v>612464</v>
      </c>
      <c r="K1231" s="1" t="s">
        <v>18</v>
      </c>
      <c r="L1231" s="1" t="s">
        <v>19</v>
      </c>
      <c r="N1231" s="1"/>
      <c r="P1231" s="1"/>
    </row>
    <row r="1232" spans="1:16" ht="22.2" thickBot="1" x14ac:dyDescent="0.35">
      <c r="A1232" s="1" t="s">
        <v>1251</v>
      </c>
      <c r="B1232" s="1" t="s">
        <v>427</v>
      </c>
      <c r="C1232" s="1" t="s">
        <v>21</v>
      </c>
      <c r="D1232" s="1" t="s">
        <v>149</v>
      </c>
      <c r="E1232" s="1" t="s">
        <v>16</v>
      </c>
      <c r="F1232" s="1" t="s">
        <v>158</v>
      </c>
      <c r="G1232" s="2">
        <v>38481</v>
      </c>
      <c r="H1232" s="2">
        <v>23888</v>
      </c>
      <c r="I1232" s="2">
        <v>54</v>
      </c>
      <c r="J1232" s="2">
        <v>633226</v>
      </c>
      <c r="K1232" s="1" t="s">
        <v>18</v>
      </c>
      <c r="L1232" s="1" t="s">
        <v>19</v>
      </c>
      <c r="N1232" s="1"/>
      <c r="P1232" s="1"/>
    </row>
    <row r="1233" spans="1:16" ht="22.2" thickBot="1" x14ac:dyDescent="0.35">
      <c r="A1233" s="1" t="s">
        <v>1252</v>
      </c>
      <c r="B1233" s="1" t="s">
        <v>427</v>
      </c>
      <c r="C1233" s="1" t="s">
        <v>21</v>
      </c>
      <c r="D1233" s="1" t="s">
        <v>149</v>
      </c>
      <c r="E1233" s="1" t="s">
        <v>16</v>
      </c>
      <c r="F1233" s="1" t="s">
        <v>158</v>
      </c>
      <c r="G1233" s="2">
        <v>42228</v>
      </c>
      <c r="H1233" s="2">
        <v>21958</v>
      </c>
      <c r="I1233" s="2">
        <v>63</v>
      </c>
      <c r="J1233" s="2">
        <v>626343</v>
      </c>
      <c r="K1233" s="1" t="s">
        <v>18</v>
      </c>
      <c r="L1233" s="1" t="s">
        <v>19</v>
      </c>
      <c r="N1233" s="1"/>
      <c r="P1233" s="1"/>
    </row>
    <row r="1234" spans="1:16" ht="22.2" thickBot="1" x14ac:dyDescent="0.35">
      <c r="A1234" s="1" t="s">
        <v>1253</v>
      </c>
      <c r="B1234" s="1" t="s">
        <v>427</v>
      </c>
      <c r="C1234" s="1" t="s">
        <v>14</v>
      </c>
      <c r="D1234" s="1" t="s">
        <v>149</v>
      </c>
      <c r="E1234" s="1" t="s">
        <v>27</v>
      </c>
      <c r="F1234" s="1" t="s">
        <v>158</v>
      </c>
      <c r="G1234" s="2">
        <v>42840</v>
      </c>
      <c r="H1234" s="2">
        <v>18947</v>
      </c>
      <c r="I1234" s="2">
        <v>56</v>
      </c>
      <c r="J1234" s="2">
        <v>658908</v>
      </c>
      <c r="K1234" s="1" t="s">
        <v>18</v>
      </c>
      <c r="L1234" s="1" t="s">
        <v>19</v>
      </c>
      <c r="N1234" s="1"/>
      <c r="P1234" s="1"/>
    </row>
    <row r="1235" spans="1:16" ht="22.2" thickBot="1" x14ac:dyDescent="0.35">
      <c r="A1235" s="1" t="s">
        <v>1254</v>
      </c>
      <c r="B1235" s="1" t="s">
        <v>427</v>
      </c>
      <c r="C1235" s="1" t="s">
        <v>24</v>
      </c>
      <c r="D1235" s="1" t="s">
        <v>149</v>
      </c>
      <c r="E1235" s="1" t="s">
        <v>27</v>
      </c>
      <c r="F1235" s="1" t="s">
        <v>158</v>
      </c>
      <c r="G1235" s="2">
        <v>47850</v>
      </c>
      <c r="H1235" s="2">
        <v>23977</v>
      </c>
      <c r="I1235" s="2">
        <v>48</v>
      </c>
      <c r="J1235" s="2">
        <v>605154</v>
      </c>
      <c r="K1235" s="1" t="s">
        <v>18</v>
      </c>
      <c r="L1235" s="1" t="s">
        <v>19</v>
      </c>
      <c r="N1235" s="1"/>
      <c r="P1235" s="1"/>
    </row>
    <row r="1236" spans="1:16" ht="22.2" thickBot="1" x14ac:dyDescent="0.35">
      <c r="A1236" s="1" t="s">
        <v>1255</v>
      </c>
      <c r="B1236" s="1" t="s">
        <v>427</v>
      </c>
      <c r="C1236" s="1" t="s">
        <v>24</v>
      </c>
      <c r="D1236" s="1" t="s">
        <v>149</v>
      </c>
      <c r="E1236" s="1" t="s">
        <v>27</v>
      </c>
      <c r="F1236" s="1" t="s">
        <v>158</v>
      </c>
      <c r="G1236" s="2">
        <v>46958</v>
      </c>
      <c r="H1236" s="2">
        <v>15057</v>
      </c>
      <c r="I1236" s="2">
        <v>41</v>
      </c>
      <c r="J1236" s="2">
        <v>666930</v>
      </c>
      <c r="K1236" s="1" t="s">
        <v>18</v>
      </c>
      <c r="L1236" s="1" t="s">
        <v>19</v>
      </c>
      <c r="N1236" s="1"/>
      <c r="P1236" s="1"/>
    </row>
    <row r="1237" spans="1:16" ht="22.2" thickBot="1" x14ac:dyDescent="0.35">
      <c r="A1237" s="1" t="s">
        <v>1256</v>
      </c>
      <c r="B1237" s="1" t="s">
        <v>427</v>
      </c>
      <c r="C1237" s="1" t="s">
        <v>24</v>
      </c>
      <c r="D1237" s="1" t="s">
        <v>149</v>
      </c>
      <c r="E1237" s="1" t="s">
        <v>27</v>
      </c>
      <c r="F1237" s="1" t="s">
        <v>158</v>
      </c>
      <c r="G1237" s="2">
        <v>48396</v>
      </c>
      <c r="H1237" s="2">
        <v>23496</v>
      </c>
      <c r="I1237" s="2">
        <v>47</v>
      </c>
      <c r="J1237" s="2">
        <v>626806</v>
      </c>
      <c r="K1237" s="1" t="s">
        <v>28</v>
      </c>
      <c r="L1237" s="1" t="s">
        <v>19</v>
      </c>
      <c r="N1237" s="1"/>
      <c r="P1237" s="1"/>
    </row>
    <row r="1238" spans="1:16" ht="22.2" thickBot="1" x14ac:dyDescent="0.35">
      <c r="A1238" s="1" t="s">
        <v>1257</v>
      </c>
      <c r="B1238" s="1" t="s">
        <v>427</v>
      </c>
      <c r="C1238" s="1" t="s">
        <v>24</v>
      </c>
      <c r="D1238" s="1" t="s">
        <v>149</v>
      </c>
      <c r="E1238" s="1" t="s">
        <v>16</v>
      </c>
      <c r="F1238" s="1" t="s">
        <v>196</v>
      </c>
      <c r="G1238" s="2">
        <v>43430</v>
      </c>
      <c r="H1238" s="2">
        <v>31402</v>
      </c>
      <c r="I1238" s="2">
        <v>63</v>
      </c>
      <c r="J1238" s="2">
        <v>922685</v>
      </c>
      <c r="K1238" s="1" t="s">
        <v>18</v>
      </c>
      <c r="L1238" s="1" t="s">
        <v>19</v>
      </c>
      <c r="N1238" s="1"/>
      <c r="P1238" s="1"/>
    </row>
    <row r="1239" spans="1:16" ht="22.2" thickBot="1" x14ac:dyDescent="0.35">
      <c r="A1239" s="1" t="s">
        <v>1258</v>
      </c>
      <c r="B1239" s="1" t="s">
        <v>427</v>
      </c>
      <c r="C1239" s="1" t="s">
        <v>21</v>
      </c>
      <c r="D1239" s="1" t="s">
        <v>149</v>
      </c>
      <c r="E1239" s="1" t="s">
        <v>16</v>
      </c>
      <c r="F1239" s="1" t="s">
        <v>196</v>
      </c>
      <c r="G1239" s="2">
        <v>80800</v>
      </c>
      <c r="H1239" s="2">
        <v>52216</v>
      </c>
      <c r="I1239" s="2">
        <v>33</v>
      </c>
      <c r="J1239" s="2">
        <v>350880</v>
      </c>
      <c r="K1239" s="1" t="s">
        <v>18</v>
      </c>
      <c r="L1239" s="1" t="s">
        <v>22</v>
      </c>
      <c r="N1239" s="1"/>
      <c r="P1239" s="1"/>
    </row>
    <row r="1240" spans="1:16" ht="22.2" thickBot="1" x14ac:dyDescent="0.35">
      <c r="A1240" s="1" t="s">
        <v>1259</v>
      </c>
      <c r="B1240" s="1" t="s">
        <v>427</v>
      </c>
      <c r="C1240" s="1" t="s">
        <v>24</v>
      </c>
      <c r="D1240" s="1" t="s">
        <v>149</v>
      </c>
      <c r="E1240" s="1" t="s">
        <v>16</v>
      </c>
      <c r="F1240" s="1" t="s">
        <v>196</v>
      </c>
      <c r="G1240" s="2">
        <v>49680</v>
      </c>
      <c r="H1240" s="2">
        <v>27876</v>
      </c>
      <c r="I1240" s="2">
        <v>56</v>
      </c>
      <c r="J1240" s="2">
        <v>966246</v>
      </c>
      <c r="K1240" s="1" t="s">
        <v>18</v>
      </c>
      <c r="L1240" s="1" t="s">
        <v>19</v>
      </c>
      <c r="N1240" s="1"/>
      <c r="P1240" s="1"/>
    </row>
    <row r="1241" spans="1:16" ht="22.2" thickBot="1" x14ac:dyDescent="0.35">
      <c r="A1241" s="1" t="s">
        <v>1260</v>
      </c>
      <c r="B1241" s="1" t="s">
        <v>427</v>
      </c>
      <c r="C1241" s="1" t="s">
        <v>14</v>
      </c>
      <c r="D1241" s="1" t="s">
        <v>149</v>
      </c>
      <c r="E1241" s="1" t="s">
        <v>16</v>
      </c>
      <c r="F1241" s="1" t="s">
        <v>196</v>
      </c>
      <c r="G1241" s="2">
        <v>67200</v>
      </c>
      <c r="H1241" s="2">
        <v>45248</v>
      </c>
      <c r="I1241" s="2">
        <v>28</v>
      </c>
      <c r="J1241" s="2">
        <v>1191017</v>
      </c>
      <c r="K1241" s="1" t="s">
        <v>28</v>
      </c>
      <c r="L1241" s="1" t="s">
        <v>19</v>
      </c>
      <c r="N1241" s="1"/>
      <c r="P1241" s="1"/>
    </row>
    <row r="1242" spans="1:16" ht="22.2" thickBot="1" x14ac:dyDescent="0.35">
      <c r="A1242" s="1" t="s">
        <v>1261</v>
      </c>
      <c r="B1242" s="1" t="s">
        <v>427</v>
      </c>
      <c r="C1242" s="1" t="s">
        <v>21</v>
      </c>
      <c r="D1242" s="1" t="s">
        <v>149</v>
      </c>
      <c r="E1242" s="1" t="s">
        <v>16</v>
      </c>
      <c r="F1242" s="1" t="s">
        <v>196</v>
      </c>
      <c r="G1242" s="2">
        <v>68040</v>
      </c>
      <c r="H1242" s="2">
        <v>40622</v>
      </c>
      <c r="I1242" s="2">
        <v>34</v>
      </c>
      <c r="J1242" s="2">
        <v>692695</v>
      </c>
      <c r="K1242" s="1" t="s">
        <v>18</v>
      </c>
      <c r="L1242" s="1" t="s">
        <v>19</v>
      </c>
      <c r="N1242" s="1"/>
      <c r="P1242" s="1"/>
    </row>
    <row r="1243" spans="1:16" ht="22.2" thickBot="1" x14ac:dyDescent="0.35">
      <c r="A1243" s="1" t="s">
        <v>1262</v>
      </c>
      <c r="B1243" s="1" t="s">
        <v>427</v>
      </c>
      <c r="C1243" s="1" t="s">
        <v>24</v>
      </c>
      <c r="D1243" s="1" t="s">
        <v>149</v>
      </c>
      <c r="E1243" s="1" t="s">
        <v>16</v>
      </c>
      <c r="F1243" s="1" t="s">
        <v>196</v>
      </c>
      <c r="G1243" s="2">
        <v>34320</v>
      </c>
      <c r="H1243" s="2">
        <v>19034</v>
      </c>
      <c r="I1243" s="2">
        <v>26</v>
      </c>
      <c r="J1243" s="2">
        <v>742610</v>
      </c>
      <c r="K1243" s="1" t="s">
        <v>18</v>
      </c>
      <c r="L1243" s="1" t="s">
        <v>22</v>
      </c>
      <c r="N1243" s="1"/>
      <c r="P1243" s="1"/>
    </row>
    <row r="1244" spans="1:16" ht="22.2" thickBot="1" x14ac:dyDescent="0.35">
      <c r="A1244" s="1" t="s">
        <v>1263</v>
      </c>
      <c r="B1244" s="1" t="s">
        <v>427</v>
      </c>
      <c r="C1244" s="1" t="s">
        <v>24</v>
      </c>
      <c r="D1244" s="1" t="s">
        <v>149</v>
      </c>
      <c r="E1244" s="1" t="s">
        <v>16</v>
      </c>
      <c r="F1244" s="1" t="s">
        <v>196</v>
      </c>
      <c r="G1244" s="2">
        <v>36720</v>
      </c>
      <c r="H1244" s="2">
        <v>22399</v>
      </c>
      <c r="I1244" s="2">
        <v>65</v>
      </c>
      <c r="J1244" s="2">
        <v>795263</v>
      </c>
      <c r="K1244" s="1" t="s">
        <v>18</v>
      </c>
      <c r="L1244" s="1" t="s">
        <v>19</v>
      </c>
      <c r="N1244" s="1"/>
      <c r="P1244" s="1"/>
    </row>
    <row r="1245" spans="1:16" ht="22.2" thickBot="1" x14ac:dyDescent="0.35">
      <c r="A1245" s="1" t="s">
        <v>1264</v>
      </c>
      <c r="B1245" s="1" t="s">
        <v>427</v>
      </c>
      <c r="C1245" s="1" t="s">
        <v>24</v>
      </c>
      <c r="D1245" s="1" t="s">
        <v>149</v>
      </c>
      <c r="E1245" s="1" t="s">
        <v>16</v>
      </c>
      <c r="F1245" s="1" t="s">
        <v>196</v>
      </c>
      <c r="G1245" s="2">
        <v>65280</v>
      </c>
      <c r="H1245" s="2">
        <v>48576</v>
      </c>
      <c r="I1245" s="2">
        <v>44</v>
      </c>
      <c r="J1245" s="2">
        <v>481010</v>
      </c>
      <c r="K1245" s="1" t="s">
        <v>28</v>
      </c>
      <c r="L1245" s="1" t="s">
        <v>22</v>
      </c>
      <c r="N1245" s="1"/>
      <c r="P1245" s="1"/>
    </row>
    <row r="1246" spans="1:16" ht="22.2" thickBot="1" x14ac:dyDescent="0.35">
      <c r="A1246" s="1" t="s">
        <v>1265</v>
      </c>
      <c r="B1246" s="1" t="s">
        <v>427</v>
      </c>
      <c r="C1246" s="1" t="s">
        <v>24</v>
      </c>
      <c r="D1246" s="1" t="s">
        <v>149</v>
      </c>
      <c r="E1246" s="1" t="s">
        <v>16</v>
      </c>
      <c r="F1246" s="1" t="s">
        <v>196</v>
      </c>
      <c r="G1246" s="2">
        <v>41200</v>
      </c>
      <c r="H1246" s="2">
        <v>29104</v>
      </c>
      <c r="I1246" s="2">
        <v>34</v>
      </c>
      <c r="J1246" s="2">
        <v>424469</v>
      </c>
      <c r="K1246" s="1" t="s">
        <v>18</v>
      </c>
      <c r="L1246" s="1" t="s">
        <v>19</v>
      </c>
      <c r="N1246" s="1"/>
      <c r="P1246" s="1"/>
    </row>
    <row r="1247" spans="1:16" ht="22.2" thickBot="1" x14ac:dyDescent="0.35">
      <c r="A1247" s="1" t="s">
        <v>1266</v>
      </c>
      <c r="B1247" s="1" t="s">
        <v>427</v>
      </c>
      <c r="C1247" s="1" t="s">
        <v>21</v>
      </c>
      <c r="D1247" s="1" t="s">
        <v>149</v>
      </c>
      <c r="E1247" s="1" t="s">
        <v>16</v>
      </c>
      <c r="F1247" s="1" t="s">
        <v>196</v>
      </c>
      <c r="G1247" s="2">
        <v>209090</v>
      </c>
      <c r="H1247" s="2">
        <v>136842</v>
      </c>
      <c r="I1247" s="2">
        <v>50</v>
      </c>
      <c r="J1247" s="2">
        <v>960024</v>
      </c>
      <c r="K1247" s="1" t="s">
        <v>18</v>
      </c>
      <c r="L1247" s="1" t="s">
        <v>19</v>
      </c>
      <c r="N1247" s="1"/>
      <c r="P1247" s="1"/>
    </row>
    <row r="1248" spans="1:16" ht="22.2" thickBot="1" x14ac:dyDescent="0.35">
      <c r="A1248" s="1" t="s">
        <v>1267</v>
      </c>
      <c r="B1248" s="1" t="s">
        <v>427</v>
      </c>
      <c r="C1248" s="1" t="s">
        <v>14</v>
      </c>
      <c r="D1248" s="1" t="s">
        <v>149</v>
      </c>
      <c r="E1248" s="1" t="s">
        <v>16</v>
      </c>
      <c r="F1248" s="1" t="s">
        <v>196</v>
      </c>
      <c r="G1248" s="2">
        <v>49680</v>
      </c>
      <c r="H1248" s="2">
        <v>31993</v>
      </c>
      <c r="I1248" s="2">
        <v>50</v>
      </c>
      <c r="J1248" s="2">
        <v>842304</v>
      </c>
      <c r="K1248" s="1" t="s">
        <v>18</v>
      </c>
      <c r="L1248" s="1" t="s">
        <v>19</v>
      </c>
      <c r="N1248" s="1"/>
      <c r="P1248" s="1"/>
    </row>
    <row r="1249" spans="1:16" ht="22.2" thickBot="1" x14ac:dyDescent="0.35">
      <c r="A1249" s="1" t="s">
        <v>1268</v>
      </c>
      <c r="B1249" s="1" t="s">
        <v>427</v>
      </c>
      <c r="C1249" s="1" t="s">
        <v>21</v>
      </c>
      <c r="D1249" s="1" t="s">
        <v>149</v>
      </c>
      <c r="E1249" s="1" t="s">
        <v>16</v>
      </c>
      <c r="F1249" s="1" t="s">
        <v>196</v>
      </c>
      <c r="G1249" s="2">
        <v>46350</v>
      </c>
      <c r="H1249" s="2">
        <v>27877</v>
      </c>
      <c r="I1249" s="2">
        <v>44</v>
      </c>
      <c r="J1249" s="2">
        <v>722854</v>
      </c>
      <c r="K1249" s="1" t="s">
        <v>18</v>
      </c>
      <c r="L1249" s="1" t="s">
        <v>19</v>
      </c>
      <c r="N1249" s="1"/>
      <c r="P1249" s="1"/>
    </row>
    <row r="1250" spans="1:16" ht="22.2" thickBot="1" x14ac:dyDescent="0.35">
      <c r="A1250" s="1" t="s">
        <v>1269</v>
      </c>
      <c r="B1250" s="1" t="s">
        <v>427</v>
      </c>
      <c r="C1250" s="1" t="s">
        <v>21</v>
      </c>
      <c r="D1250" s="1" t="s">
        <v>149</v>
      </c>
      <c r="E1250" s="1" t="s">
        <v>16</v>
      </c>
      <c r="F1250" s="1" t="s">
        <v>196</v>
      </c>
      <c r="G1250" s="2">
        <v>74200</v>
      </c>
      <c r="H1250" s="2">
        <v>41580</v>
      </c>
      <c r="I1250" s="2">
        <v>29</v>
      </c>
      <c r="J1250" s="2">
        <v>767030</v>
      </c>
      <c r="K1250" s="1" t="s">
        <v>18</v>
      </c>
      <c r="L1250" s="1" t="s">
        <v>22</v>
      </c>
      <c r="N1250" s="1"/>
      <c r="P1250" s="1"/>
    </row>
    <row r="1251" spans="1:16" ht="22.2" thickBot="1" x14ac:dyDescent="0.35">
      <c r="A1251" s="1" t="s">
        <v>1270</v>
      </c>
      <c r="B1251" s="1" t="s">
        <v>427</v>
      </c>
      <c r="C1251" s="1" t="s">
        <v>21</v>
      </c>
      <c r="D1251" s="1" t="s">
        <v>149</v>
      </c>
      <c r="E1251" s="1" t="s">
        <v>16</v>
      </c>
      <c r="F1251" s="1" t="s">
        <v>196</v>
      </c>
      <c r="G1251" s="2">
        <v>47470</v>
      </c>
      <c r="H1251" s="2">
        <v>27659</v>
      </c>
      <c r="I1251" s="2">
        <v>30</v>
      </c>
      <c r="J1251" s="2">
        <v>857434</v>
      </c>
      <c r="K1251" s="1" t="s">
        <v>18</v>
      </c>
      <c r="L1251" s="1" t="s">
        <v>19</v>
      </c>
      <c r="N1251" s="1"/>
      <c r="P1251" s="1"/>
    </row>
    <row r="1252" spans="1:16" ht="22.2" thickBot="1" x14ac:dyDescent="0.35">
      <c r="A1252" s="1" t="s">
        <v>1271</v>
      </c>
      <c r="B1252" s="1" t="s">
        <v>427</v>
      </c>
      <c r="C1252" s="1" t="s">
        <v>14</v>
      </c>
      <c r="D1252" s="1" t="s">
        <v>149</v>
      </c>
      <c r="E1252" s="1" t="s">
        <v>16</v>
      </c>
      <c r="F1252" s="1" t="s">
        <v>196</v>
      </c>
      <c r="G1252" s="2">
        <v>60480</v>
      </c>
      <c r="H1252" s="2">
        <v>38707</v>
      </c>
      <c r="I1252" s="2">
        <v>40</v>
      </c>
      <c r="J1252" s="2">
        <v>1122906</v>
      </c>
      <c r="K1252" s="1" t="s">
        <v>18</v>
      </c>
      <c r="L1252" s="1" t="s">
        <v>19</v>
      </c>
      <c r="N1252" s="1"/>
      <c r="P1252" s="1"/>
    </row>
    <row r="1253" spans="1:16" ht="22.2" thickBot="1" x14ac:dyDescent="0.35">
      <c r="A1253" s="1" t="s">
        <v>1272</v>
      </c>
      <c r="B1253" s="1" t="s">
        <v>427</v>
      </c>
      <c r="C1253" s="1" t="s">
        <v>14</v>
      </c>
      <c r="D1253" s="1" t="s">
        <v>149</v>
      </c>
      <c r="E1253" s="1" t="s">
        <v>16</v>
      </c>
      <c r="F1253" s="1" t="s">
        <v>196</v>
      </c>
      <c r="G1253" s="2">
        <v>63600</v>
      </c>
      <c r="H1253" s="2">
        <v>36252</v>
      </c>
      <c r="I1253" s="2">
        <v>52</v>
      </c>
      <c r="J1253" s="2">
        <v>1041209</v>
      </c>
      <c r="K1253" s="1" t="s">
        <v>18</v>
      </c>
      <c r="L1253" s="1" t="s">
        <v>19</v>
      </c>
      <c r="N1253" s="1"/>
      <c r="P1253" s="1"/>
    </row>
    <row r="1254" spans="1:16" ht="22.2" thickBot="1" x14ac:dyDescent="0.35">
      <c r="A1254" s="1" t="s">
        <v>1273</v>
      </c>
      <c r="B1254" s="1" t="s">
        <v>427</v>
      </c>
      <c r="C1254" s="1" t="s">
        <v>14</v>
      </c>
      <c r="D1254" s="1" t="s">
        <v>149</v>
      </c>
      <c r="E1254" s="1" t="s">
        <v>16</v>
      </c>
      <c r="F1254" s="1" t="s">
        <v>196</v>
      </c>
      <c r="G1254" s="2">
        <v>29290</v>
      </c>
      <c r="H1254" s="2">
        <v>21315</v>
      </c>
      <c r="I1254" s="2">
        <v>55</v>
      </c>
      <c r="J1254" s="2">
        <v>1316207</v>
      </c>
      <c r="K1254" s="1" t="s">
        <v>18</v>
      </c>
      <c r="L1254" s="1" t="s">
        <v>19</v>
      </c>
      <c r="N1254" s="1"/>
      <c r="P1254" s="1"/>
    </row>
    <row r="1255" spans="1:16" ht="22.2" thickBot="1" x14ac:dyDescent="0.35">
      <c r="A1255" s="1" t="s">
        <v>1274</v>
      </c>
      <c r="B1255" s="1" t="s">
        <v>427</v>
      </c>
      <c r="C1255" s="1" t="s">
        <v>24</v>
      </c>
      <c r="D1255" s="1" t="s">
        <v>149</v>
      </c>
      <c r="E1255" s="1" t="s">
        <v>16</v>
      </c>
      <c r="F1255" s="1" t="s">
        <v>196</v>
      </c>
      <c r="G1255" s="2">
        <v>68480</v>
      </c>
      <c r="H1255" s="2">
        <v>43417</v>
      </c>
      <c r="I1255" s="2">
        <v>49</v>
      </c>
      <c r="J1255" s="2">
        <v>1597831</v>
      </c>
      <c r="K1255" s="1" t="s">
        <v>18</v>
      </c>
      <c r="L1255" s="1" t="s">
        <v>22</v>
      </c>
      <c r="N1255" s="1"/>
      <c r="P1255" s="1"/>
    </row>
    <row r="1256" spans="1:16" ht="22.2" thickBot="1" x14ac:dyDescent="0.35">
      <c r="A1256" s="1" t="s">
        <v>1275</v>
      </c>
      <c r="B1256" s="1" t="s">
        <v>427</v>
      </c>
      <c r="C1256" s="1" t="s">
        <v>24</v>
      </c>
      <c r="D1256" s="1" t="s">
        <v>149</v>
      </c>
      <c r="E1256" s="1" t="s">
        <v>16</v>
      </c>
      <c r="F1256" s="1" t="s">
        <v>196</v>
      </c>
      <c r="G1256" s="2">
        <v>47960</v>
      </c>
      <c r="H1256" s="2">
        <v>32485</v>
      </c>
      <c r="I1256" s="2">
        <v>38</v>
      </c>
      <c r="J1256" s="2">
        <v>580580</v>
      </c>
      <c r="K1256" s="1" t="s">
        <v>28</v>
      </c>
      <c r="L1256" s="1" t="s">
        <v>19</v>
      </c>
      <c r="N1256" s="1"/>
      <c r="P1256" s="1"/>
    </row>
    <row r="1257" spans="1:16" ht="22.2" thickBot="1" x14ac:dyDescent="0.35">
      <c r="A1257" s="1" t="s">
        <v>1276</v>
      </c>
      <c r="B1257" s="1" t="s">
        <v>427</v>
      </c>
      <c r="C1257" s="1" t="s">
        <v>14</v>
      </c>
      <c r="D1257" s="1" t="s">
        <v>149</v>
      </c>
      <c r="E1257" s="1" t="s">
        <v>16</v>
      </c>
      <c r="F1257" s="1" t="s">
        <v>196</v>
      </c>
      <c r="G1257" s="2">
        <v>61480</v>
      </c>
      <c r="H1257" s="2">
        <v>39428</v>
      </c>
      <c r="I1257" s="2">
        <v>36</v>
      </c>
      <c r="J1257" s="2">
        <v>1285070</v>
      </c>
      <c r="K1257" s="1" t="s">
        <v>28</v>
      </c>
      <c r="L1257" s="1" t="s">
        <v>19</v>
      </c>
      <c r="N1257" s="1"/>
      <c r="P1257" s="1"/>
    </row>
    <row r="1258" spans="1:16" ht="22.2" thickBot="1" x14ac:dyDescent="0.35">
      <c r="A1258" s="1" t="s">
        <v>1277</v>
      </c>
      <c r="B1258" s="1" t="s">
        <v>427</v>
      </c>
      <c r="C1258" s="1" t="s">
        <v>14</v>
      </c>
      <c r="D1258" s="1" t="s">
        <v>149</v>
      </c>
      <c r="E1258" s="1" t="s">
        <v>16</v>
      </c>
      <c r="F1258" s="1" t="s">
        <v>196</v>
      </c>
      <c r="G1258" s="2">
        <v>52920</v>
      </c>
      <c r="H1258" s="2">
        <v>30977</v>
      </c>
      <c r="I1258" s="2">
        <v>52</v>
      </c>
      <c r="J1258" s="2">
        <v>1443960</v>
      </c>
      <c r="K1258" s="1" t="s">
        <v>28</v>
      </c>
      <c r="L1258" s="1" t="s">
        <v>19</v>
      </c>
      <c r="N1258" s="1"/>
      <c r="P1258" s="1"/>
    </row>
    <row r="1259" spans="1:16" ht="22.2" thickBot="1" x14ac:dyDescent="0.35">
      <c r="A1259" s="1" t="s">
        <v>1278</v>
      </c>
      <c r="B1259" s="1" t="s">
        <v>427</v>
      </c>
      <c r="C1259" s="1" t="s">
        <v>21</v>
      </c>
      <c r="D1259" s="1" t="s">
        <v>149</v>
      </c>
      <c r="E1259" s="1" t="s">
        <v>27</v>
      </c>
      <c r="F1259" s="1" t="s">
        <v>196</v>
      </c>
      <c r="G1259" s="2">
        <v>22050</v>
      </c>
      <c r="H1259" s="2">
        <v>6426</v>
      </c>
      <c r="I1259" s="2">
        <v>28</v>
      </c>
      <c r="J1259" s="2">
        <v>666600</v>
      </c>
      <c r="K1259" s="1" t="s">
        <v>18</v>
      </c>
      <c r="L1259" s="1" t="s">
        <v>22</v>
      </c>
      <c r="N1259" s="1"/>
      <c r="P1259" s="1"/>
    </row>
    <row r="1260" spans="1:16" ht="22.2" thickBot="1" x14ac:dyDescent="0.35">
      <c r="A1260" s="1" t="s">
        <v>1279</v>
      </c>
      <c r="B1260" s="1" t="s">
        <v>427</v>
      </c>
      <c r="C1260" s="1" t="s">
        <v>21</v>
      </c>
      <c r="D1260" s="1" t="s">
        <v>149</v>
      </c>
      <c r="E1260" s="1" t="s">
        <v>27</v>
      </c>
      <c r="F1260" s="1" t="s">
        <v>196</v>
      </c>
      <c r="G1260" s="2">
        <v>67580</v>
      </c>
      <c r="H1260" s="2">
        <v>19058</v>
      </c>
      <c r="I1260" s="2">
        <v>38</v>
      </c>
      <c r="J1260" s="2">
        <v>774486</v>
      </c>
      <c r="K1260" s="1" t="s">
        <v>18</v>
      </c>
      <c r="L1260" s="1" t="s">
        <v>19</v>
      </c>
      <c r="N1260" s="1"/>
      <c r="P1260" s="1"/>
    </row>
    <row r="1261" spans="1:16" ht="22.2" thickBot="1" x14ac:dyDescent="0.35">
      <c r="A1261" s="1" t="s">
        <v>1280</v>
      </c>
      <c r="B1261" s="1" t="s">
        <v>427</v>
      </c>
      <c r="C1261" s="1" t="s">
        <v>14</v>
      </c>
      <c r="D1261" s="1" t="s">
        <v>149</v>
      </c>
      <c r="E1261" s="1" t="s">
        <v>27</v>
      </c>
      <c r="F1261" s="1" t="s">
        <v>196</v>
      </c>
      <c r="G1261" s="2">
        <v>59360</v>
      </c>
      <c r="H1261" s="2">
        <v>16620</v>
      </c>
      <c r="I1261" s="2">
        <v>32</v>
      </c>
      <c r="J1261" s="2">
        <v>911525</v>
      </c>
      <c r="K1261" s="1" t="s">
        <v>18</v>
      </c>
      <c r="L1261" s="1" t="s">
        <v>19</v>
      </c>
      <c r="N1261" s="1"/>
      <c r="P1261" s="1"/>
    </row>
    <row r="1262" spans="1:16" ht="22.2" thickBot="1" x14ac:dyDescent="0.35">
      <c r="A1262" s="1" t="s">
        <v>1281</v>
      </c>
      <c r="B1262" s="1" t="s">
        <v>427</v>
      </c>
      <c r="C1262" s="1" t="s">
        <v>24</v>
      </c>
      <c r="D1262" s="1" t="s">
        <v>149</v>
      </c>
      <c r="E1262" s="1" t="s">
        <v>27</v>
      </c>
      <c r="F1262" s="1" t="s">
        <v>196</v>
      </c>
      <c r="G1262" s="2">
        <v>79500</v>
      </c>
      <c r="H1262" s="2">
        <v>27562</v>
      </c>
      <c r="I1262" s="2">
        <v>27</v>
      </c>
      <c r="J1262" s="2">
        <v>1412394</v>
      </c>
      <c r="K1262" s="1" t="s">
        <v>18</v>
      </c>
      <c r="L1262" s="1" t="s">
        <v>19</v>
      </c>
      <c r="N1262" s="1"/>
      <c r="P1262" s="1"/>
    </row>
    <row r="1263" spans="1:16" ht="22.2" thickBot="1" x14ac:dyDescent="0.35">
      <c r="A1263" s="1" t="s">
        <v>1282</v>
      </c>
      <c r="B1263" s="1" t="s">
        <v>427</v>
      </c>
      <c r="C1263" s="1" t="s">
        <v>24</v>
      </c>
      <c r="D1263" s="1" t="s">
        <v>149</v>
      </c>
      <c r="E1263" s="1" t="s">
        <v>27</v>
      </c>
      <c r="F1263" s="1" t="s">
        <v>196</v>
      </c>
      <c r="G1263" s="2">
        <v>56160</v>
      </c>
      <c r="H1263" s="2">
        <v>20023</v>
      </c>
      <c r="I1263" s="2">
        <v>37</v>
      </c>
      <c r="J1263" s="2">
        <v>880740</v>
      </c>
      <c r="K1263" s="1" t="s">
        <v>28</v>
      </c>
      <c r="L1263" s="1" t="s">
        <v>19</v>
      </c>
      <c r="N1263" s="1"/>
      <c r="P1263" s="1"/>
    </row>
    <row r="1264" spans="1:16" ht="22.2" thickBot="1" x14ac:dyDescent="0.35">
      <c r="A1264" s="1" t="s">
        <v>1283</v>
      </c>
      <c r="B1264" s="1" t="s">
        <v>427</v>
      </c>
      <c r="C1264" s="1" t="s">
        <v>24</v>
      </c>
      <c r="D1264" s="1" t="s">
        <v>149</v>
      </c>
      <c r="E1264" s="1" t="s">
        <v>31</v>
      </c>
      <c r="F1264" s="1" t="s">
        <v>196</v>
      </c>
      <c r="G1264" s="2">
        <v>54570</v>
      </c>
      <c r="H1264" s="2">
        <v>16830</v>
      </c>
      <c r="I1264" s="2">
        <v>32</v>
      </c>
      <c r="J1264" s="2">
        <v>423796</v>
      </c>
      <c r="K1264" s="1" t="s">
        <v>18</v>
      </c>
      <c r="L1264" s="1" t="s">
        <v>22</v>
      </c>
      <c r="N1264" s="1"/>
      <c r="P1264" s="1"/>
    </row>
    <row r="1265" spans="1:16" ht="22.2" thickBot="1" x14ac:dyDescent="0.35">
      <c r="A1265" s="1" t="s">
        <v>1284</v>
      </c>
      <c r="B1265" s="1" t="s">
        <v>427</v>
      </c>
      <c r="C1265" s="1" t="s">
        <v>14</v>
      </c>
      <c r="D1265" s="1" t="s">
        <v>149</v>
      </c>
      <c r="E1265" s="1" t="s">
        <v>31</v>
      </c>
      <c r="F1265" s="1" t="s">
        <v>196</v>
      </c>
      <c r="G1265" s="2">
        <v>109140</v>
      </c>
      <c r="H1265" s="2">
        <v>33512</v>
      </c>
      <c r="I1265" s="2">
        <v>26</v>
      </c>
      <c r="J1265" s="2">
        <v>1005265</v>
      </c>
      <c r="K1265" s="1" t="s">
        <v>18</v>
      </c>
      <c r="L1265" s="1" t="s">
        <v>19</v>
      </c>
      <c r="N1265" s="1"/>
      <c r="P1265" s="1"/>
    </row>
    <row r="1266" spans="1:16" ht="22.2" thickBot="1" x14ac:dyDescent="0.35">
      <c r="A1266" s="1" t="s">
        <v>1285</v>
      </c>
      <c r="B1266" s="1" t="s">
        <v>427</v>
      </c>
      <c r="C1266" s="1" t="s">
        <v>21</v>
      </c>
      <c r="D1266" s="1" t="s">
        <v>149</v>
      </c>
      <c r="E1266" s="1" t="s">
        <v>31</v>
      </c>
      <c r="F1266" s="1" t="s">
        <v>196</v>
      </c>
      <c r="G1266" s="2">
        <v>104860</v>
      </c>
      <c r="H1266" s="2">
        <v>37044</v>
      </c>
      <c r="I1266" s="2">
        <v>40</v>
      </c>
      <c r="J1266" s="2">
        <v>837795</v>
      </c>
      <c r="K1266" s="1" t="s">
        <v>28</v>
      </c>
      <c r="L1266" s="1" t="s">
        <v>19</v>
      </c>
      <c r="N1266" s="1"/>
      <c r="P1266" s="1"/>
    </row>
    <row r="1267" spans="1:16" ht="22.2" thickBot="1" x14ac:dyDescent="0.35">
      <c r="A1267" s="1" t="s">
        <v>1286</v>
      </c>
      <c r="B1267" s="1" t="s">
        <v>621</v>
      </c>
      <c r="C1267" s="1" t="s">
        <v>14</v>
      </c>
      <c r="D1267" s="1" t="s">
        <v>15</v>
      </c>
      <c r="E1267" s="1" t="s">
        <v>16</v>
      </c>
      <c r="F1267" s="1" t="s">
        <v>17</v>
      </c>
      <c r="G1267" s="2">
        <v>16427650</v>
      </c>
      <c r="H1267" s="2">
        <v>3415650</v>
      </c>
      <c r="I1267" s="2">
        <v>49</v>
      </c>
      <c r="J1267" s="2">
        <v>6465337</v>
      </c>
      <c r="K1267" s="1" t="s">
        <v>18</v>
      </c>
      <c r="L1267" s="1" t="s">
        <v>19</v>
      </c>
      <c r="N1267" s="1"/>
      <c r="P1267" s="1"/>
    </row>
    <row r="1268" spans="1:16" ht="22.2" thickBot="1" x14ac:dyDescent="0.35">
      <c r="A1268" s="1" t="s">
        <v>1287</v>
      </c>
      <c r="B1268" s="1" t="s">
        <v>621</v>
      </c>
      <c r="C1268" s="1" t="s">
        <v>21</v>
      </c>
      <c r="D1268" s="1" t="s">
        <v>15</v>
      </c>
      <c r="E1268" s="1" t="s">
        <v>16</v>
      </c>
      <c r="F1268" s="1" t="s">
        <v>17</v>
      </c>
      <c r="G1268" s="2">
        <v>8324600</v>
      </c>
      <c r="H1268" s="2">
        <v>4006700</v>
      </c>
      <c r="I1268" s="2">
        <v>54</v>
      </c>
      <c r="J1268" s="2">
        <v>6185100</v>
      </c>
      <c r="K1268" s="1" t="s">
        <v>18</v>
      </c>
      <c r="L1268" s="1" t="s">
        <v>19</v>
      </c>
      <c r="N1268" s="1"/>
      <c r="P1268" s="1"/>
    </row>
    <row r="1269" spans="1:16" ht="22.2" thickBot="1" x14ac:dyDescent="0.35">
      <c r="A1269" s="1" t="s">
        <v>1288</v>
      </c>
      <c r="B1269" s="1" t="s">
        <v>621</v>
      </c>
      <c r="C1269" s="1" t="s">
        <v>21</v>
      </c>
      <c r="D1269" s="1" t="s">
        <v>15</v>
      </c>
      <c r="E1269" s="1" t="s">
        <v>27</v>
      </c>
      <c r="F1269" s="1" t="s">
        <v>17</v>
      </c>
      <c r="G1269" s="2">
        <v>22279600</v>
      </c>
      <c r="H1269" s="2">
        <v>4374160</v>
      </c>
      <c r="I1269" s="2">
        <v>38</v>
      </c>
      <c r="J1269" s="2">
        <v>7818300</v>
      </c>
      <c r="K1269" s="1" t="s">
        <v>18</v>
      </c>
      <c r="L1269" s="1" t="s">
        <v>19</v>
      </c>
      <c r="N1269" s="1"/>
      <c r="P1269" s="1"/>
    </row>
    <row r="1270" spans="1:16" ht="22.2" thickBot="1" x14ac:dyDescent="0.35">
      <c r="A1270" s="1" t="s">
        <v>1289</v>
      </c>
      <c r="B1270" s="1" t="s">
        <v>621</v>
      </c>
      <c r="C1270" s="1" t="s">
        <v>24</v>
      </c>
      <c r="D1270" s="1" t="s">
        <v>15</v>
      </c>
      <c r="E1270" s="1" t="s">
        <v>27</v>
      </c>
      <c r="F1270" s="1" t="s">
        <v>17</v>
      </c>
      <c r="G1270" s="2">
        <v>22470350</v>
      </c>
      <c r="H1270" s="2">
        <v>4494070</v>
      </c>
      <c r="I1270" s="2">
        <v>52</v>
      </c>
      <c r="J1270" s="2">
        <v>8271768</v>
      </c>
      <c r="K1270" s="1" t="s">
        <v>18</v>
      </c>
      <c r="L1270" s="1" t="s">
        <v>19</v>
      </c>
      <c r="N1270" s="1"/>
      <c r="P1270" s="1"/>
    </row>
    <row r="1271" spans="1:16" ht="22.2" thickBot="1" x14ac:dyDescent="0.35">
      <c r="A1271" s="1" t="s">
        <v>1290</v>
      </c>
      <c r="B1271" s="1" t="s">
        <v>621</v>
      </c>
      <c r="C1271" s="1" t="s">
        <v>24</v>
      </c>
      <c r="D1271" s="1" t="s">
        <v>15</v>
      </c>
      <c r="E1271" s="1" t="s">
        <v>27</v>
      </c>
      <c r="F1271" s="1" t="s">
        <v>17</v>
      </c>
      <c r="G1271" s="2">
        <v>449400</v>
      </c>
      <c r="H1271" s="2">
        <v>114450</v>
      </c>
      <c r="I1271" s="2">
        <v>35</v>
      </c>
      <c r="J1271" s="2">
        <v>343350</v>
      </c>
      <c r="K1271" s="1" t="s">
        <v>28</v>
      </c>
      <c r="L1271" s="1" t="s">
        <v>19</v>
      </c>
      <c r="N1271" s="1"/>
      <c r="P1271" s="1"/>
    </row>
    <row r="1272" spans="1:16" ht="22.2" thickBot="1" x14ac:dyDescent="0.35">
      <c r="A1272" s="1" t="s">
        <v>1291</v>
      </c>
      <c r="B1272" s="1" t="s">
        <v>621</v>
      </c>
      <c r="C1272" s="1" t="s">
        <v>21</v>
      </c>
      <c r="D1272" s="1" t="s">
        <v>15</v>
      </c>
      <c r="E1272" s="1" t="s">
        <v>27</v>
      </c>
      <c r="F1272" s="1" t="s">
        <v>17</v>
      </c>
      <c r="G1272" s="2">
        <v>17943680</v>
      </c>
      <c r="H1272" s="2">
        <v>4443600</v>
      </c>
      <c r="I1272" s="2">
        <v>31</v>
      </c>
      <c r="J1272" s="2">
        <v>6474960</v>
      </c>
      <c r="K1272" s="1" t="s">
        <v>28</v>
      </c>
      <c r="L1272" s="1" t="s">
        <v>19</v>
      </c>
      <c r="N1272" s="1"/>
      <c r="P1272" s="1"/>
    </row>
    <row r="1273" spans="1:16" ht="32.4" thickBot="1" x14ac:dyDescent="0.35">
      <c r="A1273" s="1" t="s">
        <v>1292</v>
      </c>
      <c r="B1273" s="1" t="s">
        <v>621</v>
      </c>
      <c r="C1273" s="1" t="s">
        <v>14</v>
      </c>
      <c r="D1273" s="1" t="s">
        <v>15</v>
      </c>
      <c r="E1273" s="1" t="s">
        <v>31</v>
      </c>
      <c r="F1273" s="1" t="s">
        <v>17</v>
      </c>
      <c r="G1273" s="2">
        <v>14826850</v>
      </c>
      <c r="H1273" s="2">
        <v>2936580</v>
      </c>
      <c r="I1273" s="2">
        <v>52</v>
      </c>
      <c r="J1273" s="2">
        <v>5506087</v>
      </c>
      <c r="K1273" s="1" t="s">
        <v>28</v>
      </c>
      <c r="L1273" s="1" t="s">
        <v>19</v>
      </c>
      <c r="N1273" s="1"/>
      <c r="P1273" s="1"/>
    </row>
    <row r="1274" spans="1:16" ht="32.4" thickBot="1" x14ac:dyDescent="0.35">
      <c r="A1274" s="1" t="s">
        <v>1293</v>
      </c>
      <c r="B1274" s="1" t="s">
        <v>621</v>
      </c>
      <c r="C1274" s="1" t="s">
        <v>24</v>
      </c>
      <c r="D1274" s="1" t="s">
        <v>15</v>
      </c>
      <c r="E1274" s="1" t="s">
        <v>31</v>
      </c>
      <c r="F1274" s="1" t="s">
        <v>17</v>
      </c>
      <c r="G1274" s="2">
        <v>174643140</v>
      </c>
      <c r="H1274" s="2">
        <v>90779850</v>
      </c>
      <c r="I1274" s="2">
        <v>51</v>
      </c>
      <c r="J1274" s="2">
        <v>94238130</v>
      </c>
      <c r="K1274" s="1" t="s">
        <v>28</v>
      </c>
      <c r="L1274" s="1" t="s">
        <v>22</v>
      </c>
      <c r="N1274" s="1"/>
      <c r="P1274" s="1"/>
    </row>
    <row r="1275" spans="1:16" ht="32.4" thickBot="1" x14ac:dyDescent="0.35">
      <c r="A1275" s="1" t="s">
        <v>1294</v>
      </c>
      <c r="B1275" s="1" t="s">
        <v>621</v>
      </c>
      <c r="C1275" s="1" t="s">
        <v>24</v>
      </c>
      <c r="D1275" s="1" t="s">
        <v>15</v>
      </c>
      <c r="E1275" s="1" t="s">
        <v>31</v>
      </c>
      <c r="F1275" s="1" t="s">
        <v>17</v>
      </c>
      <c r="G1275" s="2">
        <v>5138760</v>
      </c>
      <c r="H1275" s="2">
        <v>2720520</v>
      </c>
      <c r="I1275" s="2">
        <v>59</v>
      </c>
      <c r="J1275" s="2">
        <v>2078175</v>
      </c>
      <c r="K1275" s="1" t="s">
        <v>18</v>
      </c>
      <c r="L1275" s="1" t="s">
        <v>19</v>
      </c>
      <c r="N1275" s="1"/>
      <c r="P1275" s="1"/>
    </row>
    <row r="1276" spans="1:16" ht="32.4" thickBot="1" x14ac:dyDescent="0.35">
      <c r="A1276" s="1" t="s">
        <v>1295</v>
      </c>
      <c r="B1276" s="1" t="s">
        <v>621</v>
      </c>
      <c r="C1276" s="1" t="s">
        <v>24</v>
      </c>
      <c r="D1276" s="1" t="s">
        <v>15</v>
      </c>
      <c r="E1276" s="1" t="s">
        <v>31</v>
      </c>
      <c r="F1276" s="1" t="s">
        <v>17</v>
      </c>
      <c r="G1276" s="2">
        <v>196248000</v>
      </c>
      <c r="H1276" s="2">
        <v>99067500</v>
      </c>
      <c r="I1276" s="2">
        <v>39</v>
      </c>
      <c r="J1276" s="2">
        <v>75008250</v>
      </c>
      <c r="K1276" s="1" t="s">
        <v>18</v>
      </c>
      <c r="L1276" s="1" t="s">
        <v>22</v>
      </c>
      <c r="N1276" s="1"/>
      <c r="P1276" s="1"/>
    </row>
    <row r="1277" spans="1:16" ht="22.2" thickBot="1" x14ac:dyDescent="0.35">
      <c r="A1277" s="1" t="s">
        <v>1296</v>
      </c>
      <c r="B1277" s="1" t="s">
        <v>621</v>
      </c>
      <c r="C1277" s="1" t="s">
        <v>14</v>
      </c>
      <c r="D1277" s="1" t="s">
        <v>35</v>
      </c>
      <c r="E1277" s="1" t="s">
        <v>27</v>
      </c>
      <c r="F1277" s="1" t="s">
        <v>36</v>
      </c>
      <c r="G1277" s="2">
        <v>60420</v>
      </c>
      <c r="H1277" s="2">
        <v>23940</v>
      </c>
      <c r="I1277" s="2">
        <v>33</v>
      </c>
      <c r="J1277" s="2">
        <v>683430</v>
      </c>
      <c r="K1277" s="1" t="s">
        <v>18</v>
      </c>
      <c r="L1277" s="1" t="s">
        <v>22</v>
      </c>
      <c r="N1277" s="1"/>
      <c r="P1277" s="1"/>
    </row>
    <row r="1278" spans="1:16" ht="22.2" thickBot="1" x14ac:dyDescent="0.35">
      <c r="A1278" s="1" t="s">
        <v>1297</v>
      </c>
      <c r="B1278" s="1" t="s">
        <v>621</v>
      </c>
      <c r="C1278" s="1" t="s">
        <v>21</v>
      </c>
      <c r="D1278" s="1" t="s">
        <v>35</v>
      </c>
      <c r="E1278" s="1" t="s">
        <v>27</v>
      </c>
      <c r="F1278" s="1" t="s">
        <v>36</v>
      </c>
      <c r="G1278" s="2">
        <v>71400</v>
      </c>
      <c r="H1278" s="2">
        <v>25480</v>
      </c>
      <c r="I1278" s="2">
        <v>41</v>
      </c>
      <c r="J1278" s="2">
        <v>428400</v>
      </c>
      <c r="K1278" s="1" t="s">
        <v>18</v>
      </c>
      <c r="L1278" s="1" t="s">
        <v>19</v>
      </c>
      <c r="N1278" s="1"/>
      <c r="P1278" s="1"/>
    </row>
    <row r="1279" spans="1:16" ht="22.2" thickBot="1" x14ac:dyDescent="0.35">
      <c r="A1279" s="1" t="s">
        <v>1298</v>
      </c>
      <c r="B1279" s="1" t="s">
        <v>621</v>
      </c>
      <c r="C1279" s="1" t="s">
        <v>21</v>
      </c>
      <c r="D1279" s="1" t="s">
        <v>35</v>
      </c>
      <c r="E1279" s="1" t="s">
        <v>27</v>
      </c>
      <c r="F1279" s="1" t="s">
        <v>36</v>
      </c>
      <c r="G1279" s="2">
        <v>72420</v>
      </c>
      <c r="H1279" s="2">
        <v>30182</v>
      </c>
      <c r="I1279" s="2">
        <v>56</v>
      </c>
      <c r="J1279" s="2">
        <v>607760</v>
      </c>
      <c r="K1279" s="1" t="s">
        <v>18</v>
      </c>
      <c r="L1279" s="1" t="s">
        <v>22</v>
      </c>
      <c r="N1279" s="1"/>
      <c r="P1279" s="1"/>
    </row>
    <row r="1280" spans="1:16" ht="22.2" thickBot="1" x14ac:dyDescent="0.35">
      <c r="A1280" s="1" t="s">
        <v>1299</v>
      </c>
      <c r="B1280" s="1" t="s">
        <v>621</v>
      </c>
      <c r="C1280" s="1" t="s">
        <v>14</v>
      </c>
      <c r="D1280" s="1" t="s">
        <v>35</v>
      </c>
      <c r="E1280" s="1" t="s">
        <v>27</v>
      </c>
      <c r="F1280" s="1" t="s">
        <v>36</v>
      </c>
      <c r="G1280" s="2">
        <v>86520</v>
      </c>
      <c r="H1280" s="2">
        <v>39732</v>
      </c>
      <c r="I1280" s="2">
        <v>41</v>
      </c>
      <c r="J1280" s="2">
        <v>685440</v>
      </c>
      <c r="K1280" s="1" t="s">
        <v>18</v>
      </c>
      <c r="L1280" s="1" t="s">
        <v>22</v>
      </c>
      <c r="N1280" s="1"/>
      <c r="P1280" s="1"/>
    </row>
    <row r="1281" spans="1:16" ht="22.2" thickBot="1" x14ac:dyDescent="0.35">
      <c r="A1281" s="1" t="s">
        <v>1300</v>
      </c>
      <c r="B1281" s="1" t="s">
        <v>621</v>
      </c>
      <c r="C1281" s="1" t="s">
        <v>14</v>
      </c>
      <c r="D1281" s="1" t="s">
        <v>35</v>
      </c>
      <c r="E1281" s="1" t="s">
        <v>27</v>
      </c>
      <c r="F1281" s="1" t="s">
        <v>36</v>
      </c>
      <c r="G1281" s="2">
        <v>95790</v>
      </c>
      <c r="H1281" s="2">
        <v>42389</v>
      </c>
      <c r="I1281" s="2">
        <v>61</v>
      </c>
      <c r="J1281" s="2">
        <v>818400</v>
      </c>
      <c r="K1281" s="1" t="s">
        <v>18</v>
      </c>
      <c r="L1281" s="1" t="s">
        <v>19</v>
      </c>
      <c r="N1281" s="1"/>
      <c r="P1281" s="1"/>
    </row>
    <row r="1282" spans="1:16" ht="22.2" thickBot="1" x14ac:dyDescent="0.35">
      <c r="A1282" s="1" t="s">
        <v>1301</v>
      </c>
      <c r="B1282" s="1" t="s">
        <v>621</v>
      </c>
      <c r="C1282" s="1" t="s">
        <v>24</v>
      </c>
      <c r="D1282" s="1" t="s">
        <v>35</v>
      </c>
      <c r="E1282" s="1" t="s">
        <v>27</v>
      </c>
      <c r="F1282" s="1" t="s">
        <v>36</v>
      </c>
      <c r="G1282" s="2">
        <v>102820</v>
      </c>
      <c r="H1282" s="2">
        <v>38703</v>
      </c>
      <c r="I1282" s="2">
        <v>55</v>
      </c>
      <c r="J1282" s="2">
        <v>685790</v>
      </c>
      <c r="K1282" s="1" t="s">
        <v>18</v>
      </c>
      <c r="L1282" s="1" t="s">
        <v>19</v>
      </c>
      <c r="N1282" s="1"/>
      <c r="P1282" s="1"/>
    </row>
    <row r="1283" spans="1:16" ht="22.2" thickBot="1" x14ac:dyDescent="0.35">
      <c r="A1283" s="1" t="s">
        <v>1302</v>
      </c>
      <c r="B1283" s="1" t="s">
        <v>621</v>
      </c>
      <c r="C1283" s="1" t="s">
        <v>14</v>
      </c>
      <c r="D1283" s="1" t="s">
        <v>35</v>
      </c>
      <c r="E1283" s="1" t="s">
        <v>27</v>
      </c>
      <c r="F1283" s="1" t="s">
        <v>36</v>
      </c>
      <c r="G1283" s="2">
        <v>110240</v>
      </c>
      <c r="H1283" s="2">
        <v>42681</v>
      </c>
      <c r="I1283" s="2">
        <v>58</v>
      </c>
      <c r="J1283" s="2">
        <v>630240</v>
      </c>
      <c r="K1283" s="1" t="s">
        <v>18</v>
      </c>
      <c r="L1283" s="1" t="s">
        <v>22</v>
      </c>
      <c r="N1283" s="1"/>
      <c r="P1283" s="1"/>
    </row>
    <row r="1284" spans="1:16" ht="22.2" thickBot="1" x14ac:dyDescent="0.35">
      <c r="A1284" s="1" t="s">
        <v>688</v>
      </c>
      <c r="B1284" s="1" t="s">
        <v>621</v>
      </c>
      <c r="C1284" s="1" t="s">
        <v>24</v>
      </c>
      <c r="D1284" s="1" t="s">
        <v>35</v>
      </c>
      <c r="E1284" s="1" t="s">
        <v>27</v>
      </c>
      <c r="F1284" s="1" t="s">
        <v>36</v>
      </c>
      <c r="G1284" s="2">
        <v>119880</v>
      </c>
      <c r="H1284" s="2">
        <v>58197</v>
      </c>
      <c r="I1284" s="2">
        <v>25</v>
      </c>
      <c r="J1284" s="2">
        <v>1411920</v>
      </c>
      <c r="K1284" s="1" t="s">
        <v>28</v>
      </c>
      <c r="L1284" s="1" t="s">
        <v>19</v>
      </c>
      <c r="N1284" s="1"/>
      <c r="P1284" s="1"/>
    </row>
    <row r="1285" spans="1:16" ht="32.4" thickBot="1" x14ac:dyDescent="0.35">
      <c r="A1285" s="1" t="s">
        <v>1303</v>
      </c>
      <c r="B1285" s="1" t="s">
        <v>621</v>
      </c>
      <c r="C1285" s="1" t="s">
        <v>21</v>
      </c>
      <c r="D1285" s="1" t="s">
        <v>35</v>
      </c>
      <c r="E1285" s="1" t="s">
        <v>31</v>
      </c>
      <c r="F1285" s="1" t="s">
        <v>36</v>
      </c>
      <c r="G1285" s="2">
        <v>6480</v>
      </c>
      <c r="H1285" s="2">
        <v>2184</v>
      </c>
      <c r="I1285" s="2">
        <v>49</v>
      </c>
      <c r="J1285" s="2">
        <v>54540</v>
      </c>
      <c r="K1285" s="1" t="s">
        <v>18</v>
      </c>
      <c r="L1285" s="1" t="s">
        <v>22</v>
      </c>
      <c r="N1285" s="1"/>
      <c r="P1285" s="1"/>
    </row>
    <row r="1286" spans="1:16" ht="32.4" thickBot="1" x14ac:dyDescent="0.35">
      <c r="A1286" s="1" t="s">
        <v>1304</v>
      </c>
      <c r="B1286" s="1" t="s">
        <v>621</v>
      </c>
      <c r="C1286" s="1" t="s">
        <v>21</v>
      </c>
      <c r="D1286" s="1" t="s">
        <v>35</v>
      </c>
      <c r="E1286" s="1" t="s">
        <v>31</v>
      </c>
      <c r="F1286" s="1" t="s">
        <v>36</v>
      </c>
      <c r="G1286" s="2">
        <v>7140</v>
      </c>
      <c r="H1286" s="2">
        <v>3460</v>
      </c>
      <c r="I1286" s="2">
        <v>30</v>
      </c>
      <c r="J1286" s="2">
        <v>37450</v>
      </c>
      <c r="K1286" s="1" t="s">
        <v>28</v>
      </c>
      <c r="L1286" s="1" t="s">
        <v>19</v>
      </c>
      <c r="N1286" s="1"/>
      <c r="P1286" s="1"/>
    </row>
    <row r="1287" spans="1:16" ht="32.4" thickBot="1" x14ac:dyDescent="0.35">
      <c r="A1287" s="1" t="s">
        <v>1305</v>
      </c>
      <c r="B1287" s="1" t="s">
        <v>621</v>
      </c>
      <c r="C1287" s="1" t="s">
        <v>14</v>
      </c>
      <c r="D1287" s="1" t="s">
        <v>35</v>
      </c>
      <c r="E1287" s="1" t="s">
        <v>31</v>
      </c>
      <c r="F1287" s="1" t="s">
        <v>36</v>
      </c>
      <c r="G1287" s="2">
        <v>14560</v>
      </c>
      <c r="H1287" s="2">
        <v>6561</v>
      </c>
      <c r="I1287" s="2">
        <v>50</v>
      </c>
      <c r="J1287" s="2">
        <v>84840</v>
      </c>
      <c r="K1287" s="1" t="s">
        <v>18</v>
      </c>
      <c r="L1287" s="1" t="s">
        <v>19</v>
      </c>
      <c r="N1287" s="1"/>
      <c r="P1287" s="1"/>
    </row>
    <row r="1288" spans="1:16" ht="32.4" thickBot="1" x14ac:dyDescent="0.35">
      <c r="A1288" s="1" t="s">
        <v>1306</v>
      </c>
      <c r="B1288" s="1" t="s">
        <v>621</v>
      </c>
      <c r="C1288" s="1" t="s">
        <v>24</v>
      </c>
      <c r="D1288" s="1" t="s">
        <v>35</v>
      </c>
      <c r="E1288" s="1" t="s">
        <v>31</v>
      </c>
      <c r="F1288" s="1" t="s">
        <v>36</v>
      </c>
      <c r="G1288" s="2">
        <v>15300</v>
      </c>
      <c r="H1288" s="2">
        <v>6643</v>
      </c>
      <c r="I1288" s="2">
        <v>36</v>
      </c>
      <c r="J1288" s="2">
        <v>136350</v>
      </c>
      <c r="K1288" s="1" t="s">
        <v>18</v>
      </c>
      <c r="L1288" s="1" t="s">
        <v>19</v>
      </c>
      <c r="N1288" s="1"/>
      <c r="P1288" s="1"/>
    </row>
    <row r="1289" spans="1:16" ht="32.4" thickBot="1" x14ac:dyDescent="0.35">
      <c r="A1289" s="1" t="s">
        <v>1307</v>
      </c>
      <c r="B1289" s="1" t="s">
        <v>621</v>
      </c>
      <c r="C1289" s="1" t="s">
        <v>24</v>
      </c>
      <c r="D1289" s="1" t="s">
        <v>35</v>
      </c>
      <c r="E1289" s="1" t="s">
        <v>31</v>
      </c>
      <c r="F1289" s="1" t="s">
        <v>36</v>
      </c>
      <c r="G1289" s="2">
        <v>16480</v>
      </c>
      <c r="H1289" s="2">
        <v>8800</v>
      </c>
      <c r="I1289" s="2">
        <v>42</v>
      </c>
      <c r="J1289" s="2">
        <v>156960</v>
      </c>
      <c r="K1289" s="1" t="s">
        <v>18</v>
      </c>
      <c r="L1289" s="1" t="s">
        <v>22</v>
      </c>
      <c r="N1289" s="1"/>
      <c r="P1289" s="1"/>
    </row>
    <row r="1290" spans="1:16" ht="32.4" thickBot="1" x14ac:dyDescent="0.35">
      <c r="A1290" s="1" t="s">
        <v>1308</v>
      </c>
      <c r="B1290" s="1" t="s">
        <v>621</v>
      </c>
      <c r="C1290" s="1" t="s">
        <v>21</v>
      </c>
      <c r="D1290" s="1" t="s">
        <v>35</v>
      </c>
      <c r="E1290" s="1" t="s">
        <v>31</v>
      </c>
      <c r="F1290" s="1" t="s">
        <v>36</v>
      </c>
      <c r="G1290" s="2">
        <v>16960</v>
      </c>
      <c r="H1290" s="2">
        <v>7123</v>
      </c>
      <c r="I1290" s="2">
        <v>24</v>
      </c>
      <c r="J1290" s="2">
        <v>589788</v>
      </c>
      <c r="K1290" s="1" t="s">
        <v>28</v>
      </c>
      <c r="L1290" s="1" t="s">
        <v>22</v>
      </c>
      <c r="N1290" s="1"/>
      <c r="P1290" s="1"/>
    </row>
    <row r="1291" spans="1:16" ht="32.4" thickBot="1" x14ac:dyDescent="0.35">
      <c r="A1291" s="1" t="s">
        <v>1309</v>
      </c>
      <c r="B1291" s="1" t="s">
        <v>621</v>
      </c>
      <c r="C1291" s="1" t="s">
        <v>21</v>
      </c>
      <c r="D1291" s="1" t="s">
        <v>35</v>
      </c>
      <c r="E1291" s="1" t="s">
        <v>31</v>
      </c>
      <c r="F1291" s="1" t="s">
        <v>36</v>
      </c>
      <c r="G1291" s="2">
        <v>16800</v>
      </c>
      <c r="H1291" s="2">
        <v>6464</v>
      </c>
      <c r="I1291" s="2">
        <v>39</v>
      </c>
      <c r="J1291" s="2">
        <v>500271</v>
      </c>
      <c r="K1291" s="1" t="s">
        <v>18</v>
      </c>
      <c r="L1291" s="1" t="s">
        <v>19</v>
      </c>
      <c r="N1291" s="1"/>
      <c r="P1291" s="1"/>
    </row>
    <row r="1292" spans="1:16" ht="32.4" thickBot="1" x14ac:dyDescent="0.35">
      <c r="A1292" s="1" t="s">
        <v>1310</v>
      </c>
      <c r="B1292" s="1" t="s">
        <v>621</v>
      </c>
      <c r="C1292" s="1" t="s">
        <v>24</v>
      </c>
      <c r="D1292" s="1" t="s">
        <v>35</v>
      </c>
      <c r="E1292" s="1" t="s">
        <v>31</v>
      </c>
      <c r="F1292" s="1" t="s">
        <v>36</v>
      </c>
      <c r="G1292" s="2">
        <v>21200</v>
      </c>
      <c r="H1292" s="2">
        <v>8858</v>
      </c>
      <c r="I1292" s="2">
        <v>37</v>
      </c>
      <c r="J1292" s="2">
        <v>636887</v>
      </c>
      <c r="K1292" s="1" t="s">
        <v>18</v>
      </c>
      <c r="L1292" s="1" t="s">
        <v>19</v>
      </c>
      <c r="N1292" s="1"/>
      <c r="P1292" s="1"/>
    </row>
    <row r="1293" spans="1:16" ht="32.4" thickBot="1" x14ac:dyDescent="0.35">
      <c r="A1293" s="1" t="s">
        <v>1311</v>
      </c>
      <c r="B1293" s="1" t="s">
        <v>621</v>
      </c>
      <c r="C1293" s="1" t="s">
        <v>14</v>
      </c>
      <c r="D1293" s="1" t="s">
        <v>35</v>
      </c>
      <c r="E1293" s="1" t="s">
        <v>31</v>
      </c>
      <c r="F1293" s="1" t="s">
        <v>36</v>
      </c>
      <c r="G1293" s="2">
        <v>25500</v>
      </c>
      <c r="H1293" s="2">
        <v>8837</v>
      </c>
      <c r="I1293" s="2">
        <v>29</v>
      </c>
      <c r="J1293" s="2">
        <v>643972</v>
      </c>
      <c r="K1293" s="1" t="s">
        <v>18</v>
      </c>
      <c r="L1293" s="1" t="s">
        <v>22</v>
      </c>
      <c r="N1293" s="1"/>
      <c r="P1293" s="1"/>
    </row>
    <row r="1294" spans="1:16" ht="32.4" thickBot="1" x14ac:dyDescent="0.35">
      <c r="A1294" s="1" t="s">
        <v>1312</v>
      </c>
      <c r="B1294" s="1" t="s">
        <v>621</v>
      </c>
      <c r="C1294" s="1" t="s">
        <v>21</v>
      </c>
      <c r="D1294" s="1" t="s">
        <v>35</v>
      </c>
      <c r="E1294" s="1" t="s">
        <v>31</v>
      </c>
      <c r="F1294" s="1" t="s">
        <v>36</v>
      </c>
      <c r="G1294" s="2">
        <v>26780</v>
      </c>
      <c r="H1294" s="2">
        <v>10015</v>
      </c>
      <c r="I1294" s="2">
        <v>51</v>
      </c>
      <c r="J1294" s="2">
        <v>378000</v>
      </c>
      <c r="K1294" s="1" t="s">
        <v>18</v>
      </c>
      <c r="L1294" s="1" t="s">
        <v>22</v>
      </c>
      <c r="N1294" s="1"/>
      <c r="P1294" s="1"/>
    </row>
    <row r="1295" spans="1:16" ht="32.4" thickBot="1" x14ac:dyDescent="0.35">
      <c r="A1295" s="1" t="s">
        <v>1313</v>
      </c>
      <c r="B1295" s="1" t="s">
        <v>621</v>
      </c>
      <c r="C1295" s="1" t="s">
        <v>14</v>
      </c>
      <c r="D1295" s="1" t="s">
        <v>35</v>
      </c>
      <c r="E1295" s="1" t="s">
        <v>31</v>
      </c>
      <c r="F1295" s="1" t="s">
        <v>36</v>
      </c>
      <c r="G1295" s="2">
        <v>28600</v>
      </c>
      <c r="H1295" s="2">
        <v>11138</v>
      </c>
      <c r="I1295" s="2">
        <v>29</v>
      </c>
      <c r="J1295" s="2">
        <v>573306</v>
      </c>
      <c r="K1295" s="1" t="s">
        <v>18</v>
      </c>
      <c r="L1295" s="1" t="s">
        <v>19</v>
      </c>
      <c r="N1295" s="1"/>
      <c r="P1295" s="1"/>
    </row>
    <row r="1296" spans="1:16" ht="32.4" thickBot="1" x14ac:dyDescent="0.35">
      <c r="A1296" s="1" t="s">
        <v>1314</v>
      </c>
      <c r="B1296" s="1" t="s">
        <v>621</v>
      </c>
      <c r="C1296" s="1" t="s">
        <v>24</v>
      </c>
      <c r="D1296" s="1" t="s">
        <v>35</v>
      </c>
      <c r="E1296" s="1" t="s">
        <v>31</v>
      </c>
      <c r="F1296" s="1" t="s">
        <v>36</v>
      </c>
      <c r="G1296" s="2">
        <v>27040</v>
      </c>
      <c r="H1296" s="2">
        <v>9828</v>
      </c>
      <c r="I1296" s="2">
        <v>30</v>
      </c>
      <c r="J1296" s="2">
        <v>633885</v>
      </c>
      <c r="K1296" s="1" t="s">
        <v>18</v>
      </c>
      <c r="L1296" s="1" t="s">
        <v>22</v>
      </c>
      <c r="N1296" s="1"/>
      <c r="P1296" s="1"/>
    </row>
    <row r="1297" spans="1:16" ht="32.4" thickBot="1" x14ac:dyDescent="0.35">
      <c r="A1297" s="1" t="s">
        <v>1315</v>
      </c>
      <c r="B1297" s="1" t="s">
        <v>621</v>
      </c>
      <c r="C1297" s="1" t="s">
        <v>14</v>
      </c>
      <c r="D1297" s="1" t="s">
        <v>35</v>
      </c>
      <c r="E1297" s="1" t="s">
        <v>31</v>
      </c>
      <c r="F1297" s="1" t="s">
        <v>36</v>
      </c>
      <c r="G1297" s="2">
        <v>27810</v>
      </c>
      <c r="H1297" s="2">
        <v>9817</v>
      </c>
      <c r="I1297" s="2">
        <v>49</v>
      </c>
      <c r="J1297" s="2">
        <v>618084</v>
      </c>
      <c r="K1297" s="1" t="s">
        <v>18</v>
      </c>
      <c r="L1297" s="1" t="s">
        <v>22</v>
      </c>
      <c r="N1297" s="1"/>
      <c r="P1297" s="1"/>
    </row>
    <row r="1298" spans="1:16" ht="32.4" thickBot="1" x14ac:dyDescent="0.35">
      <c r="A1298" s="1" t="s">
        <v>1316</v>
      </c>
      <c r="B1298" s="1" t="s">
        <v>621</v>
      </c>
      <c r="C1298" s="1" t="s">
        <v>21</v>
      </c>
      <c r="D1298" s="1" t="s">
        <v>35</v>
      </c>
      <c r="E1298" s="1" t="s">
        <v>31</v>
      </c>
      <c r="F1298" s="1" t="s">
        <v>36</v>
      </c>
      <c r="G1298" s="2">
        <v>28620</v>
      </c>
      <c r="H1298" s="2">
        <v>12879</v>
      </c>
      <c r="I1298" s="2">
        <v>36</v>
      </c>
      <c r="J1298" s="2">
        <v>559000</v>
      </c>
      <c r="K1298" s="1" t="s">
        <v>28</v>
      </c>
      <c r="L1298" s="1" t="s">
        <v>19</v>
      </c>
      <c r="N1298" s="1"/>
      <c r="P1298" s="1"/>
    </row>
    <row r="1299" spans="1:16" ht="32.4" thickBot="1" x14ac:dyDescent="0.35">
      <c r="A1299" s="1" t="s">
        <v>1317</v>
      </c>
      <c r="B1299" s="1" t="s">
        <v>621</v>
      </c>
      <c r="C1299" s="1" t="s">
        <v>24</v>
      </c>
      <c r="D1299" s="1" t="s">
        <v>35</v>
      </c>
      <c r="E1299" s="1" t="s">
        <v>31</v>
      </c>
      <c r="F1299" s="1" t="s">
        <v>36</v>
      </c>
      <c r="G1299" s="2">
        <v>31610</v>
      </c>
      <c r="H1299" s="2">
        <v>10860</v>
      </c>
      <c r="I1299" s="2">
        <v>40</v>
      </c>
      <c r="J1299" s="2">
        <v>663166</v>
      </c>
      <c r="K1299" s="1" t="s">
        <v>18</v>
      </c>
      <c r="L1299" s="1" t="s">
        <v>22</v>
      </c>
      <c r="N1299" s="1"/>
      <c r="P1299" s="1"/>
    </row>
    <row r="1300" spans="1:16" ht="32.4" thickBot="1" x14ac:dyDescent="0.35">
      <c r="A1300" s="1" t="s">
        <v>1318</v>
      </c>
      <c r="B1300" s="1" t="s">
        <v>621</v>
      </c>
      <c r="C1300" s="1" t="s">
        <v>14</v>
      </c>
      <c r="D1300" s="1" t="s">
        <v>35</v>
      </c>
      <c r="E1300" s="1" t="s">
        <v>31</v>
      </c>
      <c r="F1300" s="1" t="s">
        <v>36</v>
      </c>
      <c r="G1300" s="2">
        <v>30740</v>
      </c>
      <c r="H1300" s="2">
        <v>13525</v>
      </c>
      <c r="I1300" s="2">
        <v>32</v>
      </c>
      <c r="J1300" s="2">
        <v>575120</v>
      </c>
      <c r="K1300" s="1" t="s">
        <v>18</v>
      </c>
      <c r="L1300" s="1" t="s">
        <v>22</v>
      </c>
      <c r="N1300" s="1"/>
      <c r="P1300" s="1"/>
    </row>
    <row r="1301" spans="1:16" ht="32.4" thickBot="1" x14ac:dyDescent="0.35">
      <c r="A1301" s="1" t="s">
        <v>1319</v>
      </c>
      <c r="B1301" s="1" t="s">
        <v>621</v>
      </c>
      <c r="C1301" s="1" t="s">
        <v>21</v>
      </c>
      <c r="D1301" s="1" t="s">
        <v>35</v>
      </c>
      <c r="E1301" s="1" t="s">
        <v>31</v>
      </c>
      <c r="F1301" s="1" t="s">
        <v>36</v>
      </c>
      <c r="G1301" s="2">
        <v>30600</v>
      </c>
      <c r="H1301" s="2">
        <v>14850</v>
      </c>
      <c r="I1301" s="2">
        <v>64</v>
      </c>
      <c r="J1301" s="2">
        <v>507316</v>
      </c>
      <c r="K1301" s="1" t="s">
        <v>18</v>
      </c>
      <c r="L1301" s="1" t="s">
        <v>22</v>
      </c>
      <c r="N1301" s="1"/>
      <c r="P1301" s="1"/>
    </row>
    <row r="1302" spans="1:16" ht="32.4" thickBot="1" x14ac:dyDescent="0.35">
      <c r="A1302" s="1" t="s">
        <v>1320</v>
      </c>
      <c r="B1302" s="1" t="s">
        <v>621</v>
      </c>
      <c r="C1302" s="1" t="s">
        <v>21</v>
      </c>
      <c r="D1302" s="1" t="s">
        <v>35</v>
      </c>
      <c r="E1302" s="1" t="s">
        <v>31</v>
      </c>
      <c r="F1302" s="1" t="s">
        <v>36</v>
      </c>
      <c r="G1302" s="2">
        <v>36300</v>
      </c>
      <c r="H1302" s="2">
        <v>14810</v>
      </c>
      <c r="I1302" s="2">
        <v>40</v>
      </c>
      <c r="J1302" s="2">
        <v>345765</v>
      </c>
      <c r="K1302" s="1" t="s">
        <v>18</v>
      </c>
      <c r="L1302" s="1" t="s">
        <v>19</v>
      </c>
      <c r="N1302" s="1"/>
      <c r="P1302" s="1"/>
    </row>
    <row r="1303" spans="1:16" ht="32.4" thickBot="1" x14ac:dyDescent="0.35">
      <c r="A1303" s="1" t="s">
        <v>1321</v>
      </c>
      <c r="B1303" s="1" t="s">
        <v>621</v>
      </c>
      <c r="C1303" s="1" t="s">
        <v>24</v>
      </c>
      <c r="D1303" s="1" t="s">
        <v>35</v>
      </c>
      <c r="E1303" s="1" t="s">
        <v>31</v>
      </c>
      <c r="F1303" s="1" t="s">
        <v>36</v>
      </c>
      <c r="G1303" s="2">
        <v>34650</v>
      </c>
      <c r="H1303" s="2">
        <v>12592</v>
      </c>
      <c r="I1303" s="2">
        <v>45</v>
      </c>
      <c r="J1303" s="2">
        <v>555440</v>
      </c>
      <c r="K1303" s="1" t="s">
        <v>18</v>
      </c>
      <c r="L1303" s="1" t="s">
        <v>19</v>
      </c>
      <c r="N1303" s="1"/>
      <c r="P1303" s="1"/>
    </row>
    <row r="1304" spans="1:16" ht="32.4" thickBot="1" x14ac:dyDescent="0.35">
      <c r="A1304" s="1" t="s">
        <v>1322</v>
      </c>
      <c r="B1304" s="1" t="s">
        <v>621</v>
      </c>
      <c r="C1304" s="1" t="s">
        <v>14</v>
      </c>
      <c r="D1304" s="1" t="s">
        <v>35</v>
      </c>
      <c r="E1304" s="1" t="s">
        <v>31</v>
      </c>
      <c r="F1304" s="1" t="s">
        <v>36</v>
      </c>
      <c r="G1304" s="2">
        <v>37400</v>
      </c>
      <c r="H1304" s="2">
        <v>14637</v>
      </c>
      <c r="I1304" s="2">
        <v>43</v>
      </c>
      <c r="J1304" s="2">
        <v>805975</v>
      </c>
      <c r="K1304" s="1" t="s">
        <v>18</v>
      </c>
      <c r="L1304" s="1" t="s">
        <v>19</v>
      </c>
      <c r="N1304" s="1"/>
      <c r="P1304" s="1"/>
    </row>
    <row r="1305" spans="1:16" ht="32.4" thickBot="1" x14ac:dyDescent="0.35">
      <c r="A1305" s="1" t="s">
        <v>1323</v>
      </c>
      <c r="B1305" s="1" t="s">
        <v>621</v>
      </c>
      <c r="C1305" s="1" t="s">
        <v>21</v>
      </c>
      <c r="D1305" s="1" t="s">
        <v>35</v>
      </c>
      <c r="E1305" s="1" t="s">
        <v>31</v>
      </c>
      <c r="F1305" s="1" t="s">
        <v>36</v>
      </c>
      <c r="G1305" s="2">
        <v>35020</v>
      </c>
      <c r="H1305" s="2">
        <v>15912</v>
      </c>
      <c r="I1305" s="2">
        <v>25</v>
      </c>
      <c r="J1305" s="2">
        <v>521261</v>
      </c>
      <c r="K1305" s="1" t="s">
        <v>28</v>
      </c>
      <c r="L1305" s="1" t="s">
        <v>19</v>
      </c>
      <c r="N1305" s="1"/>
      <c r="P1305" s="1"/>
    </row>
    <row r="1306" spans="1:16" ht="32.4" thickBot="1" x14ac:dyDescent="0.35">
      <c r="A1306" s="1" t="s">
        <v>1324</v>
      </c>
      <c r="B1306" s="1" t="s">
        <v>621</v>
      </c>
      <c r="C1306" s="1" t="s">
        <v>14</v>
      </c>
      <c r="D1306" s="1" t="s">
        <v>35</v>
      </c>
      <c r="E1306" s="1" t="s">
        <v>31</v>
      </c>
      <c r="F1306" s="1" t="s">
        <v>36</v>
      </c>
      <c r="G1306" s="2">
        <v>35700</v>
      </c>
      <c r="H1306" s="2">
        <v>14497</v>
      </c>
      <c r="I1306" s="2">
        <v>27</v>
      </c>
      <c r="J1306" s="2">
        <v>423576</v>
      </c>
      <c r="K1306" s="1" t="s">
        <v>18</v>
      </c>
      <c r="L1306" s="1" t="s">
        <v>19</v>
      </c>
      <c r="N1306" s="1"/>
      <c r="P1306" s="1"/>
    </row>
    <row r="1307" spans="1:16" ht="32.4" thickBot="1" x14ac:dyDescent="0.35">
      <c r="A1307" s="1" t="s">
        <v>1325</v>
      </c>
      <c r="B1307" s="1" t="s">
        <v>621</v>
      </c>
      <c r="C1307" s="1" t="s">
        <v>24</v>
      </c>
      <c r="D1307" s="1" t="s">
        <v>35</v>
      </c>
      <c r="E1307" s="1" t="s">
        <v>31</v>
      </c>
      <c r="F1307" s="1" t="s">
        <v>36</v>
      </c>
      <c r="G1307" s="2">
        <v>37080</v>
      </c>
      <c r="H1307" s="2">
        <v>14742</v>
      </c>
      <c r="I1307" s="2">
        <v>45</v>
      </c>
      <c r="J1307" s="2">
        <v>604344</v>
      </c>
      <c r="K1307" s="1" t="s">
        <v>28</v>
      </c>
      <c r="L1307" s="1" t="s">
        <v>22</v>
      </c>
      <c r="N1307" s="1"/>
      <c r="P1307" s="1"/>
    </row>
    <row r="1308" spans="1:16" ht="32.4" thickBot="1" x14ac:dyDescent="0.35">
      <c r="A1308" s="1" t="s">
        <v>1326</v>
      </c>
      <c r="B1308" s="1" t="s">
        <v>621</v>
      </c>
      <c r="C1308" s="1" t="s">
        <v>14</v>
      </c>
      <c r="D1308" s="1" t="s">
        <v>35</v>
      </c>
      <c r="E1308" s="1" t="s">
        <v>31</v>
      </c>
      <c r="F1308" s="1" t="s">
        <v>36</v>
      </c>
      <c r="G1308" s="2">
        <v>37440</v>
      </c>
      <c r="H1308" s="2">
        <v>16178</v>
      </c>
      <c r="I1308" s="2">
        <v>25</v>
      </c>
      <c r="J1308" s="2">
        <v>343304</v>
      </c>
      <c r="K1308" s="1" t="s">
        <v>28</v>
      </c>
      <c r="L1308" s="1" t="s">
        <v>22</v>
      </c>
      <c r="N1308" s="1"/>
      <c r="P1308" s="1"/>
    </row>
    <row r="1309" spans="1:16" ht="32.4" thickBot="1" x14ac:dyDescent="0.35">
      <c r="A1309" s="1" t="s">
        <v>1327</v>
      </c>
      <c r="B1309" s="1" t="s">
        <v>621</v>
      </c>
      <c r="C1309" s="1" t="s">
        <v>24</v>
      </c>
      <c r="D1309" s="1" t="s">
        <v>35</v>
      </c>
      <c r="E1309" s="1" t="s">
        <v>31</v>
      </c>
      <c r="F1309" s="1" t="s">
        <v>36</v>
      </c>
      <c r="G1309" s="2">
        <v>37740</v>
      </c>
      <c r="H1309" s="2">
        <v>17256</v>
      </c>
      <c r="I1309" s="2">
        <v>37</v>
      </c>
      <c r="J1309" s="2">
        <v>515610</v>
      </c>
      <c r="K1309" s="1" t="s">
        <v>18</v>
      </c>
      <c r="L1309" s="1" t="s">
        <v>19</v>
      </c>
      <c r="N1309" s="1"/>
      <c r="P1309" s="1"/>
    </row>
    <row r="1310" spans="1:16" ht="32.4" thickBot="1" x14ac:dyDescent="0.35">
      <c r="A1310" s="1" t="s">
        <v>1328</v>
      </c>
      <c r="B1310" s="1" t="s">
        <v>621</v>
      </c>
      <c r="C1310" s="1" t="s">
        <v>24</v>
      </c>
      <c r="D1310" s="1" t="s">
        <v>35</v>
      </c>
      <c r="E1310" s="1" t="s">
        <v>31</v>
      </c>
      <c r="F1310" s="1" t="s">
        <v>36</v>
      </c>
      <c r="G1310" s="2">
        <v>39220</v>
      </c>
      <c r="H1310" s="2">
        <v>13963</v>
      </c>
      <c r="I1310" s="2">
        <v>36</v>
      </c>
      <c r="J1310" s="2">
        <v>822772</v>
      </c>
      <c r="K1310" s="1" t="s">
        <v>18</v>
      </c>
      <c r="L1310" s="1" t="s">
        <v>19</v>
      </c>
      <c r="N1310" s="1"/>
      <c r="P1310" s="1"/>
    </row>
    <row r="1311" spans="1:16" ht="32.4" thickBot="1" x14ac:dyDescent="0.35">
      <c r="A1311" s="1" t="s">
        <v>1329</v>
      </c>
      <c r="B1311" s="1" t="s">
        <v>621</v>
      </c>
      <c r="C1311" s="1" t="s">
        <v>14</v>
      </c>
      <c r="D1311" s="1" t="s">
        <v>35</v>
      </c>
      <c r="E1311" s="1" t="s">
        <v>31</v>
      </c>
      <c r="F1311" s="1" t="s">
        <v>36</v>
      </c>
      <c r="G1311" s="2">
        <v>37370</v>
      </c>
      <c r="H1311" s="2">
        <v>16228</v>
      </c>
      <c r="I1311" s="2">
        <v>31</v>
      </c>
      <c r="J1311" s="2">
        <v>793152</v>
      </c>
      <c r="K1311" s="1" t="s">
        <v>18</v>
      </c>
      <c r="L1311" s="1" t="s">
        <v>19</v>
      </c>
      <c r="N1311" s="1"/>
      <c r="P1311" s="1"/>
    </row>
    <row r="1312" spans="1:16" ht="32.4" thickBot="1" x14ac:dyDescent="0.35">
      <c r="A1312" s="1" t="s">
        <v>1330</v>
      </c>
      <c r="B1312" s="1" t="s">
        <v>621</v>
      </c>
      <c r="C1312" s="1" t="s">
        <v>24</v>
      </c>
      <c r="D1312" s="1" t="s">
        <v>35</v>
      </c>
      <c r="E1312" s="1" t="s">
        <v>31</v>
      </c>
      <c r="F1312" s="1" t="s">
        <v>36</v>
      </c>
      <c r="G1312" s="2">
        <v>44100</v>
      </c>
      <c r="H1312" s="2">
        <v>16917</v>
      </c>
      <c r="I1312" s="2">
        <v>42</v>
      </c>
      <c r="J1312" s="2">
        <v>558734</v>
      </c>
      <c r="K1312" s="1" t="s">
        <v>18</v>
      </c>
      <c r="L1312" s="1" t="s">
        <v>19</v>
      </c>
      <c r="N1312" s="1"/>
      <c r="P1312" s="1"/>
    </row>
    <row r="1313" spans="1:16" ht="32.4" thickBot="1" x14ac:dyDescent="0.35">
      <c r="A1313" s="1" t="s">
        <v>1331</v>
      </c>
      <c r="B1313" s="1" t="s">
        <v>621</v>
      </c>
      <c r="C1313" s="1" t="s">
        <v>24</v>
      </c>
      <c r="D1313" s="1" t="s">
        <v>35</v>
      </c>
      <c r="E1313" s="1" t="s">
        <v>31</v>
      </c>
      <c r="F1313" s="1" t="s">
        <v>36</v>
      </c>
      <c r="G1313" s="2">
        <v>46440</v>
      </c>
      <c r="H1313" s="2">
        <v>21878</v>
      </c>
      <c r="I1313" s="2">
        <v>55</v>
      </c>
      <c r="J1313" s="2">
        <v>523079</v>
      </c>
      <c r="K1313" s="1" t="s">
        <v>18</v>
      </c>
      <c r="L1313" s="1" t="s">
        <v>22</v>
      </c>
      <c r="N1313" s="1"/>
      <c r="P1313" s="1"/>
    </row>
    <row r="1314" spans="1:16" ht="32.4" thickBot="1" x14ac:dyDescent="0.35">
      <c r="A1314" s="1" t="s">
        <v>1332</v>
      </c>
      <c r="B1314" s="1" t="s">
        <v>621</v>
      </c>
      <c r="C1314" s="1" t="s">
        <v>21</v>
      </c>
      <c r="D1314" s="1" t="s">
        <v>35</v>
      </c>
      <c r="E1314" s="1" t="s">
        <v>31</v>
      </c>
      <c r="F1314" s="1" t="s">
        <v>36</v>
      </c>
      <c r="G1314" s="2">
        <v>50140</v>
      </c>
      <c r="H1314" s="2">
        <v>21454</v>
      </c>
      <c r="I1314" s="2">
        <v>34</v>
      </c>
      <c r="J1314" s="2">
        <v>466612</v>
      </c>
      <c r="K1314" s="1" t="s">
        <v>28</v>
      </c>
      <c r="L1314" s="1" t="s">
        <v>19</v>
      </c>
      <c r="N1314" s="1"/>
      <c r="P1314" s="1"/>
    </row>
    <row r="1315" spans="1:16" ht="32.4" thickBot="1" x14ac:dyDescent="0.35">
      <c r="A1315" s="1" t="s">
        <v>1333</v>
      </c>
      <c r="B1315" s="1" t="s">
        <v>621</v>
      </c>
      <c r="C1315" s="1" t="s">
        <v>21</v>
      </c>
      <c r="D1315" s="1" t="s">
        <v>35</v>
      </c>
      <c r="E1315" s="1" t="s">
        <v>31</v>
      </c>
      <c r="F1315" s="1" t="s">
        <v>36</v>
      </c>
      <c r="G1315" s="2">
        <v>51500</v>
      </c>
      <c r="H1315" s="2">
        <v>21400</v>
      </c>
      <c r="I1315" s="2">
        <v>43</v>
      </c>
      <c r="J1315" s="2">
        <v>449176</v>
      </c>
      <c r="K1315" s="1" t="s">
        <v>18</v>
      </c>
      <c r="L1315" s="1" t="s">
        <v>19</v>
      </c>
      <c r="N1315" s="1"/>
      <c r="P1315" s="1"/>
    </row>
    <row r="1316" spans="1:16" ht="32.4" thickBot="1" x14ac:dyDescent="0.35">
      <c r="A1316" s="1" t="s">
        <v>1334</v>
      </c>
      <c r="B1316" s="1" t="s">
        <v>621</v>
      </c>
      <c r="C1316" s="1" t="s">
        <v>14</v>
      </c>
      <c r="D1316" s="1" t="s">
        <v>35</v>
      </c>
      <c r="E1316" s="1" t="s">
        <v>31</v>
      </c>
      <c r="F1316" s="1" t="s">
        <v>36</v>
      </c>
      <c r="G1316" s="2">
        <v>53500</v>
      </c>
      <c r="H1316" s="2">
        <v>19760</v>
      </c>
      <c r="I1316" s="2">
        <v>46</v>
      </c>
      <c r="J1316" s="2">
        <v>281448</v>
      </c>
      <c r="K1316" s="1" t="s">
        <v>18</v>
      </c>
      <c r="L1316" s="1" t="s">
        <v>22</v>
      </c>
      <c r="N1316" s="1"/>
      <c r="P1316" s="1"/>
    </row>
    <row r="1317" spans="1:16" ht="32.4" thickBot="1" x14ac:dyDescent="0.35">
      <c r="A1317" s="1" t="s">
        <v>1335</v>
      </c>
      <c r="B1317" s="1" t="s">
        <v>621</v>
      </c>
      <c r="C1317" s="1" t="s">
        <v>14</v>
      </c>
      <c r="D1317" s="1" t="s">
        <v>35</v>
      </c>
      <c r="E1317" s="1" t="s">
        <v>31</v>
      </c>
      <c r="F1317" s="1" t="s">
        <v>36</v>
      </c>
      <c r="G1317" s="2">
        <v>51000</v>
      </c>
      <c r="H1317" s="2">
        <v>21525</v>
      </c>
      <c r="I1317" s="2">
        <v>39</v>
      </c>
      <c r="J1317" s="2">
        <v>544491</v>
      </c>
      <c r="K1317" s="1" t="s">
        <v>18</v>
      </c>
      <c r="L1317" s="1" t="s">
        <v>19</v>
      </c>
      <c r="N1317" s="1"/>
      <c r="P1317" s="1"/>
    </row>
    <row r="1318" spans="1:16" ht="32.4" thickBot="1" x14ac:dyDescent="0.35">
      <c r="A1318" s="1" t="s">
        <v>1336</v>
      </c>
      <c r="B1318" s="1" t="s">
        <v>621</v>
      </c>
      <c r="C1318" s="1" t="s">
        <v>24</v>
      </c>
      <c r="D1318" s="1" t="s">
        <v>35</v>
      </c>
      <c r="E1318" s="1" t="s">
        <v>31</v>
      </c>
      <c r="F1318" s="1" t="s">
        <v>36</v>
      </c>
      <c r="G1318" s="2">
        <v>54570</v>
      </c>
      <c r="H1318" s="2">
        <v>22373</v>
      </c>
      <c r="I1318" s="2">
        <v>31</v>
      </c>
      <c r="J1318" s="2">
        <v>739935</v>
      </c>
      <c r="K1318" s="1" t="s">
        <v>28</v>
      </c>
      <c r="L1318" s="1" t="s">
        <v>19</v>
      </c>
      <c r="N1318" s="1"/>
      <c r="P1318" s="1"/>
    </row>
    <row r="1319" spans="1:16" ht="32.4" thickBot="1" x14ac:dyDescent="0.35">
      <c r="A1319" s="1" t="s">
        <v>1337</v>
      </c>
      <c r="B1319" s="1" t="s">
        <v>621</v>
      </c>
      <c r="C1319" s="1" t="s">
        <v>24</v>
      </c>
      <c r="D1319" s="1" t="s">
        <v>35</v>
      </c>
      <c r="E1319" s="1" t="s">
        <v>31</v>
      </c>
      <c r="F1319" s="1" t="s">
        <v>36</v>
      </c>
      <c r="G1319" s="2">
        <v>57240</v>
      </c>
      <c r="H1319" s="2">
        <v>22472</v>
      </c>
      <c r="I1319" s="2">
        <v>31</v>
      </c>
      <c r="J1319" s="2">
        <v>435236</v>
      </c>
      <c r="K1319" s="1" t="s">
        <v>18</v>
      </c>
      <c r="L1319" s="1" t="s">
        <v>22</v>
      </c>
      <c r="N1319" s="1"/>
      <c r="P1319" s="1"/>
    </row>
    <row r="1320" spans="1:16" ht="32.4" thickBot="1" x14ac:dyDescent="0.35">
      <c r="A1320" s="1" t="s">
        <v>1338</v>
      </c>
      <c r="B1320" s="1" t="s">
        <v>621</v>
      </c>
      <c r="C1320" s="1" t="s">
        <v>14</v>
      </c>
      <c r="D1320" s="1" t="s">
        <v>35</v>
      </c>
      <c r="E1320" s="1" t="s">
        <v>31</v>
      </c>
      <c r="F1320" s="1" t="s">
        <v>36</v>
      </c>
      <c r="G1320" s="2">
        <v>57240</v>
      </c>
      <c r="H1320" s="2">
        <v>21384</v>
      </c>
      <c r="I1320" s="2">
        <v>52</v>
      </c>
      <c r="J1320" s="2">
        <v>595193</v>
      </c>
      <c r="K1320" s="1" t="s">
        <v>18</v>
      </c>
      <c r="L1320" s="1" t="s">
        <v>19</v>
      </c>
      <c r="N1320" s="1"/>
      <c r="P1320" s="1"/>
    </row>
    <row r="1321" spans="1:16" ht="32.4" thickBot="1" x14ac:dyDescent="0.35">
      <c r="A1321" s="1" t="s">
        <v>1339</v>
      </c>
      <c r="B1321" s="1" t="s">
        <v>621</v>
      </c>
      <c r="C1321" s="1" t="s">
        <v>21</v>
      </c>
      <c r="D1321" s="1" t="s">
        <v>35</v>
      </c>
      <c r="E1321" s="1" t="s">
        <v>31</v>
      </c>
      <c r="F1321" s="1" t="s">
        <v>36</v>
      </c>
      <c r="G1321" s="2">
        <v>63130</v>
      </c>
      <c r="H1321" s="2">
        <v>22508</v>
      </c>
      <c r="I1321" s="2">
        <v>63</v>
      </c>
      <c r="J1321" s="2">
        <v>644247</v>
      </c>
      <c r="K1321" s="1" t="s">
        <v>28</v>
      </c>
      <c r="L1321" s="1" t="s">
        <v>22</v>
      </c>
      <c r="N1321" s="1"/>
      <c r="P1321" s="1"/>
    </row>
    <row r="1322" spans="1:16" ht="32.4" thickBot="1" x14ac:dyDescent="0.35">
      <c r="A1322" s="1" t="s">
        <v>1340</v>
      </c>
      <c r="B1322" s="1" t="s">
        <v>621</v>
      </c>
      <c r="C1322" s="1" t="s">
        <v>21</v>
      </c>
      <c r="D1322" s="1" t="s">
        <v>35</v>
      </c>
      <c r="E1322" s="1" t="s">
        <v>31</v>
      </c>
      <c r="F1322" s="1" t="s">
        <v>36</v>
      </c>
      <c r="G1322" s="2">
        <v>63240</v>
      </c>
      <c r="H1322" s="2">
        <v>22989</v>
      </c>
      <c r="I1322" s="2">
        <v>35</v>
      </c>
      <c r="J1322" s="2">
        <v>423493</v>
      </c>
      <c r="K1322" s="1" t="s">
        <v>28</v>
      </c>
      <c r="L1322" s="1" t="s">
        <v>22</v>
      </c>
      <c r="N1322" s="1"/>
      <c r="P1322" s="1"/>
    </row>
    <row r="1323" spans="1:16" ht="32.4" thickBot="1" x14ac:dyDescent="0.35">
      <c r="A1323" s="1" t="s">
        <v>1341</v>
      </c>
      <c r="B1323" s="1" t="s">
        <v>621</v>
      </c>
      <c r="C1323" s="1" t="s">
        <v>24</v>
      </c>
      <c r="D1323" s="1" t="s">
        <v>35</v>
      </c>
      <c r="E1323" s="1" t="s">
        <v>31</v>
      </c>
      <c r="F1323" s="1" t="s">
        <v>36</v>
      </c>
      <c r="G1323" s="2">
        <v>70400</v>
      </c>
      <c r="H1323" s="2">
        <v>23520</v>
      </c>
      <c r="I1323" s="2">
        <v>32</v>
      </c>
      <c r="J1323" s="2">
        <v>665362</v>
      </c>
      <c r="K1323" s="1" t="s">
        <v>18</v>
      </c>
      <c r="L1323" s="1" t="s">
        <v>19</v>
      </c>
      <c r="N1323" s="1"/>
      <c r="P1323" s="1"/>
    </row>
    <row r="1324" spans="1:16" ht="32.4" thickBot="1" x14ac:dyDescent="0.35">
      <c r="A1324" s="1" t="s">
        <v>1342</v>
      </c>
      <c r="B1324" s="1" t="s">
        <v>621</v>
      </c>
      <c r="C1324" s="1" t="s">
        <v>14</v>
      </c>
      <c r="D1324" s="1" t="s">
        <v>35</v>
      </c>
      <c r="E1324" s="1" t="s">
        <v>31</v>
      </c>
      <c r="F1324" s="1" t="s">
        <v>36</v>
      </c>
      <c r="G1324" s="2">
        <v>77520</v>
      </c>
      <c r="H1324" s="2">
        <v>31714</v>
      </c>
      <c r="I1324" s="2">
        <v>42</v>
      </c>
      <c r="J1324" s="2">
        <v>424446</v>
      </c>
      <c r="K1324" s="1" t="s">
        <v>28</v>
      </c>
      <c r="L1324" s="1" t="s">
        <v>19</v>
      </c>
      <c r="N1324" s="1"/>
      <c r="P1324" s="1"/>
    </row>
    <row r="1325" spans="1:16" ht="32.4" thickBot="1" x14ac:dyDescent="0.35">
      <c r="A1325" s="1" t="s">
        <v>1343</v>
      </c>
      <c r="B1325" s="1" t="s">
        <v>621</v>
      </c>
      <c r="C1325" s="1" t="s">
        <v>14</v>
      </c>
      <c r="D1325" s="1" t="s">
        <v>35</v>
      </c>
      <c r="E1325" s="1" t="s">
        <v>31</v>
      </c>
      <c r="F1325" s="1" t="s">
        <v>36</v>
      </c>
      <c r="G1325" s="2">
        <v>87200</v>
      </c>
      <c r="H1325" s="2">
        <v>31080</v>
      </c>
      <c r="I1325" s="2">
        <v>31</v>
      </c>
      <c r="J1325" s="2">
        <v>648690</v>
      </c>
      <c r="K1325" s="1" t="s">
        <v>18</v>
      </c>
      <c r="L1325" s="1" t="s">
        <v>22</v>
      </c>
      <c r="N1325" s="1"/>
      <c r="P1325" s="1"/>
    </row>
    <row r="1326" spans="1:16" ht="32.4" thickBot="1" x14ac:dyDescent="0.35">
      <c r="A1326" s="1" t="s">
        <v>1344</v>
      </c>
      <c r="B1326" s="1" t="s">
        <v>621</v>
      </c>
      <c r="C1326" s="1" t="s">
        <v>21</v>
      </c>
      <c r="D1326" s="1" t="s">
        <v>35</v>
      </c>
      <c r="E1326" s="1" t="s">
        <v>31</v>
      </c>
      <c r="F1326" s="1" t="s">
        <v>36</v>
      </c>
      <c r="G1326" s="2">
        <v>89610</v>
      </c>
      <c r="H1326" s="2">
        <v>36305</v>
      </c>
      <c r="I1326" s="2">
        <v>40</v>
      </c>
      <c r="J1326" s="2">
        <v>466082</v>
      </c>
      <c r="K1326" s="1" t="s">
        <v>18</v>
      </c>
      <c r="L1326" s="1" t="s">
        <v>19</v>
      </c>
      <c r="N1326" s="1"/>
      <c r="P1326" s="1"/>
    </row>
    <row r="1327" spans="1:16" ht="32.4" thickBot="1" x14ac:dyDescent="0.35">
      <c r="A1327" s="1" t="s">
        <v>1345</v>
      </c>
      <c r="B1327" s="1" t="s">
        <v>621</v>
      </c>
      <c r="C1327" s="1" t="s">
        <v>14</v>
      </c>
      <c r="D1327" s="1" t="s">
        <v>35</v>
      </c>
      <c r="E1327" s="1" t="s">
        <v>31</v>
      </c>
      <c r="F1327" s="1" t="s">
        <v>36</v>
      </c>
      <c r="G1327" s="2">
        <v>102460</v>
      </c>
      <c r="H1327" s="2">
        <v>38352</v>
      </c>
      <c r="I1327" s="2">
        <v>38</v>
      </c>
      <c r="J1327" s="2">
        <v>467466</v>
      </c>
      <c r="K1327" s="1" t="s">
        <v>18</v>
      </c>
      <c r="L1327" s="1" t="s">
        <v>22</v>
      </c>
      <c r="N1327" s="1"/>
      <c r="P1327" s="1"/>
    </row>
    <row r="1328" spans="1:16" ht="32.4" thickBot="1" x14ac:dyDescent="0.35">
      <c r="A1328" s="1" t="s">
        <v>1346</v>
      </c>
      <c r="B1328" s="1" t="s">
        <v>621</v>
      </c>
      <c r="C1328" s="1" t="s">
        <v>14</v>
      </c>
      <c r="D1328" s="1" t="s">
        <v>35</v>
      </c>
      <c r="E1328" s="1" t="s">
        <v>31</v>
      </c>
      <c r="F1328" s="1" t="s">
        <v>36</v>
      </c>
      <c r="G1328" s="2">
        <v>104640</v>
      </c>
      <c r="H1328" s="2">
        <v>43084</v>
      </c>
      <c r="I1328" s="2">
        <v>42</v>
      </c>
      <c r="J1328" s="2">
        <v>389566</v>
      </c>
      <c r="K1328" s="1" t="s">
        <v>18</v>
      </c>
      <c r="L1328" s="1" t="s">
        <v>22</v>
      </c>
      <c r="N1328" s="1"/>
      <c r="P1328" s="1"/>
    </row>
    <row r="1329" spans="1:16" ht="32.4" thickBot="1" x14ac:dyDescent="0.35">
      <c r="A1329" s="1" t="s">
        <v>1347</v>
      </c>
      <c r="B1329" s="1" t="s">
        <v>621</v>
      </c>
      <c r="C1329" s="1" t="s">
        <v>24</v>
      </c>
      <c r="D1329" s="1" t="s">
        <v>35</v>
      </c>
      <c r="E1329" s="1" t="s">
        <v>31</v>
      </c>
      <c r="F1329" s="1" t="s">
        <v>36</v>
      </c>
      <c r="G1329" s="2">
        <v>101760</v>
      </c>
      <c r="H1329" s="2">
        <v>37814</v>
      </c>
      <c r="I1329" s="2">
        <v>54</v>
      </c>
      <c r="J1329" s="2">
        <v>359150</v>
      </c>
      <c r="K1329" s="1" t="s">
        <v>18</v>
      </c>
      <c r="L1329" s="1" t="s">
        <v>19</v>
      </c>
      <c r="N1329" s="1"/>
      <c r="P1329" s="1"/>
    </row>
    <row r="1330" spans="1:16" ht="32.4" thickBot="1" x14ac:dyDescent="0.35">
      <c r="A1330" s="1" t="s">
        <v>1348</v>
      </c>
      <c r="B1330" s="1" t="s">
        <v>621</v>
      </c>
      <c r="C1330" s="1" t="s">
        <v>14</v>
      </c>
      <c r="D1330" s="1" t="s">
        <v>35</v>
      </c>
      <c r="E1330" s="1" t="s">
        <v>31</v>
      </c>
      <c r="F1330" s="1" t="s">
        <v>36</v>
      </c>
      <c r="G1330" s="2">
        <v>106050</v>
      </c>
      <c r="H1330" s="2">
        <v>38864</v>
      </c>
      <c r="I1330" s="2">
        <v>28</v>
      </c>
      <c r="J1330" s="2">
        <v>313429</v>
      </c>
      <c r="K1330" s="1" t="s">
        <v>28</v>
      </c>
      <c r="L1330" s="1" t="s">
        <v>22</v>
      </c>
      <c r="N1330" s="1"/>
      <c r="P1330" s="1"/>
    </row>
    <row r="1331" spans="1:16" ht="32.4" thickBot="1" x14ac:dyDescent="0.35">
      <c r="A1331" s="1" t="s">
        <v>1349</v>
      </c>
      <c r="B1331" s="1" t="s">
        <v>621</v>
      </c>
      <c r="C1331" s="1" t="s">
        <v>21</v>
      </c>
      <c r="D1331" s="1" t="s">
        <v>35</v>
      </c>
      <c r="E1331" s="1" t="s">
        <v>31</v>
      </c>
      <c r="F1331" s="1" t="s">
        <v>36</v>
      </c>
      <c r="G1331" s="2">
        <v>107120</v>
      </c>
      <c r="H1331" s="2">
        <v>46477</v>
      </c>
      <c r="I1331" s="2">
        <v>42</v>
      </c>
      <c r="J1331" s="2">
        <v>540249</v>
      </c>
      <c r="K1331" s="1" t="s">
        <v>18</v>
      </c>
      <c r="L1331" s="1" t="s">
        <v>22</v>
      </c>
      <c r="N1331" s="1"/>
      <c r="P1331" s="1"/>
    </row>
    <row r="1332" spans="1:16" ht="32.4" thickBot="1" x14ac:dyDescent="0.35">
      <c r="A1332" s="1" t="s">
        <v>1350</v>
      </c>
      <c r="B1332" s="1" t="s">
        <v>621</v>
      </c>
      <c r="C1332" s="1" t="s">
        <v>24</v>
      </c>
      <c r="D1332" s="1" t="s">
        <v>35</v>
      </c>
      <c r="E1332" s="1" t="s">
        <v>31</v>
      </c>
      <c r="F1332" s="1" t="s">
        <v>36</v>
      </c>
      <c r="G1332" s="2">
        <v>106080</v>
      </c>
      <c r="H1332" s="2">
        <v>49140</v>
      </c>
      <c r="I1332" s="2">
        <v>34</v>
      </c>
      <c r="J1332" s="2">
        <v>404580</v>
      </c>
      <c r="K1332" s="1" t="s">
        <v>18</v>
      </c>
      <c r="L1332" s="1" t="s">
        <v>19</v>
      </c>
      <c r="N1332" s="1"/>
      <c r="P1332" s="1"/>
    </row>
    <row r="1333" spans="1:16" ht="32.4" thickBot="1" x14ac:dyDescent="0.35">
      <c r="A1333" s="1" t="s">
        <v>1351</v>
      </c>
      <c r="B1333" s="1" t="s">
        <v>621</v>
      </c>
      <c r="C1333" s="1" t="s">
        <v>24</v>
      </c>
      <c r="D1333" s="1" t="s">
        <v>35</v>
      </c>
      <c r="E1333" s="1" t="s">
        <v>31</v>
      </c>
      <c r="F1333" s="1" t="s">
        <v>36</v>
      </c>
      <c r="G1333" s="2">
        <v>106050</v>
      </c>
      <c r="H1333" s="2">
        <v>49434</v>
      </c>
      <c r="I1333" s="2">
        <v>57</v>
      </c>
      <c r="J1333" s="2">
        <v>726408</v>
      </c>
      <c r="K1333" s="1" t="s">
        <v>18</v>
      </c>
      <c r="L1333" s="1" t="s">
        <v>19</v>
      </c>
      <c r="N1333" s="1"/>
      <c r="P1333" s="1"/>
    </row>
    <row r="1334" spans="1:16" ht="32.4" thickBot="1" x14ac:dyDescent="0.35">
      <c r="A1334" s="1" t="s">
        <v>1352</v>
      </c>
      <c r="B1334" s="1" t="s">
        <v>621</v>
      </c>
      <c r="C1334" s="1" t="s">
        <v>14</v>
      </c>
      <c r="D1334" s="1" t="s">
        <v>35</v>
      </c>
      <c r="E1334" s="1" t="s">
        <v>31</v>
      </c>
      <c r="F1334" s="1" t="s">
        <v>36</v>
      </c>
      <c r="G1334" s="2">
        <v>114480</v>
      </c>
      <c r="H1334" s="2">
        <v>44520</v>
      </c>
      <c r="I1334" s="2">
        <v>45</v>
      </c>
      <c r="J1334" s="2">
        <v>531360</v>
      </c>
      <c r="K1334" s="1" t="s">
        <v>18</v>
      </c>
      <c r="L1334" s="1" t="s">
        <v>19</v>
      </c>
      <c r="N1334" s="1"/>
      <c r="P1334" s="1"/>
    </row>
    <row r="1335" spans="1:16" ht="32.4" thickBot="1" x14ac:dyDescent="0.35">
      <c r="A1335" s="1" t="s">
        <v>1353</v>
      </c>
      <c r="B1335" s="1" t="s">
        <v>621</v>
      </c>
      <c r="C1335" s="1" t="s">
        <v>21</v>
      </c>
      <c r="D1335" s="1" t="s">
        <v>35</v>
      </c>
      <c r="E1335" s="1" t="s">
        <v>31</v>
      </c>
      <c r="F1335" s="1" t="s">
        <v>36</v>
      </c>
      <c r="G1335" s="2">
        <v>116630</v>
      </c>
      <c r="H1335" s="2">
        <v>42346</v>
      </c>
      <c r="I1335" s="2">
        <v>55</v>
      </c>
      <c r="J1335" s="2">
        <v>512828</v>
      </c>
      <c r="K1335" s="1" t="s">
        <v>18</v>
      </c>
      <c r="L1335" s="1" t="s">
        <v>19</v>
      </c>
      <c r="N1335" s="1"/>
      <c r="P1335" s="1"/>
    </row>
    <row r="1336" spans="1:16" ht="22.2" thickBot="1" x14ac:dyDescent="0.35">
      <c r="A1336" s="1" t="s">
        <v>1354</v>
      </c>
      <c r="B1336" s="1" t="s">
        <v>621</v>
      </c>
      <c r="C1336" s="1" t="s">
        <v>24</v>
      </c>
      <c r="D1336" s="1" t="s">
        <v>35</v>
      </c>
      <c r="E1336" s="1" t="s">
        <v>16</v>
      </c>
      <c r="F1336" s="1" t="s">
        <v>36</v>
      </c>
      <c r="G1336" s="2">
        <v>3120</v>
      </c>
      <c r="H1336" s="2">
        <v>772</v>
      </c>
      <c r="I1336" s="2">
        <v>47</v>
      </c>
      <c r="J1336" s="2">
        <v>490518</v>
      </c>
      <c r="K1336" s="1" t="s">
        <v>28</v>
      </c>
      <c r="L1336" s="1" t="s">
        <v>19</v>
      </c>
      <c r="N1336" s="1"/>
      <c r="P1336" s="1"/>
    </row>
    <row r="1337" spans="1:16" ht="22.2" thickBot="1" x14ac:dyDescent="0.35">
      <c r="A1337" s="1" t="s">
        <v>1355</v>
      </c>
      <c r="B1337" s="1" t="s">
        <v>621</v>
      </c>
      <c r="C1337" s="1" t="s">
        <v>24</v>
      </c>
      <c r="D1337" s="1" t="s">
        <v>35</v>
      </c>
      <c r="E1337" s="1" t="s">
        <v>16</v>
      </c>
      <c r="F1337" s="1" t="s">
        <v>36</v>
      </c>
      <c r="G1337" s="2">
        <v>4120</v>
      </c>
      <c r="H1337" s="2">
        <v>1369</v>
      </c>
      <c r="I1337" s="2">
        <v>59</v>
      </c>
      <c r="J1337" s="2">
        <v>519847</v>
      </c>
      <c r="K1337" s="1" t="s">
        <v>18</v>
      </c>
      <c r="L1337" s="1" t="s">
        <v>22</v>
      </c>
      <c r="N1337" s="1"/>
      <c r="P1337" s="1"/>
    </row>
    <row r="1338" spans="1:16" ht="22.2" thickBot="1" x14ac:dyDescent="0.35">
      <c r="A1338" s="1" t="s">
        <v>1151</v>
      </c>
      <c r="B1338" s="1" t="s">
        <v>621</v>
      </c>
      <c r="C1338" s="1" t="s">
        <v>14</v>
      </c>
      <c r="D1338" s="1" t="s">
        <v>35</v>
      </c>
      <c r="E1338" s="1" t="s">
        <v>16</v>
      </c>
      <c r="F1338" s="1" t="s">
        <v>36</v>
      </c>
      <c r="G1338" s="2">
        <v>5500</v>
      </c>
      <c r="H1338" s="2">
        <v>1595</v>
      </c>
      <c r="I1338" s="2">
        <v>51</v>
      </c>
      <c r="J1338" s="2">
        <v>360828</v>
      </c>
      <c r="K1338" s="1" t="s">
        <v>18</v>
      </c>
      <c r="L1338" s="1" t="s">
        <v>19</v>
      </c>
      <c r="N1338" s="1"/>
      <c r="P1338" s="1"/>
    </row>
    <row r="1339" spans="1:16" ht="22.2" thickBot="1" x14ac:dyDescent="0.35">
      <c r="A1339" s="1" t="s">
        <v>1356</v>
      </c>
      <c r="B1339" s="1" t="s">
        <v>621</v>
      </c>
      <c r="C1339" s="1" t="s">
        <v>24</v>
      </c>
      <c r="D1339" s="1" t="s">
        <v>35</v>
      </c>
      <c r="E1339" s="1" t="s">
        <v>16</v>
      </c>
      <c r="F1339" s="1" t="s">
        <v>36</v>
      </c>
      <c r="G1339" s="2">
        <v>5050</v>
      </c>
      <c r="H1339" s="2">
        <v>1485</v>
      </c>
      <c r="I1339" s="2">
        <v>52</v>
      </c>
      <c r="J1339" s="2">
        <v>495842</v>
      </c>
      <c r="K1339" s="1" t="s">
        <v>28</v>
      </c>
      <c r="L1339" s="1" t="s">
        <v>19</v>
      </c>
      <c r="N1339" s="1"/>
      <c r="P1339" s="1"/>
    </row>
    <row r="1340" spans="1:16" ht="22.2" thickBot="1" x14ac:dyDescent="0.35">
      <c r="A1340" s="1" t="s">
        <v>1357</v>
      </c>
      <c r="B1340" s="1" t="s">
        <v>621</v>
      </c>
      <c r="C1340" s="1" t="s">
        <v>21</v>
      </c>
      <c r="D1340" s="1" t="s">
        <v>35</v>
      </c>
      <c r="E1340" s="1" t="s">
        <v>16</v>
      </c>
      <c r="F1340" s="1" t="s">
        <v>36</v>
      </c>
      <c r="G1340" s="2">
        <v>5500</v>
      </c>
      <c r="H1340" s="2">
        <v>1674</v>
      </c>
      <c r="I1340" s="2">
        <v>30</v>
      </c>
      <c r="J1340" s="2">
        <v>476470</v>
      </c>
      <c r="K1340" s="1" t="s">
        <v>18</v>
      </c>
      <c r="L1340" s="1" t="s">
        <v>19</v>
      </c>
      <c r="N1340" s="1"/>
      <c r="P1340" s="1"/>
    </row>
    <row r="1341" spans="1:16" ht="22.2" thickBot="1" x14ac:dyDescent="0.35">
      <c r="A1341" s="1" t="s">
        <v>1358</v>
      </c>
      <c r="B1341" s="1" t="s">
        <v>621</v>
      </c>
      <c r="C1341" s="1" t="s">
        <v>14</v>
      </c>
      <c r="D1341" s="1" t="s">
        <v>35</v>
      </c>
      <c r="E1341" s="1" t="s">
        <v>16</v>
      </c>
      <c r="F1341" s="1" t="s">
        <v>36</v>
      </c>
      <c r="G1341" s="2">
        <v>6480</v>
      </c>
      <c r="H1341" s="2">
        <v>2039</v>
      </c>
      <c r="I1341" s="2">
        <v>34</v>
      </c>
      <c r="J1341" s="2">
        <v>594385</v>
      </c>
      <c r="K1341" s="1" t="s">
        <v>28</v>
      </c>
      <c r="L1341" s="1" t="s">
        <v>19</v>
      </c>
      <c r="N1341" s="1"/>
      <c r="P1341" s="1"/>
    </row>
    <row r="1342" spans="1:16" ht="22.2" thickBot="1" x14ac:dyDescent="0.35">
      <c r="A1342" s="1" t="s">
        <v>1359</v>
      </c>
      <c r="B1342" s="1" t="s">
        <v>621</v>
      </c>
      <c r="C1342" s="1" t="s">
        <v>21</v>
      </c>
      <c r="D1342" s="1" t="s">
        <v>35</v>
      </c>
      <c r="E1342" s="1" t="s">
        <v>16</v>
      </c>
      <c r="F1342" s="1" t="s">
        <v>36</v>
      </c>
      <c r="G1342" s="2">
        <v>6360</v>
      </c>
      <c r="H1342" s="2">
        <v>1854</v>
      </c>
      <c r="I1342" s="2">
        <v>46</v>
      </c>
      <c r="J1342" s="2">
        <v>342935</v>
      </c>
      <c r="K1342" s="1" t="s">
        <v>18</v>
      </c>
      <c r="L1342" s="1" t="s">
        <v>19</v>
      </c>
      <c r="N1342" s="1"/>
      <c r="P1342" s="1"/>
    </row>
    <row r="1343" spans="1:16" ht="22.2" thickBot="1" x14ac:dyDescent="0.35">
      <c r="A1343" s="1" t="s">
        <v>1360</v>
      </c>
      <c r="B1343" s="1" t="s">
        <v>621</v>
      </c>
      <c r="C1343" s="1" t="s">
        <v>21</v>
      </c>
      <c r="D1343" s="1" t="s">
        <v>35</v>
      </c>
      <c r="E1343" s="1" t="s">
        <v>16</v>
      </c>
      <c r="F1343" s="1" t="s">
        <v>36</v>
      </c>
      <c r="G1343" s="2">
        <v>6120</v>
      </c>
      <c r="H1343" s="2">
        <v>1939</v>
      </c>
      <c r="I1343" s="2">
        <v>53</v>
      </c>
      <c r="J1343" s="2">
        <v>455363</v>
      </c>
      <c r="K1343" s="1" t="s">
        <v>18</v>
      </c>
      <c r="L1343" s="1" t="s">
        <v>22</v>
      </c>
      <c r="N1343" s="1"/>
      <c r="P1343" s="1"/>
    </row>
    <row r="1344" spans="1:16" ht="22.2" thickBot="1" x14ac:dyDescent="0.35">
      <c r="A1344" s="1" t="s">
        <v>1361</v>
      </c>
      <c r="B1344" s="1" t="s">
        <v>621</v>
      </c>
      <c r="C1344" s="1" t="s">
        <v>21</v>
      </c>
      <c r="D1344" s="1" t="s">
        <v>35</v>
      </c>
      <c r="E1344" s="1" t="s">
        <v>16</v>
      </c>
      <c r="F1344" s="1" t="s">
        <v>36</v>
      </c>
      <c r="G1344" s="2">
        <v>6540</v>
      </c>
      <c r="H1344" s="2">
        <v>2397</v>
      </c>
      <c r="I1344" s="2">
        <v>54</v>
      </c>
      <c r="J1344" s="2">
        <v>578681</v>
      </c>
      <c r="K1344" s="1" t="s">
        <v>18</v>
      </c>
      <c r="L1344" s="1" t="s">
        <v>19</v>
      </c>
      <c r="N1344" s="1"/>
      <c r="P1344" s="1"/>
    </row>
    <row r="1345" spans="1:16" ht="22.2" thickBot="1" x14ac:dyDescent="0.35">
      <c r="A1345" s="1" t="s">
        <v>1362</v>
      </c>
      <c r="B1345" s="1" t="s">
        <v>621</v>
      </c>
      <c r="C1345" s="1" t="s">
        <v>14</v>
      </c>
      <c r="D1345" s="1" t="s">
        <v>35</v>
      </c>
      <c r="E1345" s="1" t="s">
        <v>16</v>
      </c>
      <c r="F1345" s="1" t="s">
        <v>36</v>
      </c>
      <c r="G1345" s="2">
        <v>6060</v>
      </c>
      <c r="H1345" s="2">
        <v>1944</v>
      </c>
      <c r="I1345" s="2">
        <v>36</v>
      </c>
      <c r="J1345" s="2">
        <v>445068</v>
      </c>
      <c r="K1345" s="1" t="s">
        <v>28</v>
      </c>
      <c r="L1345" s="1" t="s">
        <v>19</v>
      </c>
      <c r="N1345" s="1"/>
      <c r="P1345" s="1"/>
    </row>
    <row r="1346" spans="1:16" ht="22.2" thickBot="1" x14ac:dyDescent="0.35">
      <c r="A1346" s="1" t="s">
        <v>47</v>
      </c>
      <c r="B1346" s="1" t="s">
        <v>621</v>
      </c>
      <c r="C1346" s="1" t="s">
        <v>24</v>
      </c>
      <c r="D1346" s="1" t="s">
        <v>35</v>
      </c>
      <c r="E1346" s="1" t="s">
        <v>16</v>
      </c>
      <c r="F1346" s="1" t="s">
        <v>36</v>
      </c>
      <c r="G1346" s="2">
        <v>7700</v>
      </c>
      <c r="H1346" s="2">
        <v>2156</v>
      </c>
      <c r="I1346" s="2">
        <v>50</v>
      </c>
      <c r="J1346" s="2">
        <v>575125</v>
      </c>
      <c r="K1346" s="1" t="s">
        <v>18</v>
      </c>
      <c r="L1346" s="1" t="s">
        <v>19</v>
      </c>
      <c r="N1346" s="1"/>
      <c r="P1346" s="1"/>
    </row>
    <row r="1347" spans="1:16" ht="22.2" thickBot="1" x14ac:dyDescent="0.35">
      <c r="A1347" s="1" t="s">
        <v>1363</v>
      </c>
      <c r="B1347" s="1" t="s">
        <v>621</v>
      </c>
      <c r="C1347" s="1" t="s">
        <v>14</v>
      </c>
      <c r="D1347" s="1" t="s">
        <v>35</v>
      </c>
      <c r="E1347" s="1" t="s">
        <v>16</v>
      </c>
      <c r="F1347" s="1" t="s">
        <v>36</v>
      </c>
      <c r="G1347" s="2">
        <v>7140</v>
      </c>
      <c r="H1347" s="2">
        <v>2022</v>
      </c>
      <c r="I1347" s="2">
        <v>37</v>
      </c>
      <c r="J1347" s="2">
        <v>265851</v>
      </c>
      <c r="K1347" s="1" t="s">
        <v>28</v>
      </c>
      <c r="L1347" s="1" t="s">
        <v>19</v>
      </c>
      <c r="N1347" s="1"/>
      <c r="P1347" s="1"/>
    </row>
    <row r="1348" spans="1:16" ht="22.2" thickBot="1" x14ac:dyDescent="0.35">
      <c r="A1348" s="1" t="s">
        <v>1161</v>
      </c>
      <c r="B1348" s="1" t="s">
        <v>621</v>
      </c>
      <c r="C1348" s="1" t="s">
        <v>21</v>
      </c>
      <c r="D1348" s="1" t="s">
        <v>35</v>
      </c>
      <c r="E1348" s="1" t="s">
        <v>16</v>
      </c>
      <c r="F1348" s="1" t="s">
        <v>36</v>
      </c>
      <c r="G1348" s="2">
        <v>7140</v>
      </c>
      <c r="H1348" s="2">
        <v>2212</v>
      </c>
      <c r="I1348" s="2">
        <v>28</v>
      </c>
      <c r="J1348" s="2">
        <v>600490</v>
      </c>
      <c r="K1348" s="1" t="s">
        <v>28</v>
      </c>
      <c r="L1348" s="1" t="s">
        <v>19</v>
      </c>
      <c r="N1348" s="1"/>
      <c r="P1348" s="1"/>
    </row>
    <row r="1349" spans="1:16" ht="22.2" thickBot="1" x14ac:dyDescent="0.35">
      <c r="A1349" s="1" t="s">
        <v>1364</v>
      </c>
      <c r="B1349" s="1" t="s">
        <v>621</v>
      </c>
      <c r="C1349" s="1" t="s">
        <v>21</v>
      </c>
      <c r="D1349" s="1" t="s">
        <v>35</v>
      </c>
      <c r="E1349" s="1" t="s">
        <v>16</v>
      </c>
      <c r="F1349" s="1" t="s">
        <v>36</v>
      </c>
      <c r="G1349" s="2">
        <v>7700</v>
      </c>
      <c r="H1349" s="2">
        <v>1925</v>
      </c>
      <c r="I1349" s="2">
        <v>52</v>
      </c>
      <c r="J1349" s="2">
        <v>443622</v>
      </c>
      <c r="K1349" s="1" t="s">
        <v>18</v>
      </c>
      <c r="L1349" s="1" t="s">
        <v>22</v>
      </c>
      <c r="N1349" s="1"/>
      <c r="P1349" s="1"/>
    </row>
    <row r="1350" spans="1:16" ht="22.2" thickBot="1" x14ac:dyDescent="0.35">
      <c r="A1350" s="1" t="s">
        <v>1365</v>
      </c>
      <c r="B1350" s="1" t="s">
        <v>621</v>
      </c>
      <c r="C1350" s="1" t="s">
        <v>21</v>
      </c>
      <c r="D1350" s="1" t="s">
        <v>35</v>
      </c>
      <c r="E1350" s="1" t="s">
        <v>16</v>
      </c>
      <c r="F1350" s="1" t="s">
        <v>36</v>
      </c>
      <c r="G1350" s="2">
        <v>7490</v>
      </c>
      <c r="H1350" s="2">
        <v>1999</v>
      </c>
      <c r="I1350" s="2">
        <v>56</v>
      </c>
      <c r="J1350" s="2">
        <v>676620</v>
      </c>
      <c r="K1350" s="1" t="s">
        <v>28</v>
      </c>
      <c r="L1350" s="1" t="s">
        <v>22</v>
      </c>
      <c r="N1350" s="1"/>
      <c r="P1350" s="1"/>
    </row>
    <row r="1351" spans="1:16" ht="22.2" thickBot="1" x14ac:dyDescent="0.35">
      <c r="A1351" s="1" t="s">
        <v>1366</v>
      </c>
      <c r="B1351" s="1" t="s">
        <v>621</v>
      </c>
      <c r="C1351" s="1" t="s">
        <v>21</v>
      </c>
      <c r="D1351" s="1" t="s">
        <v>35</v>
      </c>
      <c r="E1351" s="1" t="s">
        <v>16</v>
      </c>
      <c r="F1351" s="1" t="s">
        <v>36</v>
      </c>
      <c r="G1351" s="2">
        <v>7070</v>
      </c>
      <c r="H1351" s="2">
        <v>2284</v>
      </c>
      <c r="I1351" s="2">
        <v>37</v>
      </c>
      <c r="J1351" s="2">
        <v>126480</v>
      </c>
      <c r="K1351" s="1" t="s">
        <v>18</v>
      </c>
      <c r="L1351" s="1" t="s">
        <v>19</v>
      </c>
      <c r="N1351" s="1"/>
      <c r="P1351" s="1"/>
    </row>
    <row r="1352" spans="1:16" ht="22.2" thickBot="1" x14ac:dyDescent="0.35">
      <c r="A1352" s="1" t="s">
        <v>1367</v>
      </c>
      <c r="B1352" s="1" t="s">
        <v>621</v>
      </c>
      <c r="C1352" s="1" t="s">
        <v>21</v>
      </c>
      <c r="D1352" s="1" t="s">
        <v>35</v>
      </c>
      <c r="E1352" s="1" t="s">
        <v>16</v>
      </c>
      <c r="F1352" s="1" t="s">
        <v>36</v>
      </c>
      <c r="G1352" s="2">
        <v>7140</v>
      </c>
      <c r="H1352" s="2">
        <v>1908</v>
      </c>
      <c r="I1352" s="2">
        <v>49</v>
      </c>
      <c r="J1352" s="2">
        <v>359863</v>
      </c>
      <c r="K1352" s="1" t="s">
        <v>18</v>
      </c>
      <c r="L1352" s="1" t="s">
        <v>22</v>
      </c>
      <c r="N1352" s="1"/>
      <c r="P1352" s="1"/>
    </row>
    <row r="1353" spans="1:16" ht="22.2" thickBot="1" x14ac:dyDescent="0.35">
      <c r="A1353" s="1" t="s">
        <v>1368</v>
      </c>
      <c r="B1353" s="1" t="s">
        <v>621</v>
      </c>
      <c r="C1353" s="1" t="s">
        <v>24</v>
      </c>
      <c r="D1353" s="1" t="s">
        <v>35</v>
      </c>
      <c r="E1353" s="1" t="s">
        <v>16</v>
      </c>
      <c r="F1353" s="1" t="s">
        <v>36</v>
      </c>
      <c r="G1353" s="2">
        <v>8560</v>
      </c>
      <c r="H1353" s="2">
        <v>2366</v>
      </c>
      <c r="I1353" s="2">
        <v>50</v>
      </c>
      <c r="J1353" s="2">
        <v>409266</v>
      </c>
      <c r="K1353" s="1" t="s">
        <v>18</v>
      </c>
      <c r="L1353" s="1" t="s">
        <v>19</v>
      </c>
      <c r="N1353" s="1"/>
      <c r="P1353" s="1"/>
    </row>
    <row r="1354" spans="1:16" ht="22.2" thickBot="1" x14ac:dyDescent="0.35">
      <c r="A1354" s="1" t="s">
        <v>1369</v>
      </c>
      <c r="B1354" s="1" t="s">
        <v>621</v>
      </c>
      <c r="C1354" s="1" t="s">
        <v>24</v>
      </c>
      <c r="D1354" s="1" t="s">
        <v>35</v>
      </c>
      <c r="E1354" s="1" t="s">
        <v>16</v>
      </c>
      <c r="F1354" s="1" t="s">
        <v>36</v>
      </c>
      <c r="G1354" s="2">
        <v>8080</v>
      </c>
      <c r="H1354" s="2">
        <v>2268</v>
      </c>
      <c r="I1354" s="2">
        <v>28</v>
      </c>
      <c r="J1354" s="2">
        <v>438880</v>
      </c>
      <c r="K1354" s="1" t="s">
        <v>28</v>
      </c>
      <c r="L1354" s="1" t="s">
        <v>22</v>
      </c>
      <c r="N1354" s="1"/>
      <c r="P1354" s="1"/>
    </row>
    <row r="1355" spans="1:16" ht="22.2" thickBot="1" x14ac:dyDescent="0.35">
      <c r="A1355" s="1" t="s">
        <v>1370</v>
      </c>
      <c r="B1355" s="1" t="s">
        <v>621</v>
      </c>
      <c r="C1355" s="1" t="s">
        <v>21</v>
      </c>
      <c r="D1355" s="1" t="s">
        <v>35</v>
      </c>
      <c r="E1355" s="1" t="s">
        <v>16</v>
      </c>
      <c r="F1355" s="1" t="s">
        <v>36</v>
      </c>
      <c r="G1355" s="2">
        <v>8400</v>
      </c>
      <c r="H1355" s="2">
        <v>2200</v>
      </c>
      <c r="I1355" s="2">
        <v>48</v>
      </c>
      <c r="J1355" s="2">
        <v>687027</v>
      </c>
      <c r="K1355" s="1" t="s">
        <v>18</v>
      </c>
      <c r="L1355" s="1" t="s">
        <v>19</v>
      </c>
      <c r="N1355" s="1"/>
      <c r="P1355" s="1"/>
    </row>
    <row r="1356" spans="1:16" ht="22.2" thickBot="1" x14ac:dyDescent="0.35">
      <c r="A1356" s="1" t="s">
        <v>1371</v>
      </c>
      <c r="B1356" s="1" t="s">
        <v>621</v>
      </c>
      <c r="C1356" s="1" t="s">
        <v>14</v>
      </c>
      <c r="D1356" s="1" t="s">
        <v>35</v>
      </c>
      <c r="E1356" s="1" t="s">
        <v>16</v>
      </c>
      <c r="F1356" s="1" t="s">
        <v>36</v>
      </c>
      <c r="G1356" s="2">
        <v>9270</v>
      </c>
      <c r="H1356" s="2">
        <v>2551</v>
      </c>
      <c r="I1356" s="2">
        <v>55</v>
      </c>
      <c r="J1356" s="2">
        <v>839868</v>
      </c>
      <c r="K1356" s="1" t="s">
        <v>28</v>
      </c>
      <c r="L1356" s="1" t="s">
        <v>22</v>
      </c>
      <c r="N1356" s="1"/>
      <c r="P1356" s="1"/>
    </row>
    <row r="1357" spans="1:16" ht="22.2" thickBot="1" x14ac:dyDescent="0.35">
      <c r="A1357" s="1" t="s">
        <v>1372</v>
      </c>
      <c r="B1357" s="1" t="s">
        <v>621</v>
      </c>
      <c r="C1357" s="1" t="s">
        <v>21</v>
      </c>
      <c r="D1357" s="1" t="s">
        <v>35</v>
      </c>
      <c r="E1357" s="1" t="s">
        <v>16</v>
      </c>
      <c r="F1357" s="1" t="s">
        <v>36</v>
      </c>
      <c r="G1357" s="2">
        <v>9270</v>
      </c>
      <c r="H1357" s="2">
        <v>3366</v>
      </c>
      <c r="I1357" s="2">
        <v>36</v>
      </c>
      <c r="J1357" s="2">
        <v>481360</v>
      </c>
      <c r="K1357" s="1" t="s">
        <v>18</v>
      </c>
      <c r="L1357" s="1" t="s">
        <v>19</v>
      </c>
      <c r="N1357" s="1"/>
      <c r="P1357" s="1"/>
    </row>
    <row r="1358" spans="1:16" ht="22.2" thickBot="1" x14ac:dyDescent="0.35">
      <c r="A1358" s="1" t="s">
        <v>1373</v>
      </c>
      <c r="B1358" s="1" t="s">
        <v>621</v>
      </c>
      <c r="C1358" s="1" t="s">
        <v>21</v>
      </c>
      <c r="D1358" s="1" t="s">
        <v>35</v>
      </c>
      <c r="E1358" s="1" t="s">
        <v>16</v>
      </c>
      <c r="F1358" s="1" t="s">
        <v>36</v>
      </c>
      <c r="G1358" s="2">
        <v>10500</v>
      </c>
      <c r="H1358" s="2">
        <v>2808</v>
      </c>
      <c r="I1358" s="2">
        <v>57</v>
      </c>
      <c r="J1358" s="2">
        <v>1033236</v>
      </c>
      <c r="K1358" s="1" t="s">
        <v>18</v>
      </c>
      <c r="L1358" s="1" t="s">
        <v>19</v>
      </c>
      <c r="N1358" s="1"/>
      <c r="P1358" s="1"/>
    </row>
    <row r="1359" spans="1:16" ht="22.2" thickBot="1" x14ac:dyDescent="0.35">
      <c r="A1359" s="1" t="s">
        <v>1374</v>
      </c>
      <c r="B1359" s="1" t="s">
        <v>621</v>
      </c>
      <c r="C1359" s="1" t="s">
        <v>24</v>
      </c>
      <c r="D1359" s="1" t="s">
        <v>35</v>
      </c>
      <c r="E1359" s="1" t="s">
        <v>16</v>
      </c>
      <c r="F1359" s="1" t="s">
        <v>36</v>
      </c>
      <c r="G1359" s="2">
        <v>14140</v>
      </c>
      <c r="H1359" s="2">
        <v>5698</v>
      </c>
      <c r="I1359" s="2">
        <v>38</v>
      </c>
      <c r="J1359" s="2">
        <v>910314</v>
      </c>
      <c r="K1359" s="1" t="s">
        <v>18</v>
      </c>
      <c r="L1359" s="1" t="s">
        <v>19</v>
      </c>
      <c r="N1359" s="1"/>
      <c r="P1359" s="1"/>
    </row>
    <row r="1360" spans="1:16" ht="22.2" thickBot="1" x14ac:dyDescent="0.35">
      <c r="A1360" s="1" t="s">
        <v>1375</v>
      </c>
      <c r="B1360" s="1" t="s">
        <v>621</v>
      </c>
      <c r="C1360" s="1" t="s">
        <v>21</v>
      </c>
      <c r="D1360" s="1" t="s">
        <v>35</v>
      </c>
      <c r="E1360" s="1" t="s">
        <v>16</v>
      </c>
      <c r="F1360" s="1" t="s">
        <v>36</v>
      </c>
      <c r="G1360" s="2">
        <v>17510</v>
      </c>
      <c r="H1360" s="2">
        <v>6058</v>
      </c>
      <c r="I1360" s="2">
        <v>26</v>
      </c>
      <c r="J1360" s="2">
        <v>747471</v>
      </c>
      <c r="K1360" s="1" t="s">
        <v>18</v>
      </c>
      <c r="L1360" s="1" t="s">
        <v>19</v>
      </c>
      <c r="N1360" s="1"/>
      <c r="P1360" s="1"/>
    </row>
    <row r="1361" spans="1:16" ht="22.2" thickBot="1" x14ac:dyDescent="0.35">
      <c r="A1361" s="1" t="s">
        <v>1376</v>
      </c>
      <c r="B1361" s="1" t="s">
        <v>621</v>
      </c>
      <c r="C1361" s="1" t="s">
        <v>21</v>
      </c>
      <c r="D1361" s="1" t="s">
        <v>35</v>
      </c>
      <c r="E1361" s="1" t="s">
        <v>16</v>
      </c>
      <c r="F1361" s="1" t="s">
        <v>36</v>
      </c>
      <c r="G1361" s="2">
        <v>18020</v>
      </c>
      <c r="H1361" s="2">
        <v>4681</v>
      </c>
      <c r="I1361" s="2">
        <v>41</v>
      </c>
      <c r="J1361" s="2">
        <v>517060</v>
      </c>
      <c r="K1361" s="1" t="s">
        <v>28</v>
      </c>
      <c r="L1361" s="1" t="s">
        <v>19</v>
      </c>
      <c r="N1361" s="1"/>
      <c r="P1361" s="1"/>
    </row>
    <row r="1362" spans="1:16" ht="22.2" thickBot="1" x14ac:dyDescent="0.35">
      <c r="A1362" s="1" t="s">
        <v>1377</v>
      </c>
      <c r="B1362" s="1" t="s">
        <v>621</v>
      </c>
      <c r="C1362" s="1" t="s">
        <v>14</v>
      </c>
      <c r="D1362" s="1" t="s">
        <v>35</v>
      </c>
      <c r="E1362" s="1" t="s">
        <v>16</v>
      </c>
      <c r="F1362" s="1" t="s">
        <v>36</v>
      </c>
      <c r="G1362" s="2">
        <v>18540</v>
      </c>
      <c r="H1362" s="2">
        <v>6609</v>
      </c>
      <c r="I1362" s="2">
        <v>59</v>
      </c>
      <c r="J1362" s="2">
        <v>695072</v>
      </c>
      <c r="K1362" s="1" t="s">
        <v>28</v>
      </c>
      <c r="L1362" s="1" t="s">
        <v>19</v>
      </c>
      <c r="N1362" s="1"/>
      <c r="P1362" s="1"/>
    </row>
    <row r="1363" spans="1:16" ht="22.2" thickBot="1" x14ac:dyDescent="0.35">
      <c r="A1363" s="1" t="s">
        <v>1378</v>
      </c>
      <c r="B1363" s="1" t="s">
        <v>621</v>
      </c>
      <c r="C1363" s="1" t="s">
        <v>21</v>
      </c>
      <c r="D1363" s="1" t="s">
        <v>35</v>
      </c>
      <c r="E1363" s="1" t="s">
        <v>16</v>
      </c>
      <c r="F1363" s="1" t="s">
        <v>36</v>
      </c>
      <c r="G1363" s="2">
        <v>27270</v>
      </c>
      <c r="H1363" s="2">
        <v>8621</v>
      </c>
      <c r="I1363" s="2">
        <v>42</v>
      </c>
      <c r="J1363" s="2">
        <v>701533</v>
      </c>
      <c r="K1363" s="1" t="s">
        <v>18</v>
      </c>
      <c r="L1363" s="1" t="s">
        <v>19</v>
      </c>
      <c r="N1363" s="1"/>
      <c r="P1363" s="1"/>
    </row>
    <row r="1364" spans="1:16" ht="22.2" thickBot="1" x14ac:dyDescent="0.35">
      <c r="A1364" s="1" t="s">
        <v>1379</v>
      </c>
      <c r="B1364" s="1" t="s">
        <v>621</v>
      </c>
      <c r="C1364" s="1" t="s">
        <v>21</v>
      </c>
      <c r="D1364" s="1" t="s">
        <v>35</v>
      </c>
      <c r="E1364" s="1" t="s">
        <v>16</v>
      </c>
      <c r="F1364" s="1" t="s">
        <v>36</v>
      </c>
      <c r="G1364" s="2">
        <v>28890</v>
      </c>
      <c r="H1364" s="2">
        <v>8955</v>
      </c>
      <c r="I1364" s="2">
        <v>53</v>
      </c>
      <c r="J1364" s="2">
        <v>615631</v>
      </c>
      <c r="K1364" s="1" t="s">
        <v>18</v>
      </c>
      <c r="L1364" s="1" t="s">
        <v>22</v>
      </c>
      <c r="N1364" s="1"/>
      <c r="P1364" s="1"/>
    </row>
    <row r="1365" spans="1:16" ht="22.2" thickBot="1" x14ac:dyDescent="0.35">
      <c r="A1365" s="1" t="s">
        <v>1380</v>
      </c>
      <c r="B1365" s="1" t="s">
        <v>621</v>
      </c>
      <c r="C1365" s="1" t="s">
        <v>14</v>
      </c>
      <c r="D1365" s="1" t="s">
        <v>35</v>
      </c>
      <c r="E1365" s="1" t="s">
        <v>16</v>
      </c>
      <c r="F1365" s="1" t="s">
        <v>36</v>
      </c>
      <c r="G1365" s="2">
        <v>35310</v>
      </c>
      <c r="H1365" s="2">
        <v>10536</v>
      </c>
      <c r="I1365" s="2">
        <v>46</v>
      </c>
      <c r="J1365" s="2">
        <v>686084</v>
      </c>
      <c r="K1365" s="1" t="s">
        <v>18</v>
      </c>
      <c r="L1365" s="1" t="s">
        <v>19</v>
      </c>
      <c r="N1365" s="1"/>
      <c r="P1365" s="1"/>
    </row>
    <row r="1366" spans="1:16" ht="22.2" thickBot="1" x14ac:dyDescent="0.35">
      <c r="A1366" s="1" t="s">
        <v>1381</v>
      </c>
      <c r="B1366" s="1" t="s">
        <v>621</v>
      </c>
      <c r="C1366" s="1" t="s">
        <v>14</v>
      </c>
      <c r="D1366" s="1" t="s">
        <v>35</v>
      </c>
      <c r="E1366" s="1" t="s">
        <v>16</v>
      </c>
      <c r="F1366" s="1" t="s">
        <v>36</v>
      </c>
      <c r="G1366" s="2">
        <v>45760</v>
      </c>
      <c r="H1366" s="2">
        <v>11770</v>
      </c>
      <c r="I1366" s="2">
        <v>64</v>
      </c>
      <c r="J1366" s="2">
        <v>673293</v>
      </c>
      <c r="K1366" s="1" t="s">
        <v>28</v>
      </c>
      <c r="L1366" s="1" t="s">
        <v>19</v>
      </c>
      <c r="N1366" s="1"/>
      <c r="P1366" s="1"/>
    </row>
    <row r="1367" spans="1:16" ht="22.2" thickBot="1" x14ac:dyDescent="0.35">
      <c r="A1367" s="1" t="s">
        <v>1382</v>
      </c>
      <c r="B1367" s="1" t="s">
        <v>621</v>
      </c>
      <c r="C1367" s="1" t="s">
        <v>24</v>
      </c>
      <c r="D1367" s="1" t="s">
        <v>35</v>
      </c>
      <c r="E1367" s="1" t="s">
        <v>16</v>
      </c>
      <c r="F1367" s="1" t="s">
        <v>36</v>
      </c>
      <c r="G1367" s="2">
        <v>51700</v>
      </c>
      <c r="H1367" s="2">
        <v>12943</v>
      </c>
      <c r="I1367" s="2">
        <v>36</v>
      </c>
      <c r="J1367" s="2">
        <v>622172</v>
      </c>
      <c r="K1367" s="1" t="s">
        <v>28</v>
      </c>
      <c r="L1367" s="1" t="s">
        <v>19</v>
      </c>
      <c r="N1367" s="1"/>
      <c r="P1367" s="1"/>
    </row>
    <row r="1368" spans="1:16" ht="22.2" thickBot="1" x14ac:dyDescent="0.35">
      <c r="A1368" s="1" t="s">
        <v>1383</v>
      </c>
      <c r="B1368" s="1" t="s">
        <v>621</v>
      </c>
      <c r="C1368" s="1" t="s">
        <v>24</v>
      </c>
      <c r="D1368" s="1" t="s">
        <v>35</v>
      </c>
      <c r="E1368" s="1" t="s">
        <v>16</v>
      </c>
      <c r="F1368" s="1" t="s">
        <v>36</v>
      </c>
      <c r="G1368" s="2">
        <v>60420</v>
      </c>
      <c r="H1368" s="2">
        <v>19699</v>
      </c>
      <c r="I1368" s="2">
        <v>55</v>
      </c>
      <c r="J1368" s="2">
        <v>514488</v>
      </c>
      <c r="K1368" s="1" t="s">
        <v>18</v>
      </c>
      <c r="L1368" s="1" t="s">
        <v>19</v>
      </c>
      <c r="N1368" s="1"/>
      <c r="P1368" s="1"/>
    </row>
    <row r="1369" spans="1:16" ht="22.2" thickBot="1" x14ac:dyDescent="0.35">
      <c r="A1369" s="1" t="s">
        <v>1384</v>
      </c>
      <c r="B1369" s="1" t="s">
        <v>621</v>
      </c>
      <c r="C1369" s="1" t="s">
        <v>21</v>
      </c>
      <c r="D1369" s="1" t="s">
        <v>35</v>
      </c>
      <c r="E1369" s="1" t="s">
        <v>16</v>
      </c>
      <c r="F1369" s="1" t="s">
        <v>36</v>
      </c>
      <c r="G1369" s="2">
        <v>73840</v>
      </c>
      <c r="H1369" s="2">
        <v>24835</v>
      </c>
      <c r="I1369" s="2">
        <v>26</v>
      </c>
      <c r="J1369" s="2">
        <v>645852</v>
      </c>
      <c r="K1369" s="1" t="s">
        <v>28</v>
      </c>
      <c r="L1369" s="1" t="s">
        <v>19</v>
      </c>
      <c r="N1369" s="1"/>
      <c r="P1369" s="1"/>
    </row>
    <row r="1370" spans="1:16" ht="22.2" thickBot="1" x14ac:dyDescent="0.35">
      <c r="A1370" s="1" t="s">
        <v>1385</v>
      </c>
      <c r="B1370" s="1" t="s">
        <v>621</v>
      </c>
      <c r="C1370" s="1" t="s">
        <v>14</v>
      </c>
      <c r="D1370" s="1" t="s">
        <v>35</v>
      </c>
      <c r="E1370" s="1" t="s">
        <v>16</v>
      </c>
      <c r="F1370" s="1" t="s">
        <v>36</v>
      </c>
      <c r="G1370" s="2">
        <v>106080</v>
      </c>
      <c r="H1370" s="2">
        <v>27050</v>
      </c>
      <c r="I1370" s="2">
        <v>24</v>
      </c>
      <c r="J1370" s="2">
        <v>869752</v>
      </c>
      <c r="K1370" s="1" t="s">
        <v>18</v>
      </c>
      <c r="L1370" s="1" t="s">
        <v>19</v>
      </c>
      <c r="N1370" s="1"/>
      <c r="P1370" s="1"/>
    </row>
    <row r="1371" spans="1:16" ht="22.2" thickBot="1" x14ac:dyDescent="0.35">
      <c r="A1371" s="1" t="s">
        <v>1386</v>
      </c>
      <c r="B1371" s="1" t="s">
        <v>621</v>
      </c>
      <c r="C1371" s="1" t="s">
        <v>21</v>
      </c>
      <c r="D1371" s="1" t="s">
        <v>35</v>
      </c>
      <c r="E1371" s="1" t="s">
        <v>27</v>
      </c>
      <c r="F1371" s="1" t="s">
        <v>36</v>
      </c>
      <c r="G1371" s="2">
        <v>7420</v>
      </c>
      <c r="H1371" s="2">
        <v>2866</v>
      </c>
      <c r="I1371" s="2">
        <v>38</v>
      </c>
      <c r="J1371" s="2">
        <v>308664</v>
      </c>
      <c r="K1371" s="1" t="s">
        <v>28</v>
      </c>
      <c r="L1371" s="1" t="s">
        <v>19</v>
      </c>
      <c r="N1371" s="1"/>
      <c r="P1371" s="1"/>
    </row>
    <row r="1372" spans="1:16" ht="22.2" thickBot="1" x14ac:dyDescent="0.35">
      <c r="A1372" s="1" t="s">
        <v>1387</v>
      </c>
      <c r="B1372" s="1" t="s">
        <v>621</v>
      </c>
      <c r="C1372" s="1" t="s">
        <v>21</v>
      </c>
      <c r="D1372" s="1" t="s">
        <v>35</v>
      </c>
      <c r="E1372" s="1" t="s">
        <v>27</v>
      </c>
      <c r="F1372" s="1" t="s">
        <v>36</v>
      </c>
      <c r="G1372" s="2">
        <v>10100</v>
      </c>
      <c r="H1372" s="2">
        <v>5040</v>
      </c>
      <c r="I1372" s="2">
        <v>28</v>
      </c>
      <c r="J1372" s="2">
        <v>515100</v>
      </c>
      <c r="K1372" s="1" t="s">
        <v>18</v>
      </c>
      <c r="L1372" s="1" t="s">
        <v>19</v>
      </c>
      <c r="N1372" s="1"/>
      <c r="P1372" s="1"/>
    </row>
    <row r="1373" spans="1:16" ht="22.2" thickBot="1" x14ac:dyDescent="0.35">
      <c r="A1373" s="1" t="s">
        <v>1388</v>
      </c>
      <c r="B1373" s="1" t="s">
        <v>621</v>
      </c>
      <c r="C1373" s="1" t="s">
        <v>14</v>
      </c>
      <c r="D1373" s="1" t="s">
        <v>35</v>
      </c>
      <c r="E1373" s="1" t="s">
        <v>27</v>
      </c>
      <c r="F1373" s="1" t="s">
        <v>36</v>
      </c>
      <c r="G1373" s="2">
        <v>3090</v>
      </c>
      <c r="H1373" s="2">
        <v>999</v>
      </c>
      <c r="I1373" s="2">
        <v>50</v>
      </c>
      <c r="J1373" s="2">
        <v>537248</v>
      </c>
      <c r="K1373" s="1" t="s">
        <v>28</v>
      </c>
      <c r="L1373" s="1" t="s">
        <v>19</v>
      </c>
      <c r="N1373" s="1"/>
      <c r="P1373" s="1"/>
    </row>
    <row r="1374" spans="1:16" ht="22.2" thickBot="1" x14ac:dyDescent="0.35">
      <c r="A1374" s="1" t="s">
        <v>1389</v>
      </c>
      <c r="B1374" s="1" t="s">
        <v>621</v>
      </c>
      <c r="C1374" s="1" t="s">
        <v>14</v>
      </c>
      <c r="D1374" s="1" t="s">
        <v>35</v>
      </c>
      <c r="E1374" s="1" t="s">
        <v>27</v>
      </c>
      <c r="F1374" s="1" t="s">
        <v>36</v>
      </c>
      <c r="G1374" s="2">
        <v>5350</v>
      </c>
      <c r="H1374" s="2">
        <v>2160</v>
      </c>
      <c r="I1374" s="2">
        <v>31</v>
      </c>
      <c r="J1374" s="2">
        <v>553960</v>
      </c>
      <c r="K1374" s="1" t="s">
        <v>28</v>
      </c>
      <c r="L1374" s="1" t="s">
        <v>22</v>
      </c>
      <c r="N1374" s="1"/>
      <c r="P1374" s="1"/>
    </row>
    <row r="1375" spans="1:16" ht="22.2" thickBot="1" x14ac:dyDescent="0.35">
      <c r="A1375" s="1" t="s">
        <v>1390</v>
      </c>
      <c r="B1375" s="1" t="s">
        <v>621</v>
      </c>
      <c r="C1375" s="1" t="s">
        <v>14</v>
      </c>
      <c r="D1375" s="1" t="s">
        <v>35</v>
      </c>
      <c r="E1375" s="1" t="s">
        <v>27</v>
      </c>
      <c r="F1375" s="1" t="s">
        <v>36</v>
      </c>
      <c r="G1375" s="2">
        <v>6060</v>
      </c>
      <c r="H1375" s="2">
        <v>2862</v>
      </c>
      <c r="I1375" s="2">
        <v>46</v>
      </c>
      <c r="J1375" s="2">
        <v>829974</v>
      </c>
      <c r="K1375" s="1" t="s">
        <v>18</v>
      </c>
      <c r="L1375" s="1" t="s">
        <v>22</v>
      </c>
      <c r="N1375" s="1"/>
      <c r="P1375" s="1"/>
    </row>
    <row r="1376" spans="1:16" ht="22.2" thickBot="1" x14ac:dyDescent="0.35">
      <c r="A1376" s="1" t="s">
        <v>1391</v>
      </c>
      <c r="B1376" s="1" t="s">
        <v>621</v>
      </c>
      <c r="C1376" s="1" t="s">
        <v>24</v>
      </c>
      <c r="D1376" s="1" t="s">
        <v>35</v>
      </c>
      <c r="E1376" s="1" t="s">
        <v>27</v>
      </c>
      <c r="F1376" s="1" t="s">
        <v>36</v>
      </c>
      <c r="G1376" s="2">
        <v>6540</v>
      </c>
      <c r="H1376" s="2">
        <v>2158</v>
      </c>
      <c r="I1376" s="2">
        <v>42</v>
      </c>
      <c r="J1376" s="2">
        <v>660213</v>
      </c>
      <c r="K1376" s="1" t="s">
        <v>28</v>
      </c>
      <c r="L1376" s="1" t="s">
        <v>22</v>
      </c>
      <c r="N1376" s="1"/>
      <c r="P1376" s="1"/>
    </row>
    <row r="1377" spans="1:16" ht="22.2" thickBot="1" x14ac:dyDescent="0.35">
      <c r="A1377" s="1" t="s">
        <v>1392</v>
      </c>
      <c r="B1377" s="1" t="s">
        <v>621</v>
      </c>
      <c r="C1377" s="1" t="s">
        <v>24</v>
      </c>
      <c r="D1377" s="1" t="s">
        <v>35</v>
      </c>
      <c r="E1377" s="1" t="s">
        <v>27</v>
      </c>
      <c r="F1377" s="1" t="s">
        <v>36</v>
      </c>
      <c r="G1377" s="2">
        <v>6300</v>
      </c>
      <c r="H1377" s="2">
        <v>2439</v>
      </c>
      <c r="I1377" s="2">
        <v>36</v>
      </c>
      <c r="J1377" s="2">
        <v>1050566</v>
      </c>
      <c r="K1377" s="1" t="s">
        <v>28</v>
      </c>
      <c r="L1377" s="1" t="s">
        <v>19</v>
      </c>
      <c r="N1377" s="1"/>
      <c r="P1377" s="1"/>
    </row>
    <row r="1378" spans="1:16" ht="22.2" thickBot="1" x14ac:dyDescent="0.35">
      <c r="A1378" s="1" t="s">
        <v>1393</v>
      </c>
      <c r="B1378" s="1" t="s">
        <v>621</v>
      </c>
      <c r="C1378" s="1" t="s">
        <v>21</v>
      </c>
      <c r="D1378" s="1" t="s">
        <v>35</v>
      </c>
      <c r="E1378" s="1" t="s">
        <v>27</v>
      </c>
      <c r="F1378" s="1" t="s">
        <v>36</v>
      </c>
      <c r="G1378" s="2">
        <v>6420</v>
      </c>
      <c r="H1378" s="2">
        <v>2035</v>
      </c>
      <c r="I1378" s="2">
        <v>38</v>
      </c>
      <c r="J1378" s="2">
        <v>640823</v>
      </c>
      <c r="K1378" s="1" t="s">
        <v>18</v>
      </c>
      <c r="L1378" s="1" t="s">
        <v>19</v>
      </c>
      <c r="N1378" s="1"/>
      <c r="P1378" s="1"/>
    </row>
    <row r="1379" spans="1:16" ht="22.2" thickBot="1" x14ac:dyDescent="0.35">
      <c r="A1379" s="1" t="s">
        <v>1394</v>
      </c>
      <c r="B1379" s="1" t="s">
        <v>621</v>
      </c>
      <c r="C1379" s="1" t="s">
        <v>14</v>
      </c>
      <c r="D1379" s="1" t="s">
        <v>35</v>
      </c>
      <c r="E1379" s="1" t="s">
        <v>27</v>
      </c>
      <c r="F1379" s="1" t="s">
        <v>36</v>
      </c>
      <c r="G1379" s="2">
        <v>6420</v>
      </c>
      <c r="H1379" s="2">
        <v>2121</v>
      </c>
      <c r="I1379" s="2">
        <v>49</v>
      </c>
      <c r="J1379" s="2">
        <v>426930</v>
      </c>
      <c r="K1379" s="1" t="s">
        <v>28</v>
      </c>
      <c r="L1379" s="1" t="s">
        <v>19</v>
      </c>
      <c r="N1379" s="1"/>
      <c r="P1379" s="1"/>
    </row>
    <row r="1380" spans="1:16" ht="22.2" thickBot="1" x14ac:dyDescent="0.35">
      <c r="A1380" s="1" t="s">
        <v>1395</v>
      </c>
      <c r="B1380" s="1" t="s">
        <v>621</v>
      </c>
      <c r="C1380" s="1" t="s">
        <v>14</v>
      </c>
      <c r="D1380" s="1" t="s">
        <v>35</v>
      </c>
      <c r="E1380" s="1" t="s">
        <v>27</v>
      </c>
      <c r="F1380" s="1" t="s">
        <v>36</v>
      </c>
      <c r="G1380" s="2">
        <v>6600</v>
      </c>
      <c r="H1380" s="2">
        <v>2073</v>
      </c>
      <c r="I1380" s="2">
        <v>60</v>
      </c>
      <c r="J1380" s="2">
        <v>780584</v>
      </c>
      <c r="K1380" s="1" t="s">
        <v>28</v>
      </c>
      <c r="L1380" s="1" t="s">
        <v>22</v>
      </c>
      <c r="N1380" s="1"/>
      <c r="P1380" s="1"/>
    </row>
    <row r="1381" spans="1:16" ht="22.2" thickBot="1" x14ac:dyDescent="0.35">
      <c r="A1381" s="1" t="s">
        <v>1396</v>
      </c>
      <c r="B1381" s="1" t="s">
        <v>621</v>
      </c>
      <c r="C1381" s="1" t="s">
        <v>14</v>
      </c>
      <c r="D1381" s="1" t="s">
        <v>35</v>
      </c>
      <c r="E1381" s="1" t="s">
        <v>27</v>
      </c>
      <c r="F1381" s="1" t="s">
        <v>36</v>
      </c>
      <c r="G1381" s="2">
        <v>7280</v>
      </c>
      <c r="H1381" s="2">
        <v>3276</v>
      </c>
      <c r="I1381" s="2">
        <v>59</v>
      </c>
      <c r="J1381" s="2">
        <v>445120</v>
      </c>
      <c r="K1381" s="1" t="s">
        <v>18</v>
      </c>
      <c r="L1381" s="1" t="s">
        <v>19</v>
      </c>
      <c r="N1381" s="1"/>
      <c r="P1381" s="1"/>
    </row>
    <row r="1382" spans="1:16" ht="22.2" thickBot="1" x14ac:dyDescent="0.35">
      <c r="A1382" s="1" t="s">
        <v>1397</v>
      </c>
      <c r="B1382" s="1" t="s">
        <v>621</v>
      </c>
      <c r="C1382" s="1" t="s">
        <v>21</v>
      </c>
      <c r="D1382" s="1" t="s">
        <v>35</v>
      </c>
      <c r="E1382" s="1" t="s">
        <v>27</v>
      </c>
      <c r="F1382" s="1" t="s">
        <v>36</v>
      </c>
      <c r="G1382" s="2">
        <v>7700</v>
      </c>
      <c r="H1382" s="2">
        <v>3445</v>
      </c>
      <c r="I1382" s="2">
        <v>33</v>
      </c>
      <c r="J1382" s="2">
        <v>643926</v>
      </c>
      <c r="K1382" s="1" t="s">
        <v>18</v>
      </c>
      <c r="L1382" s="1" t="s">
        <v>22</v>
      </c>
      <c r="N1382" s="1"/>
      <c r="P1382" s="1"/>
    </row>
    <row r="1383" spans="1:16" ht="22.2" thickBot="1" x14ac:dyDescent="0.35">
      <c r="A1383" s="1" t="s">
        <v>1398</v>
      </c>
      <c r="B1383" s="1" t="s">
        <v>621</v>
      </c>
      <c r="C1383" s="1" t="s">
        <v>14</v>
      </c>
      <c r="D1383" s="1" t="s">
        <v>35</v>
      </c>
      <c r="E1383" s="1" t="s">
        <v>27</v>
      </c>
      <c r="F1383" s="1" t="s">
        <v>36</v>
      </c>
      <c r="G1383" s="2">
        <v>7210</v>
      </c>
      <c r="H1383" s="2">
        <v>2329</v>
      </c>
      <c r="I1383" s="2">
        <v>33</v>
      </c>
      <c r="J1383" s="2">
        <v>458641</v>
      </c>
      <c r="K1383" s="1" t="s">
        <v>18</v>
      </c>
      <c r="L1383" s="1" t="s">
        <v>19</v>
      </c>
      <c r="N1383" s="1"/>
      <c r="P1383" s="1"/>
    </row>
    <row r="1384" spans="1:16" ht="22.2" thickBot="1" x14ac:dyDescent="0.35">
      <c r="A1384" s="1" t="s">
        <v>1399</v>
      </c>
      <c r="B1384" s="1" t="s">
        <v>621</v>
      </c>
      <c r="C1384" s="1" t="s">
        <v>21</v>
      </c>
      <c r="D1384" s="1" t="s">
        <v>35</v>
      </c>
      <c r="E1384" s="1" t="s">
        <v>27</v>
      </c>
      <c r="F1384" s="1" t="s">
        <v>36</v>
      </c>
      <c r="G1384" s="2">
        <v>9720</v>
      </c>
      <c r="H1384" s="2">
        <v>3556</v>
      </c>
      <c r="I1384" s="2">
        <v>43</v>
      </c>
      <c r="J1384" s="2">
        <v>282172</v>
      </c>
      <c r="K1384" s="1" t="s">
        <v>18</v>
      </c>
      <c r="L1384" s="1" t="s">
        <v>19</v>
      </c>
      <c r="N1384" s="1"/>
      <c r="P1384" s="1"/>
    </row>
    <row r="1385" spans="1:16" ht="22.2" thickBot="1" x14ac:dyDescent="0.35">
      <c r="A1385" s="1" t="s">
        <v>1400</v>
      </c>
      <c r="B1385" s="1" t="s">
        <v>621</v>
      </c>
      <c r="C1385" s="1" t="s">
        <v>14</v>
      </c>
      <c r="D1385" s="1" t="s">
        <v>35</v>
      </c>
      <c r="E1385" s="1" t="s">
        <v>27</v>
      </c>
      <c r="F1385" s="1" t="s">
        <v>36</v>
      </c>
      <c r="G1385" s="2">
        <v>10800</v>
      </c>
      <c r="H1385" s="2">
        <v>3811</v>
      </c>
      <c r="I1385" s="2">
        <v>28</v>
      </c>
      <c r="J1385" s="2">
        <v>310030</v>
      </c>
      <c r="K1385" s="1" t="s">
        <v>18</v>
      </c>
      <c r="L1385" s="1" t="s">
        <v>22</v>
      </c>
      <c r="N1385" s="1"/>
      <c r="P1385" s="1"/>
    </row>
    <row r="1386" spans="1:16" ht="22.2" thickBot="1" x14ac:dyDescent="0.35">
      <c r="A1386" s="1" t="s">
        <v>1401</v>
      </c>
      <c r="B1386" s="1" t="s">
        <v>621</v>
      </c>
      <c r="C1386" s="1" t="s">
        <v>14</v>
      </c>
      <c r="D1386" s="1" t="s">
        <v>35</v>
      </c>
      <c r="E1386" s="1" t="s">
        <v>27</v>
      </c>
      <c r="F1386" s="1" t="s">
        <v>36</v>
      </c>
      <c r="G1386" s="2">
        <v>10600</v>
      </c>
      <c r="H1386" s="2">
        <v>4469</v>
      </c>
      <c r="I1386" s="2">
        <v>42</v>
      </c>
      <c r="J1386" s="2">
        <v>785174</v>
      </c>
      <c r="K1386" s="1" t="s">
        <v>18</v>
      </c>
      <c r="L1386" s="1" t="s">
        <v>19</v>
      </c>
      <c r="N1386" s="1"/>
      <c r="P1386" s="1"/>
    </row>
    <row r="1387" spans="1:16" ht="22.2" thickBot="1" x14ac:dyDescent="0.35">
      <c r="A1387" s="1" t="s">
        <v>1402</v>
      </c>
      <c r="B1387" s="1" t="s">
        <v>621</v>
      </c>
      <c r="C1387" s="1" t="s">
        <v>21</v>
      </c>
      <c r="D1387" s="1" t="s">
        <v>35</v>
      </c>
      <c r="E1387" s="1" t="s">
        <v>27</v>
      </c>
      <c r="F1387" s="1" t="s">
        <v>36</v>
      </c>
      <c r="G1387" s="2">
        <v>10200</v>
      </c>
      <c r="H1387" s="2">
        <v>4687</v>
      </c>
      <c r="I1387" s="2">
        <v>53</v>
      </c>
      <c r="J1387" s="2">
        <v>408086</v>
      </c>
      <c r="K1387" s="1" t="s">
        <v>18</v>
      </c>
      <c r="L1387" s="1" t="s">
        <v>19</v>
      </c>
      <c r="N1387" s="1"/>
      <c r="P1387" s="1"/>
    </row>
    <row r="1388" spans="1:16" ht="22.2" thickBot="1" x14ac:dyDescent="0.35">
      <c r="A1388" s="1" t="s">
        <v>1403</v>
      </c>
      <c r="B1388" s="1" t="s">
        <v>621</v>
      </c>
      <c r="C1388" s="1" t="s">
        <v>21</v>
      </c>
      <c r="D1388" s="1" t="s">
        <v>35</v>
      </c>
      <c r="E1388" s="1" t="s">
        <v>27</v>
      </c>
      <c r="F1388" s="1" t="s">
        <v>36</v>
      </c>
      <c r="G1388" s="2">
        <v>25300</v>
      </c>
      <c r="H1388" s="2">
        <v>9105</v>
      </c>
      <c r="I1388" s="2">
        <v>31</v>
      </c>
      <c r="J1388" s="2">
        <v>437528</v>
      </c>
      <c r="K1388" s="1" t="s">
        <v>18</v>
      </c>
      <c r="L1388" s="1" t="s">
        <v>19</v>
      </c>
      <c r="N1388" s="1"/>
      <c r="P1388" s="1"/>
    </row>
    <row r="1389" spans="1:16" ht="22.2" thickBot="1" x14ac:dyDescent="0.35">
      <c r="A1389" s="1" t="s">
        <v>1404</v>
      </c>
      <c r="B1389" s="1" t="s">
        <v>621</v>
      </c>
      <c r="C1389" s="1" t="s">
        <v>14</v>
      </c>
      <c r="D1389" s="1" t="s">
        <v>35</v>
      </c>
      <c r="E1389" s="1" t="s">
        <v>27</v>
      </c>
      <c r="F1389" s="1" t="s">
        <v>36</v>
      </c>
      <c r="G1389" s="2">
        <v>24610</v>
      </c>
      <c r="H1389" s="2">
        <v>7580</v>
      </c>
      <c r="I1389" s="2">
        <v>34</v>
      </c>
      <c r="J1389" s="2">
        <v>602368</v>
      </c>
      <c r="K1389" s="1" t="s">
        <v>18</v>
      </c>
      <c r="L1389" s="1" t="s">
        <v>22</v>
      </c>
      <c r="N1389" s="1"/>
      <c r="P1389" s="1"/>
    </row>
    <row r="1390" spans="1:16" ht="22.2" thickBot="1" x14ac:dyDescent="0.35">
      <c r="A1390" s="1" t="s">
        <v>1405</v>
      </c>
      <c r="B1390" s="1" t="s">
        <v>621</v>
      </c>
      <c r="C1390" s="1" t="s">
        <v>24</v>
      </c>
      <c r="D1390" s="1" t="s">
        <v>35</v>
      </c>
      <c r="E1390" s="1" t="s">
        <v>27</v>
      </c>
      <c r="F1390" s="1" t="s">
        <v>36</v>
      </c>
      <c r="G1390" s="2">
        <v>27040</v>
      </c>
      <c r="H1390" s="2">
        <v>10010</v>
      </c>
      <c r="I1390" s="2">
        <v>40</v>
      </c>
      <c r="J1390" s="2">
        <v>372084</v>
      </c>
      <c r="K1390" s="1" t="s">
        <v>18</v>
      </c>
      <c r="L1390" s="1" t="s">
        <v>22</v>
      </c>
      <c r="N1390" s="1"/>
      <c r="P1390" s="1"/>
    </row>
    <row r="1391" spans="1:16" ht="22.2" thickBot="1" x14ac:dyDescent="0.35">
      <c r="A1391" s="1" t="s">
        <v>1406</v>
      </c>
      <c r="B1391" s="1" t="s">
        <v>621</v>
      </c>
      <c r="C1391" s="1" t="s">
        <v>24</v>
      </c>
      <c r="D1391" s="1" t="s">
        <v>35</v>
      </c>
      <c r="E1391" s="1" t="s">
        <v>27</v>
      </c>
      <c r="F1391" s="1" t="s">
        <v>36</v>
      </c>
      <c r="G1391" s="2">
        <v>28340</v>
      </c>
      <c r="H1391" s="2">
        <v>12051</v>
      </c>
      <c r="I1391" s="2">
        <v>42</v>
      </c>
      <c r="J1391" s="2">
        <v>472158</v>
      </c>
      <c r="K1391" s="1" t="s">
        <v>28</v>
      </c>
      <c r="L1391" s="1" t="s">
        <v>19</v>
      </c>
      <c r="N1391" s="1"/>
      <c r="P1391" s="1"/>
    </row>
    <row r="1392" spans="1:16" ht="22.2" thickBot="1" x14ac:dyDescent="0.35">
      <c r="A1392" s="1" t="s">
        <v>1407</v>
      </c>
      <c r="B1392" s="1" t="s">
        <v>621</v>
      </c>
      <c r="C1392" s="1" t="s">
        <v>21</v>
      </c>
      <c r="D1392" s="1" t="s">
        <v>35</v>
      </c>
      <c r="E1392" s="1" t="s">
        <v>27</v>
      </c>
      <c r="F1392" s="1" t="s">
        <v>36</v>
      </c>
      <c r="G1392" s="2">
        <v>30800</v>
      </c>
      <c r="H1392" s="2">
        <v>10186</v>
      </c>
      <c r="I1392" s="2">
        <v>42</v>
      </c>
      <c r="J1392" s="2">
        <v>1077918</v>
      </c>
      <c r="K1392" s="1" t="s">
        <v>18</v>
      </c>
      <c r="L1392" s="1" t="s">
        <v>19</v>
      </c>
      <c r="N1392" s="1"/>
      <c r="P1392" s="1"/>
    </row>
    <row r="1393" spans="1:16" ht="22.2" thickBot="1" x14ac:dyDescent="0.35">
      <c r="A1393" s="1" t="s">
        <v>1408</v>
      </c>
      <c r="B1393" s="1" t="s">
        <v>621</v>
      </c>
      <c r="C1393" s="1" t="s">
        <v>14</v>
      </c>
      <c r="D1393" s="1" t="s">
        <v>35</v>
      </c>
      <c r="E1393" s="1" t="s">
        <v>27</v>
      </c>
      <c r="F1393" s="1" t="s">
        <v>36</v>
      </c>
      <c r="G1393" s="2">
        <v>41410</v>
      </c>
      <c r="H1393" s="2">
        <v>14493</v>
      </c>
      <c r="I1393" s="2">
        <v>24</v>
      </c>
      <c r="J1393" s="2">
        <v>600484</v>
      </c>
      <c r="K1393" s="1" t="s">
        <v>18</v>
      </c>
      <c r="L1393" s="1" t="s">
        <v>22</v>
      </c>
      <c r="N1393" s="1"/>
      <c r="P1393" s="1"/>
    </row>
    <row r="1394" spans="1:16" ht="22.2" thickBot="1" x14ac:dyDescent="0.35">
      <c r="A1394" s="1" t="s">
        <v>1409</v>
      </c>
      <c r="B1394" s="1" t="s">
        <v>621</v>
      </c>
      <c r="C1394" s="1" t="s">
        <v>21</v>
      </c>
      <c r="D1394" s="1" t="s">
        <v>35</v>
      </c>
      <c r="E1394" s="1" t="s">
        <v>27</v>
      </c>
      <c r="F1394" s="1" t="s">
        <v>36</v>
      </c>
      <c r="G1394" s="2">
        <v>88880</v>
      </c>
      <c r="H1394" s="2">
        <v>33264</v>
      </c>
      <c r="I1394" s="2">
        <v>29</v>
      </c>
      <c r="J1394" s="2">
        <v>578242</v>
      </c>
      <c r="K1394" s="1" t="s">
        <v>18</v>
      </c>
      <c r="L1394" s="1" t="s">
        <v>19</v>
      </c>
      <c r="N1394" s="1"/>
      <c r="P1394" s="1"/>
    </row>
    <row r="1395" spans="1:16" ht="32.4" thickBot="1" x14ac:dyDescent="0.35">
      <c r="A1395" s="1" t="s">
        <v>1410</v>
      </c>
      <c r="B1395" s="1" t="s">
        <v>621</v>
      </c>
      <c r="C1395" s="1" t="s">
        <v>14</v>
      </c>
      <c r="D1395" s="1" t="s">
        <v>35</v>
      </c>
      <c r="E1395" s="1" t="s">
        <v>31</v>
      </c>
      <c r="F1395" s="1" t="s">
        <v>36</v>
      </c>
      <c r="G1395" s="2">
        <v>7070</v>
      </c>
      <c r="H1395" s="2">
        <v>3553</v>
      </c>
      <c r="I1395" s="2">
        <v>58</v>
      </c>
      <c r="J1395" s="2">
        <v>410220</v>
      </c>
      <c r="K1395" s="1" t="s">
        <v>18</v>
      </c>
      <c r="L1395" s="1" t="s">
        <v>19</v>
      </c>
      <c r="N1395" s="1"/>
      <c r="P1395" s="1"/>
    </row>
    <row r="1396" spans="1:16" ht="32.4" thickBot="1" x14ac:dyDescent="0.35">
      <c r="A1396" s="1" t="s">
        <v>1411</v>
      </c>
      <c r="B1396" s="1" t="s">
        <v>621</v>
      </c>
      <c r="C1396" s="1" t="s">
        <v>14</v>
      </c>
      <c r="D1396" s="1" t="s">
        <v>35</v>
      </c>
      <c r="E1396" s="1" t="s">
        <v>31</v>
      </c>
      <c r="F1396" s="1" t="s">
        <v>36</v>
      </c>
      <c r="G1396" s="2">
        <v>8240</v>
      </c>
      <c r="H1396" s="2">
        <v>3716</v>
      </c>
      <c r="I1396" s="2">
        <v>53</v>
      </c>
      <c r="J1396" s="2">
        <v>829132</v>
      </c>
      <c r="K1396" s="1" t="s">
        <v>18</v>
      </c>
      <c r="L1396" s="1" t="s">
        <v>22</v>
      </c>
      <c r="N1396" s="1"/>
      <c r="P1396" s="1"/>
    </row>
    <row r="1397" spans="1:16" ht="32.4" thickBot="1" x14ac:dyDescent="0.35">
      <c r="A1397" s="1" t="s">
        <v>1412</v>
      </c>
      <c r="B1397" s="1" t="s">
        <v>621</v>
      </c>
      <c r="C1397" s="1" t="s">
        <v>14</v>
      </c>
      <c r="D1397" s="1" t="s">
        <v>35</v>
      </c>
      <c r="E1397" s="1" t="s">
        <v>31</v>
      </c>
      <c r="F1397" s="1" t="s">
        <v>36</v>
      </c>
      <c r="G1397" s="2">
        <v>4360</v>
      </c>
      <c r="H1397" s="2">
        <v>1554</v>
      </c>
      <c r="I1397" s="2">
        <v>48</v>
      </c>
      <c r="J1397" s="2">
        <v>834921</v>
      </c>
      <c r="K1397" s="1" t="s">
        <v>18</v>
      </c>
      <c r="L1397" s="1" t="s">
        <v>22</v>
      </c>
      <c r="N1397" s="1"/>
      <c r="P1397" s="1"/>
    </row>
    <row r="1398" spans="1:16" ht="32.4" thickBot="1" x14ac:dyDescent="0.35">
      <c r="A1398" s="1" t="s">
        <v>1413</v>
      </c>
      <c r="B1398" s="1" t="s">
        <v>621</v>
      </c>
      <c r="C1398" s="1" t="s">
        <v>21</v>
      </c>
      <c r="D1398" s="1" t="s">
        <v>35</v>
      </c>
      <c r="E1398" s="1" t="s">
        <v>31</v>
      </c>
      <c r="F1398" s="1" t="s">
        <v>36</v>
      </c>
      <c r="G1398" s="2">
        <v>5400</v>
      </c>
      <c r="H1398" s="2">
        <v>2125</v>
      </c>
      <c r="I1398" s="2">
        <v>31</v>
      </c>
      <c r="J1398" s="2">
        <v>390075</v>
      </c>
      <c r="K1398" s="1" t="s">
        <v>18</v>
      </c>
      <c r="L1398" s="1" t="s">
        <v>19</v>
      </c>
      <c r="N1398" s="1"/>
      <c r="P1398" s="1"/>
    </row>
    <row r="1399" spans="1:16" ht="32.4" thickBot="1" x14ac:dyDescent="0.35">
      <c r="A1399" s="1" t="s">
        <v>1414</v>
      </c>
      <c r="B1399" s="1" t="s">
        <v>621</v>
      </c>
      <c r="C1399" s="1" t="s">
        <v>14</v>
      </c>
      <c r="D1399" s="1" t="s">
        <v>35</v>
      </c>
      <c r="E1399" s="1" t="s">
        <v>31</v>
      </c>
      <c r="F1399" s="1" t="s">
        <v>36</v>
      </c>
      <c r="G1399" s="2">
        <v>5250</v>
      </c>
      <c r="H1399" s="2">
        <v>2365</v>
      </c>
      <c r="I1399" s="2">
        <v>27</v>
      </c>
      <c r="J1399" s="2">
        <v>693558</v>
      </c>
      <c r="K1399" s="1" t="s">
        <v>18</v>
      </c>
      <c r="L1399" s="1" t="s">
        <v>22</v>
      </c>
      <c r="N1399" s="1"/>
      <c r="P1399" s="1"/>
    </row>
    <row r="1400" spans="1:16" ht="32.4" thickBot="1" x14ac:dyDescent="0.35">
      <c r="A1400" s="1" t="s">
        <v>1415</v>
      </c>
      <c r="B1400" s="1" t="s">
        <v>621</v>
      </c>
      <c r="C1400" s="1" t="s">
        <v>21</v>
      </c>
      <c r="D1400" s="1" t="s">
        <v>35</v>
      </c>
      <c r="E1400" s="1" t="s">
        <v>31</v>
      </c>
      <c r="F1400" s="1" t="s">
        <v>36</v>
      </c>
      <c r="G1400" s="2">
        <v>5250</v>
      </c>
      <c r="H1400" s="2">
        <v>2163</v>
      </c>
      <c r="I1400" s="2">
        <v>31</v>
      </c>
      <c r="J1400" s="2">
        <v>935556</v>
      </c>
      <c r="K1400" s="1" t="s">
        <v>18</v>
      </c>
      <c r="L1400" s="1" t="s">
        <v>19</v>
      </c>
      <c r="N1400" s="1"/>
      <c r="P1400" s="1"/>
    </row>
    <row r="1401" spans="1:16" ht="32.4" thickBot="1" x14ac:dyDescent="0.35">
      <c r="A1401" s="1" t="s">
        <v>1416</v>
      </c>
      <c r="B1401" s="1" t="s">
        <v>621</v>
      </c>
      <c r="C1401" s="1" t="s">
        <v>14</v>
      </c>
      <c r="D1401" s="1" t="s">
        <v>35</v>
      </c>
      <c r="E1401" s="1" t="s">
        <v>31</v>
      </c>
      <c r="F1401" s="1" t="s">
        <v>36</v>
      </c>
      <c r="G1401" s="2">
        <v>6300</v>
      </c>
      <c r="H1401" s="2">
        <v>2706</v>
      </c>
      <c r="I1401" s="2">
        <v>58</v>
      </c>
      <c r="J1401" s="2">
        <v>801632</v>
      </c>
      <c r="K1401" s="1" t="s">
        <v>18</v>
      </c>
      <c r="L1401" s="1" t="s">
        <v>19</v>
      </c>
      <c r="N1401" s="1"/>
      <c r="P1401" s="1"/>
    </row>
    <row r="1402" spans="1:16" ht="32.4" thickBot="1" x14ac:dyDescent="0.35">
      <c r="A1402" s="1" t="s">
        <v>1417</v>
      </c>
      <c r="B1402" s="1" t="s">
        <v>621</v>
      </c>
      <c r="C1402" s="1" t="s">
        <v>24</v>
      </c>
      <c r="D1402" s="1" t="s">
        <v>35</v>
      </c>
      <c r="E1402" s="1" t="s">
        <v>31</v>
      </c>
      <c r="F1402" s="1" t="s">
        <v>36</v>
      </c>
      <c r="G1402" s="2">
        <v>6120</v>
      </c>
      <c r="H1402" s="2">
        <v>2394</v>
      </c>
      <c r="I1402" s="2">
        <v>56</v>
      </c>
      <c r="J1402" s="2">
        <v>928796</v>
      </c>
      <c r="K1402" s="1" t="s">
        <v>18</v>
      </c>
      <c r="L1402" s="1" t="s">
        <v>22</v>
      </c>
      <c r="N1402" s="1"/>
      <c r="P1402" s="1"/>
    </row>
    <row r="1403" spans="1:16" ht="32.4" thickBot="1" x14ac:dyDescent="0.35">
      <c r="A1403" s="1" t="s">
        <v>1418</v>
      </c>
      <c r="B1403" s="1" t="s">
        <v>621</v>
      </c>
      <c r="C1403" s="1" t="s">
        <v>21</v>
      </c>
      <c r="D1403" s="1" t="s">
        <v>35</v>
      </c>
      <c r="E1403" s="1" t="s">
        <v>31</v>
      </c>
      <c r="F1403" s="1" t="s">
        <v>36</v>
      </c>
      <c r="G1403" s="2">
        <v>6480</v>
      </c>
      <c r="H1403" s="2">
        <v>2812</v>
      </c>
      <c r="I1403" s="2">
        <v>27</v>
      </c>
      <c r="J1403" s="2">
        <v>487620</v>
      </c>
      <c r="K1403" s="1" t="s">
        <v>28</v>
      </c>
      <c r="L1403" s="1" t="s">
        <v>19</v>
      </c>
      <c r="N1403" s="1"/>
      <c r="P1403" s="1"/>
    </row>
    <row r="1404" spans="1:16" ht="32.4" thickBot="1" x14ac:dyDescent="0.35">
      <c r="A1404" s="1" t="s">
        <v>1419</v>
      </c>
      <c r="B1404" s="1" t="s">
        <v>621</v>
      </c>
      <c r="C1404" s="1" t="s">
        <v>14</v>
      </c>
      <c r="D1404" s="1" t="s">
        <v>35</v>
      </c>
      <c r="E1404" s="1" t="s">
        <v>31</v>
      </c>
      <c r="F1404" s="1" t="s">
        <v>36</v>
      </c>
      <c r="G1404" s="2">
        <v>6180</v>
      </c>
      <c r="H1404" s="2">
        <v>2246</v>
      </c>
      <c r="I1404" s="2">
        <v>46</v>
      </c>
      <c r="J1404" s="2">
        <v>556815</v>
      </c>
      <c r="K1404" s="1" t="s">
        <v>28</v>
      </c>
      <c r="L1404" s="1" t="s">
        <v>19</v>
      </c>
      <c r="N1404" s="1"/>
      <c r="P1404" s="1"/>
    </row>
    <row r="1405" spans="1:16" ht="32.4" thickBot="1" x14ac:dyDescent="0.35">
      <c r="A1405" s="1" t="s">
        <v>1420</v>
      </c>
      <c r="B1405" s="1" t="s">
        <v>621</v>
      </c>
      <c r="C1405" s="1" t="s">
        <v>24</v>
      </c>
      <c r="D1405" s="1" t="s">
        <v>35</v>
      </c>
      <c r="E1405" s="1" t="s">
        <v>31</v>
      </c>
      <c r="F1405" s="1" t="s">
        <v>36</v>
      </c>
      <c r="G1405" s="2">
        <v>6600</v>
      </c>
      <c r="H1405" s="2">
        <v>2787</v>
      </c>
      <c r="I1405" s="2">
        <v>53</v>
      </c>
      <c r="J1405" s="2">
        <v>761080</v>
      </c>
      <c r="K1405" s="1" t="s">
        <v>18</v>
      </c>
      <c r="L1405" s="1" t="s">
        <v>19</v>
      </c>
      <c r="N1405" s="1"/>
      <c r="P1405" s="1"/>
    </row>
    <row r="1406" spans="1:16" ht="32.4" thickBot="1" x14ac:dyDescent="0.35">
      <c r="A1406" s="1" t="s">
        <v>1421</v>
      </c>
      <c r="B1406" s="1" t="s">
        <v>621</v>
      </c>
      <c r="C1406" s="1" t="s">
        <v>24</v>
      </c>
      <c r="D1406" s="1" t="s">
        <v>35</v>
      </c>
      <c r="E1406" s="1" t="s">
        <v>31</v>
      </c>
      <c r="F1406" s="1" t="s">
        <v>36</v>
      </c>
      <c r="G1406" s="2">
        <v>6120</v>
      </c>
      <c r="H1406" s="2">
        <v>2970</v>
      </c>
      <c r="I1406" s="2">
        <v>51</v>
      </c>
      <c r="J1406" s="2">
        <v>998631</v>
      </c>
      <c r="K1406" s="1" t="s">
        <v>18</v>
      </c>
      <c r="L1406" s="1" t="s">
        <v>22</v>
      </c>
      <c r="N1406" s="1"/>
      <c r="P1406" s="1"/>
    </row>
    <row r="1407" spans="1:16" ht="32.4" thickBot="1" x14ac:dyDescent="0.35">
      <c r="A1407" s="1" t="s">
        <v>1422</v>
      </c>
      <c r="B1407" s="1" t="s">
        <v>621</v>
      </c>
      <c r="C1407" s="1" t="s">
        <v>21</v>
      </c>
      <c r="D1407" s="1" t="s">
        <v>35</v>
      </c>
      <c r="E1407" s="1" t="s">
        <v>31</v>
      </c>
      <c r="F1407" s="1" t="s">
        <v>36</v>
      </c>
      <c r="G1407" s="2">
        <v>6360</v>
      </c>
      <c r="H1407" s="2">
        <v>3110</v>
      </c>
      <c r="I1407" s="2">
        <v>28</v>
      </c>
      <c r="J1407" s="2">
        <v>502320</v>
      </c>
      <c r="K1407" s="1" t="s">
        <v>28</v>
      </c>
      <c r="L1407" s="1" t="s">
        <v>22</v>
      </c>
      <c r="N1407" s="1"/>
      <c r="P1407" s="1"/>
    </row>
    <row r="1408" spans="1:16" ht="32.4" thickBot="1" x14ac:dyDescent="0.35">
      <c r="A1408" s="1" t="s">
        <v>1423</v>
      </c>
      <c r="B1408" s="1" t="s">
        <v>621</v>
      </c>
      <c r="C1408" s="1" t="s">
        <v>14</v>
      </c>
      <c r="D1408" s="1" t="s">
        <v>35</v>
      </c>
      <c r="E1408" s="1" t="s">
        <v>31</v>
      </c>
      <c r="F1408" s="1" t="s">
        <v>36</v>
      </c>
      <c r="G1408" s="2">
        <v>7070</v>
      </c>
      <c r="H1408" s="2">
        <v>2329</v>
      </c>
      <c r="I1408" s="2">
        <v>57</v>
      </c>
      <c r="J1408" s="2">
        <v>583550</v>
      </c>
      <c r="K1408" s="1" t="s">
        <v>18</v>
      </c>
      <c r="L1408" s="1" t="s">
        <v>22</v>
      </c>
      <c r="N1408" s="1"/>
      <c r="P1408" s="1"/>
    </row>
    <row r="1409" spans="1:16" ht="32.4" thickBot="1" x14ac:dyDescent="0.35">
      <c r="A1409" s="1" t="s">
        <v>1424</v>
      </c>
      <c r="B1409" s="1" t="s">
        <v>621</v>
      </c>
      <c r="C1409" s="1" t="s">
        <v>14</v>
      </c>
      <c r="D1409" s="1" t="s">
        <v>35</v>
      </c>
      <c r="E1409" s="1" t="s">
        <v>31</v>
      </c>
      <c r="F1409" s="1" t="s">
        <v>36</v>
      </c>
      <c r="G1409" s="2">
        <v>7280</v>
      </c>
      <c r="H1409" s="2">
        <v>2968</v>
      </c>
      <c r="I1409" s="2">
        <v>47</v>
      </c>
      <c r="J1409" s="2">
        <v>230010</v>
      </c>
      <c r="K1409" s="1" t="s">
        <v>28</v>
      </c>
      <c r="L1409" s="1" t="s">
        <v>19</v>
      </c>
      <c r="N1409" s="1"/>
      <c r="P1409" s="1"/>
    </row>
    <row r="1410" spans="1:16" ht="32.4" thickBot="1" x14ac:dyDescent="0.35">
      <c r="A1410" s="1" t="s">
        <v>1425</v>
      </c>
      <c r="B1410" s="1" t="s">
        <v>621</v>
      </c>
      <c r="C1410" s="1" t="s">
        <v>14</v>
      </c>
      <c r="D1410" s="1" t="s">
        <v>35</v>
      </c>
      <c r="E1410" s="1" t="s">
        <v>31</v>
      </c>
      <c r="F1410" s="1" t="s">
        <v>36</v>
      </c>
      <c r="G1410" s="2">
        <v>7630</v>
      </c>
      <c r="H1410" s="2">
        <v>2403</v>
      </c>
      <c r="I1410" s="2">
        <v>40</v>
      </c>
      <c r="J1410" s="2">
        <v>710736</v>
      </c>
      <c r="K1410" s="1" t="s">
        <v>28</v>
      </c>
      <c r="L1410" s="1" t="s">
        <v>19</v>
      </c>
      <c r="N1410" s="1"/>
      <c r="P1410" s="1"/>
    </row>
    <row r="1411" spans="1:16" ht="32.4" thickBot="1" x14ac:dyDescent="0.35">
      <c r="A1411" s="1" t="s">
        <v>1426</v>
      </c>
      <c r="B1411" s="1" t="s">
        <v>621</v>
      </c>
      <c r="C1411" s="1" t="s">
        <v>21</v>
      </c>
      <c r="D1411" s="1" t="s">
        <v>35</v>
      </c>
      <c r="E1411" s="1" t="s">
        <v>31</v>
      </c>
      <c r="F1411" s="1" t="s">
        <v>36</v>
      </c>
      <c r="G1411" s="2">
        <v>7140</v>
      </c>
      <c r="H1411" s="2">
        <v>2541</v>
      </c>
      <c r="I1411" s="2">
        <v>38</v>
      </c>
      <c r="J1411" s="2">
        <v>465675</v>
      </c>
      <c r="K1411" s="1" t="s">
        <v>18</v>
      </c>
      <c r="L1411" s="1" t="s">
        <v>19</v>
      </c>
      <c r="N1411" s="1"/>
      <c r="P1411" s="1"/>
    </row>
    <row r="1412" spans="1:16" ht="32.4" thickBot="1" x14ac:dyDescent="0.35">
      <c r="A1412" s="1" t="s">
        <v>1427</v>
      </c>
      <c r="B1412" s="1" t="s">
        <v>621</v>
      </c>
      <c r="C1412" s="1" t="s">
        <v>21</v>
      </c>
      <c r="D1412" s="1" t="s">
        <v>35</v>
      </c>
      <c r="E1412" s="1" t="s">
        <v>31</v>
      </c>
      <c r="F1412" s="1" t="s">
        <v>36</v>
      </c>
      <c r="G1412" s="2">
        <v>7560</v>
      </c>
      <c r="H1412" s="2">
        <v>2396</v>
      </c>
      <c r="I1412" s="2">
        <v>61</v>
      </c>
      <c r="J1412" s="2">
        <v>408100</v>
      </c>
      <c r="K1412" s="1" t="s">
        <v>28</v>
      </c>
      <c r="L1412" s="1" t="s">
        <v>19</v>
      </c>
      <c r="N1412" s="1"/>
      <c r="P1412" s="1"/>
    </row>
    <row r="1413" spans="1:16" ht="32.4" thickBot="1" x14ac:dyDescent="0.35">
      <c r="A1413" s="1" t="s">
        <v>1428</v>
      </c>
      <c r="B1413" s="1" t="s">
        <v>621</v>
      </c>
      <c r="C1413" s="1" t="s">
        <v>21</v>
      </c>
      <c r="D1413" s="1" t="s">
        <v>35</v>
      </c>
      <c r="E1413" s="1" t="s">
        <v>31</v>
      </c>
      <c r="F1413" s="1" t="s">
        <v>36</v>
      </c>
      <c r="G1413" s="2">
        <v>8800</v>
      </c>
      <c r="H1413" s="2">
        <v>2801</v>
      </c>
      <c r="I1413" s="2">
        <v>41</v>
      </c>
      <c r="J1413" s="2">
        <v>807400</v>
      </c>
      <c r="K1413" s="1" t="s">
        <v>18</v>
      </c>
      <c r="L1413" s="1" t="s">
        <v>19</v>
      </c>
      <c r="N1413" s="1"/>
      <c r="P1413" s="1"/>
    </row>
    <row r="1414" spans="1:16" ht="32.4" thickBot="1" x14ac:dyDescent="0.35">
      <c r="A1414" s="1" t="s">
        <v>1429</v>
      </c>
      <c r="B1414" s="1" t="s">
        <v>621</v>
      </c>
      <c r="C1414" s="1" t="s">
        <v>24</v>
      </c>
      <c r="D1414" s="1" t="s">
        <v>35</v>
      </c>
      <c r="E1414" s="1" t="s">
        <v>31</v>
      </c>
      <c r="F1414" s="1" t="s">
        <v>36</v>
      </c>
      <c r="G1414" s="2">
        <v>8800</v>
      </c>
      <c r="H1414" s="2">
        <v>3424</v>
      </c>
      <c r="I1414" s="2">
        <v>35</v>
      </c>
      <c r="J1414" s="2">
        <v>397215</v>
      </c>
      <c r="K1414" s="1" t="s">
        <v>18</v>
      </c>
      <c r="L1414" s="1" t="s">
        <v>19</v>
      </c>
      <c r="N1414" s="1"/>
      <c r="P1414" s="1"/>
    </row>
    <row r="1415" spans="1:16" ht="32.4" thickBot="1" x14ac:dyDescent="0.35">
      <c r="A1415" s="1" t="s">
        <v>1430</v>
      </c>
      <c r="B1415" s="1" t="s">
        <v>621</v>
      </c>
      <c r="C1415" s="1" t="s">
        <v>14</v>
      </c>
      <c r="D1415" s="1" t="s">
        <v>35</v>
      </c>
      <c r="E1415" s="1" t="s">
        <v>31</v>
      </c>
      <c r="F1415" s="1" t="s">
        <v>36</v>
      </c>
      <c r="G1415" s="2">
        <v>8080</v>
      </c>
      <c r="H1415" s="2">
        <v>3577</v>
      </c>
      <c r="I1415" s="2">
        <v>35</v>
      </c>
      <c r="J1415" s="2">
        <v>557838</v>
      </c>
      <c r="K1415" s="1" t="s">
        <v>28</v>
      </c>
      <c r="L1415" s="1" t="s">
        <v>19</v>
      </c>
      <c r="N1415" s="1"/>
      <c r="P1415" s="1"/>
    </row>
    <row r="1416" spans="1:16" ht="32.4" thickBot="1" x14ac:dyDescent="0.35">
      <c r="A1416" s="1" t="s">
        <v>1431</v>
      </c>
      <c r="B1416" s="1" t="s">
        <v>621</v>
      </c>
      <c r="C1416" s="1" t="s">
        <v>14</v>
      </c>
      <c r="D1416" s="1" t="s">
        <v>35</v>
      </c>
      <c r="E1416" s="1" t="s">
        <v>31</v>
      </c>
      <c r="F1416" s="1" t="s">
        <v>36</v>
      </c>
      <c r="G1416" s="2">
        <v>8400</v>
      </c>
      <c r="H1416" s="2">
        <v>2992</v>
      </c>
      <c r="I1416" s="2">
        <v>54</v>
      </c>
      <c r="J1416" s="2">
        <v>474109</v>
      </c>
      <c r="K1416" s="1" t="s">
        <v>18</v>
      </c>
      <c r="L1416" s="1" t="s">
        <v>22</v>
      </c>
      <c r="N1416" s="1"/>
      <c r="P1416" s="1"/>
    </row>
    <row r="1417" spans="1:16" ht="32.4" thickBot="1" x14ac:dyDescent="0.35">
      <c r="A1417" s="1" t="s">
        <v>1432</v>
      </c>
      <c r="B1417" s="1" t="s">
        <v>621</v>
      </c>
      <c r="C1417" s="1" t="s">
        <v>14</v>
      </c>
      <c r="D1417" s="1" t="s">
        <v>35</v>
      </c>
      <c r="E1417" s="1" t="s">
        <v>31</v>
      </c>
      <c r="F1417" s="1" t="s">
        <v>36</v>
      </c>
      <c r="G1417" s="2">
        <v>9720</v>
      </c>
      <c r="H1417" s="2">
        <v>4374</v>
      </c>
      <c r="I1417" s="2">
        <v>32</v>
      </c>
      <c r="J1417" s="2">
        <v>1040789</v>
      </c>
      <c r="K1417" s="1" t="s">
        <v>28</v>
      </c>
      <c r="L1417" s="1" t="s">
        <v>22</v>
      </c>
      <c r="N1417" s="1"/>
      <c r="P1417" s="1"/>
    </row>
    <row r="1418" spans="1:16" ht="32.4" thickBot="1" x14ac:dyDescent="0.35">
      <c r="A1418" s="1" t="s">
        <v>1433</v>
      </c>
      <c r="B1418" s="1" t="s">
        <v>621</v>
      </c>
      <c r="C1418" s="1" t="s">
        <v>21</v>
      </c>
      <c r="D1418" s="1" t="s">
        <v>35</v>
      </c>
      <c r="E1418" s="1" t="s">
        <v>31</v>
      </c>
      <c r="F1418" s="1" t="s">
        <v>36</v>
      </c>
      <c r="G1418" s="2">
        <v>9270</v>
      </c>
      <c r="H1418" s="2">
        <v>3488</v>
      </c>
      <c r="I1418" s="2">
        <v>59</v>
      </c>
      <c r="J1418" s="2">
        <v>692010</v>
      </c>
      <c r="K1418" s="1" t="s">
        <v>18</v>
      </c>
      <c r="L1418" s="1" t="s">
        <v>22</v>
      </c>
      <c r="N1418" s="1"/>
      <c r="P1418" s="1"/>
    </row>
    <row r="1419" spans="1:16" ht="32.4" thickBot="1" x14ac:dyDescent="0.35">
      <c r="A1419" s="1" t="s">
        <v>1434</v>
      </c>
      <c r="B1419" s="1" t="s">
        <v>621</v>
      </c>
      <c r="C1419" s="1" t="s">
        <v>24</v>
      </c>
      <c r="D1419" s="1" t="s">
        <v>35</v>
      </c>
      <c r="E1419" s="1" t="s">
        <v>31</v>
      </c>
      <c r="F1419" s="1" t="s">
        <v>36</v>
      </c>
      <c r="G1419" s="2">
        <v>9450</v>
      </c>
      <c r="H1419" s="2">
        <v>4140</v>
      </c>
      <c r="I1419" s="2">
        <v>50</v>
      </c>
      <c r="J1419" s="2">
        <v>740928</v>
      </c>
      <c r="K1419" s="1" t="s">
        <v>28</v>
      </c>
      <c r="L1419" s="1" t="s">
        <v>19</v>
      </c>
      <c r="N1419" s="1"/>
      <c r="P1419" s="1"/>
    </row>
    <row r="1420" spans="1:16" ht="32.4" thickBot="1" x14ac:dyDescent="0.35">
      <c r="A1420" s="1" t="s">
        <v>1435</v>
      </c>
      <c r="B1420" s="1" t="s">
        <v>621</v>
      </c>
      <c r="C1420" s="1" t="s">
        <v>24</v>
      </c>
      <c r="D1420" s="1" t="s">
        <v>35</v>
      </c>
      <c r="E1420" s="1" t="s">
        <v>31</v>
      </c>
      <c r="F1420" s="1" t="s">
        <v>36</v>
      </c>
      <c r="G1420" s="2">
        <v>13260</v>
      </c>
      <c r="H1420" s="2">
        <v>5148</v>
      </c>
      <c r="I1420" s="2">
        <v>41</v>
      </c>
      <c r="J1420" s="2">
        <v>265860</v>
      </c>
      <c r="K1420" s="1" t="s">
        <v>18</v>
      </c>
      <c r="L1420" s="1" t="s">
        <v>19</v>
      </c>
      <c r="N1420" s="1"/>
      <c r="P1420" s="1"/>
    </row>
    <row r="1421" spans="1:16" ht="32.4" thickBot="1" x14ac:dyDescent="0.35">
      <c r="A1421" s="1" t="s">
        <v>1436</v>
      </c>
      <c r="B1421" s="1" t="s">
        <v>621</v>
      </c>
      <c r="C1421" s="1" t="s">
        <v>21</v>
      </c>
      <c r="D1421" s="1" t="s">
        <v>35</v>
      </c>
      <c r="E1421" s="1" t="s">
        <v>31</v>
      </c>
      <c r="F1421" s="1" t="s">
        <v>36</v>
      </c>
      <c r="G1421" s="2">
        <v>23230</v>
      </c>
      <c r="H1421" s="2">
        <v>10120</v>
      </c>
      <c r="I1421" s="2">
        <v>26</v>
      </c>
      <c r="J1421" s="2">
        <v>652093</v>
      </c>
      <c r="K1421" s="1" t="s">
        <v>18</v>
      </c>
      <c r="L1421" s="1" t="s">
        <v>22</v>
      </c>
      <c r="N1421" s="1"/>
      <c r="P1421" s="1"/>
    </row>
    <row r="1422" spans="1:16" ht="32.4" thickBot="1" x14ac:dyDescent="0.35">
      <c r="A1422" s="1" t="s">
        <v>1437</v>
      </c>
      <c r="B1422" s="1" t="s">
        <v>621</v>
      </c>
      <c r="C1422" s="1" t="s">
        <v>21</v>
      </c>
      <c r="D1422" s="1" t="s">
        <v>35</v>
      </c>
      <c r="E1422" s="1" t="s">
        <v>31</v>
      </c>
      <c r="F1422" s="1" t="s">
        <v>36</v>
      </c>
      <c r="G1422" s="2">
        <v>27040</v>
      </c>
      <c r="H1422" s="2">
        <v>11726</v>
      </c>
      <c r="I1422" s="2">
        <v>31</v>
      </c>
      <c r="J1422" s="2">
        <v>554216</v>
      </c>
      <c r="K1422" s="1" t="s">
        <v>18</v>
      </c>
      <c r="L1422" s="1" t="s">
        <v>19</v>
      </c>
      <c r="N1422" s="1"/>
      <c r="P1422" s="1"/>
    </row>
    <row r="1423" spans="1:16" ht="32.4" thickBot="1" x14ac:dyDescent="0.35">
      <c r="A1423" s="1" t="s">
        <v>1438</v>
      </c>
      <c r="B1423" s="1" t="s">
        <v>621</v>
      </c>
      <c r="C1423" s="1" t="s">
        <v>21</v>
      </c>
      <c r="D1423" s="1" t="s">
        <v>35</v>
      </c>
      <c r="E1423" s="1" t="s">
        <v>31</v>
      </c>
      <c r="F1423" s="1" t="s">
        <v>36</v>
      </c>
      <c r="G1423" s="2">
        <v>29160</v>
      </c>
      <c r="H1423" s="2">
        <v>11958</v>
      </c>
      <c r="I1423" s="2">
        <v>35</v>
      </c>
      <c r="J1423" s="2">
        <v>645171</v>
      </c>
      <c r="K1423" s="1" t="s">
        <v>18</v>
      </c>
      <c r="L1423" s="1" t="s">
        <v>19</v>
      </c>
      <c r="N1423" s="1"/>
      <c r="P1423" s="1"/>
    </row>
    <row r="1424" spans="1:16" ht="32.4" thickBot="1" x14ac:dyDescent="0.35">
      <c r="A1424" s="1" t="s">
        <v>1439</v>
      </c>
      <c r="B1424" s="1" t="s">
        <v>621</v>
      </c>
      <c r="C1424" s="1" t="s">
        <v>24</v>
      </c>
      <c r="D1424" s="1" t="s">
        <v>35</v>
      </c>
      <c r="E1424" s="1" t="s">
        <v>31</v>
      </c>
      <c r="F1424" s="1" t="s">
        <v>36</v>
      </c>
      <c r="G1424" s="2">
        <v>38880</v>
      </c>
      <c r="H1424" s="2">
        <v>12726</v>
      </c>
      <c r="I1424" s="2">
        <v>27</v>
      </c>
      <c r="J1424" s="2">
        <v>699994</v>
      </c>
      <c r="K1424" s="1" t="s">
        <v>28</v>
      </c>
      <c r="L1424" s="1" t="s">
        <v>19</v>
      </c>
      <c r="N1424" s="1"/>
      <c r="P1424" s="1"/>
    </row>
    <row r="1425" spans="1:16" ht="32.4" thickBot="1" x14ac:dyDescent="0.35">
      <c r="A1425" s="1" t="s">
        <v>1440</v>
      </c>
      <c r="B1425" s="1" t="s">
        <v>621</v>
      </c>
      <c r="C1425" s="1" t="s">
        <v>24</v>
      </c>
      <c r="D1425" s="1" t="s">
        <v>35</v>
      </c>
      <c r="E1425" s="1" t="s">
        <v>31</v>
      </c>
      <c r="F1425" s="1" t="s">
        <v>36</v>
      </c>
      <c r="G1425" s="2">
        <v>41820</v>
      </c>
      <c r="H1425" s="2">
        <v>17548</v>
      </c>
      <c r="I1425" s="2">
        <v>43</v>
      </c>
      <c r="J1425" s="2">
        <v>467390</v>
      </c>
      <c r="K1425" s="1" t="s">
        <v>18</v>
      </c>
      <c r="L1425" s="1" t="s">
        <v>19</v>
      </c>
      <c r="N1425" s="1"/>
      <c r="P1425" s="1"/>
    </row>
    <row r="1426" spans="1:16" ht="22.2" thickBot="1" x14ac:dyDescent="0.35">
      <c r="A1426" s="1" t="s">
        <v>1441</v>
      </c>
      <c r="B1426" s="1" t="s">
        <v>621</v>
      </c>
      <c r="C1426" s="1" t="s">
        <v>24</v>
      </c>
      <c r="D1426" s="1" t="s">
        <v>35</v>
      </c>
      <c r="E1426" s="1" t="s">
        <v>31</v>
      </c>
      <c r="F1426" s="1" t="s">
        <v>36</v>
      </c>
      <c r="G1426" s="2">
        <v>46200</v>
      </c>
      <c r="H1426" s="2">
        <v>15422</v>
      </c>
      <c r="I1426" s="2">
        <v>27</v>
      </c>
      <c r="J1426" s="2">
        <v>711260</v>
      </c>
      <c r="K1426" s="1" t="s">
        <v>18</v>
      </c>
      <c r="L1426" s="1" t="s">
        <v>22</v>
      </c>
      <c r="N1426" s="1"/>
      <c r="P1426" s="1"/>
    </row>
    <row r="1427" spans="1:16" ht="32.4" thickBot="1" x14ac:dyDescent="0.35">
      <c r="A1427" s="1" t="s">
        <v>1442</v>
      </c>
      <c r="B1427" s="1" t="s">
        <v>621</v>
      </c>
      <c r="C1427" s="1" t="s">
        <v>24</v>
      </c>
      <c r="D1427" s="1" t="s">
        <v>35</v>
      </c>
      <c r="E1427" s="1" t="s">
        <v>31</v>
      </c>
      <c r="F1427" s="1" t="s">
        <v>36</v>
      </c>
      <c r="G1427" s="2">
        <v>53000</v>
      </c>
      <c r="H1427" s="2">
        <v>22790</v>
      </c>
      <c r="I1427" s="2">
        <v>24</v>
      </c>
      <c r="J1427" s="2">
        <v>303264</v>
      </c>
      <c r="K1427" s="1" t="s">
        <v>18</v>
      </c>
      <c r="L1427" s="1" t="s">
        <v>22</v>
      </c>
      <c r="N1427" s="1"/>
      <c r="P1427" s="1"/>
    </row>
    <row r="1428" spans="1:16" ht="32.4" thickBot="1" x14ac:dyDescent="0.35">
      <c r="A1428" s="1" t="s">
        <v>1443</v>
      </c>
      <c r="B1428" s="1" t="s">
        <v>621</v>
      </c>
      <c r="C1428" s="1" t="s">
        <v>24</v>
      </c>
      <c r="D1428" s="1" t="s">
        <v>35</v>
      </c>
      <c r="E1428" s="1" t="s">
        <v>31</v>
      </c>
      <c r="F1428" s="1" t="s">
        <v>36</v>
      </c>
      <c r="G1428" s="2">
        <v>54600</v>
      </c>
      <c r="H1428" s="2">
        <v>23805</v>
      </c>
      <c r="I1428" s="2">
        <v>53</v>
      </c>
      <c r="J1428" s="2">
        <v>742560</v>
      </c>
      <c r="K1428" s="1" t="s">
        <v>28</v>
      </c>
      <c r="L1428" s="1" t="s">
        <v>22</v>
      </c>
      <c r="N1428" s="1"/>
      <c r="P1428" s="1"/>
    </row>
    <row r="1429" spans="1:16" ht="32.4" thickBot="1" x14ac:dyDescent="0.35">
      <c r="A1429" s="1" t="s">
        <v>1444</v>
      </c>
      <c r="B1429" s="1" t="s">
        <v>621</v>
      </c>
      <c r="C1429" s="1" t="s">
        <v>21</v>
      </c>
      <c r="D1429" s="1" t="s">
        <v>35</v>
      </c>
      <c r="E1429" s="1" t="s">
        <v>31</v>
      </c>
      <c r="F1429" s="1" t="s">
        <v>36</v>
      </c>
      <c r="G1429" s="2">
        <v>56560</v>
      </c>
      <c r="H1429" s="2">
        <v>20580</v>
      </c>
      <c r="I1429" s="2">
        <v>46</v>
      </c>
      <c r="J1429" s="2">
        <v>571200</v>
      </c>
      <c r="K1429" s="1" t="s">
        <v>18</v>
      </c>
      <c r="L1429" s="1" t="s">
        <v>19</v>
      </c>
      <c r="N1429" s="1"/>
      <c r="P1429" s="1"/>
    </row>
    <row r="1430" spans="1:16" ht="32.4" thickBot="1" x14ac:dyDescent="0.35">
      <c r="A1430" s="1" t="s">
        <v>1445</v>
      </c>
      <c r="B1430" s="1" t="s">
        <v>621</v>
      </c>
      <c r="C1430" s="1" t="s">
        <v>14</v>
      </c>
      <c r="D1430" s="1" t="s">
        <v>35</v>
      </c>
      <c r="E1430" s="1" t="s">
        <v>31</v>
      </c>
      <c r="F1430" s="1" t="s">
        <v>36</v>
      </c>
      <c r="G1430" s="2">
        <v>59590</v>
      </c>
      <c r="H1430" s="2">
        <v>24013</v>
      </c>
      <c r="I1430" s="2">
        <v>40</v>
      </c>
      <c r="J1430" s="2">
        <v>568170</v>
      </c>
      <c r="K1430" s="1" t="s">
        <v>18</v>
      </c>
      <c r="L1430" s="1" t="s">
        <v>19</v>
      </c>
      <c r="N1430" s="1"/>
      <c r="P1430" s="1"/>
    </row>
    <row r="1431" spans="1:16" ht="32.4" thickBot="1" x14ac:dyDescent="0.35">
      <c r="A1431" s="1" t="s">
        <v>1446</v>
      </c>
      <c r="B1431" s="1" t="s">
        <v>621</v>
      </c>
      <c r="C1431" s="1" t="s">
        <v>21</v>
      </c>
      <c r="D1431" s="1" t="s">
        <v>35</v>
      </c>
      <c r="E1431" s="1" t="s">
        <v>31</v>
      </c>
      <c r="F1431" s="1" t="s">
        <v>36</v>
      </c>
      <c r="G1431" s="2">
        <v>62400</v>
      </c>
      <c r="H1431" s="2">
        <v>26400</v>
      </c>
      <c r="I1431" s="2">
        <v>50</v>
      </c>
      <c r="J1431" s="2">
        <v>819000</v>
      </c>
      <c r="K1431" s="1" t="s">
        <v>18</v>
      </c>
      <c r="L1431" s="1" t="s">
        <v>19</v>
      </c>
      <c r="N1431" s="1"/>
      <c r="P1431" s="1"/>
    </row>
    <row r="1432" spans="1:16" ht="32.4" thickBot="1" x14ac:dyDescent="0.35">
      <c r="A1432" s="1" t="s">
        <v>1447</v>
      </c>
      <c r="B1432" s="1" t="s">
        <v>621</v>
      </c>
      <c r="C1432" s="1" t="s">
        <v>21</v>
      </c>
      <c r="D1432" s="1" t="s">
        <v>35</v>
      </c>
      <c r="E1432" s="1" t="s">
        <v>31</v>
      </c>
      <c r="F1432" s="1" t="s">
        <v>36</v>
      </c>
      <c r="G1432" s="2">
        <v>89040</v>
      </c>
      <c r="H1432" s="2">
        <v>36624</v>
      </c>
      <c r="I1432" s="2">
        <v>30</v>
      </c>
      <c r="J1432" s="2">
        <v>763560</v>
      </c>
      <c r="K1432" s="1" t="s">
        <v>18</v>
      </c>
      <c r="L1432" s="1" t="s">
        <v>19</v>
      </c>
      <c r="N1432" s="1"/>
      <c r="P1432" s="1"/>
    </row>
    <row r="1433" spans="1:16" ht="32.4" thickBot="1" x14ac:dyDescent="0.35">
      <c r="A1433" s="1" t="s">
        <v>1448</v>
      </c>
      <c r="B1433" s="1" t="s">
        <v>621</v>
      </c>
      <c r="C1433" s="1" t="s">
        <v>14</v>
      </c>
      <c r="D1433" s="1" t="s">
        <v>35</v>
      </c>
      <c r="E1433" s="1" t="s">
        <v>31</v>
      </c>
      <c r="F1433" s="1" t="s">
        <v>36</v>
      </c>
      <c r="G1433" s="2">
        <v>88580</v>
      </c>
      <c r="H1433" s="2">
        <v>39938</v>
      </c>
      <c r="I1433" s="2">
        <v>48</v>
      </c>
      <c r="J1433" s="2">
        <v>451500</v>
      </c>
      <c r="K1433" s="1" t="s">
        <v>18</v>
      </c>
      <c r="L1433" s="1" t="s">
        <v>22</v>
      </c>
      <c r="N1433" s="1"/>
      <c r="P1433" s="1"/>
    </row>
    <row r="1434" spans="1:16" ht="32.4" thickBot="1" x14ac:dyDescent="0.35">
      <c r="A1434" s="1" t="s">
        <v>1449</v>
      </c>
      <c r="B1434" s="1" t="s">
        <v>621</v>
      </c>
      <c r="C1434" s="1" t="s">
        <v>21</v>
      </c>
      <c r="D1434" s="1" t="s">
        <v>35</v>
      </c>
      <c r="E1434" s="1" t="s">
        <v>31</v>
      </c>
      <c r="F1434" s="1" t="s">
        <v>36</v>
      </c>
      <c r="G1434" s="2">
        <v>116630</v>
      </c>
      <c r="H1434" s="2">
        <v>43959</v>
      </c>
      <c r="I1434" s="2">
        <v>31</v>
      </c>
      <c r="J1434" s="2">
        <v>693240</v>
      </c>
      <c r="K1434" s="1" t="s">
        <v>18</v>
      </c>
      <c r="L1434" s="1" t="s">
        <v>19</v>
      </c>
      <c r="N1434" s="1"/>
      <c r="P1434" s="1"/>
    </row>
    <row r="1435" spans="1:16" ht="22.2" thickBot="1" x14ac:dyDescent="0.35">
      <c r="A1435" s="1" t="s">
        <v>1450</v>
      </c>
      <c r="B1435" s="1" t="s">
        <v>621</v>
      </c>
      <c r="C1435" s="1" t="s">
        <v>14</v>
      </c>
      <c r="D1435" s="1" t="s">
        <v>149</v>
      </c>
      <c r="E1435" s="1" t="s">
        <v>16</v>
      </c>
      <c r="F1435" s="1" t="s">
        <v>150</v>
      </c>
      <c r="G1435" s="2">
        <v>295488</v>
      </c>
      <c r="H1435" s="2">
        <v>68947</v>
      </c>
      <c r="I1435" s="2">
        <v>24</v>
      </c>
      <c r="J1435" s="2">
        <v>2708640</v>
      </c>
      <c r="K1435" s="1" t="s">
        <v>18</v>
      </c>
      <c r="L1435" s="1" t="s">
        <v>19</v>
      </c>
      <c r="N1435" s="1"/>
      <c r="P1435" s="1"/>
    </row>
    <row r="1436" spans="1:16" ht="22.2" thickBot="1" x14ac:dyDescent="0.35">
      <c r="A1436" s="1" t="s">
        <v>1451</v>
      </c>
      <c r="B1436" s="1" t="s">
        <v>621</v>
      </c>
      <c r="C1436" s="1" t="s">
        <v>14</v>
      </c>
      <c r="D1436" s="1" t="s">
        <v>149</v>
      </c>
      <c r="E1436" s="1" t="s">
        <v>16</v>
      </c>
      <c r="F1436" s="1" t="s">
        <v>150</v>
      </c>
      <c r="G1436" s="2">
        <v>179090</v>
      </c>
      <c r="H1436" s="2">
        <v>179090</v>
      </c>
      <c r="I1436" s="2">
        <v>38</v>
      </c>
      <c r="J1436" s="2">
        <v>2814273</v>
      </c>
      <c r="K1436" s="1" t="s">
        <v>28</v>
      </c>
      <c r="L1436" s="1" t="s">
        <v>22</v>
      </c>
      <c r="N1436" s="1"/>
      <c r="P1436" s="1"/>
    </row>
    <row r="1437" spans="1:16" ht="22.2" thickBot="1" x14ac:dyDescent="0.35">
      <c r="A1437" s="1" t="s">
        <v>1452</v>
      </c>
      <c r="B1437" s="1" t="s">
        <v>621</v>
      </c>
      <c r="C1437" s="1" t="s">
        <v>14</v>
      </c>
      <c r="D1437" s="1" t="s">
        <v>149</v>
      </c>
      <c r="E1437" s="1" t="s">
        <v>27</v>
      </c>
      <c r="F1437" s="1" t="s">
        <v>150</v>
      </c>
      <c r="G1437" s="2">
        <v>400880</v>
      </c>
      <c r="H1437" s="2">
        <v>378813</v>
      </c>
      <c r="I1437" s="2">
        <v>53</v>
      </c>
      <c r="J1437" s="2">
        <v>5958036</v>
      </c>
      <c r="K1437" s="1" t="s">
        <v>18</v>
      </c>
      <c r="L1437" s="1" t="s">
        <v>22</v>
      </c>
      <c r="N1437" s="1"/>
      <c r="P1437" s="1"/>
    </row>
    <row r="1438" spans="1:16" ht="22.2" thickBot="1" x14ac:dyDescent="0.35">
      <c r="A1438" s="1" t="s">
        <v>1453</v>
      </c>
      <c r="B1438" s="1" t="s">
        <v>621</v>
      </c>
      <c r="C1438" s="1" t="s">
        <v>24</v>
      </c>
      <c r="D1438" s="1" t="s">
        <v>149</v>
      </c>
      <c r="E1438" s="1" t="s">
        <v>31</v>
      </c>
      <c r="F1438" s="1" t="s">
        <v>150</v>
      </c>
      <c r="G1438" s="2">
        <v>256734</v>
      </c>
      <c r="H1438" s="2">
        <v>116939</v>
      </c>
      <c r="I1438" s="2">
        <v>66</v>
      </c>
      <c r="J1438" s="2">
        <v>1600812</v>
      </c>
      <c r="K1438" s="1" t="s">
        <v>18</v>
      </c>
      <c r="L1438" s="1" t="s">
        <v>22</v>
      </c>
      <c r="N1438" s="1"/>
      <c r="P1438" s="1"/>
    </row>
    <row r="1439" spans="1:16" ht="22.2" thickBot="1" x14ac:dyDescent="0.35">
      <c r="A1439" s="1" t="s">
        <v>1454</v>
      </c>
      <c r="B1439" s="1" t="s">
        <v>621</v>
      </c>
      <c r="C1439" s="1" t="s">
        <v>21</v>
      </c>
      <c r="D1439" s="1" t="s">
        <v>149</v>
      </c>
      <c r="E1439" s="1" t="s">
        <v>31</v>
      </c>
      <c r="F1439" s="1" t="s">
        <v>150</v>
      </c>
      <c r="G1439" s="2">
        <v>277078</v>
      </c>
      <c r="H1439" s="2">
        <v>138640</v>
      </c>
      <c r="I1439" s="2">
        <v>50</v>
      </c>
      <c r="J1439" s="2">
        <v>533820</v>
      </c>
      <c r="K1439" s="1" t="s">
        <v>28</v>
      </c>
      <c r="L1439" s="1" t="s">
        <v>19</v>
      </c>
      <c r="N1439" s="1"/>
      <c r="P1439" s="1"/>
    </row>
    <row r="1440" spans="1:16" ht="22.2" thickBot="1" x14ac:dyDescent="0.35">
      <c r="A1440" s="1" t="s">
        <v>1455</v>
      </c>
      <c r="B1440" s="1" t="s">
        <v>621</v>
      </c>
      <c r="C1440" s="1" t="s">
        <v>24</v>
      </c>
      <c r="D1440" s="1" t="s">
        <v>149</v>
      </c>
      <c r="E1440" s="1" t="s">
        <v>31</v>
      </c>
      <c r="F1440" s="1" t="s">
        <v>150</v>
      </c>
      <c r="G1440" s="2">
        <v>129285</v>
      </c>
      <c r="H1440" s="2">
        <v>46915</v>
      </c>
      <c r="I1440" s="2">
        <v>35</v>
      </c>
      <c r="J1440" s="2">
        <v>1611096</v>
      </c>
      <c r="K1440" s="1" t="s">
        <v>18</v>
      </c>
      <c r="L1440" s="1" t="s">
        <v>19</v>
      </c>
      <c r="N1440" s="1"/>
      <c r="P1440" s="1"/>
    </row>
    <row r="1441" spans="1:16" ht="22.2" thickBot="1" x14ac:dyDescent="0.35">
      <c r="A1441" s="1" t="s">
        <v>1456</v>
      </c>
      <c r="B1441" s="1" t="s">
        <v>621</v>
      </c>
      <c r="C1441" s="1" t="s">
        <v>14</v>
      </c>
      <c r="D1441" s="1" t="s">
        <v>149</v>
      </c>
      <c r="E1441" s="1" t="s">
        <v>31</v>
      </c>
      <c r="F1441" s="1" t="s">
        <v>150</v>
      </c>
      <c r="G1441" s="2">
        <v>401053</v>
      </c>
      <c r="H1441" s="2">
        <v>200526</v>
      </c>
      <c r="I1441" s="2">
        <v>31</v>
      </c>
      <c r="J1441" s="2">
        <v>1649614</v>
      </c>
      <c r="K1441" s="1" t="s">
        <v>18</v>
      </c>
      <c r="L1441" s="1" t="s">
        <v>22</v>
      </c>
      <c r="N1441" s="1"/>
      <c r="P1441" s="1"/>
    </row>
    <row r="1442" spans="1:16" ht="22.2" thickBot="1" x14ac:dyDescent="0.35">
      <c r="A1442" s="1" t="s">
        <v>1457</v>
      </c>
      <c r="B1442" s="1" t="s">
        <v>621</v>
      </c>
      <c r="C1442" s="1" t="s">
        <v>14</v>
      </c>
      <c r="D1442" s="1" t="s">
        <v>149</v>
      </c>
      <c r="E1442" s="1" t="s">
        <v>27</v>
      </c>
      <c r="F1442" s="1" t="s">
        <v>158</v>
      </c>
      <c r="G1442" s="2">
        <v>6148</v>
      </c>
      <c r="H1442" s="2">
        <v>3593</v>
      </c>
      <c r="I1442" s="2">
        <v>45</v>
      </c>
      <c r="J1442" s="2">
        <v>470704</v>
      </c>
      <c r="K1442" s="1" t="s">
        <v>18</v>
      </c>
      <c r="L1442" s="1" t="s">
        <v>19</v>
      </c>
      <c r="N1442" s="1"/>
      <c r="P1442" s="1"/>
    </row>
    <row r="1443" spans="1:16" ht="22.2" thickBot="1" x14ac:dyDescent="0.35">
      <c r="A1443" s="1" t="s">
        <v>1458</v>
      </c>
      <c r="B1443" s="1" t="s">
        <v>621</v>
      </c>
      <c r="C1443" s="1" t="s">
        <v>14</v>
      </c>
      <c r="D1443" s="1" t="s">
        <v>149</v>
      </c>
      <c r="E1443" s="1" t="s">
        <v>31</v>
      </c>
      <c r="F1443" s="1" t="s">
        <v>158</v>
      </c>
      <c r="G1443" s="2">
        <v>12669</v>
      </c>
      <c r="H1443" s="2">
        <v>7221</v>
      </c>
      <c r="I1443" s="2">
        <v>41</v>
      </c>
      <c r="J1443" s="2">
        <v>472815</v>
      </c>
      <c r="K1443" s="1" t="s">
        <v>28</v>
      </c>
      <c r="L1443" s="1" t="s">
        <v>22</v>
      </c>
      <c r="N1443" s="1"/>
      <c r="P1443" s="1"/>
    </row>
    <row r="1444" spans="1:16" ht="22.2" thickBot="1" x14ac:dyDescent="0.35">
      <c r="A1444" s="1" t="s">
        <v>1459</v>
      </c>
      <c r="B1444" s="1" t="s">
        <v>621</v>
      </c>
      <c r="C1444" s="1" t="s">
        <v>21</v>
      </c>
      <c r="D1444" s="1" t="s">
        <v>149</v>
      </c>
      <c r="E1444" s="1" t="s">
        <v>27</v>
      </c>
      <c r="F1444" s="1" t="s">
        <v>158</v>
      </c>
      <c r="G1444" s="2">
        <v>13696</v>
      </c>
      <c r="H1444" s="2">
        <v>6658</v>
      </c>
      <c r="I1444" s="2">
        <v>28</v>
      </c>
      <c r="J1444" s="2">
        <v>417150</v>
      </c>
      <c r="K1444" s="1" t="s">
        <v>18</v>
      </c>
      <c r="L1444" s="1" t="s">
        <v>19</v>
      </c>
      <c r="N1444" s="1"/>
      <c r="P1444" s="1"/>
    </row>
    <row r="1445" spans="1:16" ht="22.2" thickBot="1" x14ac:dyDescent="0.35">
      <c r="A1445" s="1" t="s">
        <v>1460</v>
      </c>
      <c r="B1445" s="1" t="s">
        <v>621</v>
      </c>
      <c r="C1445" s="1" t="s">
        <v>14</v>
      </c>
      <c r="D1445" s="1" t="s">
        <v>149</v>
      </c>
      <c r="E1445" s="1" t="s">
        <v>16</v>
      </c>
      <c r="F1445" s="1" t="s">
        <v>158</v>
      </c>
      <c r="G1445" s="2">
        <v>15450</v>
      </c>
      <c r="H1445" s="2">
        <v>6615</v>
      </c>
      <c r="I1445" s="2">
        <v>34</v>
      </c>
      <c r="J1445" s="2">
        <v>350762</v>
      </c>
      <c r="K1445" s="1" t="s">
        <v>28</v>
      </c>
      <c r="L1445" s="1" t="s">
        <v>19</v>
      </c>
      <c r="N1445" s="1"/>
      <c r="P1445" s="1"/>
    </row>
    <row r="1446" spans="1:16" ht="22.2" thickBot="1" x14ac:dyDescent="0.35">
      <c r="A1446" s="1" t="s">
        <v>1461</v>
      </c>
      <c r="B1446" s="1" t="s">
        <v>621</v>
      </c>
      <c r="C1446" s="1" t="s">
        <v>24</v>
      </c>
      <c r="D1446" s="1" t="s">
        <v>149</v>
      </c>
      <c r="E1446" s="1" t="s">
        <v>16</v>
      </c>
      <c r="F1446" s="1" t="s">
        <v>158</v>
      </c>
      <c r="G1446" s="2">
        <v>17280</v>
      </c>
      <c r="H1446" s="2">
        <v>8894</v>
      </c>
      <c r="I1446" s="2">
        <v>49</v>
      </c>
      <c r="J1446" s="2">
        <v>343546</v>
      </c>
      <c r="K1446" s="1" t="s">
        <v>28</v>
      </c>
      <c r="L1446" s="1" t="s">
        <v>19</v>
      </c>
      <c r="N1446" s="1"/>
      <c r="P1446" s="1"/>
    </row>
    <row r="1447" spans="1:16" ht="22.2" thickBot="1" x14ac:dyDescent="0.35">
      <c r="A1447" s="1" t="s">
        <v>1462</v>
      </c>
      <c r="B1447" s="1" t="s">
        <v>621</v>
      </c>
      <c r="C1447" s="1" t="s">
        <v>14</v>
      </c>
      <c r="D1447" s="1" t="s">
        <v>149</v>
      </c>
      <c r="E1447" s="1" t="s">
        <v>27</v>
      </c>
      <c r="F1447" s="1" t="s">
        <v>158</v>
      </c>
      <c r="G1447" s="2">
        <v>21112</v>
      </c>
      <c r="H1447" s="2">
        <v>10870</v>
      </c>
      <c r="I1447" s="2">
        <v>47</v>
      </c>
      <c r="J1447" s="2">
        <v>518605</v>
      </c>
      <c r="K1447" s="1" t="s">
        <v>18</v>
      </c>
      <c r="L1447" s="1" t="s">
        <v>19</v>
      </c>
      <c r="N1447" s="1"/>
      <c r="P1447" s="1"/>
    </row>
    <row r="1448" spans="1:16" ht="22.2" thickBot="1" x14ac:dyDescent="0.35">
      <c r="A1448" s="1" t="s">
        <v>1463</v>
      </c>
      <c r="B1448" s="1" t="s">
        <v>621</v>
      </c>
      <c r="C1448" s="1" t="s">
        <v>21</v>
      </c>
      <c r="D1448" s="1" t="s">
        <v>149</v>
      </c>
      <c r="E1448" s="1" t="s">
        <v>16</v>
      </c>
      <c r="F1448" s="1" t="s">
        <v>158</v>
      </c>
      <c r="G1448" s="2">
        <v>22236</v>
      </c>
      <c r="H1448" s="2">
        <v>11880</v>
      </c>
      <c r="I1448" s="2">
        <v>52</v>
      </c>
      <c r="J1448" s="2">
        <v>394035</v>
      </c>
      <c r="K1448" s="1" t="s">
        <v>18</v>
      </c>
      <c r="L1448" s="1" t="s">
        <v>19</v>
      </c>
      <c r="N1448" s="1"/>
      <c r="P1448" s="1"/>
    </row>
    <row r="1449" spans="1:16" ht="22.2" thickBot="1" x14ac:dyDescent="0.35">
      <c r="A1449" s="1" t="s">
        <v>1464</v>
      </c>
      <c r="B1449" s="1" t="s">
        <v>621</v>
      </c>
      <c r="C1449" s="1" t="s">
        <v>14</v>
      </c>
      <c r="D1449" s="1" t="s">
        <v>149</v>
      </c>
      <c r="E1449" s="1" t="s">
        <v>27</v>
      </c>
      <c r="F1449" s="1" t="s">
        <v>158</v>
      </c>
      <c r="G1449" s="2">
        <v>22880</v>
      </c>
      <c r="H1449" s="2">
        <v>9609</v>
      </c>
      <c r="I1449" s="2">
        <v>34</v>
      </c>
      <c r="J1449" s="2">
        <v>409631</v>
      </c>
      <c r="K1449" s="1" t="s">
        <v>18</v>
      </c>
      <c r="L1449" s="1" t="s">
        <v>22</v>
      </c>
      <c r="N1449" s="1"/>
      <c r="P1449" s="1"/>
    </row>
    <row r="1450" spans="1:16" ht="22.2" thickBot="1" x14ac:dyDescent="0.35">
      <c r="A1450" s="1" t="s">
        <v>1465</v>
      </c>
      <c r="B1450" s="1" t="s">
        <v>621</v>
      </c>
      <c r="C1450" s="1" t="s">
        <v>14</v>
      </c>
      <c r="D1450" s="1" t="s">
        <v>149</v>
      </c>
      <c r="E1450" s="1" t="s">
        <v>27</v>
      </c>
      <c r="F1450" s="1" t="s">
        <v>158</v>
      </c>
      <c r="G1450" s="2">
        <v>22470</v>
      </c>
      <c r="H1450" s="2">
        <v>8158</v>
      </c>
      <c r="I1450" s="2">
        <v>35</v>
      </c>
      <c r="J1450" s="2">
        <v>542376</v>
      </c>
      <c r="K1450" s="1" t="s">
        <v>18</v>
      </c>
      <c r="L1450" s="1" t="s">
        <v>22</v>
      </c>
      <c r="N1450" s="1"/>
      <c r="P1450" s="1"/>
    </row>
    <row r="1451" spans="1:16" ht="22.2" thickBot="1" x14ac:dyDescent="0.35">
      <c r="A1451" s="1" t="s">
        <v>1466</v>
      </c>
      <c r="B1451" s="1" t="s">
        <v>621</v>
      </c>
      <c r="C1451" s="1" t="s">
        <v>24</v>
      </c>
      <c r="D1451" s="1" t="s">
        <v>149</v>
      </c>
      <c r="E1451" s="1" t="s">
        <v>31</v>
      </c>
      <c r="F1451" s="1" t="s">
        <v>158</v>
      </c>
      <c r="G1451" s="2">
        <v>26076</v>
      </c>
      <c r="H1451" s="2">
        <v>10282</v>
      </c>
      <c r="I1451" s="2">
        <v>38</v>
      </c>
      <c r="J1451" s="2">
        <v>477755</v>
      </c>
      <c r="K1451" s="1" t="s">
        <v>28</v>
      </c>
      <c r="L1451" s="1" t="s">
        <v>19</v>
      </c>
      <c r="N1451" s="1"/>
      <c r="P1451" s="1"/>
    </row>
    <row r="1452" spans="1:16" ht="22.2" thickBot="1" x14ac:dyDescent="0.35">
      <c r="A1452" s="1" t="s">
        <v>1467</v>
      </c>
      <c r="B1452" s="1" t="s">
        <v>621</v>
      </c>
      <c r="C1452" s="1" t="s">
        <v>24</v>
      </c>
      <c r="D1452" s="1" t="s">
        <v>149</v>
      </c>
      <c r="E1452" s="1" t="s">
        <v>27</v>
      </c>
      <c r="F1452" s="1" t="s">
        <v>158</v>
      </c>
      <c r="G1452" s="2">
        <v>26500</v>
      </c>
      <c r="H1452" s="2">
        <v>9595</v>
      </c>
      <c r="I1452" s="2">
        <v>57</v>
      </c>
      <c r="J1452" s="2">
        <v>487552</v>
      </c>
      <c r="K1452" s="1" t="s">
        <v>18</v>
      </c>
      <c r="L1452" s="1" t="s">
        <v>19</v>
      </c>
      <c r="N1452" s="1"/>
      <c r="P1452" s="1"/>
    </row>
    <row r="1453" spans="1:16" ht="22.2" thickBot="1" x14ac:dyDescent="0.35">
      <c r="A1453" s="1" t="s">
        <v>1468</v>
      </c>
      <c r="B1453" s="1" t="s">
        <v>621</v>
      </c>
      <c r="C1453" s="1" t="s">
        <v>14</v>
      </c>
      <c r="D1453" s="1" t="s">
        <v>149</v>
      </c>
      <c r="E1453" s="1" t="s">
        <v>31</v>
      </c>
      <c r="F1453" s="1" t="s">
        <v>158</v>
      </c>
      <c r="G1453" s="2">
        <v>25750</v>
      </c>
      <c r="H1453" s="2">
        <v>16065</v>
      </c>
      <c r="I1453" s="2">
        <v>60</v>
      </c>
      <c r="J1453" s="2">
        <v>604044</v>
      </c>
      <c r="K1453" s="1" t="s">
        <v>18</v>
      </c>
      <c r="L1453" s="1" t="s">
        <v>19</v>
      </c>
      <c r="N1453" s="1"/>
      <c r="P1453" s="1"/>
    </row>
    <row r="1454" spans="1:16" ht="22.2" thickBot="1" x14ac:dyDescent="0.35">
      <c r="A1454" s="1" t="s">
        <v>1469</v>
      </c>
      <c r="B1454" s="1" t="s">
        <v>621</v>
      </c>
      <c r="C1454" s="1" t="s">
        <v>14</v>
      </c>
      <c r="D1454" s="1" t="s">
        <v>149</v>
      </c>
      <c r="E1454" s="1" t="s">
        <v>16</v>
      </c>
      <c r="F1454" s="1" t="s">
        <v>158</v>
      </c>
      <c r="G1454" s="2">
        <v>26818</v>
      </c>
      <c r="H1454" s="2">
        <v>13662</v>
      </c>
      <c r="I1454" s="2">
        <v>44</v>
      </c>
      <c r="J1454" s="2">
        <v>388042</v>
      </c>
      <c r="K1454" s="1" t="s">
        <v>18</v>
      </c>
      <c r="L1454" s="1" t="s">
        <v>19</v>
      </c>
      <c r="N1454" s="1"/>
      <c r="P1454" s="1"/>
    </row>
    <row r="1455" spans="1:16" ht="22.2" thickBot="1" x14ac:dyDescent="0.35">
      <c r="A1455" s="1" t="s">
        <v>1470</v>
      </c>
      <c r="B1455" s="1" t="s">
        <v>621</v>
      </c>
      <c r="C1455" s="1" t="s">
        <v>24</v>
      </c>
      <c r="D1455" s="1" t="s">
        <v>149</v>
      </c>
      <c r="E1455" s="1" t="s">
        <v>16</v>
      </c>
      <c r="F1455" s="1" t="s">
        <v>158</v>
      </c>
      <c r="G1455" s="2">
        <v>26563</v>
      </c>
      <c r="H1455" s="2">
        <v>15193</v>
      </c>
      <c r="I1455" s="2">
        <v>29</v>
      </c>
      <c r="J1455" s="2">
        <v>400140</v>
      </c>
      <c r="K1455" s="1" t="s">
        <v>18</v>
      </c>
      <c r="L1455" s="1" t="s">
        <v>19</v>
      </c>
      <c r="N1455" s="1"/>
      <c r="P1455" s="1"/>
    </row>
    <row r="1456" spans="1:16" ht="22.2" thickBot="1" x14ac:dyDescent="0.35">
      <c r="A1456" s="1" t="s">
        <v>1471</v>
      </c>
      <c r="B1456" s="1" t="s">
        <v>621</v>
      </c>
      <c r="C1456" s="1" t="s">
        <v>21</v>
      </c>
      <c r="D1456" s="1" t="s">
        <v>149</v>
      </c>
      <c r="E1456" s="1" t="s">
        <v>27</v>
      </c>
      <c r="F1456" s="1" t="s">
        <v>158</v>
      </c>
      <c r="G1456" s="2">
        <v>27878</v>
      </c>
      <c r="H1456" s="2">
        <v>17673</v>
      </c>
      <c r="I1456" s="2">
        <v>39</v>
      </c>
      <c r="J1456" s="2">
        <v>428789</v>
      </c>
      <c r="K1456" s="1" t="s">
        <v>28</v>
      </c>
      <c r="L1456" s="1" t="s">
        <v>19</v>
      </c>
      <c r="N1456" s="1"/>
      <c r="P1456" s="1"/>
    </row>
    <row r="1457" spans="1:16" ht="22.2" thickBot="1" x14ac:dyDescent="0.35">
      <c r="A1457" s="1" t="s">
        <v>1472</v>
      </c>
      <c r="B1457" s="1" t="s">
        <v>621</v>
      </c>
      <c r="C1457" s="1" t="s">
        <v>24</v>
      </c>
      <c r="D1457" s="1" t="s">
        <v>149</v>
      </c>
      <c r="E1457" s="1" t="s">
        <v>27</v>
      </c>
      <c r="F1457" s="1" t="s">
        <v>158</v>
      </c>
      <c r="G1457" s="2">
        <v>27030</v>
      </c>
      <c r="H1457" s="2">
        <v>11909</v>
      </c>
      <c r="I1457" s="2">
        <v>30</v>
      </c>
      <c r="J1457" s="2">
        <v>529894</v>
      </c>
      <c r="K1457" s="1" t="s">
        <v>18</v>
      </c>
      <c r="L1457" s="1" t="s">
        <v>22</v>
      </c>
      <c r="N1457" s="1"/>
      <c r="P1457" s="1"/>
    </row>
    <row r="1458" spans="1:16" ht="22.2" thickBot="1" x14ac:dyDescent="0.35">
      <c r="A1458" s="1" t="s">
        <v>1473</v>
      </c>
      <c r="B1458" s="1" t="s">
        <v>621</v>
      </c>
      <c r="C1458" s="1" t="s">
        <v>21</v>
      </c>
      <c r="D1458" s="1" t="s">
        <v>149</v>
      </c>
      <c r="E1458" s="1" t="s">
        <v>16</v>
      </c>
      <c r="F1458" s="1" t="s">
        <v>158</v>
      </c>
      <c r="G1458" s="2">
        <v>28455</v>
      </c>
      <c r="H1458" s="2">
        <v>13089</v>
      </c>
      <c r="I1458" s="2">
        <v>61</v>
      </c>
      <c r="J1458" s="2">
        <v>397005</v>
      </c>
      <c r="K1458" s="1" t="s">
        <v>18</v>
      </c>
      <c r="L1458" s="1" t="s">
        <v>19</v>
      </c>
      <c r="N1458" s="1"/>
      <c r="P1458" s="1"/>
    </row>
    <row r="1459" spans="1:16" ht="22.2" thickBot="1" x14ac:dyDescent="0.35">
      <c r="A1459" s="1" t="s">
        <v>1474</v>
      </c>
      <c r="B1459" s="1" t="s">
        <v>621</v>
      </c>
      <c r="C1459" s="1" t="s">
        <v>21</v>
      </c>
      <c r="D1459" s="1" t="s">
        <v>149</v>
      </c>
      <c r="E1459" s="1" t="s">
        <v>31</v>
      </c>
      <c r="F1459" s="1" t="s">
        <v>158</v>
      </c>
      <c r="G1459" s="2">
        <v>28050</v>
      </c>
      <c r="H1459" s="2">
        <v>16830</v>
      </c>
      <c r="I1459" s="2">
        <v>28</v>
      </c>
      <c r="J1459" s="2">
        <v>482967</v>
      </c>
      <c r="K1459" s="1" t="s">
        <v>28</v>
      </c>
      <c r="L1459" s="1" t="s">
        <v>19</v>
      </c>
      <c r="N1459" s="1"/>
      <c r="P1459" s="1"/>
    </row>
    <row r="1460" spans="1:16" ht="22.2" thickBot="1" x14ac:dyDescent="0.35">
      <c r="A1460" s="1" t="s">
        <v>1475</v>
      </c>
      <c r="B1460" s="1" t="s">
        <v>621</v>
      </c>
      <c r="C1460" s="1" t="s">
        <v>21</v>
      </c>
      <c r="D1460" s="1" t="s">
        <v>149</v>
      </c>
      <c r="E1460" s="1" t="s">
        <v>31</v>
      </c>
      <c r="F1460" s="1" t="s">
        <v>158</v>
      </c>
      <c r="G1460" s="2">
        <v>29786</v>
      </c>
      <c r="H1460" s="2">
        <v>13471</v>
      </c>
      <c r="I1460" s="2">
        <v>30</v>
      </c>
      <c r="J1460" s="2">
        <v>266970</v>
      </c>
      <c r="K1460" s="1" t="s">
        <v>28</v>
      </c>
      <c r="L1460" s="1" t="s">
        <v>19</v>
      </c>
      <c r="N1460" s="1"/>
      <c r="P1460" s="1"/>
    </row>
    <row r="1461" spans="1:16" ht="22.2" thickBot="1" x14ac:dyDescent="0.35">
      <c r="A1461" s="1" t="s">
        <v>1476</v>
      </c>
      <c r="B1461" s="1" t="s">
        <v>621</v>
      </c>
      <c r="C1461" s="1" t="s">
        <v>24</v>
      </c>
      <c r="D1461" s="1" t="s">
        <v>149</v>
      </c>
      <c r="E1461" s="1" t="s">
        <v>27</v>
      </c>
      <c r="F1461" s="1" t="s">
        <v>158</v>
      </c>
      <c r="G1461" s="2">
        <v>30923</v>
      </c>
      <c r="H1461" s="2">
        <v>11383</v>
      </c>
      <c r="I1461" s="2">
        <v>55</v>
      </c>
      <c r="J1461" s="2">
        <v>547332</v>
      </c>
      <c r="K1461" s="1" t="s">
        <v>28</v>
      </c>
      <c r="L1461" s="1" t="s">
        <v>22</v>
      </c>
      <c r="N1461" s="1"/>
      <c r="P1461" s="1"/>
    </row>
    <row r="1462" spans="1:16" ht="22.2" thickBot="1" x14ac:dyDescent="0.35">
      <c r="A1462" s="1" t="s">
        <v>1477</v>
      </c>
      <c r="B1462" s="1" t="s">
        <v>621</v>
      </c>
      <c r="C1462" s="1" t="s">
        <v>24</v>
      </c>
      <c r="D1462" s="1" t="s">
        <v>149</v>
      </c>
      <c r="E1462" s="1" t="s">
        <v>27</v>
      </c>
      <c r="F1462" s="1" t="s">
        <v>158</v>
      </c>
      <c r="G1462" s="2">
        <v>31270</v>
      </c>
      <c r="H1462" s="2">
        <v>11469</v>
      </c>
      <c r="I1462" s="2">
        <v>26</v>
      </c>
      <c r="J1462" s="2">
        <v>223766</v>
      </c>
      <c r="K1462" s="1" t="s">
        <v>18</v>
      </c>
      <c r="L1462" s="1" t="s">
        <v>19</v>
      </c>
      <c r="N1462" s="1"/>
      <c r="P1462" s="1"/>
    </row>
    <row r="1463" spans="1:16" ht="22.2" thickBot="1" x14ac:dyDescent="0.35">
      <c r="A1463" s="1" t="s">
        <v>1478</v>
      </c>
      <c r="B1463" s="1" t="s">
        <v>621</v>
      </c>
      <c r="C1463" s="1" t="s">
        <v>21</v>
      </c>
      <c r="D1463" s="1" t="s">
        <v>149</v>
      </c>
      <c r="E1463" s="1" t="s">
        <v>27</v>
      </c>
      <c r="F1463" s="1" t="s">
        <v>158</v>
      </c>
      <c r="G1463" s="2">
        <v>31416</v>
      </c>
      <c r="H1463" s="2">
        <v>12193</v>
      </c>
      <c r="I1463" s="2">
        <v>52</v>
      </c>
      <c r="J1463" s="2">
        <v>440960</v>
      </c>
      <c r="K1463" s="1" t="s">
        <v>18</v>
      </c>
      <c r="L1463" s="1" t="s">
        <v>19</v>
      </c>
      <c r="N1463" s="1"/>
      <c r="P1463" s="1"/>
    </row>
    <row r="1464" spans="1:16" ht="22.2" thickBot="1" x14ac:dyDescent="0.35">
      <c r="A1464" s="1" t="s">
        <v>1479</v>
      </c>
      <c r="B1464" s="1" t="s">
        <v>621</v>
      </c>
      <c r="C1464" s="1" t="s">
        <v>21</v>
      </c>
      <c r="D1464" s="1" t="s">
        <v>149</v>
      </c>
      <c r="E1464" s="1" t="s">
        <v>27</v>
      </c>
      <c r="F1464" s="1" t="s">
        <v>158</v>
      </c>
      <c r="G1464" s="2">
        <v>31827</v>
      </c>
      <c r="H1464" s="2">
        <v>10104</v>
      </c>
      <c r="I1464" s="2">
        <v>49</v>
      </c>
      <c r="J1464" s="2">
        <v>375847</v>
      </c>
      <c r="K1464" s="1" t="s">
        <v>18</v>
      </c>
      <c r="L1464" s="1" t="s">
        <v>22</v>
      </c>
      <c r="N1464" s="1"/>
      <c r="P1464" s="1"/>
    </row>
    <row r="1465" spans="1:16" ht="22.2" thickBot="1" x14ac:dyDescent="0.35">
      <c r="A1465" s="1" t="s">
        <v>1480</v>
      </c>
      <c r="B1465" s="1" t="s">
        <v>621</v>
      </c>
      <c r="C1465" s="1" t="s">
        <v>14</v>
      </c>
      <c r="D1465" s="1" t="s">
        <v>149</v>
      </c>
      <c r="E1465" s="1" t="s">
        <v>16</v>
      </c>
      <c r="F1465" s="1" t="s">
        <v>158</v>
      </c>
      <c r="G1465" s="2">
        <v>33495</v>
      </c>
      <c r="H1465" s="2">
        <v>17407</v>
      </c>
      <c r="I1465" s="2">
        <v>42</v>
      </c>
      <c r="J1465" s="2">
        <v>574860</v>
      </c>
      <c r="K1465" s="1" t="s">
        <v>28</v>
      </c>
      <c r="L1465" s="1" t="s">
        <v>22</v>
      </c>
      <c r="N1465" s="1"/>
      <c r="P1465" s="1"/>
    </row>
    <row r="1466" spans="1:16" ht="22.2" thickBot="1" x14ac:dyDescent="0.35">
      <c r="A1466" s="1" t="s">
        <v>1481</v>
      </c>
      <c r="B1466" s="1" t="s">
        <v>621</v>
      </c>
      <c r="C1466" s="1" t="s">
        <v>24</v>
      </c>
      <c r="D1466" s="1" t="s">
        <v>149</v>
      </c>
      <c r="E1466" s="1" t="s">
        <v>27</v>
      </c>
      <c r="F1466" s="1" t="s">
        <v>158</v>
      </c>
      <c r="G1466" s="2">
        <v>33904</v>
      </c>
      <c r="H1466" s="2">
        <v>19716</v>
      </c>
      <c r="I1466" s="2">
        <v>56</v>
      </c>
      <c r="J1466" s="2">
        <v>322812</v>
      </c>
      <c r="K1466" s="1" t="s">
        <v>18</v>
      </c>
      <c r="L1466" s="1" t="s">
        <v>22</v>
      </c>
      <c r="N1466" s="1"/>
      <c r="P1466" s="1"/>
    </row>
    <row r="1467" spans="1:16" ht="22.2" thickBot="1" x14ac:dyDescent="0.35">
      <c r="A1467" s="1" t="s">
        <v>1482</v>
      </c>
      <c r="B1467" s="1" t="s">
        <v>621</v>
      </c>
      <c r="C1467" s="1" t="s">
        <v>14</v>
      </c>
      <c r="D1467" s="1" t="s">
        <v>149</v>
      </c>
      <c r="E1467" s="1" t="s">
        <v>16</v>
      </c>
      <c r="F1467" s="1" t="s">
        <v>158</v>
      </c>
      <c r="G1467" s="2">
        <v>33681</v>
      </c>
      <c r="H1467" s="2">
        <v>20404</v>
      </c>
      <c r="I1467" s="2">
        <v>47</v>
      </c>
      <c r="J1467" s="2">
        <v>501836</v>
      </c>
      <c r="K1467" s="1" t="s">
        <v>18</v>
      </c>
      <c r="L1467" s="1" t="s">
        <v>19</v>
      </c>
      <c r="N1467" s="1"/>
      <c r="P1467" s="1"/>
    </row>
    <row r="1468" spans="1:16" ht="22.2" thickBot="1" x14ac:dyDescent="0.35">
      <c r="A1468" s="1" t="s">
        <v>1483</v>
      </c>
      <c r="B1468" s="1" t="s">
        <v>621</v>
      </c>
      <c r="C1468" s="1" t="s">
        <v>21</v>
      </c>
      <c r="D1468" s="1" t="s">
        <v>149</v>
      </c>
      <c r="E1468" s="1" t="s">
        <v>27</v>
      </c>
      <c r="F1468" s="1" t="s">
        <v>158</v>
      </c>
      <c r="G1468" s="2">
        <v>34112</v>
      </c>
      <c r="H1468" s="2">
        <v>20860</v>
      </c>
      <c r="I1468" s="2">
        <v>50</v>
      </c>
      <c r="J1468" s="2">
        <v>298320</v>
      </c>
      <c r="K1468" s="1" t="s">
        <v>18</v>
      </c>
      <c r="L1468" s="1" t="s">
        <v>19</v>
      </c>
      <c r="N1468" s="1"/>
      <c r="P1468" s="1"/>
    </row>
    <row r="1469" spans="1:16" ht="22.2" thickBot="1" x14ac:dyDescent="0.35">
      <c r="A1469" s="1" t="s">
        <v>1484</v>
      </c>
      <c r="B1469" s="1" t="s">
        <v>621</v>
      </c>
      <c r="C1469" s="1" t="s">
        <v>21</v>
      </c>
      <c r="D1469" s="1" t="s">
        <v>149</v>
      </c>
      <c r="E1469" s="1" t="s">
        <v>27</v>
      </c>
      <c r="F1469" s="1" t="s">
        <v>158</v>
      </c>
      <c r="G1469" s="2">
        <v>35970</v>
      </c>
      <c r="H1469" s="2">
        <v>13292</v>
      </c>
      <c r="I1469" s="2">
        <v>32</v>
      </c>
      <c r="J1469" s="2">
        <v>564556</v>
      </c>
      <c r="K1469" s="1" t="s">
        <v>18</v>
      </c>
      <c r="L1469" s="1" t="s">
        <v>22</v>
      </c>
      <c r="N1469" s="1"/>
      <c r="P1469" s="1"/>
    </row>
    <row r="1470" spans="1:16" ht="22.2" thickBot="1" x14ac:dyDescent="0.35">
      <c r="A1470" s="1" t="s">
        <v>1485</v>
      </c>
      <c r="B1470" s="1" t="s">
        <v>621</v>
      </c>
      <c r="C1470" s="1" t="s">
        <v>14</v>
      </c>
      <c r="D1470" s="1" t="s">
        <v>149</v>
      </c>
      <c r="E1470" s="1" t="s">
        <v>16</v>
      </c>
      <c r="F1470" s="1" t="s">
        <v>158</v>
      </c>
      <c r="G1470" s="2">
        <v>35845</v>
      </c>
      <c r="H1470" s="2">
        <v>12518</v>
      </c>
      <c r="I1470" s="2">
        <v>27</v>
      </c>
      <c r="J1470" s="2">
        <v>233274</v>
      </c>
      <c r="K1470" s="1" t="s">
        <v>18</v>
      </c>
      <c r="L1470" s="1" t="s">
        <v>19</v>
      </c>
      <c r="N1470" s="1"/>
      <c r="P1470" s="1"/>
    </row>
    <row r="1471" spans="1:16" ht="22.2" thickBot="1" x14ac:dyDescent="0.35">
      <c r="A1471" s="1" t="s">
        <v>1486</v>
      </c>
      <c r="B1471" s="1" t="s">
        <v>621</v>
      </c>
      <c r="C1471" s="1" t="s">
        <v>14</v>
      </c>
      <c r="D1471" s="1" t="s">
        <v>149</v>
      </c>
      <c r="E1471" s="1" t="s">
        <v>31</v>
      </c>
      <c r="F1471" s="1" t="s">
        <v>158</v>
      </c>
      <c r="G1471" s="2">
        <v>35828</v>
      </c>
      <c r="H1471" s="2">
        <v>10342</v>
      </c>
      <c r="I1471" s="2">
        <v>50</v>
      </c>
      <c r="J1471" s="2">
        <v>385734</v>
      </c>
      <c r="K1471" s="1" t="s">
        <v>18</v>
      </c>
      <c r="L1471" s="1" t="s">
        <v>19</v>
      </c>
      <c r="N1471" s="1"/>
      <c r="P1471" s="1"/>
    </row>
    <row r="1472" spans="1:16" ht="22.2" thickBot="1" x14ac:dyDescent="0.35">
      <c r="A1472" s="1" t="s">
        <v>1487</v>
      </c>
      <c r="B1472" s="1" t="s">
        <v>621</v>
      </c>
      <c r="C1472" s="1" t="s">
        <v>24</v>
      </c>
      <c r="D1472" s="1" t="s">
        <v>149</v>
      </c>
      <c r="E1472" s="1" t="s">
        <v>27</v>
      </c>
      <c r="F1472" s="1" t="s">
        <v>158</v>
      </c>
      <c r="G1472" s="2">
        <v>36594</v>
      </c>
      <c r="H1472" s="2">
        <v>11737</v>
      </c>
      <c r="I1472" s="2">
        <v>61</v>
      </c>
      <c r="J1472" s="2">
        <v>408240</v>
      </c>
      <c r="K1472" s="1" t="s">
        <v>18</v>
      </c>
      <c r="L1472" s="1" t="s">
        <v>19</v>
      </c>
      <c r="N1472" s="1"/>
      <c r="P1472" s="1"/>
    </row>
    <row r="1473" spans="1:16" ht="22.2" thickBot="1" x14ac:dyDescent="0.35">
      <c r="A1473" s="1" t="s">
        <v>1488</v>
      </c>
      <c r="B1473" s="1" t="s">
        <v>621</v>
      </c>
      <c r="C1473" s="1" t="s">
        <v>21</v>
      </c>
      <c r="D1473" s="1" t="s">
        <v>149</v>
      </c>
      <c r="E1473" s="1" t="s">
        <v>31</v>
      </c>
      <c r="F1473" s="1" t="s">
        <v>158</v>
      </c>
      <c r="G1473" s="2">
        <v>34986</v>
      </c>
      <c r="H1473" s="2">
        <v>14268</v>
      </c>
      <c r="I1473" s="2">
        <v>42</v>
      </c>
      <c r="J1473" s="2">
        <v>574464</v>
      </c>
      <c r="K1473" s="1" t="s">
        <v>18</v>
      </c>
      <c r="L1473" s="1" t="s">
        <v>22</v>
      </c>
      <c r="N1473" s="1"/>
      <c r="P1473" s="1"/>
    </row>
    <row r="1474" spans="1:16" ht="22.2" thickBot="1" x14ac:dyDescent="0.35">
      <c r="A1474" s="1" t="s">
        <v>1489</v>
      </c>
      <c r="B1474" s="1" t="s">
        <v>621</v>
      </c>
      <c r="C1474" s="1" t="s">
        <v>21</v>
      </c>
      <c r="D1474" s="1" t="s">
        <v>149</v>
      </c>
      <c r="E1474" s="1" t="s">
        <v>27</v>
      </c>
      <c r="F1474" s="1" t="s">
        <v>158</v>
      </c>
      <c r="G1474" s="2">
        <v>35552</v>
      </c>
      <c r="H1474" s="2">
        <v>20521</v>
      </c>
      <c r="I1474" s="2">
        <v>52</v>
      </c>
      <c r="J1474" s="2">
        <v>397435</v>
      </c>
      <c r="K1474" s="1" t="s">
        <v>18</v>
      </c>
      <c r="L1474" s="1" t="s">
        <v>19</v>
      </c>
      <c r="N1474" s="1"/>
      <c r="P1474" s="1"/>
    </row>
    <row r="1475" spans="1:16" ht="22.2" thickBot="1" x14ac:dyDescent="0.35">
      <c r="A1475" s="1" t="s">
        <v>1490</v>
      </c>
      <c r="B1475" s="1" t="s">
        <v>621</v>
      </c>
      <c r="C1475" s="1" t="s">
        <v>14</v>
      </c>
      <c r="D1475" s="1" t="s">
        <v>149</v>
      </c>
      <c r="E1475" s="1" t="s">
        <v>31</v>
      </c>
      <c r="F1475" s="1" t="s">
        <v>158</v>
      </c>
      <c r="G1475" s="2">
        <v>39160</v>
      </c>
      <c r="H1475" s="2">
        <v>13830</v>
      </c>
      <c r="I1475" s="2">
        <v>39</v>
      </c>
      <c r="J1475" s="2">
        <v>364140</v>
      </c>
      <c r="K1475" s="1" t="s">
        <v>18</v>
      </c>
      <c r="L1475" s="1" t="s">
        <v>19</v>
      </c>
      <c r="N1475" s="1"/>
      <c r="P1475" s="1"/>
    </row>
    <row r="1476" spans="1:16" ht="22.2" thickBot="1" x14ac:dyDescent="0.35">
      <c r="A1476" s="1" t="s">
        <v>1491</v>
      </c>
      <c r="B1476" s="1" t="s">
        <v>621</v>
      </c>
      <c r="C1476" s="1" t="s">
        <v>24</v>
      </c>
      <c r="D1476" s="1" t="s">
        <v>149</v>
      </c>
      <c r="E1476" s="1" t="s">
        <v>27</v>
      </c>
      <c r="F1476" s="1" t="s">
        <v>158</v>
      </c>
      <c r="G1476" s="2">
        <v>40040</v>
      </c>
      <c r="H1476" s="2">
        <v>21607</v>
      </c>
      <c r="I1476" s="2">
        <v>41</v>
      </c>
      <c r="J1476" s="2">
        <v>546208</v>
      </c>
      <c r="K1476" s="1" t="s">
        <v>18</v>
      </c>
      <c r="L1476" s="1" t="s">
        <v>22</v>
      </c>
      <c r="N1476" s="1"/>
      <c r="P1476" s="1"/>
    </row>
    <row r="1477" spans="1:16" ht="22.2" thickBot="1" x14ac:dyDescent="0.35">
      <c r="A1477" s="1" t="s">
        <v>1492</v>
      </c>
      <c r="B1477" s="1" t="s">
        <v>621</v>
      </c>
      <c r="C1477" s="1" t="s">
        <v>14</v>
      </c>
      <c r="D1477" s="1" t="s">
        <v>149</v>
      </c>
      <c r="E1477" s="1" t="s">
        <v>27</v>
      </c>
      <c r="F1477" s="1" t="s">
        <v>158</v>
      </c>
      <c r="G1477" s="2">
        <v>39312</v>
      </c>
      <c r="H1477" s="2">
        <v>25392</v>
      </c>
      <c r="I1477" s="2">
        <v>27</v>
      </c>
      <c r="J1477" s="2">
        <v>479304</v>
      </c>
      <c r="K1477" s="1" t="s">
        <v>18</v>
      </c>
      <c r="L1477" s="1" t="s">
        <v>19</v>
      </c>
      <c r="N1477" s="1"/>
      <c r="P1477" s="1"/>
    </row>
    <row r="1478" spans="1:16" ht="22.2" thickBot="1" x14ac:dyDescent="0.35">
      <c r="A1478" s="1" t="s">
        <v>1493</v>
      </c>
      <c r="B1478" s="1" t="s">
        <v>621</v>
      </c>
      <c r="C1478" s="1" t="s">
        <v>21</v>
      </c>
      <c r="D1478" s="1" t="s">
        <v>149</v>
      </c>
      <c r="E1478" s="1" t="s">
        <v>31</v>
      </c>
      <c r="F1478" s="1" t="s">
        <v>158</v>
      </c>
      <c r="G1478" s="2">
        <v>37904</v>
      </c>
      <c r="H1478" s="2">
        <v>18451</v>
      </c>
      <c r="I1478" s="2">
        <v>38</v>
      </c>
      <c r="J1478" s="2">
        <v>582726</v>
      </c>
      <c r="K1478" s="1" t="s">
        <v>18</v>
      </c>
      <c r="L1478" s="1" t="s">
        <v>19</v>
      </c>
      <c r="N1478" s="1"/>
      <c r="P1478" s="1"/>
    </row>
    <row r="1479" spans="1:16" ht="22.2" thickBot="1" x14ac:dyDescent="0.35">
      <c r="A1479" s="1" t="s">
        <v>1494</v>
      </c>
      <c r="B1479" s="1" t="s">
        <v>621</v>
      </c>
      <c r="C1479" s="1" t="s">
        <v>21</v>
      </c>
      <c r="D1479" s="1" t="s">
        <v>149</v>
      </c>
      <c r="E1479" s="1" t="s">
        <v>27</v>
      </c>
      <c r="F1479" s="1" t="s">
        <v>158</v>
      </c>
      <c r="G1479" s="2">
        <v>39326</v>
      </c>
      <c r="H1479" s="2">
        <v>11846</v>
      </c>
      <c r="I1479" s="2">
        <v>57</v>
      </c>
      <c r="J1479" s="2">
        <v>646501</v>
      </c>
      <c r="K1479" s="1" t="s">
        <v>28</v>
      </c>
      <c r="L1479" s="1" t="s">
        <v>19</v>
      </c>
      <c r="N1479" s="1"/>
      <c r="P1479" s="1"/>
    </row>
    <row r="1480" spans="1:16" ht="22.2" thickBot="1" x14ac:dyDescent="0.35">
      <c r="A1480" s="1" t="s">
        <v>1495</v>
      </c>
      <c r="B1480" s="1" t="s">
        <v>621</v>
      </c>
      <c r="C1480" s="1" t="s">
        <v>24</v>
      </c>
      <c r="D1480" s="1" t="s">
        <v>149</v>
      </c>
      <c r="E1480" s="1" t="s">
        <v>27</v>
      </c>
      <c r="F1480" s="1" t="s">
        <v>158</v>
      </c>
      <c r="G1480" s="2">
        <v>39208</v>
      </c>
      <c r="H1480" s="2">
        <v>15472</v>
      </c>
      <c r="I1480" s="2">
        <v>40</v>
      </c>
      <c r="J1480" s="2">
        <v>594152</v>
      </c>
      <c r="K1480" s="1" t="s">
        <v>18</v>
      </c>
      <c r="L1480" s="1" t="s">
        <v>19</v>
      </c>
      <c r="N1480" s="1"/>
      <c r="P1480" s="1"/>
    </row>
    <row r="1481" spans="1:16" ht="22.2" thickBot="1" x14ac:dyDescent="0.35">
      <c r="A1481" s="1" t="s">
        <v>1496</v>
      </c>
      <c r="B1481" s="1" t="s">
        <v>621</v>
      </c>
      <c r="C1481" s="1" t="s">
        <v>21</v>
      </c>
      <c r="D1481" s="1" t="s">
        <v>149</v>
      </c>
      <c r="E1481" s="1" t="s">
        <v>27</v>
      </c>
      <c r="F1481" s="1" t="s">
        <v>158</v>
      </c>
      <c r="G1481" s="2">
        <v>39690</v>
      </c>
      <c r="H1481" s="2">
        <v>21636</v>
      </c>
      <c r="I1481" s="2">
        <v>39</v>
      </c>
      <c r="J1481" s="2">
        <v>653346</v>
      </c>
      <c r="K1481" s="1" t="s">
        <v>18</v>
      </c>
      <c r="L1481" s="1" t="s">
        <v>19</v>
      </c>
      <c r="N1481" s="1"/>
      <c r="P1481" s="1"/>
    </row>
    <row r="1482" spans="1:16" ht="22.2" thickBot="1" x14ac:dyDescent="0.35">
      <c r="A1482" s="1" t="s">
        <v>1497</v>
      </c>
      <c r="B1482" s="1" t="s">
        <v>621</v>
      </c>
      <c r="C1482" s="1" t="s">
        <v>14</v>
      </c>
      <c r="D1482" s="1" t="s">
        <v>149</v>
      </c>
      <c r="E1482" s="1" t="s">
        <v>27</v>
      </c>
      <c r="F1482" s="1" t="s">
        <v>158</v>
      </c>
      <c r="G1482" s="2">
        <v>40932</v>
      </c>
      <c r="H1482" s="2">
        <v>14443</v>
      </c>
      <c r="I1482" s="2">
        <v>45</v>
      </c>
      <c r="J1482" s="2">
        <v>653449</v>
      </c>
      <c r="K1482" s="1" t="s">
        <v>28</v>
      </c>
      <c r="L1482" s="1" t="s">
        <v>19</v>
      </c>
      <c r="N1482" s="1"/>
      <c r="P1482" s="1"/>
    </row>
    <row r="1483" spans="1:16" ht="22.2" thickBot="1" x14ac:dyDescent="0.35">
      <c r="A1483" s="1" t="s">
        <v>1498</v>
      </c>
      <c r="B1483" s="1" t="s">
        <v>621</v>
      </c>
      <c r="C1483" s="1" t="s">
        <v>21</v>
      </c>
      <c r="D1483" s="1" t="s">
        <v>149</v>
      </c>
      <c r="E1483" s="1" t="s">
        <v>27</v>
      </c>
      <c r="F1483" s="1" t="s">
        <v>158</v>
      </c>
      <c r="G1483" s="2">
        <v>39140</v>
      </c>
      <c r="H1483" s="2">
        <v>21956</v>
      </c>
      <c r="I1483" s="2">
        <v>54</v>
      </c>
      <c r="J1483" s="2">
        <v>611757</v>
      </c>
      <c r="K1483" s="1" t="s">
        <v>18</v>
      </c>
      <c r="L1483" s="1" t="s">
        <v>19</v>
      </c>
      <c r="N1483" s="1"/>
      <c r="P1483" s="1"/>
    </row>
    <row r="1484" spans="1:16" ht="22.2" thickBot="1" x14ac:dyDescent="0.35">
      <c r="A1484" s="1" t="s">
        <v>1499</v>
      </c>
      <c r="B1484" s="1" t="s">
        <v>621</v>
      </c>
      <c r="C1484" s="1" t="s">
        <v>21</v>
      </c>
      <c r="D1484" s="1" t="s">
        <v>149</v>
      </c>
      <c r="E1484" s="1" t="s">
        <v>27</v>
      </c>
      <c r="F1484" s="1" t="s">
        <v>158</v>
      </c>
      <c r="G1484" s="2">
        <v>39624</v>
      </c>
      <c r="H1484" s="2">
        <v>13868</v>
      </c>
      <c r="I1484" s="2">
        <v>56</v>
      </c>
      <c r="J1484" s="2">
        <v>631510</v>
      </c>
      <c r="K1484" s="1" t="s">
        <v>18</v>
      </c>
      <c r="L1484" s="1" t="s">
        <v>19</v>
      </c>
      <c r="N1484" s="1"/>
      <c r="P1484" s="1"/>
    </row>
    <row r="1485" spans="1:16" ht="22.2" thickBot="1" x14ac:dyDescent="0.35">
      <c r="A1485" s="1" t="s">
        <v>1500</v>
      </c>
      <c r="B1485" s="1" t="s">
        <v>621</v>
      </c>
      <c r="C1485" s="1" t="s">
        <v>21</v>
      </c>
      <c r="D1485" s="1" t="s">
        <v>149</v>
      </c>
      <c r="E1485" s="1" t="s">
        <v>31</v>
      </c>
      <c r="F1485" s="1" t="s">
        <v>158</v>
      </c>
      <c r="G1485" s="2">
        <v>41256</v>
      </c>
      <c r="H1485" s="2">
        <v>13488</v>
      </c>
      <c r="I1485" s="2">
        <v>36</v>
      </c>
      <c r="J1485" s="2">
        <v>642720</v>
      </c>
      <c r="K1485" s="1" t="s">
        <v>18</v>
      </c>
      <c r="L1485" s="1" t="s">
        <v>19</v>
      </c>
      <c r="N1485" s="1"/>
      <c r="P1485" s="1"/>
    </row>
    <row r="1486" spans="1:16" ht="22.2" thickBot="1" x14ac:dyDescent="0.35">
      <c r="A1486" s="1" t="s">
        <v>1501</v>
      </c>
      <c r="B1486" s="1" t="s">
        <v>621</v>
      </c>
      <c r="C1486" s="1" t="s">
        <v>21</v>
      </c>
      <c r="D1486" s="1" t="s">
        <v>149</v>
      </c>
      <c r="E1486" s="1" t="s">
        <v>31</v>
      </c>
      <c r="F1486" s="1" t="s">
        <v>158</v>
      </c>
      <c r="G1486" s="2">
        <v>38683</v>
      </c>
      <c r="H1486" s="2">
        <v>24458</v>
      </c>
      <c r="I1486" s="2">
        <v>50</v>
      </c>
      <c r="J1486" s="2">
        <v>654372</v>
      </c>
      <c r="K1486" s="1" t="s">
        <v>18</v>
      </c>
      <c r="L1486" s="1" t="s">
        <v>19</v>
      </c>
      <c r="N1486" s="1"/>
      <c r="P1486" s="1"/>
    </row>
    <row r="1487" spans="1:16" ht="22.2" thickBot="1" x14ac:dyDescent="0.35">
      <c r="A1487" s="1" t="s">
        <v>1502</v>
      </c>
      <c r="B1487" s="1" t="s">
        <v>621</v>
      </c>
      <c r="C1487" s="1" t="s">
        <v>24</v>
      </c>
      <c r="D1487" s="1" t="s">
        <v>149</v>
      </c>
      <c r="E1487" s="1" t="s">
        <v>16</v>
      </c>
      <c r="F1487" s="1" t="s">
        <v>158</v>
      </c>
      <c r="G1487" s="2">
        <v>39289</v>
      </c>
      <c r="H1487" s="2">
        <v>22250</v>
      </c>
      <c r="I1487" s="2">
        <v>42</v>
      </c>
      <c r="J1487" s="2">
        <v>684828</v>
      </c>
      <c r="K1487" s="1" t="s">
        <v>28</v>
      </c>
      <c r="L1487" s="1" t="s">
        <v>22</v>
      </c>
      <c r="N1487" s="1"/>
      <c r="P1487" s="1"/>
    </row>
    <row r="1488" spans="1:16" ht="22.2" thickBot="1" x14ac:dyDescent="0.35">
      <c r="A1488" s="1" t="s">
        <v>1503</v>
      </c>
      <c r="B1488" s="1" t="s">
        <v>621</v>
      </c>
      <c r="C1488" s="1" t="s">
        <v>21</v>
      </c>
      <c r="D1488" s="1" t="s">
        <v>149</v>
      </c>
      <c r="E1488" s="1" t="s">
        <v>27</v>
      </c>
      <c r="F1488" s="1" t="s">
        <v>158</v>
      </c>
      <c r="G1488" s="2">
        <v>41234</v>
      </c>
      <c r="H1488" s="2">
        <v>12179</v>
      </c>
      <c r="I1488" s="2">
        <v>27</v>
      </c>
      <c r="J1488" s="2">
        <v>605745</v>
      </c>
      <c r="K1488" s="1" t="s">
        <v>18</v>
      </c>
      <c r="L1488" s="1" t="s">
        <v>19</v>
      </c>
      <c r="N1488" s="1"/>
      <c r="P1488" s="1"/>
    </row>
    <row r="1489" spans="1:16" ht="22.2" thickBot="1" x14ac:dyDescent="0.35">
      <c r="A1489" s="1" t="s">
        <v>1504</v>
      </c>
      <c r="B1489" s="1" t="s">
        <v>621</v>
      </c>
      <c r="C1489" s="1" t="s">
        <v>24</v>
      </c>
      <c r="D1489" s="1" t="s">
        <v>149</v>
      </c>
      <c r="E1489" s="1" t="s">
        <v>16</v>
      </c>
      <c r="F1489" s="1" t="s">
        <v>158</v>
      </c>
      <c r="G1489" s="2">
        <v>42105</v>
      </c>
      <c r="H1489" s="2">
        <v>19845</v>
      </c>
      <c r="I1489" s="2">
        <v>32</v>
      </c>
      <c r="J1489" s="2">
        <v>581808</v>
      </c>
      <c r="K1489" s="1" t="s">
        <v>28</v>
      </c>
      <c r="L1489" s="1" t="s">
        <v>22</v>
      </c>
      <c r="N1489" s="1"/>
      <c r="P1489" s="1"/>
    </row>
    <row r="1490" spans="1:16" ht="22.2" thickBot="1" x14ac:dyDescent="0.35">
      <c r="A1490" s="1" t="s">
        <v>1505</v>
      </c>
      <c r="B1490" s="1" t="s">
        <v>621</v>
      </c>
      <c r="C1490" s="1" t="s">
        <v>14</v>
      </c>
      <c r="D1490" s="1" t="s">
        <v>149</v>
      </c>
      <c r="E1490" s="1" t="s">
        <v>31</v>
      </c>
      <c r="F1490" s="1" t="s">
        <v>158</v>
      </c>
      <c r="G1490" s="2">
        <v>43335</v>
      </c>
      <c r="H1490" s="2">
        <v>14701</v>
      </c>
      <c r="I1490" s="2">
        <v>47</v>
      </c>
      <c r="J1490" s="2">
        <v>629948</v>
      </c>
      <c r="K1490" s="1" t="s">
        <v>18</v>
      </c>
      <c r="L1490" s="1" t="s">
        <v>22</v>
      </c>
      <c r="N1490" s="1"/>
      <c r="P1490" s="1"/>
    </row>
    <row r="1491" spans="1:16" ht="22.2" thickBot="1" x14ac:dyDescent="0.35">
      <c r="A1491" s="1" t="s">
        <v>1506</v>
      </c>
      <c r="B1491" s="1" t="s">
        <v>621</v>
      </c>
      <c r="C1491" s="1" t="s">
        <v>14</v>
      </c>
      <c r="D1491" s="1" t="s">
        <v>149</v>
      </c>
      <c r="E1491" s="1" t="s">
        <v>27</v>
      </c>
      <c r="F1491" s="1" t="s">
        <v>158</v>
      </c>
      <c r="G1491" s="2">
        <v>42630</v>
      </c>
      <c r="H1491" s="2">
        <v>21120</v>
      </c>
      <c r="I1491" s="2">
        <v>65</v>
      </c>
      <c r="J1491" s="2">
        <v>673886</v>
      </c>
      <c r="K1491" s="1" t="s">
        <v>28</v>
      </c>
      <c r="L1491" s="1" t="s">
        <v>22</v>
      </c>
      <c r="N1491" s="1"/>
      <c r="P1491" s="1"/>
    </row>
    <row r="1492" spans="1:16" ht="22.2" thickBot="1" x14ac:dyDescent="0.35">
      <c r="A1492" s="1" t="s">
        <v>1507</v>
      </c>
      <c r="B1492" s="1" t="s">
        <v>621</v>
      </c>
      <c r="C1492" s="1" t="s">
        <v>24</v>
      </c>
      <c r="D1492" s="1" t="s">
        <v>149</v>
      </c>
      <c r="E1492" s="1" t="s">
        <v>27</v>
      </c>
      <c r="F1492" s="1" t="s">
        <v>158</v>
      </c>
      <c r="G1492" s="2">
        <v>46870</v>
      </c>
      <c r="H1492" s="2">
        <v>26638</v>
      </c>
      <c r="I1492" s="2">
        <v>29</v>
      </c>
      <c r="J1492" s="2">
        <v>613070</v>
      </c>
      <c r="K1492" s="1" t="s">
        <v>18</v>
      </c>
      <c r="L1492" s="1" t="s">
        <v>19</v>
      </c>
      <c r="N1492" s="1"/>
      <c r="P1492" s="1"/>
    </row>
    <row r="1493" spans="1:16" ht="22.2" thickBot="1" x14ac:dyDescent="0.35">
      <c r="A1493" s="1" t="s">
        <v>1508</v>
      </c>
      <c r="B1493" s="1" t="s">
        <v>621</v>
      </c>
      <c r="C1493" s="1" t="s">
        <v>24</v>
      </c>
      <c r="D1493" s="1" t="s">
        <v>149</v>
      </c>
      <c r="E1493" s="1" t="s">
        <v>31</v>
      </c>
      <c r="F1493" s="1" t="s">
        <v>158</v>
      </c>
      <c r="G1493" s="2">
        <v>45448</v>
      </c>
      <c r="H1493" s="2">
        <v>30677</v>
      </c>
      <c r="I1493" s="2">
        <v>40</v>
      </c>
      <c r="J1493" s="2">
        <v>595855</v>
      </c>
      <c r="K1493" s="1" t="s">
        <v>18</v>
      </c>
      <c r="L1493" s="1" t="s">
        <v>19</v>
      </c>
      <c r="N1493" s="1"/>
      <c r="P1493" s="1"/>
    </row>
    <row r="1494" spans="1:16" ht="22.2" thickBot="1" x14ac:dyDescent="0.35">
      <c r="A1494" s="1" t="s">
        <v>1509</v>
      </c>
      <c r="B1494" s="1" t="s">
        <v>621</v>
      </c>
      <c r="C1494" s="1" t="s">
        <v>24</v>
      </c>
      <c r="D1494" s="1" t="s">
        <v>149</v>
      </c>
      <c r="E1494" s="1" t="s">
        <v>16</v>
      </c>
      <c r="F1494" s="1" t="s">
        <v>158</v>
      </c>
      <c r="G1494" s="2">
        <v>45084</v>
      </c>
      <c r="H1494" s="2">
        <v>26599</v>
      </c>
      <c r="I1494" s="2">
        <v>27</v>
      </c>
      <c r="J1494" s="2">
        <v>627732</v>
      </c>
      <c r="K1494" s="1" t="s">
        <v>28</v>
      </c>
      <c r="L1494" s="1" t="s">
        <v>22</v>
      </c>
      <c r="N1494" s="1"/>
      <c r="P1494" s="1"/>
    </row>
    <row r="1495" spans="1:16" ht="22.2" thickBot="1" x14ac:dyDescent="0.35">
      <c r="A1495" s="1" t="s">
        <v>1510</v>
      </c>
      <c r="B1495" s="1" t="s">
        <v>621</v>
      </c>
      <c r="C1495" s="1" t="s">
        <v>24</v>
      </c>
      <c r="D1495" s="1" t="s">
        <v>149</v>
      </c>
      <c r="E1495" s="1" t="s">
        <v>27</v>
      </c>
      <c r="F1495" s="1" t="s">
        <v>158</v>
      </c>
      <c r="G1495" s="2">
        <v>48730</v>
      </c>
      <c r="H1495" s="2">
        <v>28289</v>
      </c>
      <c r="I1495" s="2">
        <v>30</v>
      </c>
      <c r="J1495" s="2">
        <v>576810</v>
      </c>
      <c r="K1495" s="1" t="s">
        <v>28</v>
      </c>
      <c r="L1495" s="1" t="s">
        <v>19</v>
      </c>
      <c r="N1495" s="1"/>
      <c r="P1495" s="1"/>
    </row>
    <row r="1496" spans="1:16" ht="22.2" thickBot="1" x14ac:dyDescent="0.35">
      <c r="A1496" s="1" t="s">
        <v>1511</v>
      </c>
      <c r="B1496" s="1" t="s">
        <v>621</v>
      </c>
      <c r="C1496" s="1" t="s">
        <v>24</v>
      </c>
      <c r="D1496" s="1" t="s">
        <v>149</v>
      </c>
      <c r="E1496" s="1" t="s">
        <v>27</v>
      </c>
      <c r="F1496" s="1" t="s">
        <v>158</v>
      </c>
      <c r="G1496" s="2">
        <v>49170</v>
      </c>
      <c r="H1496" s="2">
        <v>20061</v>
      </c>
      <c r="I1496" s="2">
        <v>42</v>
      </c>
      <c r="J1496" s="2">
        <v>604656</v>
      </c>
      <c r="K1496" s="1" t="s">
        <v>18</v>
      </c>
      <c r="L1496" s="1" t="s">
        <v>19</v>
      </c>
      <c r="N1496" s="1"/>
      <c r="P1496" s="1"/>
    </row>
    <row r="1497" spans="1:16" ht="22.2" thickBot="1" x14ac:dyDescent="0.35">
      <c r="A1497" s="1" t="s">
        <v>1512</v>
      </c>
      <c r="B1497" s="1" t="s">
        <v>621</v>
      </c>
      <c r="C1497" s="1" t="s">
        <v>21</v>
      </c>
      <c r="D1497" s="1" t="s">
        <v>149</v>
      </c>
      <c r="E1497" s="1" t="s">
        <v>16</v>
      </c>
      <c r="F1497" s="1" t="s">
        <v>158</v>
      </c>
      <c r="G1497" s="2">
        <v>47112</v>
      </c>
      <c r="H1497" s="2">
        <v>25204</v>
      </c>
      <c r="I1497" s="2">
        <v>37</v>
      </c>
      <c r="J1497" s="2">
        <v>610172</v>
      </c>
      <c r="K1497" s="1" t="s">
        <v>28</v>
      </c>
      <c r="L1497" s="1" t="s">
        <v>19</v>
      </c>
      <c r="N1497" s="1"/>
      <c r="P1497" s="1"/>
    </row>
    <row r="1498" spans="1:16" ht="22.2" thickBot="1" x14ac:dyDescent="0.35">
      <c r="A1498" s="1" t="s">
        <v>1513</v>
      </c>
      <c r="B1498" s="1" t="s">
        <v>621</v>
      </c>
      <c r="C1498" s="1" t="s">
        <v>14</v>
      </c>
      <c r="D1498" s="1" t="s">
        <v>149</v>
      </c>
      <c r="E1498" s="1" t="s">
        <v>27</v>
      </c>
      <c r="F1498" s="1" t="s">
        <v>158</v>
      </c>
      <c r="G1498" s="2">
        <v>49396</v>
      </c>
      <c r="H1498" s="2">
        <v>27680</v>
      </c>
      <c r="I1498" s="2">
        <v>31</v>
      </c>
      <c r="J1498" s="2">
        <v>679860</v>
      </c>
      <c r="K1498" s="1" t="s">
        <v>28</v>
      </c>
      <c r="L1498" s="1" t="s">
        <v>19</v>
      </c>
      <c r="N1498" s="1"/>
      <c r="P1498" s="1"/>
    </row>
    <row r="1499" spans="1:16" ht="22.2" thickBot="1" x14ac:dyDescent="0.35">
      <c r="A1499" s="1" t="s">
        <v>1514</v>
      </c>
      <c r="B1499" s="1" t="s">
        <v>621</v>
      </c>
      <c r="C1499" s="1" t="s">
        <v>21</v>
      </c>
      <c r="D1499" s="1" t="s">
        <v>149</v>
      </c>
      <c r="E1499" s="1" t="s">
        <v>27</v>
      </c>
      <c r="F1499" s="1" t="s">
        <v>158</v>
      </c>
      <c r="G1499" s="2">
        <v>49131</v>
      </c>
      <c r="H1499" s="2">
        <v>30756</v>
      </c>
      <c r="I1499" s="2">
        <v>27</v>
      </c>
      <c r="J1499" s="2">
        <v>622826</v>
      </c>
      <c r="K1499" s="1" t="s">
        <v>18</v>
      </c>
      <c r="L1499" s="1" t="s">
        <v>22</v>
      </c>
      <c r="N1499" s="1"/>
      <c r="P1499" s="1"/>
    </row>
    <row r="1500" spans="1:16" ht="22.2" thickBot="1" x14ac:dyDescent="0.35">
      <c r="A1500" s="1" t="s">
        <v>1515</v>
      </c>
      <c r="B1500" s="1" t="s">
        <v>621</v>
      </c>
      <c r="C1500" s="1" t="s">
        <v>14</v>
      </c>
      <c r="D1500" s="1" t="s">
        <v>149</v>
      </c>
      <c r="E1500" s="1" t="s">
        <v>16</v>
      </c>
      <c r="F1500" s="1" t="s">
        <v>158</v>
      </c>
      <c r="G1500" s="2">
        <v>50774</v>
      </c>
      <c r="H1500" s="2">
        <v>17751</v>
      </c>
      <c r="I1500" s="2">
        <v>52</v>
      </c>
      <c r="J1500" s="2">
        <v>624552</v>
      </c>
      <c r="K1500" s="1" t="s">
        <v>18</v>
      </c>
      <c r="L1500" s="1" t="s">
        <v>19</v>
      </c>
      <c r="N1500" s="1"/>
      <c r="P1500" s="1"/>
    </row>
    <row r="1501" spans="1:16" ht="22.2" thickBot="1" x14ac:dyDescent="0.35">
      <c r="A1501" s="1" t="s">
        <v>1516</v>
      </c>
      <c r="B1501" s="1" t="s">
        <v>621</v>
      </c>
      <c r="C1501" s="1" t="s">
        <v>21</v>
      </c>
      <c r="D1501" s="1" t="s">
        <v>149</v>
      </c>
      <c r="E1501" s="1" t="s">
        <v>27</v>
      </c>
      <c r="F1501" s="1" t="s">
        <v>158</v>
      </c>
      <c r="G1501" s="2">
        <v>53976</v>
      </c>
      <c r="H1501" s="2">
        <v>27792</v>
      </c>
      <c r="I1501" s="2">
        <v>55</v>
      </c>
      <c r="J1501" s="2">
        <v>624592</v>
      </c>
      <c r="K1501" s="1" t="s">
        <v>18</v>
      </c>
      <c r="L1501" s="1" t="s">
        <v>19</v>
      </c>
      <c r="N1501" s="1"/>
      <c r="P1501" s="1"/>
    </row>
    <row r="1502" spans="1:16" ht="22.2" thickBot="1" x14ac:dyDescent="0.35">
      <c r="A1502" s="1" t="s">
        <v>1517</v>
      </c>
      <c r="B1502" s="1" t="s">
        <v>621</v>
      </c>
      <c r="C1502" s="1" t="s">
        <v>14</v>
      </c>
      <c r="D1502" s="1" t="s">
        <v>149</v>
      </c>
      <c r="E1502" s="1" t="s">
        <v>16</v>
      </c>
      <c r="F1502" s="1" t="s">
        <v>196</v>
      </c>
      <c r="G1502" s="2">
        <v>38850</v>
      </c>
      <c r="H1502" s="2">
        <v>24545</v>
      </c>
      <c r="I1502" s="2">
        <v>61</v>
      </c>
      <c r="J1502" s="2">
        <v>1380570</v>
      </c>
      <c r="K1502" s="1" t="s">
        <v>18</v>
      </c>
      <c r="L1502" s="1" t="s">
        <v>19</v>
      </c>
      <c r="N1502" s="1"/>
      <c r="P1502" s="1"/>
    </row>
    <row r="1503" spans="1:16" ht="22.2" thickBot="1" x14ac:dyDescent="0.35">
      <c r="A1503" s="1" t="s">
        <v>1518</v>
      </c>
      <c r="B1503" s="1" t="s">
        <v>621</v>
      </c>
      <c r="C1503" s="1" t="s">
        <v>14</v>
      </c>
      <c r="D1503" s="1" t="s">
        <v>149</v>
      </c>
      <c r="E1503" s="1" t="s">
        <v>16</v>
      </c>
      <c r="F1503" s="1" t="s">
        <v>196</v>
      </c>
      <c r="G1503" s="2">
        <v>141750</v>
      </c>
      <c r="H1503" s="2">
        <v>100602</v>
      </c>
      <c r="I1503" s="2">
        <v>51</v>
      </c>
      <c r="J1503" s="2">
        <v>429716</v>
      </c>
      <c r="K1503" s="1" t="s">
        <v>18</v>
      </c>
      <c r="L1503" s="1" t="s">
        <v>19</v>
      </c>
      <c r="N1503" s="1"/>
      <c r="P1503" s="1"/>
    </row>
    <row r="1504" spans="1:16" ht="22.2" thickBot="1" x14ac:dyDescent="0.35">
      <c r="A1504" s="1" t="s">
        <v>1519</v>
      </c>
      <c r="B1504" s="1" t="s">
        <v>621</v>
      </c>
      <c r="C1504" s="1" t="s">
        <v>24</v>
      </c>
      <c r="D1504" s="1" t="s">
        <v>149</v>
      </c>
      <c r="E1504" s="1" t="s">
        <v>16</v>
      </c>
      <c r="F1504" s="1" t="s">
        <v>196</v>
      </c>
      <c r="G1504" s="2">
        <v>55590</v>
      </c>
      <c r="H1504" s="2">
        <v>35006</v>
      </c>
      <c r="I1504" s="2">
        <v>33</v>
      </c>
      <c r="J1504" s="2">
        <v>911574</v>
      </c>
      <c r="K1504" s="1" t="s">
        <v>18</v>
      </c>
      <c r="L1504" s="1" t="s">
        <v>19</v>
      </c>
      <c r="N1504" s="1"/>
      <c r="P1504" s="1"/>
    </row>
    <row r="1505" spans="1:16" ht="22.2" thickBot="1" x14ac:dyDescent="0.35">
      <c r="A1505" s="1" t="s">
        <v>1520</v>
      </c>
      <c r="B1505" s="1" t="s">
        <v>621</v>
      </c>
      <c r="C1505" s="1" t="s">
        <v>24</v>
      </c>
      <c r="D1505" s="1" t="s">
        <v>149</v>
      </c>
      <c r="E1505" s="1" t="s">
        <v>16</v>
      </c>
      <c r="F1505" s="1" t="s">
        <v>196</v>
      </c>
      <c r="G1505" s="2">
        <v>45100</v>
      </c>
      <c r="H1505" s="2">
        <v>23677</v>
      </c>
      <c r="I1505" s="2">
        <v>58</v>
      </c>
      <c r="J1505" s="2">
        <v>1244780</v>
      </c>
      <c r="K1505" s="1" t="s">
        <v>18</v>
      </c>
      <c r="L1505" s="1" t="s">
        <v>19</v>
      </c>
      <c r="N1505" s="1"/>
      <c r="P1505" s="1"/>
    </row>
    <row r="1506" spans="1:16" ht="22.2" thickBot="1" x14ac:dyDescent="0.35">
      <c r="A1506" s="1" t="s">
        <v>1521</v>
      </c>
      <c r="B1506" s="1" t="s">
        <v>621</v>
      </c>
      <c r="C1506" s="1" t="s">
        <v>14</v>
      </c>
      <c r="D1506" s="1" t="s">
        <v>149</v>
      </c>
      <c r="E1506" s="1" t="s">
        <v>16</v>
      </c>
      <c r="F1506" s="1" t="s">
        <v>196</v>
      </c>
      <c r="G1506" s="2">
        <v>62830</v>
      </c>
      <c r="H1506" s="2">
        <v>39967</v>
      </c>
      <c r="I1506" s="2">
        <v>34</v>
      </c>
      <c r="J1506" s="2">
        <v>469623</v>
      </c>
      <c r="K1506" s="1" t="s">
        <v>18</v>
      </c>
      <c r="L1506" s="1" t="s">
        <v>19</v>
      </c>
      <c r="N1506" s="1"/>
      <c r="P1506" s="1"/>
    </row>
    <row r="1507" spans="1:16" ht="22.2" thickBot="1" x14ac:dyDescent="0.35">
      <c r="A1507" s="1" t="s">
        <v>1522</v>
      </c>
      <c r="B1507" s="1" t="s">
        <v>621</v>
      </c>
      <c r="C1507" s="1" t="s">
        <v>21</v>
      </c>
      <c r="D1507" s="1" t="s">
        <v>149</v>
      </c>
      <c r="E1507" s="1" t="s">
        <v>16</v>
      </c>
      <c r="F1507" s="1" t="s">
        <v>196</v>
      </c>
      <c r="G1507" s="2">
        <v>70040</v>
      </c>
      <c r="H1507" s="2">
        <v>46926</v>
      </c>
      <c r="I1507" s="2">
        <v>55</v>
      </c>
      <c r="J1507" s="2">
        <v>924647</v>
      </c>
      <c r="K1507" s="1" t="s">
        <v>28</v>
      </c>
      <c r="L1507" s="1" t="s">
        <v>19</v>
      </c>
      <c r="N1507" s="1"/>
      <c r="P1507" s="1"/>
    </row>
    <row r="1508" spans="1:16" ht="22.2" thickBot="1" x14ac:dyDescent="0.35">
      <c r="A1508" s="1" t="s">
        <v>1523</v>
      </c>
      <c r="B1508" s="1" t="s">
        <v>621</v>
      </c>
      <c r="C1508" s="1" t="s">
        <v>14</v>
      </c>
      <c r="D1508" s="1" t="s">
        <v>149</v>
      </c>
      <c r="E1508" s="1" t="s">
        <v>16</v>
      </c>
      <c r="F1508" s="1" t="s">
        <v>196</v>
      </c>
      <c r="G1508" s="2">
        <v>54600</v>
      </c>
      <c r="H1508" s="2">
        <v>36774</v>
      </c>
      <c r="I1508" s="2">
        <v>34</v>
      </c>
      <c r="J1508" s="2">
        <v>1402654</v>
      </c>
      <c r="K1508" s="1" t="s">
        <v>18</v>
      </c>
      <c r="L1508" s="1" t="s">
        <v>22</v>
      </c>
      <c r="N1508" s="1"/>
      <c r="P1508" s="1"/>
    </row>
    <row r="1509" spans="1:16" ht="22.2" thickBot="1" x14ac:dyDescent="0.35">
      <c r="A1509" s="1" t="s">
        <v>1524</v>
      </c>
      <c r="B1509" s="1" t="s">
        <v>621</v>
      </c>
      <c r="C1509" s="1" t="s">
        <v>14</v>
      </c>
      <c r="D1509" s="1" t="s">
        <v>149</v>
      </c>
      <c r="E1509" s="1" t="s">
        <v>16</v>
      </c>
      <c r="F1509" s="1" t="s">
        <v>196</v>
      </c>
      <c r="G1509" s="2">
        <v>91560</v>
      </c>
      <c r="H1509" s="2">
        <v>57682</v>
      </c>
      <c r="I1509" s="2">
        <v>46</v>
      </c>
      <c r="J1509" s="2">
        <v>935880</v>
      </c>
      <c r="K1509" s="1" t="s">
        <v>18</v>
      </c>
      <c r="L1509" s="1" t="s">
        <v>19</v>
      </c>
      <c r="N1509" s="1"/>
      <c r="P1509" s="1"/>
    </row>
    <row r="1510" spans="1:16" ht="22.2" thickBot="1" x14ac:dyDescent="0.35">
      <c r="A1510" s="1" t="s">
        <v>1525</v>
      </c>
      <c r="B1510" s="1" t="s">
        <v>621</v>
      </c>
      <c r="C1510" s="1" t="s">
        <v>21</v>
      </c>
      <c r="D1510" s="1" t="s">
        <v>149</v>
      </c>
      <c r="E1510" s="1" t="s">
        <v>16</v>
      </c>
      <c r="F1510" s="1" t="s">
        <v>196</v>
      </c>
      <c r="G1510" s="2">
        <v>69680</v>
      </c>
      <c r="H1510" s="2">
        <v>41004</v>
      </c>
      <c r="I1510" s="2">
        <v>56</v>
      </c>
      <c r="J1510" s="2">
        <v>561643</v>
      </c>
      <c r="K1510" s="1" t="s">
        <v>18</v>
      </c>
      <c r="L1510" s="1" t="s">
        <v>19</v>
      </c>
      <c r="N1510" s="1"/>
      <c r="P1510" s="1"/>
    </row>
    <row r="1511" spans="1:16" ht="22.2" thickBot="1" x14ac:dyDescent="0.35">
      <c r="A1511" s="1" t="s">
        <v>1526</v>
      </c>
      <c r="B1511" s="1" t="s">
        <v>621</v>
      </c>
      <c r="C1511" s="1" t="s">
        <v>24</v>
      </c>
      <c r="D1511" s="1" t="s">
        <v>149</v>
      </c>
      <c r="E1511" s="1" t="s">
        <v>16</v>
      </c>
      <c r="F1511" s="1" t="s">
        <v>196</v>
      </c>
      <c r="G1511" s="2">
        <v>59920</v>
      </c>
      <c r="H1511" s="2">
        <v>39026</v>
      </c>
      <c r="I1511" s="2">
        <v>27</v>
      </c>
      <c r="J1511" s="2">
        <v>682169</v>
      </c>
      <c r="K1511" s="1" t="s">
        <v>18</v>
      </c>
      <c r="L1511" s="1" t="s">
        <v>22</v>
      </c>
      <c r="N1511" s="1"/>
      <c r="P1511" s="1"/>
    </row>
    <row r="1512" spans="1:16" ht="22.2" thickBot="1" x14ac:dyDescent="0.35">
      <c r="A1512" s="1" t="s">
        <v>1527</v>
      </c>
      <c r="B1512" s="1" t="s">
        <v>621</v>
      </c>
      <c r="C1512" s="1" t="s">
        <v>21</v>
      </c>
      <c r="D1512" s="1" t="s">
        <v>149</v>
      </c>
      <c r="E1512" s="1" t="s">
        <v>16</v>
      </c>
      <c r="F1512" s="1" t="s">
        <v>196</v>
      </c>
      <c r="G1512" s="2">
        <v>54600</v>
      </c>
      <c r="H1512" s="2">
        <v>37180</v>
      </c>
      <c r="I1512" s="2">
        <v>26</v>
      </c>
      <c r="J1512" s="2">
        <v>874357</v>
      </c>
      <c r="K1512" s="1" t="s">
        <v>18</v>
      </c>
      <c r="L1512" s="1" t="s">
        <v>19</v>
      </c>
      <c r="N1512" s="1"/>
      <c r="P1512" s="1"/>
    </row>
    <row r="1513" spans="1:16" ht="22.2" thickBot="1" x14ac:dyDescent="0.35">
      <c r="A1513" s="1" t="s">
        <v>1528</v>
      </c>
      <c r="B1513" s="1" t="s">
        <v>621</v>
      </c>
      <c r="C1513" s="1" t="s">
        <v>24</v>
      </c>
      <c r="D1513" s="1" t="s">
        <v>149</v>
      </c>
      <c r="E1513" s="1" t="s">
        <v>27</v>
      </c>
      <c r="F1513" s="1" t="s">
        <v>196</v>
      </c>
      <c r="G1513" s="2">
        <v>49350</v>
      </c>
      <c r="H1513" s="2">
        <v>14805</v>
      </c>
      <c r="I1513" s="2">
        <v>35</v>
      </c>
      <c r="J1513" s="2">
        <v>290496</v>
      </c>
      <c r="K1513" s="1" t="s">
        <v>18</v>
      </c>
      <c r="L1513" s="1" t="s">
        <v>22</v>
      </c>
      <c r="N1513" s="1"/>
      <c r="P1513" s="1"/>
    </row>
    <row r="1514" spans="1:16" ht="22.2" thickBot="1" x14ac:dyDescent="0.35">
      <c r="A1514" s="1" t="s">
        <v>1529</v>
      </c>
      <c r="B1514" s="1" t="s">
        <v>621</v>
      </c>
      <c r="C1514" s="1" t="s">
        <v>21</v>
      </c>
      <c r="D1514" s="1" t="s">
        <v>149</v>
      </c>
      <c r="E1514" s="1" t="s">
        <v>27</v>
      </c>
      <c r="F1514" s="1" t="s">
        <v>196</v>
      </c>
      <c r="G1514" s="2">
        <v>69120</v>
      </c>
      <c r="H1514" s="2">
        <v>20416</v>
      </c>
      <c r="I1514" s="2">
        <v>38</v>
      </c>
      <c r="J1514" s="2">
        <v>679778</v>
      </c>
      <c r="K1514" s="1" t="s">
        <v>18</v>
      </c>
      <c r="L1514" s="1" t="s">
        <v>19</v>
      </c>
      <c r="N1514" s="1"/>
      <c r="P1514" s="1"/>
    </row>
    <row r="1515" spans="1:16" ht="22.2" thickBot="1" x14ac:dyDescent="0.35">
      <c r="A1515" s="1" t="s">
        <v>1530</v>
      </c>
      <c r="B1515" s="1" t="s">
        <v>621</v>
      </c>
      <c r="C1515" s="1" t="s">
        <v>21</v>
      </c>
      <c r="D1515" s="1" t="s">
        <v>149</v>
      </c>
      <c r="E1515" s="1" t="s">
        <v>27</v>
      </c>
      <c r="F1515" s="1" t="s">
        <v>196</v>
      </c>
      <c r="G1515" s="2">
        <v>88810</v>
      </c>
      <c r="H1515" s="2">
        <v>35283</v>
      </c>
      <c r="I1515" s="2">
        <v>41</v>
      </c>
      <c r="J1515" s="2">
        <v>412080</v>
      </c>
      <c r="K1515" s="1" t="s">
        <v>18</v>
      </c>
      <c r="L1515" s="1" t="s">
        <v>19</v>
      </c>
      <c r="N1515" s="1"/>
      <c r="P1515" s="1"/>
    </row>
    <row r="1516" spans="1:16" ht="22.2" thickBot="1" x14ac:dyDescent="0.35">
      <c r="A1516" s="1" t="s">
        <v>1531</v>
      </c>
      <c r="B1516" s="1" t="s">
        <v>621</v>
      </c>
      <c r="C1516" s="1" t="s">
        <v>24</v>
      </c>
      <c r="D1516" s="1" t="s">
        <v>149</v>
      </c>
      <c r="E1516" s="1" t="s">
        <v>27</v>
      </c>
      <c r="F1516" s="1" t="s">
        <v>196</v>
      </c>
      <c r="G1516" s="2">
        <v>60600</v>
      </c>
      <c r="H1516" s="2">
        <v>21780</v>
      </c>
      <c r="I1516" s="2">
        <v>51</v>
      </c>
      <c r="J1516" s="2">
        <v>612920</v>
      </c>
      <c r="K1516" s="1" t="s">
        <v>18</v>
      </c>
      <c r="L1516" s="1" t="s">
        <v>19</v>
      </c>
      <c r="N1516" s="1"/>
      <c r="P1516" s="1"/>
    </row>
    <row r="1517" spans="1:16" ht="22.2" thickBot="1" x14ac:dyDescent="0.35">
      <c r="A1517" s="1" t="s">
        <v>1532</v>
      </c>
      <c r="B1517" s="1" t="s">
        <v>621</v>
      </c>
      <c r="C1517" s="1" t="s">
        <v>21</v>
      </c>
      <c r="D1517" s="1" t="s">
        <v>149</v>
      </c>
      <c r="E1517" s="1" t="s">
        <v>27</v>
      </c>
      <c r="F1517" s="1" t="s">
        <v>196</v>
      </c>
      <c r="G1517" s="2">
        <v>34680</v>
      </c>
      <c r="H1517" s="2">
        <v>10186</v>
      </c>
      <c r="I1517" s="2">
        <v>39</v>
      </c>
      <c r="J1517" s="2">
        <v>271887</v>
      </c>
      <c r="K1517" s="1" t="s">
        <v>18</v>
      </c>
      <c r="L1517" s="1" t="s">
        <v>19</v>
      </c>
      <c r="N1517" s="1"/>
      <c r="P1517" s="1"/>
    </row>
    <row r="1518" spans="1:16" ht="22.2" thickBot="1" x14ac:dyDescent="0.35">
      <c r="A1518" s="1" t="s">
        <v>1533</v>
      </c>
      <c r="B1518" s="1" t="s">
        <v>621</v>
      </c>
      <c r="C1518" s="1" t="s">
        <v>21</v>
      </c>
      <c r="D1518" s="1" t="s">
        <v>149</v>
      </c>
      <c r="E1518" s="1" t="s">
        <v>27</v>
      </c>
      <c r="F1518" s="1" t="s">
        <v>196</v>
      </c>
      <c r="G1518" s="2">
        <v>151980</v>
      </c>
      <c r="H1518" s="2">
        <v>46651</v>
      </c>
      <c r="I1518" s="2">
        <v>56</v>
      </c>
      <c r="J1518" s="2">
        <v>873704</v>
      </c>
      <c r="K1518" s="1" t="s">
        <v>18</v>
      </c>
      <c r="L1518" s="1" t="s">
        <v>22</v>
      </c>
      <c r="N1518" s="1"/>
      <c r="P1518" s="1"/>
    </row>
    <row r="1519" spans="1:16" ht="22.2" thickBot="1" x14ac:dyDescent="0.35">
      <c r="A1519" s="1" t="s">
        <v>1534</v>
      </c>
      <c r="B1519" s="1" t="s">
        <v>621</v>
      </c>
      <c r="C1519" s="1" t="s">
        <v>24</v>
      </c>
      <c r="D1519" s="1" t="s">
        <v>149</v>
      </c>
      <c r="E1519" s="1" t="s">
        <v>27</v>
      </c>
      <c r="F1519" s="1" t="s">
        <v>196</v>
      </c>
      <c r="G1519" s="2">
        <v>70400</v>
      </c>
      <c r="H1519" s="2">
        <v>23968</v>
      </c>
      <c r="I1519" s="2">
        <v>27</v>
      </c>
      <c r="J1519" s="2">
        <v>692290</v>
      </c>
      <c r="K1519" s="1" t="s">
        <v>18</v>
      </c>
      <c r="L1519" s="1" t="s">
        <v>19</v>
      </c>
      <c r="N1519" s="1"/>
      <c r="P1519" s="1"/>
    </row>
    <row r="1520" spans="1:16" ht="22.2" thickBot="1" x14ac:dyDescent="0.35">
      <c r="A1520" s="1" t="s">
        <v>1535</v>
      </c>
      <c r="B1520" s="1" t="s">
        <v>621</v>
      </c>
      <c r="C1520" s="1" t="s">
        <v>24</v>
      </c>
      <c r="D1520" s="1" t="s">
        <v>149</v>
      </c>
      <c r="E1520" s="1" t="s">
        <v>27</v>
      </c>
      <c r="F1520" s="1" t="s">
        <v>196</v>
      </c>
      <c r="G1520" s="2">
        <v>83460</v>
      </c>
      <c r="H1520" s="2">
        <v>31418</v>
      </c>
      <c r="I1520" s="2">
        <v>33</v>
      </c>
      <c r="J1520" s="2">
        <v>699324</v>
      </c>
      <c r="K1520" s="1" t="s">
        <v>28</v>
      </c>
      <c r="L1520" s="1" t="s">
        <v>19</v>
      </c>
      <c r="N1520" s="1"/>
      <c r="P1520" s="1"/>
    </row>
    <row r="1521" spans="1:16" ht="22.2" thickBot="1" x14ac:dyDescent="0.35">
      <c r="A1521" s="1" t="s">
        <v>1536</v>
      </c>
      <c r="B1521" s="1" t="s">
        <v>621</v>
      </c>
      <c r="C1521" s="1" t="s">
        <v>14</v>
      </c>
      <c r="D1521" s="1" t="s">
        <v>149</v>
      </c>
      <c r="E1521" s="1" t="s">
        <v>27</v>
      </c>
      <c r="F1521" s="1" t="s">
        <v>196</v>
      </c>
      <c r="G1521" s="2">
        <v>17850</v>
      </c>
      <c r="H1521" s="2">
        <v>5929</v>
      </c>
      <c r="I1521" s="2">
        <v>51</v>
      </c>
      <c r="J1521" s="2">
        <v>438398</v>
      </c>
      <c r="K1521" s="1" t="s">
        <v>18</v>
      </c>
      <c r="L1521" s="1" t="s">
        <v>19</v>
      </c>
      <c r="N1521" s="1"/>
      <c r="P1521" s="1"/>
    </row>
    <row r="1522" spans="1:16" ht="22.2" thickBot="1" x14ac:dyDescent="0.35">
      <c r="A1522" s="1" t="s">
        <v>1537</v>
      </c>
      <c r="B1522" s="1" t="s">
        <v>621</v>
      </c>
      <c r="C1522" s="1" t="s">
        <v>14</v>
      </c>
      <c r="D1522" s="1" t="s">
        <v>149</v>
      </c>
      <c r="E1522" s="1" t="s">
        <v>27</v>
      </c>
      <c r="F1522" s="1" t="s">
        <v>196</v>
      </c>
      <c r="G1522" s="2">
        <v>58580</v>
      </c>
      <c r="H1522" s="2">
        <v>22318</v>
      </c>
      <c r="I1522" s="2">
        <v>29</v>
      </c>
      <c r="J1522" s="2">
        <v>849640</v>
      </c>
      <c r="K1522" s="1" t="s">
        <v>18</v>
      </c>
      <c r="L1522" s="1" t="s">
        <v>22</v>
      </c>
      <c r="N1522" s="1"/>
      <c r="P1522" s="1"/>
    </row>
    <row r="1523" spans="1:16" ht="22.2" thickBot="1" x14ac:dyDescent="0.35">
      <c r="A1523" s="1" t="s">
        <v>1538</v>
      </c>
      <c r="B1523" s="1" t="s">
        <v>621</v>
      </c>
      <c r="C1523" s="1" t="s">
        <v>21</v>
      </c>
      <c r="D1523" s="1" t="s">
        <v>149</v>
      </c>
      <c r="E1523" s="1" t="s">
        <v>27</v>
      </c>
      <c r="F1523" s="1" t="s">
        <v>196</v>
      </c>
      <c r="G1523" s="2">
        <v>73500</v>
      </c>
      <c r="H1523" s="2">
        <v>21630</v>
      </c>
      <c r="I1523" s="2">
        <v>40</v>
      </c>
      <c r="J1523" s="2">
        <v>873337</v>
      </c>
      <c r="K1523" s="1" t="s">
        <v>18</v>
      </c>
      <c r="L1523" s="1" t="s">
        <v>19</v>
      </c>
      <c r="N1523" s="1"/>
      <c r="P1523" s="1"/>
    </row>
    <row r="1524" spans="1:16" ht="22.2" thickBot="1" x14ac:dyDescent="0.35">
      <c r="A1524" s="1" t="s">
        <v>1539</v>
      </c>
      <c r="B1524" s="1" t="s">
        <v>621</v>
      </c>
      <c r="C1524" s="1" t="s">
        <v>24</v>
      </c>
      <c r="D1524" s="1" t="s">
        <v>149</v>
      </c>
      <c r="E1524" s="1" t="s">
        <v>27</v>
      </c>
      <c r="F1524" s="1" t="s">
        <v>196</v>
      </c>
      <c r="G1524" s="2">
        <v>42640</v>
      </c>
      <c r="H1524" s="2">
        <v>15793</v>
      </c>
      <c r="I1524" s="2">
        <v>30</v>
      </c>
      <c r="J1524" s="2">
        <v>590602</v>
      </c>
      <c r="K1524" s="1" t="s">
        <v>18</v>
      </c>
      <c r="L1524" s="1" t="s">
        <v>19</v>
      </c>
      <c r="N1524" s="1"/>
      <c r="P1524" s="1"/>
    </row>
    <row r="1525" spans="1:16" ht="22.2" thickBot="1" x14ac:dyDescent="0.35">
      <c r="A1525" s="1" t="s">
        <v>1540</v>
      </c>
      <c r="B1525" s="1" t="s">
        <v>621</v>
      </c>
      <c r="C1525" s="1" t="s">
        <v>14</v>
      </c>
      <c r="D1525" s="1" t="s">
        <v>149</v>
      </c>
      <c r="E1525" s="1" t="s">
        <v>27</v>
      </c>
      <c r="F1525" s="1" t="s">
        <v>196</v>
      </c>
      <c r="G1525" s="2">
        <v>74550</v>
      </c>
      <c r="H1525" s="2">
        <v>25829</v>
      </c>
      <c r="I1525" s="2">
        <v>25</v>
      </c>
      <c r="J1525" s="2">
        <v>622935</v>
      </c>
      <c r="K1525" s="1" t="s">
        <v>18</v>
      </c>
      <c r="L1525" s="1" t="s">
        <v>19</v>
      </c>
      <c r="N1525" s="1"/>
      <c r="P1525" s="1"/>
    </row>
    <row r="1526" spans="1:16" ht="22.2" thickBot="1" x14ac:dyDescent="0.35">
      <c r="A1526" s="1" t="s">
        <v>1541</v>
      </c>
      <c r="B1526" s="1" t="s">
        <v>621</v>
      </c>
      <c r="C1526" s="1" t="s">
        <v>14</v>
      </c>
      <c r="D1526" s="1" t="s">
        <v>149</v>
      </c>
      <c r="E1526" s="1" t="s">
        <v>27</v>
      </c>
      <c r="F1526" s="1" t="s">
        <v>196</v>
      </c>
      <c r="G1526" s="2">
        <v>44690</v>
      </c>
      <c r="H1526" s="2">
        <v>14747</v>
      </c>
      <c r="I1526" s="2">
        <v>36</v>
      </c>
      <c r="J1526" s="2">
        <v>559350</v>
      </c>
      <c r="K1526" s="1" t="s">
        <v>18</v>
      </c>
      <c r="L1526" s="1" t="s">
        <v>19</v>
      </c>
      <c r="N1526" s="1"/>
      <c r="P1526" s="1"/>
    </row>
    <row r="1527" spans="1:16" ht="22.2" thickBot="1" x14ac:dyDescent="0.35">
      <c r="A1527" s="1" t="s">
        <v>1542</v>
      </c>
      <c r="B1527" s="1" t="s">
        <v>621</v>
      </c>
      <c r="C1527" s="1" t="s">
        <v>14</v>
      </c>
      <c r="D1527" s="1" t="s">
        <v>149</v>
      </c>
      <c r="E1527" s="1" t="s">
        <v>31</v>
      </c>
      <c r="F1527" s="1" t="s">
        <v>196</v>
      </c>
      <c r="G1527" s="2">
        <v>98580</v>
      </c>
      <c r="H1527" s="2">
        <v>37107</v>
      </c>
      <c r="I1527" s="2">
        <v>44</v>
      </c>
      <c r="J1527" s="2">
        <v>975728</v>
      </c>
      <c r="K1527" s="1" t="s">
        <v>18</v>
      </c>
      <c r="L1527" s="1" t="s">
        <v>19</v>
      </c>
      <c r="N1527" s="1"/>
      <c r="P1527" s="1"/>
    </row>
    <row r="1528" spans="1:16" ht="22.2" thickBot="1" x14ac:dyDescent="0.35">
      <c r="A1528" s="1" t="s">
        <v>1543</v>
      </c>
      <c r="B1528" s="1" t="s">
        <v>621</v>
      </c>
      <c r="C1528" s="1" t="s">
        <v>14</v>
      </c>
      <c r="D1528" s="1" t="s">
        <v>149</v>
      </c>
      <c r="E1528" s="1" t="s">
        <v>31</v>
      </c>
      <c r="F1528" s="1" t="s">
        <v>196</v>
      </c>
      <c r="G1528" s="2">
        <v>66960</v>
      </c>
      <c r="H1528" s="2">
        <v>18786</v>
      </c>
      <c r="I1528" s="2">
        <v>41</v>
      </c>
      <c r="J1528" s="2">
        <v>214240</v>
      </c>
      <c r="K1528" s="1" t="s">
        <v>18</v>
      </c>
      <c r="L1528" s="1" t="s">
        <v>19</v>
      </c>
      <c r="N1528" s="1"/>
      <c r="P1528" s="1"/>
    </row>
    <row r="1529" spans="1:16" ht="22.2" thickBot="1" x14ac:dyDescent="0.35">
      <c r="A1529" s="1" t="s">
        <v>1544</v>
      </c>
      <c r="B1529" s="1" t="s">
        <v>13</v>
      </c>
      <c r="C1529" s="1" t="s">
        <v>14</v>
      </c>
      <c r="D1529" s="1" t="s">
        <v>15</v>
      </c>
      <c r="E1529" s="1" t="s">
        <v>16</v>
      </c>
      <c r="F1529" s="1" t="s">
        <v>17</v>
      </c>
      <c r="G1529" s="2">
        <v>11938200</v>
      </c>
      <c r="H1529" s="2">
        <v>4018800</v>
      </c>
      <c r="I1529" s="2">
        <v>38</v>
      </c>
      <c r="J1529" s="2">
        <v>4787100</v>
      </c>
      <c r="K1529" s="1" t="s">
        <v>18</v>
      </c>
      <c r="L1529" s="1" t="s">
        <v>19</v>
      </c>
      <c r="N1529" s="1"/>
      <c r="P1529" s="1"/>
    </row>
    <row r="1530" spans="1:16" ht="22.2" thickBot="1" x14ac:dyDescent="0.35">
      <c r="A1530" s="1" t="s">
        <v>1545</v>
      </c>
      <c r="B1530" s="1" t="s">
        <v>13</v>
      </c>
      <c r="C1530" s="1" t="s">
        <v>21</v>
      </c>
      <c r="D1530" s="1" t="s">
        <v>15</v>
      </c>
      <c r="E1530" s="1" t="s">
        <v>16</v>
      </c>
      <c r="F1530" s="1" t="s">
        <v>17</v>
      </c>
      <c r="G1530" s="2">
        <v>14861700</v>
      </c>
      <c r="H1530" s="2">
        <v>5189800</v>
      </c>
      <c r="I1530" s="2">
        <v>42</v>
      </c>
      <c r="J1530" s="2">
        <v>11570895</v>
      </c>
      <c r="K1530" s="1" t="s">
        <v>28</v>
      </c>
      <c r="L1530" s="1" t="s">
        <v>19</v>
      </c>
      <c r="N1530" s="1"/>
      <c r="P1530" s="1"/>
    </row>
    <row r="1531" spans="1:16" ht="22.2" thickBot="1" x14ac:dyDescent="0.35">
      <c r="A1531" s="1" t="s">
        <v>1546</v>
      </c>
      <c r="B1531" s="1" t="s">
        <v>13</v>
      </c>
      <c r="C1531" s="1" t="s">
        <v>14</v>
      </c>
      <c r="D1531" s="1" t="s">
        <v>15</v>
      </c>
      <c r="E1531" s="1" t="s">
        <v>16</v>
      </c>
      <c r="F1531" s="1" t="s">
        <v>17</v>
      </c>
      <c r="G1531" s="2">
        <v>157511200</v>
      </c>
      <c r="H1531" s="2">
        <v>73743880</v>
      </c>
      <c r="I1531" s="2">
        <v>36</v>
      </c>
      <c r="J1531" s="2">
        <v>56918820</v>
      </c>
      <c r="K1531" s="1" t="s">
        <v>18</v>
      </c>
      <c r="L1531" s="1" t="s">
        <v>19</v>
      </c>
      <c r="N1531" s="1"/>
      <c r="P1531" s="1"/>
    </row>
    <row r="1532" spans="1:16" ht="32.4" thickBot="1" x14ac:dyDescent="0.35">
      <c r="A1532" s="1" t="s">
        <v>1547</v>
      </c>
      <c r="B1532" s="1" t="s">
        <v>13</v>
      </c>
      <c r="C1532" s="1" t="s">
        <v>21</v>
      </c>
      <c r="D1532" s="1" t="s">
        <v>15</v>
      </c>
      <c r="E1532" s="1" t="s">
        <v>31</v>
      </c>
      <c r="F1532" s="1" t="s">
        <v>17</v>
      </c>
      <c r="G1532" s="2">
        <v>169813280</v>
      </c>
      <c r="H1532" s="2">
        <v>84113120</v>
      </c>
      <c r="I1532" s="2">
        <v>49</v>
      </c>
      <c r="J1532" s="2">
        <v>65465400</v>
      </c>
      <c r="K1532" s="1" t="s">
        <v>18</v>
      </c>
      <c r="L1532" s="1" t="s">
        <v>19</v>
      </c>
      <c r="N1532" s="1"/>
      <c r="P1532" s="1"/>
    </row>
    <row r="1533" spans="1:16" ht="32.4" thickBot="1" x14ac:dyDescent="0.35">
      <c r="A1533" s="1" t="s">
        <v>1548</v>
      </c>
      <c r="B1533" s="1" t="s">
        <v>13</v>
      </c>
      <c r="C1533" s="1" t="s">
        <v>21</v>
      </c>
      <c r="D1533" s="1" t="s">
        <v>15</v>
      </c>
      <c r="E1533" s="1" t="s">
        <v>31</v>
      </c>
      <c r="F1533" s="1" t="s">
        <v>17</v>
      </c>
      <c r="G1533" s="2">
        <v>8683400</v>
      </c>
      <c r="H1533" s="2">
        <v>4104880</v>
      </c>
      <c r="I1533" s="2">
        <v>42</v>
      </c>
      <c r="J1533" s="2">
        <v>3137865</v>
      </c>
      <c r="K1533" s="1" t="s">
        <v>28</v>
      </c>
      <c r="L1533" s="1" t="s">
        <v>22</v>
      </c>
      <c r="N1533" s="1"/>
      <c r="P1533" s="1"/>
    </row>
    <row r="1534" spans="1:16" ht="32.4" thickBot="1" x14ac:dyDescent="0.35">
      <c r="A1534" s="1" t="s">
        <v>1549</v>
      </c>
      <c r="B1534" s="1" t="s">
        <v>13</v>
      </c>
      <c r="C1534" s="1" t="s">
        <v>21</v>
      </c>
      <c r="D1534" s="1" t="s">
        <v>15</v>
      </c>
      <c r="E1534" s="1" t="s">
        <v>31</v>
      </c>
      <c r="F1534" s="1" t="s">
        <v>17</v>
      </c>
      <c r="G1534" s="2">
        <v>15359400</v>
      </c>
      <c r="H1534" s="2">
        <v>3158820</v>
      </c>
      <c r="I1534" s="2">
        <v>52</v>
      </c>
      <c r="J1534" s="2">
        <v>7679700</v>
      </c>
      <c r="K1534" s="1" t="s">
        <v>28</v>
      </c>
      <c r="L1534" s="1" t="s">
        <v>19</v>
      </c>
      <c r="N1534" s="1"/>
      <c r="P1534" s="1"/>
    </row>
    <row r="1535" spans="1:16" ht="22.2" thickBot="1" x14ac:dyDescent="0.35">
      <c r="A1535" s="1" t="s">
        <v>1550</v>
      </c>
      <c r="B1535" s="1" t="s">
        <v>13</v>
      </c>
      <c r="C1535" s="1" t="s">
        <v>24</v>
      </c>
      <c r="D1535" s="1" t="s">
        <v>35</v>
      </c>
      <c r="E1535" s="1" t="s">
        <v>27</v>
      </c>
      <c r="F1535" s="1" t="s">
        <v>36</v>
      </c>
      <c r="G1535" s="2">
        <v>84240</v>
      </c>
      <c r="H1535" s="2">
        <v>32934</v>
      </c>
      <c r="I1535" s="2">
        <v>45</v>
      </c>
      <c r="J1535" s="2">
        <v>842400</v>
      </c>
      <c r="K1535" s="1" t="s">
        <v>28</v>
      </c>
      <c r="L1535" s="1" t="s">
        <v>19</v>
      </c>
      <c r="N1535" s="1"/>
      <c r="P1535" s="1"/>
    </row>
    <row r="1536" spans="1:16" ht="32.4" thickBot="1" x14ac:dyDescent="0.35">
      <c r="A1536" s="1" t="s">
        <v>1551</v>
      </c>
      <c r="B1536" s="1" t="s">
        <v>13</v>
      </c>
      <c r="C1536" s="1" t="s">
        <v>21</v>
      </c>
      <c r="D1536" s="1" t="s">
        <v>35</v>
      </c>
      <c r="E1536" s="1" t="s">
        <v>31</v>
      </c>
      <c r="F1536" s="1" t="s">
        <v>36</v>
      </c>
      <c r="G1536" s="2">
        <v>5450</v>
      </c>
      <c r="H1536" s="2">
        <v>2222</v>
      </c>
      <c r="I1536" s="2">
        <v>28</v>
      </c>
      <c r="J1536" s="2">
        <v>38150</v>
      </c>
      <c r="K1536" s="1" t="s">
        <v>18</v>
      </c>
      <c r="L1536" s="1" t="s">
        <v>19</v>
      </c>
      <c r="N1536" s="1"/>
      <c r="P1536" s="1"/>
    </row>
    <row r="1537" spans="1:16" ht="32.4" thickBot="1" x14ac:dyDescent="0.35">
      <c r="A1537" s="1" t="s">
        <v>1552</v>
      </c>
      <c r="B1537" s="1" t="s">
        <v>13</v>
      </c>
      <c r="C1537" s="1" t="s">
        <v>21</v>
      </c>
      <c r="D1537" s="1" t="s">
        <v>35</v>
      </c>
      <c r="E1537" s="1" t="s">
        <v>31</v>
      </c>
      <c r="F1537" s="1" t="s">
        <v>36</v>
      </c>
      <c r="G1537" s="2">
        <v>39520</v>
      </c>
      <c r="H1537" s="2">
        <v>16982</v>
      </c>
      <c r="I1537" s="2">
        <v>34</v>
      </c>
      <c r="J1537" s="2">
        <v>728777</v>
      </c>
      <c r="K1537" s="1" t="s">
        <v>18</v>
      </c>
      <c r="L1537" s="1" t="s">
        <v>19</v>
      </c>
      <c r="N1537" s="1"/>
      <c r="P1537" s="1"/>
    </row>
    <row r="1538" spans="1:16" ht="32.4" thickBot="1" x14ac:dyDescent="0.35">
      <c r="A1538" s="1" t="s">
        <v>1553</v>
      </c>
      <c r="B1538" s="1" t="s">
        <v>13</v>
      </c>
      <c r="C1538" s="1" t="s">
        <v>24</v>
      </c>
      <c r="D1538" s="1" t="s">
        <v>35</v>
      </c>
      <c r="E1538" s="1" t="s">
        <v>31</v>
      </c>
      <c r="F1538" s="1" t="s">
        <v>36</v>
      </c>
      <c r="G1538" s="2">
        <v>55650</v>
      </c>
      <c r="H1538" s="2">
        <v>24019</v>
      </c>
      <c r="I1538" s="2">
        <v>47</v>
      </c>
      <c r="J1538" s="2">
        <v>526968</v>
      </c>
      <c r="K1538" s="1" t="s">
        <v>18</v>
      </c>
      <c r="L1538" s="1" t="s">
        <v>19</v>
      </c>
      <c r="N1538" s="1"/>
      <c r="P1538" s="1"/>
    </row>
    <row r="1539" spans="1:16" ht="32.4" thickBot="1" x14ac:dyDescent="0.35">
      <c r="A1539" s="1" t="s">
        <v>1554</v>
      </c>
      <c r="B1539" s="1" t="s">
        <v>13</v>
      </c>
      <c r="C1539" s="1" t="s">
        <v>14</v>
      </c>
      <c r="D1539" s="1" t="s">
        <v>35</v>
      </c>
      <c r="E1539" s="1" t="s">
        <v>31</v>
      </c>
      <c r="F1539" s="1" t="s">
        <v>36</v>
      </c>
      <c r="G1539" s="2">
        <v>70400</v>
      </c>
      <c r="H1539" s="2">
        <v>29286</v>
      </c>
      <c r="I1539" s="2">
        <v>30</v>
      </c>
      <c r="J1539" s="2">
        <v>692450</v>
      </c>
      <c r="K1539" s="1" t="s">
        <v>18</v>
      </c>
      <c r="L1539" s="1" t="s">
        <v>22</v>
      </c>
      <c r="N1539" s="1"/>
      <c r="P1539" s="1"/>
    </row>
    <row r="1540" spans="1:16" ht="32.4" thickBot="1" x14ac:dyDescent="0.35">
      <c r="A1540" s="1" t="s">
        <v>1555</v>
      </c>
      <c r="B1540" s="1" t="s">
        <v>13</v>
      </c>
      <c r="C1540" s="1" t="s">
        <v>14</v>
      </c>
      <c r="D1540" s="1" t="s">
        <v>35</v>
      </c>
      <c r="E1540" s="1" t="s">
        <v>31</v>
      </c>
      <c r="F1540" s="1" t="s">
        <v>36</v>
      </c>
      <c r="G1540" s="2">
        <v>138720</v>
      </c>
      <c r="H1540" s="2">
        <v>49028</v>
      </c>
      <c r="I1540" s="2">
        <v>56</v>
      </c>
      <c r="J1540" s="2">
        <v>603738</v>
      </c>
      <c r="K1540" s="1" t="s">
        <v>18</v>
      </c>
      <c r="L1540" s="1" t="s">
        <v>19</v>
      </c>
      <c r="N1540" s="1"/>
      <c r="P1540" s="1"/>
    </row>
    <row r="1541" spans="1:16" ht="22.2" thickBot="1" x14ac:dyDescent="0.35">
      <c r="A1541" s="1" t="s">
        <v>1556</v>
      </c>
      <c r="B1541" s="1" t="s">
        <v>13</v>
      </c>
      <c r="C1541" s="1" t="s">
        <v>21</v>
      </c>
      <c r="D1541" s="1" t="s">
        <v>35</v>
      </c>
      <c r="E1541" s="1" t="s">
        <v>16</v>
      </c>
      <c r="F1541" s="1" t="s">
        <v>36</v>
      </c>
      <c r="G1541" s="2">
        <v>7700</v>
      </c>
      <c r="H1541" s="2">
        <v>2546</v>
      </c>
      <c r="I1541" s="2">
        <v>49</v>
      </c>
      <c r="J1541" s="2">
        <v>339797</v>
      </c>
      <c r="K1541" s="1" t="s">
        <v>18</v>
      </c>
      <c r="L1541" s="1" t="s">
        <v>22</v>
      </c>
      <c r="N1541" s="1"/>
      <c r="P1541" s="1"/>
    </row>
    <row r="1542" spans="1:16" ht="22.2" thickBot="1" x14ac:dyDescent="0.35">
      <c r="A1542" s="1" t="s">
        <v>1557</v>
      </c>
      <c r="B1542" s="1" t="s">
        <v>13</v>
      </c>
      <c r="C1542" s="1" t="s">
        <v>14</v>
      </c>
      <c r="D1542" s="1" t="s">
        <v>35</v>
      </c>
      <c r="E1542" s="1" t="s">
        <v>16</v>
      </c>
      <c r="F1542" s="1" t="s">
        <v>36</v>
      </c>
      <c r="G1542" s="2">
        <v>7210</v>
      </c>
      <c r="H1542" s="2">
        <v>2018</v>
      </c>
      <c r="I1542" s="2">
        <v>24</v>
      </c>
      <c r="J1542" s="2">
        <v>479146</v>
      </c>
      <c r="K1542" s="1" t="s">
        <v>18</v>
      </c>
      <c r="L1542" s="1" t="s">
        <v>19</v>
      </c>
      <c r="N1542" s="1"/>
      <c r="P1542" s="1"/>
    </row>
    <row r="1543" spans="1:16" ht="22.2" thickBot="1" x14ac:dyDescent="0.35">
      <c r="A1543" s="1" t="s">
        <v>1558</v>
      </c>
      <c r="B1543" s="1" t="s">
        <v>13</v>
      </c>
      <c r="C1543" s="1" t="s">
        <v>14</v>
      </c>
      <c r="D1543" s="1" t="s">
        <v>35</v>
      </c>
      <c r="E1543" s="1" t="s">
        <v>16</v>
      </c>
      <c r="F1543" s="1" t="s">
        <v>36</v>
      </c>
      <c r="G1543" s="2">
        <v>63600</v>
      </c>
      <c r="H1543" s="2">
        <v>16224</v>
      </c>
      <c r="I1543" s="2">
        <v>48</v>
      </c>
      <c r="J1543" s="2">
        <v>440519</v>
      </c>
      <c r="K1543" s="1" t="s">
        <v>18</v>
      </c>
      <c r="L1543" s="1" t="s">
        <v>19</v>
      </c>
      <c r="N1543" s="1"/>
      <c r="P1543" s="1"/>
    </row>
    <row r="1544" spans="1:16" ht="22.2" thickBot="1" x14ac:dyDescent="0.35">
      <c r="A1544" s="1" t="s">
        <v>1559</v>
      </c>
      <c r="B1544" s="1" t="s">
        <v>13</v>
      </c>
      <c r="C1544" s="1" t="s">
        <v>21</v>
      </c>
      <c r="D1544" s="1" t="s">
        <v>35</v>
      </c>
      <c r="E1544" s="1" t="s">
        <v>27</v>
      </c>
      <c r="F1544" s="1" t="s">
        <v>36</v>
      </c>
      <c r="G1544" s="2">
        <v>7280</v>
      </c>
      <c r="H1544" s="2">
        <v>3460</v>
      </c>
      <c r="I1544" s="2">
        <v>33</v>
      </c>
      <c r="J1544" s="2">
        <v>824803</v>
      </c>
      <c r="K1544" s="1" t="s">
        <v>28</v>
      </c>
      <c r="L1544" s="1" t="s">
        <v>22</v>
      </c>
      <c r="N1544" s="1"/>
      <c r="P1544" s="1"/>
    </row>
    <row r="1545" spans="1:16" ht="22.2" thickBot="1" x14ac:dyDescent="0.35">
      <c r="A1545" s="1" t="s">
        <v>1560</v>
      </c>
      <c r="B1545" s="1" t="s">
        <v>13</v>
      </c>
      <c r="C1545" s="1" t="s">
        <v>24</v>
      </c>
      <c r="D1545" s="1" t="s">
        <v>35</v>
      </c>
      <c r="E1545" s="1" t="s">
        <v>27</v>
      </c>
      <c r="F1545" s="1" t="s">
        <v>36</v>
      </c>
      <c r="G1545" s="2">
        <v>9630</v>
      </c>
      <c r="H1545" s="2">
        <v>4333</v>
      </c>
      <c r="I1545" s="2">
        <v>30</v>
      </c>
      <c r="J1545" s="2">
        <v>1243581</v>
      </c>
      <c r="K1545" s="1" t="s">
        <v>28</v>
      </c>
      <c r="L1545" s="1" t="s">
        <v>22</v>
      </c>
      <c r="N1545" s="1"/>
      <c r="P1545" s="1"/>
    </row>
    <row r="1546" spans="1:16" ht="22.2" thickBot="1" x14ac:dyDescent="0.35">
      <c r="A1546" s="1" t="s">
        <v>891</v>
      </c>
      <c r="B1546" s="1" t="s">
        <v>13</v>
      </c>
      <c r="C1546" s="1" t="s">
        <v>21</v>
      </c>
      <c r="D1546" s="1" t="s">
        <v>35</v>
      </c>
      <c r="E1546" s="1" t="s">
        <v>27</v>
      </c>
      <c r="F1546" s="1" t="s">
        <v>36</v>
      </c>
      <c r="G1546" s="2">
        <v>28890</v>
      </c>
      <c r="H1546" s="2">
        <v>14288</v>
      </c>
      <c r="I1546" s="2">
        <v>58</v>
      </c>
      <c r="J1546" s="2">
        <v>842679</v>
      </c>
      <c r="K1546" s="1" t="s">
        <v>18</v>
      </c>
      <c r="L1546" s="1" t="s">
        <v>22</v>
      </c>
      <c r="N1546" s="1"/>
      <c r="P1546" s="1"/>
    </row>
    <row r="1547" spans="1:16" ht="22.2" thickBot="1" x14ac:dyDescent="0.35">
      <c r="A1547" s="1" t="s">
        <v>1561</v>
      </c>
      <c r="B1547" s="1" t="s">
        <v>13</v>
      </c>
      <c r="C1547" s="1" t="s">
        <v>24</v>
      </c>
      <c r="D1547" s="1" t="s">
        <v>35</v>
      </c>
      <c r="E1547" s="1" t="s">
        <v>27</v>
      </c>
      <c r="F1547" s="1" t="s">
        <v>36</v>
      </c>
      <c r="G1547" s="2">
        <v>58860</v>
      </c>
      <c r="H1547" s="2">
        <v>22248</v>
      </c>
      <c r="I1547" s="2">
        <v>38</v>
      </c>
      <c r="J1547" s="2">
        <v>511888</v>
      </c>
      <c r="K1547" s="1" t="s">
        <v>18</v>
      </c>
      <c r="L1547" s="1" t="s">
        <v>19</v>
      </c>
      <c r="N1547" s="1"/>
      <c r="P1547" s="1"/>
    </row>
    <row r="1548" spans="1:16" ht="22.2" thickBot="1" x14ac:dyDescent="0.35">
      <c r="A1548" s="1" t="s">
        <v>1562</v>
      </c>
      <c r="B1548" s="1" t="s">
        <v>13</v>
      </c>
      <c r="C1548" s="1" t="s">
        <v>21</v>
      </c>
      <c r="D1548" s="1" t="s">
        <v>35</v>
      </c>
      <c r="E1548" s="1" t="s">
        <v>27</v>
      </c>
      <c r="F1548" s="1" t="s">
        <v>36</v>
      </c>
      <c r="G1548" s="2">
        <v>105000</v>
      </c>
      <c r="H1548" s="2">
        <v>43870</v>
      </c>
      <c r="I1548" s="2">
        <v>47</v>
      </c>
      <c r="J1548" s="2">
        <v>393330</v>
      </c>
      <c r="K1548" s="1" t="s">
        <v>18</v>
      </c>
      <c r="L1548" s="1" t="s">
        <v>19</v>
      </c>
      <c r="N1548" s="1"/>
      <c r="P1548" s="1"/>
    </row>
    <row r="1549" spans="1:16" ht="22.2" thickBot="1" x14ac:dyDescent="0.35">
      <c r="A1549" s="1" t="s">
        <v>1563</v>
      </c>
      <c r="B1549" s="1" t="s">
        <v>13</v>
      </c>
      <c r="C1549" s="1" t="s">
        <v>24</v>
      </c>
      <c r="D1549" s="1" t="s">
        <v>35</v>
      </c>
      <c r="E1549" s="1" t="s">
        <v>27</v>
      </c>
      <c r="F1549" s="1" t="s">
        <v>36</v>
      </c>
      <c r="G1549" s="2">
        <v>130380</v>
      </c>
      <c r="H1549" s="2">
        <v>48708</v>
      </c>
      <c r="I1549" s="2">
        <v>42</v>
      </c>
      <c r="J1549" s="2">
        <v>866250</v>
      </c>
      <c r="K1549" s="1" t="s">
        <v>18</v>
      </c>
      <c r="L1549" s="1" t="s">
        <v>19</v>
      </c>
      <c r="N1549" s="1"/>
      <c r="P1549" s="1"/>
    </row>
    <row r="1550" spans="1:16" ht="32.4" thickBot="1" x14ac:dyDescent="0.35">
      <c r="A1550" s="1" t="s">
        <v>1564</v>
      </c>
      <c r="B1550" s="1" t="s">
        <v>13</v>
      </c>
      <c r="C1550" s="1" t="s">
        <v>14</v>
      </c>
      <c r="D1550" s="1" t="s">
        <v>35</v>
      </c>
      <c r="E1550" s="1" t="s">
        <v>31</v>
      </c>
      <c r="F1550" s="1" t="s">
        <v>36</v>
      </c>
      <c r="G1550" s="2">
        <v>6120</v>
      </c>
      <c r="H1550" s="2">
        <v>3090</v>
      </c>
      <c r="I1550" s="2">
        <v>34</v>
      </c>
      <c r="J1550" s="2">
        <v>1055447</v>
      </c>
      <c r="K1550" s="1" t="s">
        <v>18</v>
      </c>
      <c r="L1550" s="1" t="s">
        <v>19</v>
      </c>
      <c r="N1550" s="1"/>
      <c r="P1550" s="1"/>
    </row>
    <row r="1551" spans="1:16" ht="22.2" thickBot="1" x14ac:dyDescent="0.35">
      <c r="A1551" s="1" t="s">
        <v>1565</v>
      </c>
      <c r="B1551" s="1" t="s">
        <v>13</v>
      </c>
      <c r="C1551" s="1" t="s">
        <v>24</v>
      </c>
      <c r="D1551" s="1" t="s">
        <v>149</v>
      </c>
      <c r="E1551" s="1" t="s">
        <v>16</v>
      </c>
      <c r="F1551" s="1" t="s">
        <v>150</v>
      </c>
      <c r="G1551" s="2">
        <v>299965</v>
      </c>
      <c r="H1551" s="2">
        <v>308788</v>
      </c>
      <c r="I1551" s="2">
        <v>60</v>
      </c>
      <c r="J1551" s="2">
        <v>2470305</v>
      </c>
      <c r="K1551" s="1" t="s">
        <v>18</v>
      </c>
      <c r="L1551" s="1" t="s">
        <v>19</v>
      </c>
      <c r="N1551" s="1"/>
      <c r="P1551" s="1"/>
    </row>
    <row r="1552" spans="1:16" ht="22.2" thickBot="1" x14ac:dyDescent="0.35">
      <c r="A1552" s="1" t="s">
        <v>1566</v>
      </c>
      <c r="B1552" s="1" t="s">
        <v>13</v>
      </c>
      <c r="C1552" s="1" t="s">
        <v>24</v>
      </c>
      <c r="D1552" s="1" t="s">
        <v>149</v>
      </c>
      <c r="E1552" s="1" t="s">
        <v>27</v>
      </c>
      <c r="F1552" s="1" t="s">
        <v>150</v>
      </c>
      <c r="G1552" s="2">
        <v>271065</v>
      </c>
      <c r="H1552" s="2">
        <v>263246</v>
      </c>
      <c r="I1552" s="2">
        <v>56</v>
      </c>
      <c r="J1552" s="2">
        <v>1105113</v>
      </c>
      <c r="K1552" s="1" t="s">
        <v>18</v>
      </c>
      <c r="L1552" s="1" t="s">
        <v>19</v>
      </c>
      <c r="N1552" s="1"/>
      <c r="P1552" s="1"/>
    </row>
    <row r="1553" spans="1:16" ht="22.2" thickBot="1" x14ac:dyDescent="0.35">
      <c r="A1553" s="1" t="s">
        <v>1567</v>
      </c>
      <c r="B1553" s="1" t="s">
        <v>13</v>
      </c>
      <c r="C1553" s="1" t="s">
        <v>21</v>
      </c>
      <c r="D1553" s="1" t="s">
        <v>149</v>
      </c>
      <c r="E1553" s="1" t="s">
        <v>31</v>
      </c>
      <c r="F1553" s="1" t="s">
        <v>150</v>
      </c>
      <c r="G1553" s="2">
        <v>202176</v>
      </c>
      <c r="H1553" s="2">
        <v>97381</v>
      </c>
      <c r="I1553" s="2">
        <v>43</v>
      </c>
      <c r="J1553" s="2">
        <v>2223936</v>
      </c>
      <c r="K1553" s="1" t="s">
        <v>18</v>
      </c>
      <c r="L1553" s="1" t="s">
        <v>19</v>
      </c>
      <c r="N1553" s="1"/>
      <c r="P1553" s="1"/>
    </row>
    <row r="1554" spans="1:16" ht="22.2" thickBot="1" x14ac:dyDescent="0.35">
      <c r="A1554" s="1" t="s">
        <v>1568</v>
      </c>
      <c r="B1554" s="1" t="s">
        <v>13</v>
      </c>
      <c r="C1554" s="1" t="s">
        <v>21</v>
      </c>
      <c r="D1554" s="1" t="s">
        <v>149</v>
      </c>
      <c r="E1554" s="1" t="s">
        <v>16</v>
      </c>
      <c r="F1554" s="1" t="s">
        <v>158</v>
      </c>
      <c r="G1554" s="2">
        <v>19695</v>
      </c>
      <c r="H1554" s="2">
        <v>5873</v>
      </c>
      <c r="I1554" s="2">
        <v>43</v>
      </c>
      <c r="J1554" s="2">
        <v>288744</v>
      </c>
      <c r="K1554" s="1" t="s">
        <v>18</v>
      </c>
      <c r="L1554" s="1" t="s">
        <v>19</v>
      </c>
      <c r="N1554" s="1"/>
      <c r="P1554" s="1"/>
    </row>
    <row r="1555" spans="1:16" ht="22.2" thickBot="1" x14ac:dyDescent="0.35">
      <c r="A1555" s="1" t="s">
        <v>1569</v>
      </c>
      <c r="B1555" s="1" t="s">
        <v>13</v>
      </c>
      <c r="C1555" s="1" t="s">
        <v>24</v>
      </c>
      <c r="D1555" s="1" t="s">
        <v>149</v>
      </c>
      <c r="E1555" s="1" t="s">
        <v>16</v>
      </c>
      <c r="F1555" s="1" t="s">
        <v>158</v>
      </c>
      <c r="G1555" s="2">
        <v>20437</v>
      </c>
      <c r="H1555" s="2">
        <v>7143</v>
      </c>
      <c r="I1555" s="2">
        <v>50</v>
      </c>
      <c r="J1555" s="2">
        <v>286020</v>
      </c>
      <c r="K1555" s="1" t="s">
        <v>18</v>
      </c>
      <c r="L1555" s="1" t="s">
        <v>22</v>
      </c>
      <c r="N1555" s="1"/>
      <c r="P1555" s="1"/>
    </row>
    <row r="1556" spans="1:16" ht="22.2" thickBot="1" x14ac:dyDescent="0.35">
      <c r="A1556" s="1" t="s">
        <v>1570</v>
      </c>
      <c r="B1556" s="1" t="s">
        <v>13</v>
      </c>
      <c r="C1556" s="1" t="s">
        <v>21</v>
      </c>
      <c r="D1556" s="1" t="s">
        <v>149</v>
      </c>
      <c r="E1556" s="1" t="s">
        <v>16</v>
      </c>
      <c r="F1556" s="1" t="s">
        <v>158</v>
      </c>
      <c r="G1556" s="2">
        <v>10700</v>
      </c>
      <c r="H1556" s="2">
        <v>4642</v>
      </c>
      <c r="I1556" s="2">
        <v>31</v>
      </c>
      <c r="J1556" s="2">
        <v>313296</v>
      </c>
      <c r="K1556" s="1" t="s">
        <v>18</v>
      </c>
      <c r="L1556" s="1" t="s">
        <v>19</v>
      </c>
      <c r="N1556" s="1"/>
      <c r="P1556" s="1"/>
    </row>
    <row r="1557" spans="1:16" ht="22.2" thickBot="1" x14ac:dyDescent="0.35">
      <c r="A1557" s="1" t="s">
        <v>1571</v>
      </c>
      <c r="B1557" s="1" t="s">
        <v>13</v>
      </c>
      <c r="C1557" s="1" t="s">
        <v>21</v>
      </c>
      <c r="D1557" s="1" t="s">
        <v>149</v>
      </c>
      <c r="E1557" s="1" t="s">
        <v>27</v>
      </c>
      <c r="F1557" s="1" t="s">
        <v>158</v>
      </c>
      <c r="G1557" s="2">
        <v>19344</v>
      </c>
      <c r="H1557" s="2">
        <v>12331</v>
      </c>
      <c r="I1557" s="2">
        <v>39</v>
      </c>
      <c r="J1557" s="2">
        <v>446160</v>
      </c>
      <c r="K1557" s="1" t="s">
        <v>28</v>
      </c>
      <c r="L1557" s="1" t="s">
        <v>22</v>
      </c>
      <c r="N1557" s="1"/>
      <c r="P1557" s="1"/>
    </row>
    <row r="1558" spans="1:16" ht="22.2" thickBot="1" x14ac:dyDescent="0.35">
      <c r="A1558" s="1" t="s">
        <v>1572</v>
      </c>
      <c r="B1558" s="1" t="s">
        <v>13</v>
      </c>
      <c r="C1558" s="1" t="s">
        <v>21</v>
      </c>
      <c r="D1558" s="1" t="s">
        <v>149</v>
      </c>
      <c r="E1558" s="1" t="s">
        <v>27</v>
      </c>
      <c r="F1558" s="1" t="s">
        <v>158</v>
      </c>
      <c r="G1558" s="2">
        <v>24745</v>
      </c>
      <c r="H1558" s="2">
        <v>10606</v>
      </c>
      <c r="I1558" s="2">
        <v>47</v>
      </c>
      <c r="J1558" s="2">
        <v>437844</v>
      </c>
      <c r="K1558" s="1" t="s">
        <v>18</v>
      </c>
      <c r="L1558" s="1" t="s">
        <v>19</v>
      </c>
      <c r="N1558" s="1"/>
      <c r="P1558" s="1"/>
    </row>
    <row r="1559" spans="1:16" ht="22.2" thickBot="1" x14ac:dyDescent="0.35">
      <c r="A1559" s="1" t="s">
        <v>1573</v>
      </c>
      <c r="B1559" s="1" t="s">
        <v>13</v>
      </c>
      <c r="C1559" s="1" t="s">
        <v>21</v>
      </c>
      <c r="D1559" s="1" t="s">
        <v>149</v>
      </c>
      <c r="E1559" s="1" t="s">
        <v>27</v>
      </c>
      <c r="F1559" s="1" t="s">
        <v>158</v>
      </c>
      <c r="G1559" s="2">
        <v>6600</v>
      </c>
      <c r="H1559" s="2">
        <v>1519</v>
      </c>
      <c r="I1559" s="2">
        <v>34</v>
      </c>
      <c r="J1559" s="2">
        <v>439740</v>
      </c>
      <c r="K1559" s="1" t="s">
        <v>28</v>
      </c>
      <c r="L1559" s="1" t="s">
        <v>19</v>
      </c>
      <c r="N1559" s="1"/>
      <c r="P1559" s="1"/>
    </row>
    <row r="1560" spans="1:16" ht="22.2" thickBot="1" x14ac:dyDescent="0.35">
      <c r="A1560" s="1" t="s">
        <v>1574</v>
      </c>
      <c r="B1560" s="1" t="s">
        <v>13</v>
      </c>
      <c r="C1560" s="1" t="s">
        <v>14</v>
      </c>
      <c r="D1560" s="1" t="s">
        <v>149</v>
      </c>
      <c r="E1560" s="1" t="s">
        <v>27</v>
      </c>
      <c r="F1560" s="1" t="s">
        <v>158</v>
      </c>
      <c r="G1560" s="2">
        <v>20437</v>
      </c>
      <c r="H1560" s="2">
        <v>9331</v>
      </c>
      <c r="I1560" s="2">
        <v>46</v>
      </c>
      <c r="J1560" s="2">
        <v>444288</v>
      </c>
      <c r="K1560" s="1" t="s">
        <v>28</v>
      </c>
      <c r="L1560" s="1" t="s">
        <v>22</v>
      </c>
      <c r="N1560" s="1"/>
      <c r="P1560" s="1"/>
    </row>
    <row r="1561" spans="1:16" ht="22.2" thickBot="1" x14ac:dyDescent="0.35">
      <c r="A1561" s="1" t="s">
        <v>1575</v>
      </c>
      <c r="B1561" s="1" t="s">
        <v>13</v>
      </c>
      <c r="C1561" s="1" t="s">
        <v>24</v>
      </c>
      <c r="D1561" s="1" t="s">
        <v>149</v>
      </c>
      <c r="E1561" s="1" t="s">
        <v>27</v>
      </c>
      <c r="F1561" s="1" t="s">
        <v>158</v>
      </c>
      <c r="G1561" s="2">
        <v>38841</v>
      </c>
      <c r="H1561" s="2">
        <v>8083</v>
      </c>
      <c r="I1561" s="2">
        <v>51</v>
      </c>
      <c r="J1561" s="2">
        <v>469920</v>
      </c>
      <c r="K1561" s="1" t="s">
        <v>18</v>
      </c>
      <c r="L1561" s="1" t="s">
        <v>19</v>
      </c>
      <c r="N1561" s="1"/>
      <c r="P1561" s="1"/>
    </row>
    <row r="1562" spans="1:16" ht="22.2" thickBot="1" x14ac:dyDescent="0.35">
      <c r="A1562" s="1" t="s">
        <v>1576</v>
      </c>
      <c r="B1562" s="1" t="s">
        <v>13</v>
      </c>
      <c r="C1562" s="1" t="s">
        <v>21</v>
      </c>
      <c r="D1562" s="1" t="s">
        <v>149</v>
      </c>
      <c r="E1562" s="1" t="s">
        <v>27</v>
      </c>
      <c r="F1562" s="1" t="s">
        <v>158</v>
      </c>
      <c r="G1562" s="2">
        <v>35532</v>
      </c>
      <c r="H1562" s="2">
        <v>22454</v>
      </c>
      <c r="I1562" s="2">
        <v>29</v>
      </c>
      <c r="J1562" s="2">
        <v>452832</v>
      </c>
      <c r="K1562" s="1" t="s">
        <v>28</v>
      </c>
      <c r="L1562" s="1" t="s">
        <v>19</v>
      </c>
      <c r="N1562" s="1"/>
      <c r="P1562" s="1"/>
    </row>
    <row r="1563" spans="1:16" ht="22.2" thickBot="1" x14ac:dyDescent="0.35">
      <c r="A1563" s="1" t="s">
        <v>1577</v>
      </c>
      <c r="B1563" s="1" t="s">
        <v>13</v>
      </c>
      <c r="C1563" s="1" t="s">
        <v>21</v>
      </c>
      <c r="D1563" s="1" t="s">
        <v>149</v>
      </c>
      <c r="E1563" s="1" t="s">
        <v>31</v>
      </c>
      <c r="F1563" s="1" t="s">
        <v>158</v>
      </c>
      <c r="G1563" s="2">
        <v>17576</v>
      </c>
      <c r="H1563" s="2">
        <v>5957</v>
      </c>
      <c r="I1563" s="2">
        <v>47</v>
      </c>
      <c r="J1563" s="2">
        <v>853020</v>
      </c>
      <c r="K1563" s="1" t="s">
        <v>18</v>
      </c>
      <c r="L1563" s="1" t="s">
        <v>19</v>
      </c>
      <c r="N1563" s="1"/>
      <c r="P1563" s="1"/>
    </row>
    <row r="1564" spans="1:16" ht="22.2" thickBot="1" x14ac:dyDescent="0.35">
      <c r="A1564" s="1" t="s">
        <v>1578</v>
      </c>
      <c r="B1564" s="1" t="s">
        <v>13</v>
      </c>
      <c r="C1564" s="1" t="s">
        <v>24</v>
      </c>
      <c r="D1564" s="1" t="s">
        <v>149</v>
      </c>
      <c r="E1564" s="1" t="s">
        <v>31</v>
      </c>
      <c r="F1564" s="1" t="s">
        <v>158</v>
      </c>
      <c r="G1564" s="2">
        <v>64766</v>
      </c>
      <c r="H1564" s="2">
        <v>14451</v>
      </c>
      <c r="I1564" s="2">
        <v>27</v>
      </c>
      <c r="J1564" s="2">
        <v>849456</v>
      </c>
      <c r="K1564" s="1" t="s">
        <v>18</v>
      </c>
      <c r="L1564" s="1" t="s">
        <v>19</v>
      </c>
      <c r="N1564" s="1"/>
      <c r="P1564" s="1"/>
    </row>
    <row r="1565" spans="1:16" ht="22.2" thickBot="1" x14ac:dyDescent="0.35">
      <c r="A1565" s="1" t="s">
        <v>1579</v>
      </c>
      <c r="B1565" s="1" t="s">
        <v>13</v>
      </c>
      <c r="C1565" s="1" t="s">
        <v>21</v>
      </c>
      <c r="D1565" s="1" t="s">
        <v>149</v>
      </c>
      <c r="E1565" s="1" t="s">
        <v>31</v>
      </c>
      <c r="F1565" s="1" t="s">
        <v>158</v>
      </c>
      <c r="G1565" s="2">
        <v>44512</v>
      </c>
      <c r="H1565" s="2">
        <v>16623</v>
      </c>
      <c r="I1565" s="2">
        <v>31</v>
      </c>
      <c r="J1565" s="2">
        <v>916908</v>
      </c>
      <c r="K1565" s="1" t="s">
        <v>18</v>
      </c>
      <c r="L1565" s="1" t="s">
        <v>19</v>
      </c>
      <c r="N1565" s="1"/>
      <c r="P1565" s="1"/>
    </row>
    <row r="1566" spans="1:16" ht="22.2" thickBot="1" x14ac:dyDescent="0.35">
      <c r="A1566" s="1" t="s">
        <v>1580</v>
      </c>
      <c r="B1566" s="1" t="s">
        <v>13</v>
      </c>
      <c r="C1566" s="1" t="s">
        <v>21</v>
      </c>
      <c r="D1566" s="1" t="s">
        <v>149</v>
      </c>
      <c r="E1566" s="1" t="s">
        <v>16</v>
      </c>
      <c r="F1566" s="1" t="s">
        <v>196</v>
      </c>
      <c r="G1566" s="2">
        <v>36050</v>
      </c>
      <c r="H1566" s="2">
        <v>21560</v>
      </c>
      <c r="I1566" s="2">
        <v>26</v>
      </c>
      <c r="J1566" s="2">
        <v>926299</v>
      </c>
      <c r="K1566" s="1" t="s">
        <v>28</v>
      </c>
      <c r="L1566" s="1" t="s">
        <v>22</v>
      </c>
      <c r="N1566" s="1"/>
      <c r="P1566" s="1"/>
    </row>
    <row r="1567" spans="1:16" ht="22.2" thickBot="1" x14ac:dyDescent="0.35">
      <c r="A1567" s="1" t="s">
        <v>1581</v>
      </c>
      <c r="B1567" s="1" t="s">
        <v>13</v>
      </c>
      <c r="C1567" s="1" t="s">
        <v>24</v>
      </c>
      <c r="D1567" s="1" t="s">
        <v>149</v>
      </c>
      <c r="E1567" s="1" t="s">
        <v>16</v>
      </c>
      <c r="F1567" s="1" t="s">
        <v>196</v>
      </c>
      <c r="G1567" s="2">
        <v>111240</v>
      </c>
      <c r="H1567" s="2">
        <v>69336</v>
      </c>
      <c r="I1567" s="2">
        <v>42</v>
      </c>
      <c r="J1567" s="2">
        <v>520000</v>
      </c>
      <c r="K1567" s="1" t="s">
        <v>18</v>
      </c>
      <c r="L1567" s="1" t="s">
        <v>19</v>
      </c>
      <c r="N1567" s="1"/>
      <c r="P1567" s="1"/>
    </row>
    <row r="1568" spans="1:16" ht="22.2" thickBot="1" x14ac:dyDescent="0.35">
      <c r="A1568" s="1" t="s">
        <v>1582</v>
      </c>
      <c r="B1568" s="1" t="s">
        <v>13</v>
      </c>
      <c r="C1568" s="1" t="s">
        <v>21</v>
      </c>
      <c r="D1568" s="1" t="s">
        <v>149</v>
      </c>
      <c r="E1568" s="1" t="s">
        <v>16</v>
      </c>
      <c r="F1568" s="1" t="s">
        <v>196</v>
      </c>
      <c r="G1568" s="2">
        <v>79790</v>
      </c>
      <c r="H1568" s="2">
        <v>56959</v>
      </c>
      <c r="I1568" s="2">
        <v>29</v>
      </c>
      <c r="J1568" s="2">
        <v>653268</v>
      </c>
      <c r="K1568" s="1" t="s">
        <v>28</v>
      </c>
      <c r="L1568" s="1" t="s">
        <v>19</v>
      </c>
      <c r="N1568" s="1"/>
      <c r="P1568" s="1"/>
    </row>
    <row r="1569" spans="1:16" ht="22.2" thickBot="1" x14ac:dyDescent="0.35">
      <c r="A1569" s="1" t="s">
        <v>1583</v>
      </c>
      <c r="B1569" s="1" t="s">
        <v>13</v>
      </c>
      <c r="C1569" s="1" t="s">
        <v>21</v>
      </c>
      <c r="D1569" s="1" t="s">
        <v>149</v>
      </c>
      <c r="E1569" s="1" t="s">
        <v>16</v>
      </c>
      <c r="F1569" s="1" t="s">
        <v>196</v>
      </c>
      <c r="G1569" s="2">
        <v>70200</v>
      </c>
      <c r="H1569" s="2">
        <v>38454</v>
      </c>
      <c r="I1569" s="2">
        <v>51</v>
      </c>
      <c r="J1569" s="2">
        <v>646986</v>
      </c>
      <c r="K1569" s="1" t="s">
        <v>28</v>
      </c>
      <c r="L1569" s="1" t="s">
        <v>22</v>
      </c>
      <c r="N1569" s="1"/>
      <c r="P1569" s="1"/>
    </row>
    <row r="1570" spans="1:16" ht="22.2" thickBot="1" x14ac:dyDescent="0.35">
      <c r="A1570" s="1" t="s">
        <v>1584</v>
      </c>
      <c r="B1570" s="1" t="s">
        <v>13</v>
      </c>
      <c r="C1570" s="1" t="s">
        <v>14</v>
      </c>
      <c r="D1570" s="1" t="s">
        <v>149</v>
      </c>
      <c r="E1570" s="1" t="s">
        <v>16</v>
      </c>
      <c r="F1570" s="1" t="s">
        <v>196</v>
      </c>
      <c r="G1570" s="2">
        <v>58240</v>
      </c>
      <c r="H1570" s="2">
        <v>42504</v>
      </c>
      <c r="I1570" s="2">
        <v>56</v>
      </c>
      <c r="J1570" s="2">
        <v>1079568</v>
      </c>
      <c r="K1570" s="1" t="s">
        <v>18</v>
      </c>
      <c r="L1570" s="1" t="s">
        <v>19</v>
      </c>
      <c r="N1570" s="1"/>
      <c r="P1570" s="1"/>
    </row>
    <row r="1571" spans="1:16" ht="22.2" thickBot="1" x14ac:dyDescent="0.35">
      <c r="A1571" s="1" t="s">
        <v>1585</v>
      </c>
      <c r="B1571" s="1" t="s">
        <v>13</v>
      </c>
      <c r="C1571" s="1" t="s">
        <v>24</v>
      </c>
      <c r="D1571" s="1" t="s">
        <v>149</v>
      </c>
      <c r="E1571" s="1" t="s">
        <v>16</v>
      </c>
      <c r="F1571" s="1" t="s">
        <v>196</v>
      </c>
      <c r="G1571" s="2">
        <v>59360</v>
      </c>
      <c r="H1571" s="2">
        <v>37699</v>
      </c>
      <c r="I1571" s="2">
        <v>59</v>
      </c>
      <c r="J1571" s="2">
        <v>1009400</v>
      </c>
      <c r="K1571" s="1" t="s">
        <v>18</v>
      </c>
      <c r="L1571" s="1" t="s">
        <v>22</v>
      </c>
      <c r="N1571" s="1"/>
      <c r="P1571" s="1"/>
    </row>
    <row r="1572" spans="1:16" ht="22.2" thickBot="1" x14ac:dyDescent="0.35">
      <c r="A1572" s="1" t="s">
        <v>1586</v>
      </c>
      <c r="B1572" s="1" t="s">
        <v>13</v>
      </c>
      <c r="C1572" s="1" t="s">
        <v>14</v>
      </c>
      <c r="D1572" s="1" t="s">
        <v>149</v>
      </c>
      <c r="E1572" s="1" t="s">
        <v>16</v>
      </c>
      <c r="F1572" s="1" t="s">
        <v>196</v>
      </c>
      <c r="G1572" s="2">
        <v>33920</v>
      </c>
      <c r="H1572" s="2">
        <v>23155</v>
      </c>
      <c r="I1572" s="2">
        <v>48</v>
      </c>
      <c r="J1572" s="2">
        <v>859554</v>
      </c>
      <c r="K1572" s="1" t="s">
        <v>18</v>
      </c>
      <c r="L1572" s="1" t="s">
        <v>22</v>
      </c>
      <c r="N1572" s="1"/>
      <c r="P1572" s="1"/>
    </row>
    <row r="1573" spans="1:16" ht="22.2" thickBot="1" x14ac:dyDescent="0.35">
      <c r="A1573" s="1" t="s">
        <v>1587</v>
      </c>
      <c r="B1573" s="1" t="s">
        <v>13</v>
      </c>
      <c r="C1573" s="1" t="s">
        <v>14</v>
      </c>
      <c r="D1573" s="1" t="s">
        <v>149</v>
      </c>
      <c r="E1573" s="1" t="s">
        <v>16</v>
      </c>
      <c r="F1573" s="1" t="s">
        <v>196</v>
      </c>
      <c r="G1573" s="2">
        <v>100100</v>
      </c>
      <c r="H1573" s="2">
        <v>57548</v>
      </c>
      <c r="I1573" s="2">
        <v>43</v>
      </c>
      <c r="J1573" s="2">
        <v>1045116</v>
      </c>
      <c r="K1573" s="1" t="s">
        <v>18</v>
      </c>
      <c r="L1573" s="1" t="s">
        <v>19</v>
      </c>
      <c r="N1573" s="1"/>
      <c r="P1573" s="1"/>
    </row>
    <row r="1574" spans="1:16" ht="22.2" thickBot="1" x14ac:dyDescent="0.35">
      <c r="A1574" s="1" t="s">
        <v>1588</v>
      </c>
      <c r="B1574" s="1" t="s">
        <v>13</v>
      </c>
      <c r="C1574" s="1" t="s">
        <v>21</v>
      </c>
      <c r="D1574" s="1" t="s">
        <v>149</v>
      </c>
      <c r="E1574" s="1" t="s">
        <v>16</v>
      </c>
      <c r="F1574" s="1" t="s">
        <v>196</v>
      </c>
      <c r="G1574" s="2">
        <v>62060</v>
      </c>
      <c r="H1574" s="2">
        <v>40832</v>
      </c>
      <c r="I1574" s="2">
        <v>57</v>
      </c>
      <c r="J1574" s="2">
        <v>1122906</v>
      </c>
      <c r="K1574" s="1" t="s">
        <v>18</v>
      </c>
      <c r="L1574" s="1" t="s">
        <v>22</v>
      </c>
      <c r="N1574" s="1"/>
      <c r="P1574" s="1"/>
    </row>
    <row r="1575" spans="1:16" ht="22.2" thickBot="1" x14ac:dyDescent="0.35">
      <c r="A1575" s="1" t="s">
        <v>1589</v>
      </c>
      <c r="B1575" s="1" t="s">
        <v>13</v>
      </c>
      <c r="C1575" s="1" t="s">
        <v>21</v>
      </c>
      <c r="D1575" s="1" t="s">
        <v>149</v>
      </c>
      <c r="E1575" s="1" t="s">
        <v>16</v>
      </c>
      <c r="F1575" s="1" t="s">
        <v>196</v>
      </c>
      <c r="G1575" s="2">
        <v>113300</v>
      </c>
      <c r="H1575" s="2">
        <v>61182</v>
      </c>
      <c r="I1575" s="2">
        <v>60</v>
      </c>
      <c r="J1575" s="2">
        <v>623424</v>
      </c>
      <c r="K1575" s="1" t="s">
        <v>28</v>
      </c>
      <c r="L1575" s="1" t="s">
        <v>19</v>
      </c>
      <c r="N1575" s="1"/>
      <c r="P1575" s="1"/>
    </row>
    <row r="1576" spans="1:16" ht="22.2" thickBot="1" x14ac:dyDescent="0.35">
      <c r="A1576" s="1" t="s">
        <v>1590</v>
      </c>
      <c r="B1576" s="1" t="s">
        <v>13</v>
      </c>
      <c r="C1576" s="1" t="s">
        <v>24</v>
      </c>
      <c r="D1576" s="1" t="s">
        <v>149</v>
      </c>
      <c r="E1576" s="1" t="s">
        <v>27</v>
      </c>
      <c r="F1576" s="1" t="s">
        <v>196</v>
      </c>
      <c r="G1576" s="2">
        <v>68670</v>
      </c>
      <c r="H1576" s="2">
        <v>20966</v>
      </c>
      <c r="I1576" s="2">
        <v>56</v>
      </c>
      <c r="J1576" s="2">
        <v>432482</v>
      </c>
      <c r="K1576" s="1" t="s">
        <v>28</v>
      </c>
      <c r="L1576" s="1" t="s">
        <v>19</v>
      </c>
      <c r="N1576" s="1"/>
      <c r="P1576" s="1"/>
    </row>
    <row r="1577" spans="1:16" ht="22.2" thickBot="1" x14ac:dyDescent="0.35">
      <c r="A1577" s="1" t="s">
        <v>1591</v>
      </c>
      <c r="B1577" s="1" t="s">
        <v>13</v>
      </c>
      <c r="C1577" s="1" t="s">
        <v>24</v>
      </c>
      <c r="D1577" s="1" t="s">
        <v>149</v>
      </c>
      <c r="E1577" s="1" t="s">
        <v>27</v>
      </c>
      <c r="F1577" s="1" t="s">
        <v>196</v>
      </c>
      <c r="G1577" s="2">
        <v>23920</v>
      </c>
      <c r="H1577" s="2">
        <v>9361</v>
      </c>
      <c r="I1577" s="2">
        <v>58</v>
      </c>
      <c r="J1577" s="2">
        <v>858168</v>
      </c>
      <c r="K1577" s="1" t="s">
        <v>28</v>
      </c>
      <c r="L1577" s="1" t="s">
        <v>22</v>
      </c>
      <c r="N1577" s="1"/>
      <c r="P1577" s="1"/>
    </row>
    <row r="1578" spans="1:16" ht="22.2" thickBot="1" x14ac:dyDescent="0.35">
      <c r="A1578" s="1" t="s">
        <v>1592</v>
      </c>
      <c r="B1578" s="1" t="s">
        <v>13</v>
      </c>
      <c r="C1578" s="1" t="s">
        <v>24</v>
      </c>
      <c r="D1578" s="1" t="s">
        <v>149</v>
      </c>
      <c r="E1578" s="1" t="s">
        <v>27</v>
      </c>
      <c r="F1578" s="1" t="s">
        <v>196</v>
      </c>
      <c r="G1578" s="2">
        <v>57200</v>
      </c>
      <c r="H1578" s="2">
        <v>16135</v>
      </c>
      <c r="I1578" s="2">
        <v>35</v>
      </c>
      <c r="J1578" s="2">
        <v>616708</v>
      </c>
      <c r="K1578" s="1" t="s">
        <v>28</v>
      </c>
      <c r="L1578" s="1" t="s">
        <v>19</v>
      </c>
      <c r="N1578" s="1"/>
      <c r="P1578" s="1"/>
    </row>
    <row r="1579" spans="1:16" ht="22.2" thickBot="1" x14ac:dyDescent="0.35">
      <c r="A1579" s="1" t="s">
        <v>1593</v>
      </c>
      <c r="B1579" s="1" t="s">
        <v>221</v>
      </c>
      <c r="C1579" s="1" t="s">
        <v>14</v>
      </c>
      <c r="D1579" s="1" t="s">
        <v>15</v>
      </c>
      <c r="E1579" s="1" t="s">
        <v>16</v>
      </c>
      <c r="F1579" s="1" t="s">
        <v>17</v>
      </c>
      <c r="G1579" s="2">
        <v>5319080</v>
      </c>
      <c r="H1579" s="2">
        <v>2584270</v>
      </c>
      <c r="I1579" s="2">
        <v>31</v>
      </c>
      <c r="J1579" s="2">
        <v>1957020</v>
      </c>
      <c r="K1579" s="1" t="s">
        <v>18</v>
      </c>
      <c r="L1579" s="1" t="s">
        <v>19</v>
      </c>
      <c r="N1579" s="1"/>
      <c r="P1579" s="1"/>
    </row>
    <row r="1580" spans="1:16" ht="22.2" thickBot="1" x14ac:dyDescent="0.35">
      <c r="A1580" s="1" t="s">
        <v>1594</v>
      </c>
      <c r="B1580" s="1" t="s">
        <v>221</v>
      </c>
      <c r="C1580" s="1" t="s">
        <v>21</v>
      </c>
      <c r="D1580" s="1" t="s">
        <v>15</v>
      </c>
      <c r="E1580" s="1" t="s">
        <v>16</v>
      </c>
      <c r="F1580" s="1" t="s">
        <v>17</v>
      </c>
      <c r="G1580" s="2">
        <v>7909040</v>
      </c>
      <c r="H1580" s="2">
        <v>3664280</v>
      </c>
      <c r="I1580" s="2">
        <v>28</v>
      </c>
      <c r="J1580" s="2">
        <v>3990800</v>
      </c>
      <c r="K1580" s="1" t="s">
        <v>18</v>
      </c>
      <c r="L1580" s="1" t="s">
        <v>22</v>
      </c>
      <c r="N1580" s="1"/>
      <c r="P1580" s="1"/>
    </row>
    <row r="1581" spans="1:16" ht="22.2" thickBot="1" x14ac:dyDescent="0.35">
      <c r="A1581" s="1" t="s">
        <v>1595</v>
      </c>
      <c r="B1581" s="1" t="s">
        <v>221</v>
      </c>
      <c r="C1581" s="1" t="s">
        <v>21</v>
      </c>
      <c r="D1581" s="1" t="s">
        <v>15</v>
      </c>
      <c r="E1581" s="1" t="s">
        <v>16</v>
      </c>
      <c r="F1581" s="1" t="s">
        <v>17</v>
      </c>
      <c r="G1581" s="2">
        <v>11600160</v>
      </c>
      <c r="H1581" s="2">
        <v>3941080</v>
      </c>
      <c r="I1581" s="2">
        <v>48</v>
      </c>
      <c r="J1581" s="2">
        <v>4266405</v>
      </c>
      <c r="K1581" s="1" t="s">
        <v>28</v>
      </c>
      <c r="L1581" s="1" t="s">
        <v>19</v>
      </c>
      <c r="N1581" s="1"/>
      <c r="P1581" s="1"/>
    </row>
    <row r="1582" spans="1:16" ht="22.2" thickBot="1" x14ac:dyDescent="0.35">
      <c r="A1582" s="1" t="s">
        <v>1596</v>
      </c>
      <c r="B1582" s="1" t="s">
        <v>221</v>
      </c>
      <c r="C1582" s="1" t="s">
        <v>24</v>
      </c>
      <c r="D1582" s="1" t="s">
        <v>15</v>
      </c>
      <c r="E1582" s="1" t="s">
        <v>16</v>
      </c>
      <c r="F1582" s="1" t="s">
        <v>17</v>
      </c>
      <c r="G1582" s="2">
        <v>17560400</v>
      </c>
      <c r="H1582" s="2">
        <v>4350190</v>
      </c>
      <c r="I1582" s="2">
        <v>51</v>
      </c>
      <c r="J1582" s="2">
        <v>6465420</v>
      </c>
      <c r="K1582" s="1" t="s">
        <v>18</v>
      </c>
      <c r="L1582" s="1" t="s">
        <v>19</v>
      </c>
      <c r="N1582" s="1"/>
      <c r="P1582" s="1"/>
    </row>
    <row r="1583" spans="1:16" ht="22.2" thickBot="1" x14ac:dyDescent="0.35">
      <c r="A1583" s="1" t="s">
        <v>1597</v>
      </c>
      <c r="B1583" s="1" t="s">
        <v>221</v>
      </c>
      <c r="C1583" s="1" t="s">
        <v>21</v>
      </c>
      <c r="D1583" s="1" t="s">
        <v>15</v>
      </c>
      <c r="E1583" s="1" t="s">
        <v>16</v>
      </c>
      <c r="F1583" s="1" t="s">
        <v>17</v>
      </c>
      <c r="G1583" s="2">
        <v>18189600</v>
      </c>
      <c r="H1583" s="2">
        <v>3637920</v>
      </c>
      <c r="I1583" s="2">
        <v>42</v>
      </c>
      <c r="J1583" s="2">
        <v>14028300</v>
      </c>
      <c r="K1583" s="1" t="s">
        <v>18</v>
      </c>
      <c r="L1583" s="1" t="s">
        <v>19</v>
      </c>
      <c r="N1583" s="1"/>
      <c r="P1583" s="1"/>
    </row>
    <row r="1584" spans="1:16" ht="22.2" thickBot="1" x14ac:dyDescent="0.35">
      <c r="A1584" s="1" t="s">
        <v>1598</v>
      </c>
      <c r="B1584" s="1" t="s">
        <v>221</v>
      </c>
      <c r="C1584" s="1" t="s">
        <v>24</v>
      </c>
      <c r="D1584" s="1" t="s">
        <v>15</v>
      </c>
      <c r="E1584" s="1" t="s">
        <v>27</v>
      </c>
      <c r="F1584" s="1" t="s">
        <v>17</v>
      </c>
      <c r="G1584" s="2">
        <v>9015390</v>
      </c>
      <c r="H1584" s="2">
        <v>3032700</v>
      </c>
      <c r="I1584" s="2">
        <v>40</v>
      </c>
      <c r="J1584" s="2">
        <v>3256706</v>
      </c>
      <c r="K1584" s="1" t="s">
        <v>18</v>
      </c>
      <c r="L1584" s="1" t="s">
        <v>22</v>
      </c>
      <c r="N1584" s="1"/>
      <c r="P1584" s="1"/>
    </row>
    <row r="1585" spans="1:16" ht="22.2" thickBot="1" x14ac:dyDescent="0.35">
      <c r="A1585" s="1" t="s">
        <v>1598</v>
      </c>
      <c r="B1585" s="1" t="s">
        <v>221</v>
      </c>
      <c r="C1585" s="1" t="s">
        <v>14</v>
      </c>
      <c r="D1585" s="1" t="s">
        <v>15</v>
      </c>
      <c r="E1585" s="1" t="s">
        <v>27</v>
      </c>
      <c r="F1585" s="1" t="s">
        <v>17</v>
      </c>
      <c r="G1585" s="2">
        <v>6332440</v>
      </c>
      <c r="H1585" s="2">
        <v>3285700</v>
      </c>
      <c r="I1585" s="2">
        <v>32</v>
      </c>
      <c r="J1585" s="2">
        <v>2262652</v>
      </c>
      <c r="K1585" s="1" t="s">
        <v>18</v>
      </c>
      <c r="L1585" s="1" t="s">
        <v>22</v>
      </c>
      <c r="N1585" s="1"/>
      <c r="P1585" s="1"/>
    </row>
    <row r="1586" spans="1:16" ht="22.2" thickBot="1" x14ac:dyDescent="0.35">
      <c r="A1586" s="1" t="s">
        <v>1599</v>
      </c>
      <c r="B1586" s="1" t="s">
        <v>221</v>
      </c>
      <c r="C1586" s="1" t="s">
        <v>14</v>
      </c>
      <c r="D1586" s="1" t="s">
        <v>15</v>
      </c>
      <c r="E1586" s="1" t="s">
        <v>27</v>
      </c>
      <c r="F1586" s="1" t="s">
        <v>17</v>
      </c>
      <c r="G1586" s="2">
        <v>25436250</v>
      </c>
      <c r="H1586" s="2">
        <v>4990350</v>
      </c>
      <c r="I1586" s="2">
        <v>45</v>
      </c>
      <c r="J1586" s="2">
        <v>19803937</v>
      </c>
      <c r="K1586" s="1" t="s">
        <v>18</v>
      </c>
      <c r="L1586" s="1" t="s">
        <v>22</v>
      </c>
      <c r="N1586" s="1"/>
      <c r="P1586" s="1"/>
    </row>
    <row r="1587" spans="1:16" ht="22.2" thickBot="1" x14ac:dyDescent="0.35">
      <c r="A1587" s="1" t="s">
        <v>1600</v>
      </c>
      <c r="B1587" s="1" t="s">
        <v>221</v>
      </c>
      <c r="C1587" s="1" t="s">
        <v>14</v>
      </c>
      <c r="D1587" s="1" t="s">
        <v>15</v>
      </c>
      <c r="E1587" s="1" t="s">
        <v>27</v>
      </c>
      <c r="F1587" s="1" t="s">
        <v>17</v>
      </c>
      <c r="G1587" s="2">
        <v>19056700</v>
      </c>
      <c r="H1587" s="2">
        <v>3882580</v>
      </c>
      <c r="I1587" s="2">
        <v>50</v>
      </c>
      <c r="J1587" s="2">
        <v>9439300</v>
      </c>
      <c r="K1587" s="1" t="s">
        <v>18</v>
      </c>
      <c r="L1587" s="1" t="s">
        <v>22</v>
      </c>
      <c r="N1587" s="1"/>
      <c r="P1587" s="1"/>
    </row>
    <row r="1588" spans="1:16" ht="22.2" thickBot="1" x14ac:dyDescent="0.35">
      <c r="A1588" s="1" t="s">
        <v>1601</v>
      </c>
      <c r="B1588" s="1" t="s">
        <v>221</v>
      </c>
      <c r="C1588" s="1" t="s">
        <v>14</v>
      </c>
      <c r="D1588" s="1" t="s">
        <v>15</v>
      </c>
      <c r="E1588" s="1" t="s">
        <v>27</v>
      </c>
      <c r="F1588" s="1" t="s">
        <v>17</v>
      </c>
      <c r="G1588" s="2">
        <v>5900420</v>
      </c>
      <c r="H1588" s="2">
        <v>2979420</v>
      </c>
      <c r="I1588" s="2">
        <v>51</v>
      </c>
      <c r="J1588" s="2">
        <v>3183890</v>
      </c>
      <c r="K1588" s="1" t="s">
        <v>28</v>
      </c>
      <c r="L1588" s="1" t="s">
        <v>19</v>
      </c>
      <c r="N1588" s="1"/>
      <c r="P1588" s="1"/>
    </row>
    <row r="1589" spans="1:16" ht="22.2" thickBot="1" x14ac:dyDescent="0.35">
      <c r="A1589" s="1" t="s">
        <v>1602</v>
      </c>
      <c r="B1589" s="1" t="s">
        <v>221</v>
      </c>
      <c r="C1589" s="1" t="s">
        <v>14</v>
      </c>
      <c r="D1589" s="1" t="s">
        <v>15</v>
      </c>
      <c r="E1589" s="1" t="s">
        <v>27</v>
      </c>
      <c r="F1589" s="1" t="s">
        <v>17</v>
      </c>
      <c r="G1589" s="2">
        <v>10798520</v>
      </c>
      <c r="H1589" s="2">
        <v>5294420</v>
      </c>
      <c r="I1589" s="2">
        <v>33</v>
      </c>
      <c r="J1589" s="2">
        <v>4128075</v>
      </c>
      <c r="K1589" s="1" t="s">
        <v>18</v>
      </c>
      <c r="L1589" s="1" t="s">
        <v>19</v>
      </c>
      <c r="N1589" s="1"/>
      <c r="P1589" s="1"/>
    </row>
    <row r="1590" spans="1:16" ht="22.2" thickBot="1" x14ac:dyDescent="0.35">
      <c r="A1590" s="1" t="s">
        <v>225</v>
      </c>
      <c r="B1590" s="1" t="s">
        <v>221</v>
      </c>
      <c r="C1590" s="1" t="s">
        <v>14</v>
      </c>
      <c r="D1590" s="1" t="s">
        <v>15</v>
      </c>
      <c r="E1590" s="1" t="s">
        <v>27</v>
      </c>
      <c r="F1590" s="1" t="s">
        <v>17</v>
      </c>
      <c r="G1590" s="2">
        <v>14110200</v>
      </c>
      <c r="H1590" s="2">
        <v>4616300</v>
      </c>
      <c r="I1590" s="2">
        <v>32</v>
      </c>
      <c r="J1590" s="2">
        <v>10190700</v>
      </c>
      <c r="K1590" s="1" t="s">
        <v>18</v>
      </c>
      <c r="L1590" s="1" t="s">
        <v>19</v>
      </c>
      <c r="N1590" s="1"/>
      <c r="P1590" s="1"/>
    </row>
    <row r="1591" spans="1:16" ht="22.2" thickBot="1" x14ac:dyDescent="0.35">
      <c r="A1591" s="1" t="s">
        <v>1603</v>
      </c>
      <c r="B1591" s="1" t="s">
        <v>221</v>
      </c>
      <c r="C1591" s="1" t="s">
        <v>24</v>
      </c>
      <c r="D1591" s="1" t="s">
        <v>15</v>
      </c>
      <c r="E1591" s="1" t="s">
        <v>31</v>
      </c>
      <c r="F1591" s="1" t="s">
        <v>17</v>
      </c>
      <c r="G1591" s="2">
        <v>11216880</v>
      </c>
      <c r="H1591" s="2">
        <v>3738960</v>
      </c>
      <c r="I1591" s="2">
        <v>35</v>
      </c>
      <c r="J1591" s="2">
        <v>7867395</v>
      </c>
      <c r="K1591" s="1" t="s">
        <v>18</v>
      </c>
      <c r="L1591" s="1" t="s">
        <v>19</v>
      </c>
      <c r="N1591" s="1"/>
      <c r="P1591" s="1"/>
    </row>
    <row r="1592" spans="1:16" ht="32.4" thickBot="1" x14ac:dyDescent="0.35">
      <c r="A1592" s="1" t="s">
        <v>1604</v>
      </c>
      <c r="B1592" s="1" t="s">
        <v>221</v>
      </c>
      <c r="C1592" s="1" t="s">
        <v>24</v>
      </c>
      <c r="D1592" s="1" t="s">
        <v>15</v>
      </c>
      <c r="E1592" s="1" t="s">
        <v>31</v>
      </c>
      <c r="F1592" s="1" t="s">
        <v>17</v>
      </c>
      <c r="G1592" s="2">
        <v>8136720</v>
      </c>
      <c r="H1592" s="2">
        <v>3993020</v>
      </c>
      <c r="I1592" s="2">
        <v>36</v>
      </c>
      <c r="J1592" s="2">
        <v>5876520</v>
      </c>
      <c r="K1592" s="1" t="s">
        <v>18</v>
      </c>
      <c r="L1592" s="1" t="s">
        <v>19</v>
      </c>
      <c r="N1592" s="1"/>
      <c r="P1592" s="1"/>
    </row>
    <row r="1593" spans="1:16" ht="32.4" thickBot="1" x14ac:dyDescent="0.35">
      <c r="A1593" s="1" t="s">
        <v>1605</v>
      </c>
      <c r="B1593" s="1" t="s">
        <v>221</v>
      </c>
      <c r="C1593" s="1" t="s">
        <v>24</v>
      </c>
      <c r="D1593" s="1" t="s">
        <v>15</v>
      </c>
      <c r="E1593" s="1" t="s">
        <v>31</v>
      </c>
      <c r="F1593" s="1" t="s">
        <v>17</v>
      </c>
      <c r="G1593" s="2">
        <v>12215440</v>
      </c>
      <c r="H1593" s="2">
        <v>3140290</v>
      </c>
      <c r="I1593" s="2">
        <v>42</v>
      </c>
      <c r="J1593" s="2">
        <v>5992480</v>
      </c>
      <c r="K1593" s="1" t="s">
        <v>18</v>
      </c>
      <c r="L1593" s="1" t="s">
        <v>19</v>
      </c>
      <c r="N1593" s="1"/>
      <c r="P1593" s="1"/>
    </row>
    <row r="1594" spans="1:16" ht="32.4" thickBot="1" x14ac:dyDescent="0.35">
      <c r="A1594" s="1" t="s">
        <v>1606</v>
      </c>
      <c r="B1594" s="1" t="s">
        <v>221</v>
      </c>
      <c r="C1594" s="1" t="s">
        <v>21</v>
      </c>
      <c r="D1594" s="1" t="s">
        <v>15</v>
      </c>
      <c r="E1594" s="1" t="s">
        <v>31</v>
      </c>
      <c r="F1594" s="1" t="s">
        <v>17</v>
      </c>
      <c r="G1594" s="2">
        <v>146305440</v>
      </c>
      <c r="H1594" s="2">
        <v>73152720</v>
      </c>
      <c r="I1594" s="2">
        <v>34</v>
      </c>
      <c r="J1594" s="2">
        <v>53311770</v>
      </c>
      <c r="K1594" s="1" t="s">
        <v>28</v>
      </c>
      <c r="L1594" s="1" t="s">
        <v>22</v>
      </c>
      <c r="N1594" s="1"/>
      <c r="P1594" s="1"/>
    </row>
    <row r="1595" spans="1:16" ht="32.4" thickBot="1" x14ac:dyDescent="0.35">
      <c r="A1595" s="1" t="s">
        <v>1607</v>
      </c>
      <c r="B1595" s="1" t="s">
        <v>221</v>
      </c>
      <c r="C1595" s="1" t="s">
        <v>21</v>
      </c>
      <c r="D1595" s="1" t="s">
        <v>15</v>
      </c>
      <c r="E1595" s="1" t="s">
        <v>31</v>
      </c>
      <c r="F1595" s="1" t="s">
        <v>17</v>
      </c>
      <c r="G1595" s="2">
        <v>18392400</v>
      </c>
      <c r="H1595" s="2">
        <v>3440060</v>
      </c>
      <c r="I1595" s="2">
        <v>60</v>
      </c>
      <c r="J1595" s="2">
        <v>8600150</v>
      </c>
      <c r="K1595" s="1" t="s">
        <v>28</v>
      </c>
      <c r="L1595" s="1" t="s">
        <v>19</v>
      </c>
      <c r="N1595" s="1"/>
      <c r="P1595" s="1"/>
    </row>
    <row r="1596" spans="1:16" ht="32.4" thickBot="1" x14ac:dyDescent="0.35">
      <c r="A1596" s="1" t="s">
        <v>1608</v>
      </c>
      <c r="B1596" s="1" t="s">
        <v>221</v>
      </c>
      <c r="C1596" s="1" t="s">
        <v>14</v>
      </c>
      <c r="D1596" s="1" t="s">
        <v>15</v>
      </c>
      <c r="E1596" s="1" t="s">
        <v>31</v>
      </c>
      <c r="F1596" s="1" t="s">
        <v>17</v>
      </c>
      <c r="G1596" s="2">
        <v>18286560</v>
      </c>
      <c r="H1596" s="2">
        <v>4275330</v>
      </c>
      <c r="I1596" s="2">
        <v>44</v>
      </c>
      <c r="J1596" s="2">
        <v>6476490</v>
      </c>
      <c r="K1596" s="1" t="s">
        <v>18</v>
      </c>
      <c r="L1596" s="1" t="s">
        <v>22</v>
      </c>
      <c r="N1596" s="1"/>
      <c r="P1596" s="1"/>
    </row>
    <row r="1597" spans="1:16" ht="32.4" thickBot="1" x14ac:dyDescent="0.35">
      <c r="A1597" s="1" t="s">
        <v>1609</v>
      </c>
      <c r="B1597" s="1" t="s">
        <v>221</v>
      </c>
      <c r="C1597" s="1" t="s">
        <v>21</v>
      </c>
      <c r="D1597" s="1" t="s">
        <v>15</v>
      </c>
      <c r="E1597" s="1" t="s">
        <v>31</v>
      </c>
      <c r="F1597" s="1" t="s">
        <v>17</v>
      </c>
      <c r="G1597" s="2">
        <v>419503500</v>
      </c>
      <c r="H1597" s="2">
        <v>90546300</v>
      </c>
      <c r="I1597" s="2">
        <v>55</v>
      </c>
      <c r="J1597" s="2">
        <v>320857875</v>
      </c>
      <c r="K1597" s="1" t="s">
        <v>28</v>
      </c>
      <c r="L1597" s="1" t="s">
        <v>19</v>
      </c>
      <c r="N1597" s="1"/>
      <c r="P1597" s="1"/>
    </row>
    <row r="1598" spans="1:16" ht="22.2" thickBot="1" x14ac:dyDescent="0.35">
      <c r="A1598" s="1" t="s">
        <v>1610</v>
      </c>
      <c r="B1598" s="1" t="s">
        <v>221</v>
      </c>
      <c r="C1598" s="1" t="s">
        <v>24</v>
      </c>
      <c r="D1598" s="1" t="s">
        <v>35</v>
      </c>
      <c r="E1598" s="1" t="s">
        <v>27</v>
      </c>
      <c r="F1598" s="1" t="s">
        <v>36</v>
      </c>
      <c r="G1598" s="2">
        <v>63800</v>
      </c>
      <c r="H1598" s="2">
        <v>20903</v>
      </c>
      <c r="I1598" s="2">
        <v>44</v>
      </c>
      <c r="J1598" s="2">
        <v>638000</v>
      </c>
      <c r="K1598" s="1" t="s">
        <v>18</v>
      </c>
      <c r="L1598" s="1" t="s">
        <v>22</v>
      </c>
      <c r="N1598" s="1"/>
      <c r="P1598" s="1"/>
    </row>
    <row r="1599" spans="1:16" ht="22.2" thickBot="1" x14ac:dyDescent="0.35">
      <c r="A1599" s="1" t="s">
        <v>1611</v>
      </c>
      <c r="B1599" s="1" t="s">
        <v>221</v>
      </c>
      <c r="C1599" s="1" t="s">
        <v>24</v>
      </c>
      <c r="D1599" s="1" t="s">
        <v>35</v>
      </c>
      <c r="E1599" s="1" t="s">
        <v>27</v>
      </c>
      <c r="F1599" s="1" t="s">
        <v>36</v>
      </c>
      <c r="G1599" s="2">
        <v>63000</v>
      </c>
      <c r="H1599" s="2">
        <v>28482</v>
      </c>
      <c r="I1599" s="2">
        <v>43</v>
      </c>
      <c r="J1599" s="2">
        <v>457800</v>
      </c>
      <c r="K1599" s="1" t="s">
        <v>18</v>
      </c>
      <c r="L1599" s="1" t="s">
        <v>22</v>
      </c>
      <c r="N1599" s="1"/>
      <c r="P1599" s="1"/>
    </row>
    <row r="1600" spans="1:16" ht="22.2" thickBot="1" x14ac:dyDescent="0.35">
      <c r="A1600" s="1" t="s">
        <v>1612</v>
      </c>
      <c r="B1600" s="1" t="s">
        <v>221</v>
      </c>
      <c r="C1600" s="1" t="s">
        <v>14</v>
      </c>
      <c r="D1600" s="1" t="s">
        <v>35</v>
      </c>
      <c r="E1600" s="1" t="s">
        <v>27</v>
      </c>
      <c r="F1600" s="1" t="s">
        <v>36</v>
      </c>
      <c r="G1600" s="2">
        <v>82620</v>
      </c>
      <c r="H1600" s="2">
        <v>41990</v>
      </c>
      <c r="I1600" s="2">
        <v>36</v>
      </c>
      <c r="J1600" s="2">
        <v>794610</v>
      </c>
      <c r="K1600" s="1" t="s">
        <v>18</v>
      </c>
      <c r="L1600" s="1" t="s">
        <v>19</v>
      </c>
      <c r="N1600" s="1"/>
      <c r="P1600" s="1"/>
    </row>
    <row r="1601" spans="1:16" ht="22.2" thickBot="1" x14ac:dyDescent="0.35">
      <c r="A1601" s="1" t="s">
        <v>1613</v>
      </c>
      <c r="B1601" s="1" t="s">
        <v>221</v>
      </c>
      <c r="C1601" s="1" t="s">
        <v>14</v>
      </c>
      <c r="D1601" s="1" t="s">
        <v>35</v>
      </c>
      <c r="E1601" s="1" t="s">
        <v>27</v>
      </c>
      <c r="F1601" s="1" t="s">
        <v>36</v>
      </c>
      <c r="G1601" s="2">
        <v>121540</v>
      </c>
      <c r="H1601" s="2">
        <v>42928</v>
      </c>
      <c r="I1601" s="2">
        <v>35</v>
      </c>
      <c r="J1601" s="2">
        <v>859040</v>
      </c>
      <c r="K1601" s="1" t="s">
        <v>18</v>
      </c>
      <c r="L1601" s="1" t="s">
        <v>19</v>
      </c>
      <c r="N1601" s="1"/>
      <c r="P1601" s="1"/>
    </row>
    <row r="1602" spans="1:16" ht="32.4" thickBot="1" x14ac:dyDescent="0.35">
      <c r="A1602" s="1" t="s">
        <v>1614</v>
      </c>
      <c r="B1602" s="1" t="s">
        <v>221</v>
      </c>
      <c r="C1602" s="1" t="s">
        <v>24</v>
      </c>
      <c r="D1602" s="1" t="s">
        <v>35</v>
      </c>
      <c r="E1602" s="1" t="s">
        <v>31</v>
      </c>
      <c r="F1602" s="1" t="s">
        <v>36</v>
      </c>
      <c r="G1602" s="2">
        <v>5350</v>
      </c>
      <c r="H1602" s="2">
        <v>1815</v>
      </c>
      <c r="I1602" s="2">
        <v>48</v>
      </c>
      <c r="J1602" s="2">
        <v>30900</v>
      </c>
      <c r="K1602" s="1" t="s">
        <v>18</v>
      </c>
      <c r="L1602" s="1" t="s">
        <v>19</v>
      </c>
      <c r="N1602" s="1"/>
      <c r="P1602" s="1"/>
    </row>
    <row r="1603" spans="1:16" ht="32.4" thickBot="1" x14ac:dyDescent="0.35">
      <c r="A1603" s="1" t="s">
        <v>1615</v>
      </c>
      <c r="B1603" s="1" t="s">
        <v>221</v>
      </c>
      <c r="C1603" s="1" t="s">
        <v>14</v>
      </c>
      <c r="D1603" s="1" t="s">
        <v>35</v>
      </c>
      <c r="E1603" s="1" t="s">
        <v>31</v>
      </c>
      <c r="F1603" s="1" t="s">
        <v>36</v>
      </c>
      <c r="G1603" s="2">
        <v>6300</v>
      </c>
      <c r="H1603" s="2">
        <v>2181</v>
      </c>
      <c r="I1603" s="2">
        <v>45</v>
      </c>
      <c r="J1603" s="2">
        <v>69960</v>
      </c>
      <c r="K1603" s="1" t="s">
        <v>18</v>
      </c>
      <c r="L1603" s="1" t="s">
        <v>19</v>
      </c>
      <c r="N1603" s="1"/>
      <c r="P1603" s="1"/>
    </row>
    <row r="1604" spans="1:16" ht="32.4" thickBot="1" x14ac:dyDescent="0.35">
      <c r="A1604" s="1" t="s">
        <v>1616</v>
      </c>
      <c r="B1604" s="1" t="s">
        <v>221</v>
      </c>
      <c r="C1604" s="1" t="s">
        <v>21</v>
      </c>
      <c r="D1604" s="1" t="s">
        <v>35</v>
      </c>
      <c r="E1604" s="1" t="s">
        <v>31</v>
      </c>
      <c r="F1604" s="1" t="s">
        <v>36</v>
      </c>
      <c r="G1604" s="2">
        <v>28620</v>
      </c>
      <c r="H1604" s="2">
        <v>12177</v>
      </c>
      <c r="I1604" s="2">
        <v>53</v>
      </c>
      <c r="J1604" s="2">
        <v>473760</v>
      </c>
      <c r="K1604" s="1" t="s">
        <v>18</v>
      </c>
      <c r="L1604" s="1" t="s">
        <v>22</v>
      </c>
      <c r="N1604" s="1"/>
      <c r="P1604" s="1"/>
    </row>
    <row r="1605" spans="1:16" ht="32.4" thickBot="1" x14ac:dyDescent="0.35">
      <c r="A1605" s="1" t="s">
        <v>1617</v>
      </c>
      <c r="B1605" s="1" t="s">
        <v>221</v>
      </c>
      <c r="C1605" s="1" t="s">
        <v>14</v>
      </c>
      <c r="D1605" s="1" t="s">
        <v>35</v>
      </c>
      <c r="E1605" s="1" t="s">
        <v>31</v>
      </c>
      <c r="F1605" s="1" t="s">
        <v>36</v>
      </c>
      <c r="G1605" s="2">
        <v>28620</v>
      </c>
      <c r="H1605" s="2">
        <v>10011</v>
      </c>
      <c r="I1605" s="2">
        <v>27</v>
      </c>
      <c r="J1605" s="2">
        <v>469898</v>
      </c>
      <c r="K1605" s="1" t="s">
        <v>18</v>
      </c>
      <c r="L1605" s="1" t="s">
        <v>19</v>
      </c>
      <c r="N1605" s="1"/>
      <c r="P1605" s="1"/>
    </row>
    <row r="1606" spans="1:16" ht="32.4" thickBot="1" x14ac:dyDescent="0.35">
      <c r="A1606" s="1" t="s">
        <v>1618</v>
      </c>
      <c r="B1606" s="1" t="s">
        <v>221</v>
      </c>
      <c r="C1606" s="1" t="s">
        <v>21</v>
      </c>
      <c r="D1606" s="1" t="s">
        <v>35</v>
      </c>
      <c r="E1606" s="1" t="s">
        <v>31</v>
      </c>
      <c r="F1606" s="1" t="s">
        <v>36</v>
      </c>
      <c r="G1606" s="2">
        <v>34340</v>
      </c>
      <c r="H1606" s="2">
        <v>15935</v>
      </c>
      <c r="I1606" s="2">
        <v>45</v>
      </c>
      <c r="J1606" s="2">
        <v>398304</v>
      </c>
      <c r="K1606" s="1" t="s">
        <v>18</v>
      </c>
      <c r="L1606" s="1" t="s">
        <v>22</v>
      </c>
      <c r="N1606" s="1"/>
      <c r="P1606" s="1"/>
    </row>
    <row r="1607" spans="1:16" ht="32.4" thickBot="1" x14ac:dyDescent="0.35">
      <c r="A1607" s="1" t="s">
        <v>1619</v>
      </c>
      <c r="B1607" s="1" t="s">
        <v>221</v>
      </c>
      <c r="C1607" s="1" t="s">
        <v>14</v>
      </c>
      <c r="D1607" s="1" t="s">
        <v>35</v>
      </c>
      <c r="E1607" s="1" t="s">
        <v>31</v>
      </c>
      <c r="F1607" s="1" t="s">
        <v>36</v>
      </c>
      <c r="G1607" s="2">
        <v>38500</v>
      </c>
      <c r="H1607" s="2">
        <v>13079</v>
      </c>
      <c r="I1607" s="2">
        <v>29</v>
      </c>
      <c r="J1607" s="2">
        <v>818265</v>
      </c>
      <c r="K1607" s="1" t="s">
        <v>18</v>
      </c>
      <c r="L1607" s="1" t="s">
        <v>19</v>
      </c>
      <c r="N1607" s="1"/>
      <c r="P1607" s="1"/>
    </row>
    <row r="1608" spans="1:16" ht="32.4" thickBot="1" x14ac:dyDescent="0.35">
      <c r="A1608" s="1" t="s">
        <v>1620</v>
      </c>
      <c r="B1608" s="1" t="s">
        <v>221</v>
      </c>
      <c r="C1608" s="1" t="s">
        <v>21</v>
      </c>
      <c r="D1608" s="1" t="s">
        <v>35</v>
      </c>
      <c r="E1608" s="1" t="s">
        <v>31</v>
      </c>
      <c r="F1608" s="1" t="s">
        <v>36</v>
      </c>
      <c r="G1608" s="2">
        <v>37450</v>
      </c>
      <c r="H1608" s="2">
        <v>15729</v>
      </c>
      <c r="I1608" s="2">
        <v>55</v>
      </c>
      <c r="J1608" s="2">
        <v>477405</v>
      </c>
      <c r="K1608" s="1" t="s">
        <v>28</v>
      </c>
      <c r="L1608" s="1" t="s">
        <v>19</v>
      </c>
      <c r="N1608" s="1"/>
      <c r="P1608" s="1"/>
    </row>
    <row r="1609" spans="1:16" ht="32.4" thickBot="1" x14ac:dyDescent="0.35">
      <c r="A1609" s="1" t="s">
        <v>1621</v>
      </c>
      <c r="B1609" s="1" t="s">
        <v>221</v>
      </c>
      <c r="C1609" s="1" t="s">
        <v>21</v>
      </c>
      <c r="D1609" s="1" t="s">
        <v>35</v>
      </c>
      <c r="E1609" s="1" t="s">
        <v>31</v>
      </c>
      <c r="F1609" s="1" t="s">
        <v>36</v>
      </c>
      <c r="G1609" s="2">
        <v>35350</v>
      </c>
      <c r="H1609" s="2">
        <v>16380</v>
      </c>
      <c r="I1609" s="2">
        <v>38</v>
      </c>
      <c r="J1609" s="2">
        <v>468046</v>
      </c>
      <c r="K1609" s="1" t="s">
        <v>28</v>
      </c>
      <c r="L1609" s="1" t="s">
        <v>22</v>
      </c>
      <c r="N1609" s="1"/>
      <c r="P1609" s="1"/>
    </row>
    <row r="1610" spans="1:16" ht="32.4" thickBot="1" x14ac:dyDescent="0.35">
      <c r="A1610" s="1" t="s">
        <v>1622</v>
      </c>
      <c r="B1610" s="1" t="s">
        <v>221</v>
      </c>
      <c r="C1610" s="1" t="s">
        <v>21</v>
      </c>
      <c r="D1610" s="1" t="s">
        <v>35</v>
      </c>
      <c r="E1610" s="1" t="s">
        <v>31</v>
      </c>
      <c r="F1610" s="1" t="s">
        <v>36</v>
      </c>
      <c r="G1610" s="2">
        <v>38150</v>
      </c>
      <c r="H1610" s="2">
        <v>13734</v>
      </c>
      <c r="I1610" s="2">
        <v>40</v>
      </c>
      <c r="J1610" s="2">
        <v>618510</v>
      </c>
      <c r="K1610" s="1" t="s">
        <v>28</v>
      </c>
      <c r="L1610" s="1" t="s">
        <v>19</v>
      </c>
      <c r="N1610" s="1"/>
      <c r="P1610" s="1"/>
    </row>
    <row r="1611" spans="1:16" ht="32.4" thickBot="1" x14ac:dyDescent="0.35">
      <c r="A1611" s="1" t="s">
        <v>1623</v>
      </c>
      <c r="B1611" s="1" t="s">
        <v>221</v>
      </c>
      <c r="C1611" s="1" t="s">
        <v>24</v>
      </c>
      <c r="D1611" s="1" t="s">
        <v>35</v>
      </c>
      <c r="E1611" s="1" t="s">
        <v>31</v>
      </c>
      <c r="F1611" s="1" t="s">
        <v>36</v>
      </c>
      <c r="G1611" s="2">
        <v>37080</v>
      </c>
      <c r="H1611" s="2">
        <v>15498</v>
      </c>
      <c r="I1611" s="2">
        <v>40</v>
      </c>
      <c r="J1611" s="2">
        <v>207020</v>
      </c>
      <c r="K1611" s="1" t="s">
        <v>28</v>
      </c>
      <c r="L1611" s="1" t="s">
        <v>19</v>
      </c>
      <c r="N1611" s="1"/>
      <c r="P1611" s="1"/>
    </row>
    <row r="1612" spans="1:16" ht="32.4" thickBot="1" x14ac:dyDescent="0.35">
      <c r="A1612" s="1" t="s">
        <v>1624</v>
      </c>
      <c r="B1612" s="1" t="s">
        <v>221</v>
      </c>
      <c r="C1612" s="1" t="s">
        <v>21</v>
      </c>
      <c r="D1612" s="1" t="s">
        <v>35</v>
      </c>
      <c r="E1612" s="1" t="s">
        <v>31</v>
      </c>
      <c r="F1612" s="1" t="s">
        <v>36</v>
      </c>
      <c r="G1612" s="2">
        <v>39960</v>
      </c>
      <c r="H1612" s="2">
        <v>17094</v>
      </c>
      <c r="I1612" s="2">
        <v>34</v>
      </c>
      <c r="J1612" s="2">
        <v>650840</v>
      </c>
      <c r="K1612" s="1" t="s">
        <v>18</v>
      </c>
      <c r="L1612" s="1" t="s">
        <v>19</v>
      </c>
      <c r="N1612" s="1"/>
      <c r="P1612" s="1"/>
    </row>
    <row r="1613" spans="1:16" ht="32.4" thickBot="1" x14ac:dyDescent="0.35">
      <c r="A1613" s="1" t="s">
        <v>1625</v>
      </c>
      <c r="B1613" s="1" t="s">
        <v>221</v>
      </c>
      <c r="C1613" s="1" t="s">
        <v>21</v>
      </c>
      <c r="D1613" s="1" t="s">
        <v>35</v>
      </c>
      <c r="E1613" s="1" t="s">
        <v>31</v>
      </c>
      <c r="F1613" s="1" t="s">
        <v>36</v>
      </c>
      <c r="G1613" s="2">
        <v>41820</v>
      </c>
      <c r="H1613" s="2">
        <v>15776</v>
      </c>
      <c r="I1613" s="2">
        <v>30</v>
      </c>
      <c r="J1613" s="2">
        <v>329507</v>
      </c>
      <c r="K1613" s="1" t="s">
        <v>18</v>
      </c>
      <c r="L1613" s="1" t="s">
        <v>22</v>
      </c>
      <c r="N1613" s="1"/>
      <c r="P1613" s="1"/>
    </row>
    <row r="1614" spans="1:16" ht="32.4" thickBot="1" x14ac:dyDescent="0.35">
      <c r="A1614" s="1" t="s">
        <v>1626</v>
      </c>
      <c r="B1614" s="1" t="s">
        <v>221</v>
      </c>
      <c r="C1614" s="1" t="s">
        <v>21</v>
      </c>
      <c r="D1614" s="1" t="s">
        <v>35</v>
      </c>
      <c r="E1614" s="1" t="s">
        <v>31</v>
      </c>
      <c r="F1614" s="1" t="s">
        <v>36</v>
      </c>
      <c r="G1614" s="2">
        <v>57240</v>
      </c>
      <c r="H1614" s="2">
        <v>25423</v>
      </c>
      <c r="I1614" s="2">
        <v>44</v>
      </c>
      <c r="J1614" s="2">
        <v>386532</v>
      </c>
      <c r="K1614" s="1" t="s">
        <v>18</v>
      </c>
      <c r="L1614" s="1" t="s">
        <v>19</v>
      </c>
      <c r="N1614" s="1"/>
      <c r="P1614" s="1"/>
    </row>
    <row r="1615" spans="1:16" ht="32.4" thickBot="1" x14ac:dyDescent="0.35">
      <c r="A1615" s="1" t="s">
        <v>1627</v>
      </c>
      <c r="B1615" s="1" t="s">
        <v>221</v>
      </c>
      <c r="C1615" s="1" t="s">
        <v>14</v>
      </c>
      <c r="D1615" s="1" t="s">
        <v>35</v>
      </c>
      <c r="E1615" s="1" t="s">
        <v>31</v>
      </c>
      <c r="F1615" s="1" t="s">
        <v>36</v>
      </c>
      <c r="G1615" s="2">
        <v>57750</v>
      </c>
      <c r="H1615" s="2">
        <v>26015</v>
      </c>
      <c r="I1615" s="2">
        <v>46</v>
      </c>
      <c r="J1615" s="2">
        <v>664464</v>
      </c>
      <c r="K1615" s="1" t="s">
        <v>28</v>
      </c>
      <c r="L1615" s="1" t="s">
        <v>19</v>
      </c>
      <c r="N1615" s="1"/>
      <c r="P1615" s="1"/>
    </row>
    <row r="1616" spans="1:16" ht="32.4" thickBot="1" x14ac:dyDescent="0.35">
      <c r="A1616" s="1" t="s">
        <v>1628</v>
      </c>
      <c r="B1616" s="1" t="s">
        <v>221</v>
      </c>
      <c r="C1616" s="1" t="s">
        <v>24</v>
      </c>
      <c r="D1616" s="1" t="s">
        <v>35</v>
      </c>
      <c r="E1616" s="1" t="s">
        <v>31</v>
      </c>
      <c r="F1616" s="1" t="s">
        <v>36</v>
      </c>
      <c r="G1616" s="2">
        <v>59850</v>
      </c>
      <c r="H1616" s="2">
        <v>20349</v>
      </c>
      <c r="I1616" s="2">
        <v>53</v>
      </c>
      <c r="J1616" s="2">
        <v>442680</v>
      </c>
      <c r="K1616" s="1" t="s">
        <v>18</v>
      </c>
      <c r="L1616" s="1" t="s">
        <v>22</v>
      </c>
      <c r="N1616" s="1"/>
      <c r="P1616" s="1"/>
    </row>
    <row r="1617" spans="1:16" ht="32.4" thickBot="1" x14ac:dyDescent="0.35">
      <c r="A1617" s="1" t="s">
        <v>1629</v>
      </c>
      <c r="B1617" s="1" t="s">
        <v>221</v>
      </c>
      <c r="C1617" s="1" t="s">
        <v>24</v>
      </c>
      <c r="D1617" s="1" t="s">
        <v>35</v>
      </c>
      <c r="E1617" s="1" t="s">
        <v>31</v>
      </c>
      <c r="F1617" s="1" t="s">
        <v>36</v>
      </c>
      <c r="G1617" s="2">
        <v>65720</v>
      </c>
      <c r="H1617" s="2">
        <v>28526</v>
      </c>
      <c r="I1617" s="2">
        <v>46</v>
      </c>
      <c r="J1617" s="2">
        <v>405108</v>
      </c>
      <c r="K1617" s="1" t="s">
        <v>18</v>
      </c>
      <c r="L1617" s="1" t="s">
        <v>22</v>
      </c>
      <c r="N1617" s="1"/>
      <c r="P1617" s="1"/>
    </row>
    <row r="1618" spans="1:16" ht="32.4" thickBot="1" x14ac:dyDescent="0.35">
      <c r="A1618" s="1" t="s">
        <v>1630</v>
      </c>
      <c r="B1618" s="1" t="s">
        <v>221</v>
      </c>
      <c r="C1618" s="1" t="s">
        <v>24</v>
      </c>
      <c r="D1618" s="1" t="s">
        <v>35</v>
      </c>
      <c r="E1618" s="1" t="s">
        <v>31</v>
      </c>
      <c r="F1618" s="1" t="s">
        <v>36</v>
      </c>
      <c r="G1618" s="2">
        <v>90200</v>
      </c>
      <c r="H1618" s="2">
        <v>35301</v>
      </c>
      <c r="I1618" s="2">
        <v>56</v>
      </c>
      <c r="J1618" s="2">
        <v>551320</v>
      </c>
      <c r="K1618" s="1" t="s">
        <v>18</v>
      </c>
      <c r="L1618" s="1" t="s">
        <v>22</v>
      </c>
      <c r="N1618" s="1"/>
      <c r="P1618" s="1"/>
    </row>
    <row r="1619" spans="1:16" ht="32.4" thickBot="1" x14ac:dyDescent="0.35">
      <c r="A1619" s="1" t="s">
        <v>1631</v>
      </c>
      <c r="B1619" s="1" t="s">
        <v>221</v>
      </c>
      <c r="C1619" s="1" t="s">
        <v>21</v>
      </c>
      <c r="D1619" s="1" t="s">
        <v>35</v>
      </c>
      <c r="E1619" s="1" t="s">
        <v>31</v>
      </c>
      <c r="F1619" s="1" t="s">
        <v>36</v>
      </c>
      <c r="G1619" s="2">
        <v>88200</v>
      </c>
      <c r="H1619" s="2">
        <v>32961</v>
      </c>
      <c r="I1619" s="2">
        <v>34</v>
      </c>
      <c r="J1619" s="2">
        <v>645810</v>
      </c>
      <c r="K1619" s="1" t="s">
        <v>18</v>
      </c>
      <c r="L1619" s="1" t="s">
        <v>19</v>
      </c>
      <c r="N1619" s="1"/>
      <c r="P1619" s="1"/>
    </row>
    <row r="1620" spans="1:16" ht="32.4" thickBot="1" x14ac:dyDescent="0.35">
      <c r="A1620" s="1" t="s">
        <v>1632</v>
      </c>
      <c r="B1620" s="1" t="s">
        <v>221</v>
      </c>
      <c r="C1620" s="1" t="s">
        <v>14</v>
      </c>
      <c r="D1620" s="1" t="s">
        <v>35</v>
      </c>
      <c r="E1620" s="1" t="s">
        <v>31</v>
      </c>
      <c r="F1620" s="1" t="s">
        <v>36</v>
      </c>
      <c r="G1620" s="2">
        <v>90780</v>
      </c>
      <c r="H1620" s="2">
        <v>42453</v>
      </c>
      <c r="I1620" s="2">
        <v>32</v>
      </c>
      <c r="J1620" s="2">
        <v>486469</v>
      </c>
      <c r="K1620" s="1" t="s">
        <v>28</v>
      </c>
      <c r="L1620" s="1" t="s">
        <v>22</v>
      </c>
      <c r="N1620" s="1"/>
      <c r="P1620" s="1"/>
    </row>
    <row r="1621" spans="1:16" ht="32.4" thickBot="1" x14ac:dyDescent="0.35">
      <c r="A1621" s="1" t="s">
        <v>1633</v>
      </c>
      <c r="B1621" s="1" t="s">
        <v>221</v>
      </c>
      <c r="C1621" s="1" t="s">
        <v>14</v>
      </c>
      <c r="D1621" s="1" t="s">
        <v>35</v>
      </c>
      <c r="E1621" s="1" t="s">
        <v>31</v>
      </c>
      <c r="F1621" s="1" t="s">
        <v>36</v>
      </c>
      <c r="G1621" s="2">
        <v>101650</v>
      </c>
      <c r="H1621" s="2">
        <v>38266</v>
      </c>
      <c r="I1621" s="2">
        <v>46</v>
      </c>
      <c r="J1621" s="2">
        <v>596679</v>
      </c>
      <c r="K1621" s="1" t="s">
        <v>18</v>
      </c>
      <c r="L1621" s="1" t="s">
        <v>19</v>
      </c>
      <c r="N1621" s="1"/>
      <c r="P1621" s="1"/>
    </row>
    <row r="1622" spans="1:16" ht="32.4" thickBot="1" x14ac:dyDescent="0.35">
      <c r="A1622" s="1" t="s">
        <v>1634</v>
      </c>
      <c r="B1622" s="1" t="s">
        <v>221</v>
      </c>
      <c r="C1622" s="1" t="s">
        <v>24</v>
      </c>
      <c r="D1622" s="1" t="s">
        <v>35</v>
      </c>
      <c r="E1622" s="1" t="s">
        <v>31</v>
      </c>
      <c r="F1622" s="1" t="s">
        <v>36</v>
      </c>
      <c r="G1622" s="2">
        <v>110240</v>
      </c>
      <c r="H1622" s="2">
        <v>56680</v>
      </c>
      <c r="I1622" s="2">
        <v>48</v>
      </c>
      <c r="J1622" s="2">
        <v>211024</v>
      </c>
      <c r="K1622" s="1" t="s">
        <v>18</v>
      </c>
      <c r="L1622" s="1" t="s">
        <v>19</v>
      </c>
      <c r="N1622" s="1"/>
      <c r="P1622" s="1"/>
    </row>
    <row r="1623" spans="1:16" ht="32.4" thickBot="1" x14ac:dyDescent="0.35">
      <c r="A1623" s="1" t="s">
        <v>1635</v>
      </c>
      <c r="B1623" s="1" t="s">
        <v>221</v>
      </c>
      <c r="C1623" s="1" t="s">
        <v>14</v>
      </c>
      <c r="D1623" s="1" t="s">
        <v>35</v>
      </c>
      <c r="E1623" s="1" t="s">
        <v>31</v>
      </c>
      <c r="F1623" s="1" t="s">
        <v>36</v>
      </c>
      <c r="G1623" s="2">
        <v>106050</v>
      </c>
      <c r="H1623" s="2">
        <v>46746</v>
      </c>
      <c r="I1623" s="2">
        <v>38</v>
      </c>
      <c r="J1623" s="2">
        <v>457037</v>
      </c>
      <c r="K1623" s="1" t="s">
        <v>28</v>
      </c>
      <c r="L1623" s="1" t="s">
        <v>22</v>
      </c>
      <c r="N1623" s="1"/>
      <c r="P1623" s="1"/>
    </row>
    <row r="1624" spans="1:16" ht="32.4" thickBot="1" x14ac:dyDescent="0.35">
      <c r="A1624" s="1" t="s">
        <v>1636</v>
      </c>
      <c r="B1624" s="1" t="s">
        <v>221</v>
      </c>
      <c r="C1624" s="1" t="s">
        <v>24</v>
      </c>
      <c r="D1624" s="1" t="s">
        <v>35</v>
      </c>
      <c r="E1624" s="1" t="s">
        <v>31</v>
      </c>
      <c r="F1624" s="1" t="s">
        <v>36</v>
      </c>
      <c r="G1624" s="2">
        <v>118450</v>
      </c>
      <c r="H1624" s="2">
        <v>54395</v>
      </c>
      <c r="I1624" s="2">
        <v>50</v>
      </c>
      <c r="J1624" s="2">
        <v>294680</v>
      </c>
      <c r="K1624" s="1" t="s">
        <v>28</v>
      </c>
      <c r="L1624" s="1" t="s">
        <v>19</v>
      </c>
      <c r="N1624" s="1"/>
      <c r="P1624" s="1"/>
    </row>
    <row r="1625" spans="1:16" ht="32.4" thickBot="1" x14ac:dyDescent="0.35">
      <c r="A1625" s="1" t="s">
        <v>1637</v>
      </c>
      <c r="B1625" s="1" t="s">
        <v>221</v>
      </c>
      <c r="C1625" s="1" t="s">
        <v>24</v>
      </c>
      <c r="D1625" s="1" t="s">
        <v>35</v>
      </c>
      <c r="E1625" s="1" t="s">
        <v>31</v>
      </c>
      <c r="F1625" s="1" t="s">
        <v>36</v>
      </c>
      <c r="G1625" s="2">
        <v>122720</v>
      </c>
      <c r="H1625" s="2">
        <v>46303</v>
      </c>
      <c r="I1625" s="2">
        <v>29</v>
      </c>
      <c r="J1625" s="2">
        <v>693368</v>
      </c>
      <c r="K1625" s="1" t="s">
        <v>28</v>
      </c>
      <c r="L1625" s="1" t="s">
        <v>19</v>
      </c>
      <c r="N1625" s="1"/>
      <c r="P1625" s="1"/>
    </row>
    <row r="1626" spans="1:16" ht="22.2" thickBot="1" x14ac:dyDescent="0.35">
      <c r="A1626" s="1" t="s">
        <v>1638</v>
      </c>
      <c r="B1626" s="1" t="s">
        <v>221</v>
      </c>
      <c r="C1626" s="1" t="s">
        <v>21</v>
      </c>
      <c r="D1626" s="1" t="s">
        <v>35</v>
      </c>
      <c r="E1626" s="1" t="s">
        <v>16</v>
      </c>
      <c r="F1626" s="1" t="s">
        <v>36</v>
      </c>
      <c r="G1626" s="2">
        <v>9180</v>
      </c>
      <c r="H1626" s="2">
        <v>2862</v>
      </c>
      <c r="I1626" s="2">
        <v>26</v>
      </c>
      <c r="J1626" s="2">
        <v>326445</v>
      </c>
      <c r="K1626" s="1" t="s">
        <v>28</v>
      </c>
      <c r="L1626" s="1" t="s">
        <v>19</v>
      </c>
      <c r="N1626" s="1"/>
      <c r="P1626" s="1"/>
    </row>
    <row r="1627" spans="1:16" ht="22.2" thickBot="1" x14ac:dyDescent="0.35">
      <c r="A1627" s="1" t="s">
        <v>1639</v>
      </c>
      <c r="B1627" s="1" t="s">
        <v>221</v>
      </c>
      <c r="C1627" s="1" t="s">
        <v>21</v>
      </c>
      <c r="D1627" s="1" t="s">
        <v>35</v>
      </c>
      <c r="E1627" s="1" t="s">
        <v>16</v>
      </c>
      <c r="F1627" s="1" t="s">
        <v>36</v>
      </c>
      <c r="G1627" s="2">
        <v>5500</v>
      </c>
      <c r="H1627" s="2">
        <v>1526</v>
      </c>
      <c r="I1627" s="2">
        <v>28</v>
      </c>
      <c r="J1627" s="2">
        <v>152028</v>
      </c>
      <c r="K1627" s="1" t="s">
        <v>18</v>
      </c>
      <c r="L1627" s="1" t="s">
        <v>19</v>
      </c>
      <c r="N1627" s="1"/>
      <c r="P1627" s="1"/>
    </row>
    <row r="1628" spans="1:16" ht="22.2" thickBot="1" x14ac:dyDescent="0.35">
      <c r="A1628" s="1" t="s">
        <v>1640</v>
      </c>
      <c r="B1628" s="1" t="s">
        <v>221</v>
      </c>
      <c r="C1628" s="1" t="s">
        <v>14</v>
      </c>
      <c r="D1628" s="1" t="s">
        <v>35</v>
      </c>
      <c r="E1628" s="1" t="s">
        <v>16</v>
      </c>
      <c r="F1628" s="1" t="s">
        <v>36</v>
      </c>
      <c r="G1628" s="2">
        <v>5500</v>
      </c>
      <c r="H1628" s="2">
        <v>1890</v>
      </c>
      <c r="I1628" s="2">
        <v>51</v>
      </c>
      <c r="J1628" s="2">
        <v>771645</v>
      </c>
      <c r="K1628" s="1" t="s">
        <v>18</v>
      </c>
      <c r="L1628" s="1" t="s">
        <v>22</v>
      </c>
      <c r="N1628" s="1"/>
      <c r="P1628" s="1"/>
    </row>
    <row r="1629" spans="1:16" ht="22.2" thickBot="1" x14ac:dyDescent="0.35">
      <c r="A1629" s="1" t="s">
        <v>1641</v>
      </c>
      <c r="B1629" s="1" t="s">
        <v>221</v>
      </c>
      <c r="C1629" s="1" t="s">
        <v>24</v>
      </c>
      <c r="D1629" s="1" t="s">
        <v>35</v>
      </c>
      <c r="E1629" s="1" t="s">
        <v>16</v>
      </c>
      <c r="F1629" s="1" t="s">
        <v>36</v>
      </c>
      <c r="G1629" s="2">
        <v>5100</v>
      </c>
      <c r="H1629" s="2">
        <v>1643</v>
      </c>
      <c r="I1629" s="2">
        <v>27</v>
      </c>
      <c r="J1629" s="2">
        <v>444312</v>
      </c>
      <c r="K1629" s="1" t="s">
        <v>28</v>
      </c>
      <c r="L1629" s="1" t="s">
        <v>19</v>
      </c>
      <c r="N1629" s="1"/>
      <c r="P1629" s="1"/>
    </row>
    <row r="1630" spans="1:16" ht="22.2" thickBot="1" x14ac:dyDescent="0.35">
      <c r="A1630" s="1" t="s">
        <v>1642</v>
      </c>
      <c r="B1630" s="1" t="s">
        <v>221</v>
      </c>
      <c r="C1630" s="1" t="s">
        <v>24</v>
      </c>
      <c r="D1630" s="1" t="s">
        <v>35</v>
      </c>
      <c r="E1630" s="1" t="s">
        <v>16</v>
      </c>
      <c r="F1630" s="1" t="s">
        <v>36</v>
      </c>
      <c r="G1630" s="2">
        <v>6060</v>
      </c>
      <c r="H1630" s="2">
        <v>1926</v>
      </c>
      <c r="I1630" s="2">
        <v>26</v>
      </c>
      <c r="J1630" s="2">
        <v>422172</v>
      </c>
      <c r="K1630" s="1" t="s">
        <v>28</v>
      </c>
      <c r="L1630" s="1" t="s">
        <v>19</v>
      </c>
      <c r="N1630" s="1"/>
      <c r="P1630" s="1"/>
    </row>
    <row r="1631" spans="1:16" ht="22.2" thickBot="1" x14ac:dyDescent="0.35">
      <c r="A1631" s="1" t="s">
        <v>1643</v>
      </c>
      <c r="B1631" s="1" t="s">
        <v>221</v>
      </c>
      <c r="C1631" s="1" t="s">
        <v>21</v>
      </c>
      <c r="D1631" s="1" t="s">
        <v>35</v>
      </c>
      <c r="E1631" s="1" t="s">
        <v>16</v>
      </c>
      <c r="F1631" s="1" t="s">
        <v>36</v>
      </c>
      <c r="G1631" s="2">
        <v>6420</v>
      </c>
      <c r="H1631" s="2">
        <v>1953</v>
      </c>
      <c r="I1631" s="2">
        <v>47</v>
      </c>
      <c r="J1631" s="2">
        <v>587615</v>
      </c>
      <c r="K1631" s="1" t="s">
        <v>28</v>
      </c>
      <c r="L1631" s="1" t="s">
        <v>19</v>
      </c>
      <c r="N1631" s="1"/>
      <c r="P1631" s="1"/>
    </row>
    <row r="1632" spans="1:16" ht="22.2" thickBot="1" x14ac:dyDescent="0.35">
      <c r="A1632" s="1" t="s">
        <v>1644</v>
      </c>
      <c r="B1632" s="1" t="s">
        <v>221</v>
      </c>
      <c r="C1632" s="1" t="s">
        <v>24</v>
      </c>
      <c r="D1632" s="1" t="s">
        <v>35</v>
      </c>
      <c r="E1632" s="1" t="s">
        <v>16</v>
      </c>
      <c r="F1632" s="1" t="s">
        <v>36</v>
      </c>
      <c r="G1632" s="2">
        <v>7560</v>
      </c>
      <c r="H1632" s="2">
        <v>1979</v>
      </c>
      <c r="I1632" s="2">
        <v>55</v>
      </c>
      <c r="J1632" s="2">
        <v>595400</v>
      </c>
      <c r="K1632" s="1" t="s">
        <v>18</v>
      </c>
      <c r="L1632" s="1" t="s">
        <v>19</v>
      </c>
      <c r="N1632" s="1"/>
      <c r="P1632" s="1"/>
    </row>
    <row r="1633" spans="1:16" ht="22.2" thickBot="1" x14ac:dyDescent="0.35">
      <c r="A1633" s="1" t="s">
        <v>1645</v>
      </c>
      <c r="B1633" s="1" t="s">
        <v>221</v>
      </c>
      <c r="C1633" s="1" t="s">
        <v>21</v>
      </c>
      <c r="D1633" s="1" t="s">
        <v>35</v>
      </c>
      <c r="E1633" s="1" t="s">
        <v>16</v>
      </c>
      <c r="F1633" s="1" t="s">
        <v>36</v>
      </c>
      <c r="G1633" s="2">
        <v>7280</v>
      </c>
      <c r="H1633" s="2">
        <v>2396</v>
      </c>
      <c r="I1633" s="2">
        <v>53</v>
      </c>
      <c r="J1633" s="2">
        <v>406188</v>
      </c>
      <c r="K1633" s="1" t="s">
        <v>28</v>
      </c>
      <c r="L1633" s="1" t="s">
        <v>22</v>
      </c>
      <c r="N1633" s="1"/>
      <c r="P1633" s="1"/>
    </row>
    <row r="1634" spans="1:16" ht="22.2" thickBot="1" x14ac:dyDescent="0.35">
      <c r="A1634" s="1" t="s">
        <v>1646</v>
      </c>
      <c r="B1634" s="1" t="s">
        <v>221</v>
      </c>
      <c r="C1634" s="1" t="s">
        <v>14</v>
      </c>
      <c r="D1634" s="1" t="s">
        <v>35</v>
      </c>
      <c r="E1634" s="1" t="s">
        <v>16</v>
      </c>
      <c r="F1634" s="1" t="s">
        <v>36</v>
      </c>
      <c r="G1634" s="2">
        <v>7140</v>
      </c>
      <c r="H1634" s="2">
        <v>2205</v>
      </c>
      <c r="I1634" s="2">
        <v>44</v>
      </c>
      <c r="J1634" s="2">
        <v>633160</v>
      </c>
      <c r="K1634" s="1" t="s">
        <v>28</v>
      </c>
      <c r="L1634" s="1" t="s">
        <v>19</v>
      </c>
      <c r="N1634" s="1"/>
      <c r="P1634" s="1"/>
    </row>
    <row r="1635" spans="1:16" ht="22.2" thickBot="1" x14ac:dyDescent="0.35">
      <c r="A1635" s="1" t="s">
        <v>1647</v>
      </c>
      <c r="B1635" s="1" t="s">
        <v>221</v>
      </c>
      <c r="C1635" s="1" t="s">
        <v>21</v>
      </c>
      <c r="D1635" s="1" t="s">
        <v>35</v>
      </c>
      <c r="E1635" s="1" t="s">
        <v>16</v>
      </c>
      <c r="F1635" s="1" t="s">
        <v>36</v>
      </c>
      <c r="G1635" s="2">
        <v>7140</v>
      </c>
      <c r="H1635" s="2">
        <v>2746</v>
      </c>
      <c r="I1635" s="2">
        <v>55</v>
      </c>
      <c r="J1635" s="2">
        <v>775736</v>
      </c>
      <c r="K1635" s="1" t="s">
        <v>28</v>
      </c>
      <c r="L1635" s="1" t="s">
        <v>19</v>
      </c>
      <c r="N1635" s="1"/>
      <c r="P1635" s="1"/>
    </row>
    <row r="1636" spans="1:16" ht="22.2" thickBot="1" x14ac:dyDescent="0.35">
      <c r="A1636" s="1" t="s">
        <v>1014</v>
      </c>
      <c r="B1636" s="1" t="s">
        <v>221</v>
      </c>
      <c r="C1636" s="1" t="s">
        <v>14</v>
      </c>
      <c r="D1636" s="1" t="s">
        <v>35</v>
      </c>
      <c r="E1636" s="1" t="s">
        <v>16</v>
      </c>
      <c r="F1636" s="1" t="s">
        <v>36</v>
      </c>
      <c r="G1636" s="2">
        <v>7490</v>
      </c>
      <c r="H1636" s="2">
        <v>2079</v>
      </c>
      <c r="I1636" s="2">
        <v>39</v>
      </c>
      <c r="J1636" s="2">
        <v>471946</v>
      </c>
      <c r="K1636" s="1" t="s">
        <v>18</v>
      </c>
      <c r="L1636" s="1" t="s">
        <v>19</v>
      </c>
      <c r="N1636" s="1"/>
      <c r="P1636" s="1"/>
    </row>
    <row r="1637" spans="1:16" ht="22.2" thickBot="1" x14ac:dyDescent="0.35">
      <c r="A1637" s="1" t="s">
        <v>1648</v>
      </c>
      <c r="B1637" s="1" t="s">
        <v>221</v>
      </c>
      <c r="C1637" s="1" t="s">
        <v>21</v>
      </c>
      <c r="D1637" s="1" t="s">
        <v>35</v>
      </c>
      <c r="E1637" s="1" t="s">
        <v>16</v>
      </c>
      <c r="F1637" s="1" t="s">
        <v>36</v>
      </c>
      <c r="G1637" s="2">
        <v>9090</v>
      </c>
      <c r="H1637" s="2">
        <v>3177</v>
      </c>
      <c r="I1637" s="2">
        <v>41</v>
      </c>
      <c r="J1637" s="2">
        <v>654048</v>
      </c>
      <c r="K1637" s="1" t="s">
        <v>18</v>
      </c>
      <c r="L1637" s="1" t="s">
        <v>19</v>
      </c>
      <c r="N1637" s="1"/>
      <c r="P1637" s="1"/>
    </row>
    <row r="1638" spans="1:16" ht="22.2" thickBot="1" x14ac:dyDescent="0.35">
      <c r="A1638" s="1" t="s">
        <v>1649</v>
      </c>
      <c r="B1638" s="1" t="s">
        <v>221</v>
      </c>
      <c r="C1638" s="1" t="s">
        <v>24</v>
      </c>
      <c r="D1638" s="1" t="s">
        <v>35</v>
      </c>
      <c r="E1638" s="1" t="s">
        <v>16</v>
      </c>
      <c r="F1638" s="1" t="s">
        <v>36</v>
      </c>
      <c r="G1638" s="2">
        <v>16160</v>
      </c>
      <c r="H1638" s="2">
        <v>5059</v>
      </c>
      <c r="I1638" s="2">
        <v>45</v>
      </c>
      <c r="J1638" s="2">
        <v>224400</v>
      </c>
      <c r="K1638" s="1" t="s">
        <v>18</v>
      </c>
      <c r="L1638" s="1" t="s">
        <v>19</v>
      </c>
      <c r="N1638" s="1"/>
      <c r="P1638" s="1"/>
    </row>
    <row r="1639" spans="1:16" ht="22.2" thickBot="1" x14ac:dyDescent="0.35">
      <c r="A1639" s="1" t="s">
        <v>1650</v>
      </c>
      <c r="B1639" s="1" t="s">
        <v>221</v>
      </c>
      <c r="C1639" s="1" t="s">
        <v>24</v>
      </c>
      <c r="D1639" s="1" t="s">
        <v>35</v>
      </c>
      <c r="E1639" s="1" t="s">
        <v>16</v>
      </c>
      <c r="F1639" s="1" t="s">
        <v>36</v>
      </c>
      <c r="G1639" s="2">
        <v>37450</v>
      </c>
      <c r="H1639" s="2">
        <v>11501</v>
      </c>
      <c r="I1639" s="2">
        <v>28</v>
      </c>
      <c r="J1639" s="2">
        <v>618200</v>
      </c>
      <c r="K1639" s="1" t="s">
        <v>18</v>
      </c>
      <c r="L1639" s="1" t="s">
        <v>22</v>
      </c>
      <c r="N1639" s="1"/>
      <c r="P1639" s="1"/>
    </row>
    <row r="1640" spans="1:16" ht="22.2" thickBot="1" x14ac:dyDescent="0.35">
      <c r="A1640" s="1" t="s">
        <v>1651</v>
      </c>
      <c r="B1640" s="1" t="s">
        <v>221</v>
      </c>
      <c r="C1640" s="1" t="s">
        <v>21</v>
      </c>
      <c r="D1640" s="1" t="s">
        <v>35</v>
      </c>
      <c r="E1640" s="1" t="s">
        <v>16</v>
      </c>
      <c r="F1640" s="1" t="s">
        <v>36</v>
      </c>
      <c r="G1640" s="2">
        <v>43050</v>
      </c>
      <c r="H1640" s="2">
        <v>11824</v>
      </c>
      <c r="I1640" s="2">
        <v>32</v>
      </c>
      <c r="J1640" s="2">
        <v>529935</v>
      </c>
      <c r="K1640" s="1" t="s">
        <v>28</v>
      </c>
      <c r="L1640" s="1" t="s">
        <v>19</v>
      </c>
      <c r="N1640" s="1"/>
      <c r="P1640" s="1"/>
    </row>
    <row r="1641" spans="1:16" ht="22.2" thickBot="1" x14ac:dyDescent="0.35">
      <c r="A1641" s="1" t="s">
        <v>1652</v>
      </c>
      <c r="B1641" s="1" t="s">
        <v>221</v>
      </c>
      <c r="C1641" s="1" t="s">
        <v>21</v>
      </c>
      <c r="D1641" s="1" t="s">
        <v>35</v>
      </c>
      <c r="E1641" s="1" t="s">
        <v>16</v>
      </c>
      <c r="F1641" s="1" t="s">
        <v>36</v>
      </c>
      <c r="G1641" s="2">
        <v>44520</v>
      </c>
      <c r="H1641" s="2">
        <v>12301</v>
      </c>
      <c r="I1641" s="2">
        <v>52</v>
      </c>
      <c r="J1641" s="2">
        <v>553832</v>
      </c>
      <c r="K1641" s="1" t="s">
        <v>28</v>
      </c>
      <c r="L1641" s="1" t="s">
        <v>19</v>
      </c>
      <c r="N1641" s="1"/>
      <c r="P1641" s="1"/>
    </row>
    <row r="1642" spans="1:16" ht="22.2" thickBot="1" x14ac:dyDescent="0.35">
      <c r="A1642" s="1" t="s">
        <v>1653</v>
      </c>
      <c r="B1642" s="1" t="s">
        <v>221</v>
      </c>
      <c r="C1642" s="1" t="s">
        <v>24</v>
      </c>
      <c r="D1642" s="1" t="s">
        <v>35</v>
      </c>
      <c r="E1642" s="1" t="s">
        <v>16</v>
      </c>
      <c r="F1642" s="1" t="s">
        <v>36</v>
      </c>
      <c r="G1642" s="2">
        <v>49920</v>
      </c>
      <c r="H1642" s="2">
        <v>16809</v>
      </c>
      <c r="I1642" s="2">
        <v>27</v>
      </c>
      <c r="J1642" s="2">
        <v>941172</v>
      </c>
      <c r="K1642" s="1" t="s">
        <v>18</v>
      </c>
      <c r="L1642" s="1" t="s">
        <v>19</v>
      </c>
      <c r="N1642" s="1"/>
      <c r="P1642" s="1"/>
    </row>
    <row r="1643" spans="1:16" ht="22.2" thickBot="1" x14ac:dyDescent="0.35">
      <c r="A1643" s="1" t="s">
        <v>1654</v>
      </c>
      <c r="B1643" s="1" t="s">
        <v>221</v>
      </c>
      <c r="C1643" s="1" t="s">
        <v>21</v>
      </c>
      <c r="D1643" s="1" t="s">
        <v>35</v>
      </c>
      <c r="E1643" s="1" t="s">
        <v>16</v>
      </c>
      <c r="F1643" s="1" t="s">
        <v>36</v>
      </c>
      <c r="G1643" s="2">
        <v>110240</v>
      </c>
      <c r="H1643" s="2">
        <v>36972</v>
      </c>
      <c r="I1643" s="2">
        <v>43</v>
      </c>
      <c r="J1643" s="2">
        <v>186516</v>
      </c>
      <c r="K1643" s="1" t="s">
        <v>18</v>
      </c>
      <c r="L1643" s="1" t="s">
        <v>19</v>
      </c>
      <c r="N1643" s="1"/>
      <c r="P1643" s="1"/>
    </row>
    <row r="1644" spans="1:16" ht="22.2" thickBot="1" x14ac:dyDescent="0.35">
      <c r="A1644" s="1" t="s">
        <v>1655</v>
      </c>
      <c r="B1644" s="1" t="s">
        <v>221</v>
      </c>
      <c r="C1644" s="1" t="s">
        <v>14</v>
      </c>
      <c r="D1644" s="1" t="s">
        <v>35</v>
      </c>
      <c r="E1644" s="1" t="s">
        <v>27</v>
      </c>
      <c r="F1644" s="1" t="s">
        <v>36</v>
      </c>
      <c r="G1644" s="2">
        <v>6480</v>
      </c>
      <c r="H1644" s="2">
        <v>2302</v>
      </c>
      <c r="I1644" s="2">
        <v>49</v>
      </c>
      <c r="J1644" s="2">
        <v>829332</v>
      </c>
      <c r="K1644" s="1" t="s">
        <v>18</v>
      </c>
      <c r="L1644" s="1" t="s">
        <v>22</v>
      </c>
      <c r="N1644" s="1"/>
      <c r="P1644" s="1"/>
    </row>
    <row r="1645" spans="1:16" ht="22.2" thickBot="1" x14ac:dyDescent="0.35">
      <c r="A1645" s="1" t="s">
        <v>1656</v>
      </c>
      <c r="B1645" s="1" t="s">
        <v>221</v>
      </c>
      <c r="C1645" s="1" t="s">
        <v>24</v>
      </c>
      <c r="D1645" s="1" t="s">
        <v>35</v>
      </c>
      <c r="E1645" s="1" t="s">
        <v>27</v>
      </c>
      <c r="F1645" s="1" t="s">
        <v>36</v>
      </c>
      <c r="G1645" s="2">
        <v>5200</v>
      </c>
      <c r="H1645" s="2">
        <v>2385</v>
      </c>
      <c r="I1645" s="2">
        <v>45</v>
      </c>
      <c r="J1645" s="2">
        <v>387768</v>
      </c>
      <c r="K1645" s="1" t="s">
        <v>18</v>
      </c>
      <c r="L1645" s="1" t="s">
        <v>19</v>
      </c>
      <c r="N1645" s="1"/>
      <c r="P1645" s="1"/>
    </row>
    <row r="1646" spans="1:16" ht="22.2" thickBot="1" x14ac:dyDescent="0.35">
      <c r="A1646" s="1" t="s">
        <v>1657</v>
      </c>
      <c r="B1646" s="1" t="s">
        <v>221</v>
      </c>
      <c r="C1646" s="1" t="s">
        <v>24</v>
      </c>
      <c r="D1646" s="1" t="s">
        <v>35</v>
      </c>
      <c r="E1646" s="1" t="s">
        <v>27</v>
      </c>
      <c r="F1646" s="1" t="s">
        <v>36</v>
      </c>
      <c r="G1646" s="2">
        <v>5150</v>
      </c>
      <c r="H1646" s="2">
        <v>2332</v>
      </c>
      <c r="I1646" s="2">
        <v>31</v>
      </c>
      <c r="J1646" s="2">
        <v>569538</v>
      </c>
      <c r="K1646" s="1" t="s">
        <v>18</v>
      </c>
      <c r="L1646" s="1" t="s">
        <v>19</v>
      </c>
      <c r="N1646" s="1"/>
      <c r="P1646" s="1"/>
    </row>
    <row r="1647" spans="1:16" ht="22.2" thickBot="1" x14ac:dyDescent="0.35">
      <c r="A1647" s="1" t="s">
        <v>1658</v>
      </c>
      <c r="B1647" s="1" t="s">
        <v>221</v>
      </c>
      <c r="C1647" s="1" t="s">
        <v>21</v>
      </c>
      <c r="D1647" s="1" t="s">
        <v>35</v>
      </c>
      <c r="E1647" s="1" t="s">
        <v>27</v>
      </c>
      <c r="F1647" s="1" t="s">
        <v>36</v>
      </c>
      <c r="G1647" s="2">
        <v>7350</v>
      </c>
      <c r="H1647" s="2">
        <v>3181</v>
      </c>
      <c r="I1647" s="2">
        <v>38</v>
      </c>
      <c r="J1647" s="2">
        <v>586630</v>
      </c>
      <c r="K1647" s="1" t="s">
        <v>18</v>
      </c>
      <c r="L1647" s="1" t="s">
        <v>19</v>
      </c>
      <c r="N1647" s="1"/>
      <c r="P1647" s="1"/>
    </row>
    <row r="1648" spans="1:16" ht="22.2" thickBot="1" x14ac:dyDescent="0.35">
      <c r="A1648" s="1" t="s">
        <v>1659</v>
      </c>
      <c r="B1648" s="1" t="s">
        <v>221</v>
      </c>
      <c r="C1648" s="1" t="s">
        <v>24</v>
      </c>
      <c r="D1648" s="1" t="s">
        <v>35</v>
      </c>
      <c r="E1648" s="1" t="s">
        <v>27</v>
      </c>
      <c r="F1648" s="1" t="s">
        <v>36</v>
      </c>
      <c r="G1648" s="2">
        <v>7140</v>
      </c>
      <c r="H1648" s="2">
        <v>2494</v>
      </c>
      <c r="I1648" s="2">
        <v>34</v>
      </c>
      <c r="J1648" s="2">
        <v>590344</v>
      </c>
      <c r="K1648" s="1" t="s">
        <v>18</v>
      </c>
      <c r="L1648" s="1" t="s">
        <v>19</v>
      </c>
      <c r="N1648" s="1"/>
      <c r="P1648" s="1"/>
    </row>
    <row r="1649" spans="1:16" ht="22.2" thickBot="1" x14ac:dyDescent="0.35">
      <c r="A1649" s="1" t="s">
        <v>1660</v>
      </c>
      <c r="B1649" s="1" t="s">
        <v>221</v>
      </c>
      <c r="C1649" s="1" t="s">
        <v>21</v>
      </c>
      <c r="D1649" s="1" t="s">
        <v>35</v>
      </c>
      <c r="E1649" s="1" t="s">
        <v>27</v>
      </c>
      <c r="F1649" s="1" t="s">
        <v>36</v>
      </c>
      <c r="G1649" s="2">
        <v>9630</v>
      </c>
      <c r="H1649" s="2">
        <v>4212</v>
      </c>
      <c r="I1649" s="2">
        <v>29</v>
      </c>
      <c r="J1649" s="2">
        <v>532544</v>
      </c>
      <c r="K1649" s="1" t="s">
        <v>28</v>
      </c>
      <c r="L1649" s="1" t="s">
        <v>19</v>
      </c>
      <c r="N1649" s="1"/>
      <c r="P1649" s="1"/>
    </row>
    <row r="1650" spans="1:16" ht="22.2" thickBot="1" x14ac:dyDescent="0.35">
      <c r="A1650" s="1" t="s">
        <v>1661</v>
      </c>
      <c r="B1650" s="1" t="s">
        <v>221</v>
      </c>
      <c r="C1650" s="1" t="s">
        <v>21</v>
      </c>
      <c r="D1650" s="1" t="s">
        <v>35</v>
      </c>
      <c r="E1650" s="1" t="s">
        <v>27</v>
      </c>
      <c r="F1650" s="1" t="s">
        <v>36</v>
      </c>
      <c r="G1650" s="2">
        <v>28080</v>
      </c>
      <c r="H1650" s="2">
        <v>13959</v>
      </c>
      <c r="I1650" s="2">
        <v>33</v>
      </c>
      <c r="J1650" s="2">
        <v>637632</v>
      </c>
      <c r="K1650" s="1" t="s">
        <v>18</v>
      </c>
      <c r="L1650" s="1" t="s">
        <v>19</v>
      </c>
      <c r="N1650" s="1"/>
      <c r="P1650" s="1"/>
    </row>
    <row r="1651" spans="1:16" ht="22.2" thickBot="1" x14ac:dyDescent="0.35">
      <c r="A1651" s="1" t="s">
        <v>1662</v>
      </c>
      <c r="B1651" s="1" t="s">
        <v>221</v>
      </c>
      <c r="C1651" s="1" t="s">
        <v>21</v>
      </c>
      <c r="D1651" s="1" t="s">
        <v>35</v>
      </c>
      <c r="E1651" s="1" t="s">
        <v>27</v>
      </c>
      <c r="F1651" s="1" t="s">
        <v>36</v>
      </c>
      <c r="G1651" s="2">
        <v>30450</v>
      </c>
      <c r="H1651" s="2">
        <v>12246</v>
      </c>
      <c r="I1651" s="2">
        <v>55</v>
      </c>
      <c r="J1651" s="2">
        <v>990792</v>
      </c>
      <c r="K1651" s="1" t="s">
        <v>28</v>
      </c>
      <c r="L1651" s="1" t="s">
        <v>22</v>
      </c>
      <c r="N1651" s="1"/>
      <c r="P1651" s="1"/>
    </row>
    <row r="1652" spans="1:16" ht="22.2" thickBot="1" x14ac:dyDescent="0.35">
      <c r="A1652" s="1" t="s">
        <v>1663</v>
      </c>
      <c r="B1652" s="1" t="s">
        <v>221</v>
      </c>
      <c r="C1652" s="1" t="s">
        <v>21</v>
      </c>
      <c r="D1652" s="1" t="s">
        <v>35</v>
      </c>
      <c r="E1652" s="1" t="s">
        <v>27</v>
      </c>
      <c r="F1652" s="1" t="s">
        <v>36</v>
      </c>
      <c r="G1652" s="2">
        <v>31900</v>
      </c>
      <c r="H1652" s="2">
        <v>12667</v>
      </c>
      <c r="I1652" s="2">
        <v>46</v>
      </c>
      <c r="J1652" s="2">
        <v>451550</v>
      </c>
      <c r="K1652" s="1" t="s">
        <v>28</v>
      </c>
      <c r="L1652" s="1" t="s">
        <v>19</v>
      </c>
      <c r="N1652" s="1"/>
      <c r="P1652" s="1"/>
    </row>
    <row r="1653" spans="1:16" ht="32.4" thickBot="1" x14ac:dyDescent="0.35">
      <c r="A1653" s="1" t="s">
        <v>1664</v>
      </c>
      <c r="B1653" s="1" t="s">
        <v>221</v>
      </c>
      <c r="C1653" s="1" t="s">
        <v>24</v>
      </c>
      <c r="D1653" s="1" t="s">
        <v>35</v>
      </c>
      <c r="E1653" s="1" t="s">
        <v>31</v>
      </c>
      <c r="F1653" s="1" t="s">
        <v>36</v>
      </c>
      <c r="G1653" s="2">
        <v>3300</v>
      </c>
      <c r="H1653" s="2">
        <v>1134</v>
      </c>
      <c r="I1653" s="2">
        <v>36</v>
      </c>
      <c r="J1653" s="2">
        <v>558250</v>
      </c>
      <c r="K1653" s="1" t="s">
        <v>28</v>
      </c>
      <c r="L1653" s="1" t="s">
        <v>19</v>
      </c>
      <c r="N1653" s="1"/>
      <c r="P1653" s="1"/>
    </row>
    <row r="1654" spans="1:16" ht="32.4" thickBot="1" x14ac:dyDescent="0.35">
      <c r="A1654" s="1" t="s">
        <v>1665</v>
      </c>
      <c r="B1654" s="1" t="s">
        <v>221</v>
      </c>
      <c r="C1654" s="1" t="s">
        <v>14</v>
      </c>
      <c r="D1654" s="1" t="s">
        <v>35</v>
      </c>
      <c r="E1654" s="1" t="s">
        <v>31</v>
      </c>
      <c r="F1654" s="1" t="s">
        <v>36</v>
      </c>
      <c r="G1654" s="2">
        <v>6240</v>
      </c>
      <c r="H1654" s="2">
        <v>2419</v>
      </c>
      <c r="I1654" s="2">
        <v>54</v>
      </c>
      <c r="J1654" s="2">
        <v>779350</v>
      </c>
      <c r="K1654" s="1" t="s">
        <v>28</v>
      </c>
      <c r="L1654" s="1" t="s">
        <v>19</v>
      </c>
      <c r="N1654" s="1"/>
      <c r="P1654" s="1"/>
    </row>
    <row r="1655" spans="1:16" ht="32.4" thickBot="1" x14ac:dyDescent="0.35">
      <c r="A1655" s="1" t="s">
        <v>1666</v>
      </c>
      <c r="B1655" s="1" t="s">
        <v>221</v>
      </c>
      <c r="C1655" s="1" t="s">
        <v>21</v>
      </c>
      <c r="D1655" s="1" t="s">
        <v>35</v>
      </c>
      <c r="E1655" s="1" t="s">
        <v>31</v>
      </c>
      <c r="F1655" s="1" t="s">
        <v>36</v>
      </c>
      <c r="G1655" s="2">
        <v>7630</v>
      </c>
      <c r="H1655" s="2">
        <v>2948</v>
      </c>
      <c r="I1655" s="2">
        <v>29</v>
      </c>
      <c r="J1655" s="2">
        <v>348346</v>
      </c>
      <c r="K1655" s="1" t="s">
        <v>18</v>
      </c>
      <c r="L1655" s="1" t="s">
        <v>19</v>
      </c>
      <c r="N1655" s="1"/>
      <c r="P1655" s="1"/>
    </row>
    <row r="1656" spans="1:16" ht="32.4" thickBot="1" x14ac:dyDescent="0.35">
      <c r="A1656" s="1" t="s">
        <v>1667</v>
      </c>
      <c r="B1656" s="1" t="s">
        <v>221</v>
      </c>
      <c r="C1656" s="1" t="s">
        <v>21</v>
      </c>
      <c r="D1656" s="1" t="s">
        <v>35</v>
      </c>
      <c r="E1656" s="1" t="s">
        <v>31</v>
      </c>
      <c r="F1656" s="1" t="s">
        <v>36</v>
      </c>
      <c r="G1656" s="2">
        <v>7490</v>
      </c>
      <c r="H1656" s="2">
        <v>3322</v>
      </c>
      <c r="I1656" s="2">
        <v>54</v>
      </c>
      <c r="J1656" s="2">
        <v>741510</v>
      </c>
      <c r="K1656" s="1" t="s">
        <v>18</v>
      </c>
      <c r="L1656" s="1" t="s">
        <v>19</v>
      </c>
      <c r="N1656" s="1"/>
      <c r="P1656" s="1"/>
    </row>
    <row r="1657" spans="1:16" ht="32.4" thickBot="1" x14ac:dyDescent="0.35">
      <c r="A1657" s="1" t="s">
        <v>1668</v>
      </c>
      <c r="B1657" s="1" t="s">
        <v>221</v>
      </c>
      <c r="C1657" s="1" t="s">
        <v>21</v>
      </c>
      <c r="D1657" s="1" t="s">
        <v>35</v>
      </c>
      <c r="E1657" s="1" t="s">
        <v>31</v>
      </c>
      <c r="F1657" s="1" t="s">
        <v>36</v>
      </c>
      <c r="G1657" s="2">
        <v>7070</v>
      </c>
      <c r="H1657" s="2">
        <v>2721</v>
      </c>
      <c r="I1657" s="2">
        <v>60</v>
      </c>
      <c r="J1657" s="2">
        <v>354712</v>
      </c>
      <c r="K1657" s="1" t="s">
        <v>18</v>
      </c>
      <c r="L1657" s="1" t="s">
        <v>19</v>
      </c>
      <c r="N1657" s="1"/>
      <c r="P1657" s="1"/>
    </row>
    <row r="1658" spans="1:16" ht="32.4" thickBot="1" x14ac:dyDescent="0.35">
      <c r="A1658" s="1" t="s">
        <v>1669</v>
      </c>
      <c r="B1658" s="1" t="s">
        <v>221</v>
      </c>
      <c r="C1658" s="1" t="s">
        <v>14</v>
      </c>
      <c r="D1658" s="1" t="s">
        <v>35</v>
      </c>
      <c r="E1658" s="1" t="s">
        <v>31</v>
      </c>
      <c r="F1658" s="1" t="s">
        <v>36</v>
      </c>
      <c r="G1658" s="2">
        <v>9720</v>
      </c>
      <c r="H1658" s="2">
        <v>3763</v>
      </c>
      <c r="I1658" s="2">
        <v>49</v>
      </c>
      <c r="J1658" s="2">
        <v>654359</v>
      </c>
      <c r="K1658" s="1" t="s">
        <v>18</v>
      </c>
      <c r="L1658" s="1" t="s">
        <v>22</v>
      </c>
      <c r="N1658" s="1"/>
      <c r="P1658" s="1"/>
    </row>
    <row r="1659" spans="1:16" ht="32.4" thickBot="1" x14ac:dyDescent="0.35">
      <c r="A1659" s="1" t="s">
        <v>1670</v>
      </c>
      <c r="B1659" s="1" t="s">
        <v>221</v>
      </c>
      <c r="C1659" s="1" t="s">
        <v>14</v>
      </c>
      <c r="D1659" s="1" t="s">
        <v>35</v>
      </c>
      <c r="E1659" s="1" t="s">
        <v>31</v>
      </c>
      <c r="F1659" s="1" t="s">
        <v>36</v>
      </c>
      <c r="G1659" s="2">
        <v>10600</v>
      </c>
      <c r="H1659" s="2">
        <v>4346</v>
      </c>
      <c r="I1659" s="2">
        <v>64</v>
      </c>
      <c r="J1659" s="2">
        <v>595794</v>
      </c>
      <c r="K1659" s="1" t="s">
        <v>18</v>
      </c>
      <c r="L1659" s="1" t="s">
        <v>19</v>
      </c>
      <c r="N1659" s="1"/>
      <c r="P1659" s="1"/>
    </row>
    <row r="1660" spans="1:16" ht="32.4" thickBot="1" x14ac:dyDescent="0.35">
      <c r="A1660" s="1" t="s">
        <v>1671</v>
      </c>
      <c r="B1660" s="1" t="s">
        <v>221</v>
      </c>
      <c r="C1660" s="1" t="s">
        <v>24</v>
      </c>
      <c r="D1660" s="1" t="s">
        <v>35</v>
      </c>
      <c r="E1660" s="1" t="s">
        <v>31</v>
      </c>
      <c r="F1660" s="1" t="s">
        <v>36</v>
      </c>
      <c r="G1660" s="2">
        <v>25500</v>
      </c>
      <c r="H1660" s="2">
        <v>10815</v>
      </c>
      <c r="I1660" s="2">
        <v>46</v>
      </c>
      <c r="J1660" s="2">
        <v>688349</v>
      </c>
      <c r="K1660" s="1" t="s">
        <v>18</v>
      </c>
      <c r="L1660" s="1" t="s">
        <v>19</v>
      </c>
      <c r="N1660" s="1"/>
      <c r="P1660" s="1"/>
    </row>
    <row r="1661" spans="1:16" ht="32.4" thickBot="1" x14ac:dyDescent="0.35">
      <c r="A1661" s="1" t="s">
        <v>1672</v>
      </c>
      <c r="B1661" s="1" t="s">
        <v>221</v>
      </c>
      <c r="C1661" s="1" t="s">
        <v>21</v>
      </c>
      <c r="D1661" s="1" t="s">
        <v>35</v>
      </c>
      <c r="E1661" s="1" t="s">
        <v>31</v>
      </c>
      <c r="F1661" s="1" t="s">
        <v>36</v>
      </c>
      <c r="G1661" s="2">
        <v>26780</v>
      </c>
      <c r="H1661" s="2">
        <v>11739</v>
      </c>
      <c r="I1661" s="2">
        <v>48</v>
      </c>
      <c r="J1661" s="2">
        <v>760384</v>
      </c>
      <c r="K1661" s="1" t="s">
        <v>18</v>
      </c>
      <c r="L1661" s="1" t="s">
        <v>19</v>
      </c>
      <c r="N1661" s="1"/>
      <c r="P1661" s="1"/>
    </row>
    <row r="1662" spans="1:16" ht="32.4" thickBot="1" x14ac:dyDescent="0.35">
      <c r="A1662" s="1" t="s">
        <v>1673</v>
      </c>
      <c r="B1662" s="1" t="s">
        <v>221</v>
      </c>
      <c r="C1662" s="1" t="s">
        <v>14</v>
      </c>
      <c r="D1662" s="1" t="s">
        <v>35</v>
      </c>
      <c r="E1662" s="1" t="s">
        <v>31</v>
      </c>
      <c r="F1662" s="1" t="s">
        <v>36</v>
      </c>
      <c r="G1662" s="2">
        <v>37440</v>
      </c>
      <c r="H1662" s="2">
        <v>14882</v>
      </c>
      <c r="I1662" s="2">
        <v>41</v>
      </c>
      <c r="J1662" s="2">
        <v>659013</v>
      </c>
      <c r="K1662" s="1" t="s">
        <v>28</v>
      </c>
      <c r="L1662" s="1" t="s">
        <v>19</v>
      </c>
      <c r="N1662" s="1"/>
      <c r="P1662" s="1"/>
    </row>
    <row r="1663" spans="1:16" ht="32.4" thickBot="1" x14ac:dyDescent="0.35">
      <c r="A1663" s="1" t="s">
        <v>1674</v>
      </c>
      <c r="B1663" s="1" t="s">
        <v>221</v>
      </c>
      <c r="C1663" s="1" t="s">
        <v>21</v>
      </c>
      <c r="D1663" s="1" t="s">
        <v>35</v>
      </c>
      <c r="E1663" s="1" t="s">
        <v>31</v>
      </c>
      <c r="F1663" s="1" t="s">
        <v>36</v>
      </c>
      <c r="G1663" s="2">
        <v>46800</v>
      </c>
      <c r="H1663" s="2">
        <v>18634</v>
      </c>
      <c r="I1663" s="2">
        <v>44</v>
      </c>
      <c r="J1663" s="2">
        <v>226204</v>
      </c>
      <c r="K1663" s="1" t="s">
        <v>18</v>
      </c>
      <c r="L1663" s="1" t="s">
        <v>19</v>
      </c>
      <c r="N1663" s="1"/>
      <c r="P1663" s="1"/>
    </row>
    <row r="1664" spans="1:16" ht="32.4" thickBot="1" x14ac:dyDescent="0.35">
      <c r="A1664" s="1" t="s">
        <v>1675</v>
      </c>
      <c r="B1664" s="1" t="s">
        <v>221</v>
      </c>
      <c r="C1664" s="1" t="s">
        <v>14</v>
      </c>
      <c r="D1664" s="1" t="s">
        <v>35</v>
      </c>
      <c r="E1664" s="1" t="s">
        <v>31</v>
      </c>
      <c r="F1664" s="1" t="s">
        <v>36</v>
      </c>
      <c r="G1664" s="2">
        <v>53900</v>
      </c>
      <c r="H1664" s="2">
        <v>18350</v>
      </c>
      <c r="I1664" s="2">
        <v>30</v>
      </c>
      <c r="J1664" s="2">
        <v>615160</v>
      </c>
      <c r="K1664" s="1" t="s">
        <v>18</v>
      </c>
      <c r="L1664" s="1" t="s">
        <v>19</v>
      </c>
      <c r="N1664" s="1"/>
      <c r="P1664" s="1"/>
    </row>
    <row r="1665" spans="1:16" ht="32.4" thickBot="1" x14ac:dyDescent="0.35">
      <c r="A1665" s="1" t="s">
        <v>1676</v>
      </c>
      <c r="B1665" s="1" t="s">
        <v>221</v>
      </c>
      <c r="C1665" s="1" t="s">
        <v>14</v>
      </c>
      <c r="D1665" s="1" t="s">
        <v>35</v>
      </c>
      <c r="E1665" s="1" t="s">
        <v>31</v>
      </c>
      <c r="F1665" s="1" t="s">
        <v>36</v>
      </c>
      <c r="G1665" s="2">
        <v>82400</v>
      </c>
      <c r="H1665" s="2">
        <v>36608</v>
      </c>
      <c r="I1665" s="2">
        <v>63</v>
      </c>
      <c r="J1665" s="2">
        <v>672000</v>
      </c>
      <c r="K1665" s="1" t="s">
        <v>18</v>
      </c>
      <c r="L1665" s="1" t="s">
        <v>19</v>
      </c>
      <c r="N1665" s="1"/>
      <c r="P1665" s="1"/>
    </row>
    <row r="1666" spans="1:16" ht="32.4" thickBot="1" x14ac:dyDescent="0.35">
      <c r="A1666" s="1" t="s">
        <v>1677</v>
      </c>
      <c r="B1666" s="1" t="s">
        <v>221</v>
      </c>
      <c r="C1666" s="1" t="s">
        <v>24</v>
      </c>
      <c r="D1666" s="1" t="s">
        <v>35</v>
      </c>
      <c r="E1666" s="1" t="s">
        <v>31</v>
      </c>
      <c r="F1666" s="1" t="s">
        <v>36</v>
      </c>
      <c r="G1666" s="2">
        <v>99190</v>
      </c>
      <c r="H1666" s="2">
        <v>37619</v>
      </c>
      <c r="I1666" s="2">
        <v>56</v>
      </c>
      <c r="J1666" s="2">
        <v>800800</v>
      </c>
      <c r="K1666" s="1" t="s">
        <v>18</v>
      </c>
      <c r="L1666" s="1" t="s">
        <v>19</v>
      </c>
      <c r="N1666" s="1"/>
      <c r="P1666" s="1"/>
    </row>
    <row r="1667" spans="1:16" ht="22.2" thickBot="1" x14ac:dyDescent="0.35">
      <c r="A1667" s="1" t="s">
        <v>1678</v>
      </c>
      <c r="B1667" s="1" t="s">
        <v>221</v>
      </c>
      <c r="C1667" s="1" t="s">
        <v>14</v>
      </c>
      <c r="D1667" s="1" t="s">
        <v>149</v>
      </c>
      <c r="E1667" s="1" t="s">
        <v>16</v>
      </c>
      <c r="F1667" s="1" t="s">
        <v>150</v>
      </c>
      <c r="G1667" s="2">
        <v>113429</v>
      </c>
      <c r="H1667" s="2">
        <v>112328</v>
      </c>
      <c r="I1667" s="2">
        <v>56</v>
      </c>
      <c r="J1667" s="2">
        <v>1680522</v>
      </c>
      <c r="K1667" s="1" t="s">
        <v>28</v>
      </c>
      <c r="L1667" s="1" t="s">
        <v>19</v>
      </c>
      <c r="N1667" s="1"/>
      <c r="P1667" s="1"/>
    </row>
    <row r="1668" spans="1:16" ht="22.2" thickBot="1" x14ac:dyDescent="0.35">
      <c r="A1668" s="1" t="s">
        <v>1679</v>
      </c>
      <c r="B1668" s="1" t="s">
        <v>221</v>
      </c>
      <c r="C1668" s="1" t="s">
        <v>24</v>
      </c>
      <c r="D1668" s="1" t="s">
        <v>149</v>
      </c>
      <c r="E1668" s="1" t="s">
        <v>16</v>
      </c>
      <c r="F1668" s="1" t="s">
        <v>150</v>
      </c>
      <c r="G1668" s="2">
        <v>174702</v>
      </c>
      <c r="H1668" s="2">
        <v>176365</v>
      </c>
      <c r="I1668" s="2">
        <v>33</v>
      </c>
      <c r="J1668" s="2">
        <v>2570617</v>
      </c>
      <c r="K1668" s="1" t="s">
        <v>28</v>
      </c>
      <c r="L1668" s="1" t="s">
        <v>19</v>
      </c>
      <c r="N1668" s="1"/>
      <c r="P1668" s="1"/>
    </row>
    <row r="1669" spans="1:16" ht="22.2" thickBot="1" x14ac:dyDescent="0.35">
      <c r="A1669" s="1" t="s">
        <v>1680</v>
      </c>
      <c r="B1669" s="1" t="s">
        <v>221</v>
      </c>
      <c r="C1669" s="1" t="s">
        <v>14</v>
      </c>
      <c r="D1669" s="1" t="s">
        <v>149</v>
      </c>
      <c r="E1669" s="1" t="s">
        <v>27</v>
      </c>
      <c r="F1669" s="1" t="s">
        <v>150</v>
      </c>
      <c r="G1669" s="2">
        <v>168810</v>
      </c>
      <c r="H1669" s="2">
        <v>61897</v>
      </c>
      <c r="I1669" s="2">
        <v>21</v>
      </c>
      <c r="J1669" s="2">
        <v>2025720</v>
      </c>
      <c r="K1669" s="1" t="s">
        <v>18</v>
      </c>
      <c r="L1669" s="1" t="s">
        <v>19</v>
      </c>
      <c r="N1669" s="1"/>
      <c r="P1669" s="1"/>
    </row>
    <row r="1670" spans="1:16" ht="22.2" thickBot="1" x14ac:dyDescent="0.35">
      <c r="A1670" s="1" t="s">
        <v>1681</v>
      </c>
      <c r="B1670" s="1" t="s">
        <v>221</v>
      </c>
      <c r="C1670" s="1" t="s">
        <v>21</v>
      </c>
      <c r="D1670" s="1" t="s">
        <v>149</v>
      </c>
      <c r="E1670" s="1" t="s">
        <v>27</v>
      </c>
      <c r="F1670" s="1" t="s">
        <v>150</v>
      </c>
      <c r="G1670" s="2">
        <v>268362</v>
      </c>
      <c r="H1670" s="2">
        <v>122183</v>
      </c>
      <c r="I1670" s="2">
        <v>48</v>
      </c>
      <c r="J1670" s="2">
        <v>3757068</v>
      </c>
      <c r="K1670" s="1" t="s">
        <v>18</v>
      </c>
      <c r="L1670" s="1" t="s">
        <v>19</v>
      </c>
      <c r="N1670" s="1"/>
      <c r="P1670" s="1"/>
    </row>
    <row r="1671" spans="1:16" ht="22.2" thickBot="1" x14ac:dyDescent="0.35">
      <c r="A1671" s="1" t="s">
        <v>1682</v>
      </c>
      <c r="B1671" s="1" t="s">
        <v>221</v>
      </c>
      <c r="C1671" s="1" t="s">
        <v>24</v>
      </c>
      <c r="D1671" s="1" t="s">
        <v>149</v>
      </c>
      <c r="E1671" s="1" t="s">
        <v>31</v>
      </c>
      <c r="F1671" s="1" t="s">
        <v>150</v>
      </c>
      <c r="G1671" s="2">
        <v>336989</v>
      </c>
      <c r="H1671" s="2">
        <v>127155</v>
      </c>
      <c r="I1671" s="2">
        <v>54</v>
      </c>
      <c r="J1671" s="2">
        <v>2856069</v>
      </c>
      <c r="K1671" s="1" t="s">
        <v>18</v>
      </c>
      <c r="L1671" s="1" t="s">
        <v>19</v>
      </c>
      <c r="N1671" s="1"/>
      <c r="P1671" s="1"/>
    </row>
    <row r="1672" spans="1:16" ht="22.2" thickBot="1" x14ac:dyDescent="0.35">
      <c r="A1672" s="1" t="s">
        <v>1683</v>
      </c>
      <c r="B1672" s="1" t="s">
        <v>221</v>
      </c>
      <c r="C1672" s="1" t="s">
        <v>24</v>
      </c>
      <c r="D1672" s="1" t="s">
        <v>149</v>
      </c>
      <c r="E1672" s="1" t="s">
        <v>16</v>
      </c>
      <c r="F1672" s="1" t="s">
        <v>158</v>
      </c>
      <c r="G1672" s="2">
        <v>36300</v>
      </c>
      <c r="H1672" s="2">
        <v>7988</v>
      </c>
      <c r="I1672" s="2">
        <v>38</v>
      </c>
      <c r="J1672" s="2">
        <v>287988</v>
      </c>
      <c r="K1672" s="1" t="s">
        <v>18</v>
      </c>
      <c r="L1672" s="1" t="s">
        <v>19</v>
      </c>
      <c r="N1672" s="1"/>
      <c r="P1672" s="1"/>
    </row>
    <row r="1673" spans="1:16" ht="22.2" thickBot="1" x14ac:dyDescent="0.35">
      <c r="A1673" s="1" t="s">
        <v>1684</v>
      </c>
      <c r="B1673" s="1" t="s">
        <v>221</v>
      </c>
      <c r="C1673" s="1" t="s">
        <v>14</v>
      </c>
      <c r="D1673" s="1" t="s">
        <v>149</v>
      </c>
      <c r="E1673" s="1" t="s">
        <v>16</v>
      </c>
      <c r="F1673" s="1" t="s">
        <v>158</v>
      </c>
      <c r="G1673" s="2">
        <v>18540</v>
      </c>
      <c r="H1673" s="2">
        <v>5832</v>
      </c>
      <c r="I1673" s="2">
        <v>39</v>
      </c>
      <c r="J1673" s="2">
        <v>304560</v>
      </c>
      <c r="K1673" s="1" t="s">
        <v>28</v>
      </c>
      <c r="L1673" s="1" t="s">
        <v>19</v>
      </c>
      <c r="N1673" s="1"/>
      <c r="P1673" s="1"/>
    </row>
    <row r="1674" spans="1:16" ht="22.2" thickBot="1" x14ac:dyDescent="0.35">
      <c r="A1674" s="1" t="s">
        <v>1685</v>
      </c>
      <c r="B1674" s="1" t="s">
        <v>221</v>
      </c>
      <c r="C1674" s="1" t="s">
        <v>21</v>
      </c>
      <c r="D1674" s="1" t="s">
        <v>149</v>
      </c>
      <c r="E1674" s="1" t="s">
        <v>16</v>
      </c>
      <c r="F1674" s="1" t="s">
        <v>158</v>
      </c>
      <c r="G1674" s="2">
        <v>44676</v>
      </c>
      <c r="H1674" s="2">
        <v>20892</v>
      </c>
      <c r="I1674" s="2">
        <v>48</v>
      </c>
      <c r="J1674" s="2">
        <v>316536</v>
      </c>
      <c r="K1674" s="1" t="s">
        <v>18</v>
      </c>
      <c r="L1674" s="1" t="s">
        <v>19</v>
      </c>
      <c r="N1674" s="1"/>
      <c r="P1674" s="1"/>
    </row>
    <row r="1675" spans="1:16" ht="22.2" thickBot="1" x14ac:dyDescent="0.35">
      <c r="A1675" s="1" t="s">
        <v>1684</v>
      </c>
      <c r="B1675" s="1" t="s">
        <v>221</v>
      </c>
      <c r="C1675" s="1" t="s">
        <v>24</v>
      </c>
      <c r="D1675" s="1" t="s">
        <v>149</v>
      </c>
      <c r="E1675" s="1" t="s">
        <v>16</v>
      </c>
      <c r="F1675" s="1" t="s">
        <v>158</v>
      </c>
      <c r="G1675" s="2">
        <v>17304</v>
      </c>
      <c r="H1675" s="2">
        <v>5806</v>
      </c>
      <c r="I1675" s="2">
        <v>58</v>
      </c>
      <c r="J1675" s="2">
        <v>309096</v>
      </c>
      <c r="K1675" s="1" t="s">
        <v>18</v>
      </c>
      <c r="L1675" s="1" t="s">
        <v>19</v>
      </c>
      <c r="N1675" s="1"/>
      <c r="P1675" s="1"/>
    </row>
    <row r="1676" spans="1:16" ht="22.2" thickBot="1" x14ac:dyDescent="0.35">
      <c r="A1676" s="1" t="s">
        <v>1686</v>
      </c>
      <c r="B1676" s="1" t="s">
        <v>221</v>
      </c>
      <c r="C1676" s="1" t="s">
        <v>21</v>
      </c>
      <c r="D1676" s="1" t="s">
        <v>149</v>
      </c>
      <c r="E1676" s="1" t="s">
        <v>16</v>
      </c>
      <c r="F1676" s="1" t="s">
        <v>158</v>
      </c>
      <c r="G1676" s="2">
        <v>34992</v>
      </c>
      <c r="H1676" s="2">
        <v>10886</v>
      </c>
      <c r="I1676" s="2">
        <v>61</v>
      </c>
      <c r="J1676" s="2">
        <v>322080</v>
      </c>
      <c r="K1676" s="1" t="s">
        <v>18</v>
      </c>
      <c r="L1676" s="1" t="s">
        <v>19</v>
      </c>
      <c r="N1676" s="1"/>
      <c r="P1676" s="1"/>
    </row>
    <row r="1677" spans="1:16" ht="22.2" thickBot="1" x14ac:dyDescent="0.35">
      <c r="A1677" s="1" t="s">
        <v>1687</v>
      </c>
      <c r="B1677" s="1" t="s">
        <v>221</v>
      </c>
      <c r="C1677" s="1" t="s">
        <v>14</v>
      </c>
      <c r="D1677" s="1" t="s">
        <v>149</v>
      </c>
      <c r="E1677" s="1" t="s">
        <v>16</v>
      </c>
      <c r="F1677" s="1" t="s">
        <v>158</v>
      </c>
      <c r="G1677" s="2">
        <v>40553</v>
      </c>
      <c r="H1677" s="2">
        <v>14326</v>
      </c>
      <c r="I1677" s="2">
        <v>41</v>
      </c>
      <c r="J1677" s="2">
        <v>317520</v>
      </c>
      <c r="K1677" s="1" t="s">
        <v>18</v>
      </c>
      <c r="L1677" s="1" t="s">
        <v>19</v>
      </c>
      <c r="N1677" s="1"/>
      <c r="P1677" s="1"/>
    </row>
    <row r="1678" spans="1:16" ht="22.2" thickBot="1" x14ac:dyDescent="0.35">
      <c r="A1678" s="1" t="s">
        <v>1688</v>
      </c>
      <c r="B1678" s="1" t="s">
        <v>221</v>
      </c>
      <c r="C1678" s="1" t="s">
        <v>24</v>
      </c>
      <c r="D1678" s="1" t="s">
        <v>149</v>
      </c>
      <c r="E1678" s="1" t="s">
        <v>16</v>
      </c>
      <c r="F1678" s="1" t="s">
        <v>158</v>
      </c>
      <c r="G1678" s="2">
        <v>33072</v>
      </c>
      <c r="H1678" s="2">
        <v>16332</v>
      </c>
      <c r="I1678" s="2">
        <v>40</v>
      </c>
      <c r="J1678" s="2">
        <v>314184</v>
      </c>
      <c r="K1678" s="1" t="s">
        <v>18</v>
      </c>
      <c r="L1678" s="1" t="s">
        <v>22</v>
      </c>
      <c r="N1678" s="1"/>
      <c r="P1678" s="1"/>
    </row>
    <row r="1679" spans="1:16" ht="22.2" thickBot="1" x14ac:dyDescent="0.35">
      <c r="A1679" s="1" t="s">
        <v>1689</v>
      </c>
      <c r="B1679" s="1" t="s">
        <v>221</v>
      </c>
      <c r="C1679" s="1" t="s">
        <v>21</v>
      </c>
      <c r="D1679" s="1" t="s">
        <v>149</v>
      </c>
      <c r="E1679" s="1" t="s">
        <v>16</v>
      </c>
      <c r="F1679" s="1" t="s">
        <v>158</v>
      </c>
      <c r="G1679" s="2">
        <v>17510</v>
      </c>
      <c r="H1679" s="2">
        <v>8709</v>
      </c>
      <c r="I1679" s="2">
        <v>57</v>
      </c>
      <c r="J1679" s="2">
        <v>324852</v>
      </c>
      <c r="K1679" s="1" t="s">
        <v>28</v>
      </c>
      <c r="L1679" s="1" t="s">
        <v>22</v>
      </c>
      <c r="N1679" s="1"/>
      <c r="P1679" s="1"/>
    </row>
    <row r="1680" spans="1:16" ht="22.2" thickBot="1" x14ac:dyDescent="0.35">
      <c r="A1680" s="1" t="s">
        <v>1690</v>
      </c>
      <c r="B1680" s="1" t="s">
        <v>221</v>
      </c>
      <c r="C1680" s="1" t="s">
        <v>21</v>
      </c>
      <c r="D1680" s="1" t="s">
        <v>149</v>
      </c>
      <c r="E1680" s="1" t="s">
        <v>16</v>
      </c>
      <c r="F1680" s="1" t="s">
        <v>158</v>
      </c>
      <c r="G1680" s="2">
        <v>30672</v>
      </c>
      <c r="H1680" s="2">
        <v>11928</v>
      </c>
      <c r="I1680" s="2">
        <v>57</v>
      </c>
      <c r="J1680" s="2">
        <v>326340</v>
      </c>
      <c r="K1680" s="1" t="s">
        <v>18</v>
      </c>
      <c r="L1680" s="1" t="s">
        <v>22</v>
      </c>
      <c r="N1680" s="1"/>
      <c r="P1680" s="1"/>
    </row>
    <row r="1681" spans="1:16" ht="22.2" thickBot="1" x14ac:dyDescent="0.35">
      <c r="A1681" s="1" t="s">
        <v>1691</v>
      </c>
      <c r="B1681" s="1" t="s">
        <v>221</v>
      </c>
      <c r="C1681" s="1" t="s">
        <v>21</v>
      </c>
      <c r="D1681" s="1" t="s">
        <v>149</v>
      </c>
      <c r="E1681" s="1" t="s">
        <v>16</v>
      </c>
      <c r="F1681" s="1" t="s">
        <v>158</v>
      </c>
      <c r="G1681" s="2">
        <v>52974</v>
      </c>
      <c r="H1681" s="2">
        <v>14782</v>
      </c>
      <c r="I1681" s="2">
        <v>38</v>
      </c>
      <c r="J1681" s="2">
        <v>345312</v>
      </c>
      <c r="K1681" s="1" t="s">
        <v>18</v>
      </c>
      <c r="L1681" s="1" t="s">
        <v>19</v>
      </c>
      <c r="N1681" s="1"/>
      <c r="P1681" s="1"/>
    </row>
    <row r="1682" spans="1:16" ht="22.2" thickBot="1" x14ac:dyDescent="0.35">
      <c r="A1682" s="1" t="s">
        <v>1692</v>
      </c>
      <c r="B1682" s="1" t="s">
        <v>221</v>
      </c>
      <c r="C1682" s="1" t="s">
        <v>14</v>
      </c>
      <c r="D1682" s="1" t="s">
        <v>149</v>
      </c>
      <c r="E1682" s="1" t="s">
        <v>16</v>
      </c>
      <c r="F1682" s="1" t="s">
        <v>158</v>
      </c>
      <c r="G1682" s="2">
        <v>25064</v>
      </c>
      <c r="H1682" s="2">
        <v>8112</v>
      </c>
      <c r="I1682" s="2">
        <v>44</v>
      </c>
      <c r="J1682" s="2">
        <v>331248</v>
      </c>
      <c r="K1682" s="1" t="s">
        <v>28</v>
      </c>
      <c r="L1682" s="1" t="s">
        <v>19</v>
      </c>
      <c r="N1682" s="1"/>
      <c r="P1682" s="1"/>
    </row>
    <row r="1683" spans="1:16" ht="22.2" thickBot="1" x14ac:dyDescent="0.35">
      <c r="A1683" s="1" t="s">
        <v>1693</v>
      </c>
      <c r="B1683" s="1" t="s">
        <v>221</v>
      </c>
      <c r="C1683" s="1" t="s">
        <v>14</v>
      </c>
      <c r="D1683" s="1" t="s">
        <v>149</v>
      </c>
      <c r="E1683" s="1" t="s">
        <v>27</v>
      </c>
      <c r="F1683" s="1" t="s">
        <v>158</v>
      </c>
      <c r="G1683" s="2">
        <v>30870</v>
      </c>
      <c r="H1683" s="2">
        <v>20829</v>
      </c>
      <c r="I1683" s="2">
        <v>55</v>
      </c>
      <c r="J1683" s="2">
        <v>406848</v>
      </c>
      <c r="K1683" s="1" t="s">
        <v>18</v>
      </c>
      <c r="L1683" s="1" t="s">
        <v>19</v>
      </c>
      <c r="N1683" s="1"/>
      <c r="P1683" s="1"/>
    </row>
    <row r="1684" spans="1:16" ht="22.2" thickBot="1" x14ac:dyDescent="0.35">
      <c r="A1684" s="1" t="s">
        <v>1694</v>
      </c>
      <c r="B1684" s="1" t="s">
        <v>221</v>
      </c>
      <c r="C1684" s="1" t="s">
        <v>14</v>
      </c>
      <c r="D1684" s="1" t="s">
        <v>149</v>
      </c>
      <c r="E1684" s="1" t="s">
        <v>27</v>
      </c>
      <c r="F1684" s="1" t="s">
        <v>158</v>
      </c>
      <c r="G1684" s="2">
        <v>12519</v>
      </c>
      <c r="H1684" s="2">
        <v>3934</v>
      </c>
      <c r="I1684" s="2">
        <v>46</v>
      </c>
      <c r="J1684" s="2">
        <v>431640</v>
      </c>
      <c r="K1684" s="1" t="s">
        <v>18</v>
      </c>
      <c r="L1684" s="1" t="s">
        <v>19</v>
      </c>
      <c r="N1684" s="1"/>
      <c r="P1684" s="1"/>
    </row>
    <row r="1685" spans="1:16" ht="22.2" thickBot="1" x14ac:dyDescent="0.35">
      <c r="A1685" s="1" t="s">
        <v>1695</v>
      </c>
      <c r="B1685" s="1" t="s">
        <v>221</v>
      </c>
      <c r="C1685" s="1" t="s">
        <v>24</v>
      </c>
      <c r="D1685" s="1" t="s">
        <v>149</v>
      </c>
      <c r="E1685" s="1" t="s">
        <v>27</v>
      </c>
      <c r="F1685" s="1" t="s">
        <v>158</v>
      </c>
      <c r="G1685" s="2">
        <v>85272</v>
      </c>
      <c r="H1685" s="2">
        <v>55426</v>
      </c>
      <c r="I1685" s="2">
        <v>59</v>
      </c>
      <c r="J1685" s="2">
        <v>419868</v>
      </c>
      <c r="K1685" s="1" t="s">
        <v>18</v>
      </c>
      <c r="L1685" s="1" t="s">
        <v>19</v>
      </c>
      <c r="N1685" s="1"/>
      <c r="P1685" s="1"/>
    </row>
    <row r="1686" spans="1:16" ht="22.2" thickBot="1" x14ac:dyDescent="0.35">
      <c r="A1686" s="1" t="s">
        <v>1696</v>
      </c>
      <c r="B1686" s="1" t="s">
        <v>221</v>
      </c>
      <c r="C1686" s="1" t="s">
        <v>21</v>
      </c>
      <c r="D1686" s="1" t="s">
        <v>149</v>
      </c>
      <c r="E1686" s="1" t="s">
        <v>27</v>
      </c>
      <c r="F1686" s="1" t="s">
        <v>158</v>
      </c>
      <c r="G1686" s="2">
        <v>34992</v>
      </c>
      <c r="H1686" s="2">
        <v>21691</v>
      </c>
      <c r="I1686" s="2">
        <v>43</v>
      </c>
      <c r="J1686" s="2">
        <v>434256</v>
      </c>
      <c r="K1686" s="1" t="s">
        <v>28</v>
      </c>
      <c r="L1686" s="1" t="s">
        <v>19</v>
      </c>
      <c r="N1686" s="1"/>
      <c r="P1686" s="1"/>
    </row>
    <row r="1687" spans="1:16" ht="22.2" thickBot="1" x14ac:dyDescent="0.35">
      <c r="A1687" s="1" t="s">
        <v>1697</v>
      </c>
      <c r="B1687" s="1" t="s">
        <v>221</v>
      </c>
      <c r="C1687" s="1" t="s">
        <v>14</v>
      </c>
      <c r="D1687" s="1" t="s">
        <v>149</v>
      </c>
      <c r="E1687" s="1" t="s">
        <v>27</v>
      </c>
      <c r="F1687" s="1" t="s">
        <v>158</v>
      </c>
      <c r="G1687" s="2">
        <v>12540</v>
      </c>
      <c r="H1687" s="2">
        <v>7484</v>
      </c>
      <c r="I1687" s="2">
        <v>41</v>
      </c>
      <c r="J1687" s="2">
        <v>438240</v>
      </c>
      <c r="K1687" s="1" t="s">
        <v>18</v>
      </c>
      <c r="L1687" s="1" t="s">
        <v>22</v>
      </c>
      <c r="N1687" s="1"/>
      <c r="P1687" s="1"/>
    </row>
    <row r="1688" spans="1:16" ht="22.2" thickBot="1" x14ac:dyDescent="0.35">
      <c r="A1688" s="1" t="s">
        <v>1698</v>
      </c>
      <c r="B1688" s="1" t="s">
        <v>221</v>
      </c>
      <c r="C1688" s="1" t="s">
        <v>21</v>
      </c>
      <c r="D1688" s="1" t="s">
        <v>149</v>
      </c>
      <c r="E1688" s="1" t="s">
        <v>27</v>
      </c>
      <c r="F1688" s="1" t="s">
        <v>158</v>
      </c>
      <c r="G1688" s="2">
        <v>55328</v>
      </c>
      <c r="H1688" s="2">
        <v>37000</v>
      </c>
      <c r="I1688" s="2">
        <v>36</v>
      </c>
      <c r="J1688" s="2">
        <v>423576</v>
      </c>
      <c r="K1688" s="1" t="s">
        <v>18</v>
      </c>
      <c r="L1688" s="1" t="s">
        <v>19</v>
      </c>
      <c r="N1688" s="1"/>
      <c r="P1688" s="1"/>
    </row>
    <row r="1689" spans="1:16" ht="22.2" thickBot="1" x14ac:dyDescent="0.35">
      <c r="A1689" s="1" t="s">
        <v>1699</v>
      </c>
      <c r="B1689" s="1" t="s">
        <v>221</v>
      </c>
      <c r="C1689" s="1" t="s">
        <v>24</v>
      </c>
      <c r="D1689" s="1" t="s">
        <v>149</v>
      </c>
      <c r="E1689" s="1" t="s">
        <v>27</v>
      </c>
      <c r="F1689" s="1" t="s">
        <v>158</v>
      </c>
      <c r="G1689" s="2">
        <v>25515</v>
      </c>
      <c r="H1689" s="2">
        <v>17216</v>
      </c>
      <c r="I1689" s="2">
        <v>49</v>
      </c>
      <c r="J1689" s="2">
        <v>418080</v>
      </c>
      <c r="K1689" s="1" t="s">
        <v>18</v>
      </c>
      <c r="L1689" s="1" t="s">
        <v>19</v>
      </c>
      <c r="N1689" s="1"/>
      <c r="P1689" s="1"/>
    </row>
    <row r="1690" spans="1:16" ht="22.2" thickBot="1" x14ac:dyDescent="0.35">
      <c r="A1690" s="1" t="s">
        <v>1700</v>
      </c>
      <c r="B1690" s="1" t="s">
        <v>221</v>
      </c>
      <c r="C1690" s="1" t="s">
        <v>21</v>
      </c>
      <c r="D1690" s="1" t="s">
        <v>149</v>
      </c>
      <c r="E1690" s="1" t="s">
        <v>27</v>
      </c>
      <c r="F1690" s="1" t="s">
        <v>158</v>
      </c>
      <c r="G1690" s="2">
        <v>42292</v>
      </c>
      <c r="H1690" s="2">
        <v>25976</v>
      </c>
      <c r="I1690" s="2">
        <v>56</v>
      </c>
      <c r="J1690" s="2">
        <v>410040</v>
      </c>
      <c r="K1690" s="1" t="s">
        <v>28</v>
      </c>
      <c r="L1690" s="1" t="s">
        <v>19</v>
      </c>
      <c r="N1690" s="1"/>
      <c r="P1690" s="1"/>
    </row>
    <row r="1691" spans="1:16" ht="22.2" thickBot="1" x14ac:dyDescent="0.35">
      <c r="A1691" s="1" t="s">
        <v>1701</v>
      </c>
      <c r="B1691" s="1" t="s">
        <v>221</v>
      </c>
      <c r="C1691" s="1" t="s">
        <v>21</v>
      </c>
      <c r="D1691" s="1" t="s">
        <v>149</v>
      </c>
      <c r="E1691" s="1" t="s">
        <v>27</v>
      </c>
      <c r="F1691" s="1" t="s">
        <v>158</v>
      </c>
      <c r="G1691" s="2">
        <v>61302</v>
      </c>
      <c r="H1691" s="2">
        <v>39846</v>
      </c>
      <c r="I1691" s="2">
        <v>26</v>
      </c>
      <c r="J1691" s="2">
        <v>427392</v>
      </c>
      <c r="K1691" s="1" t="s">
        <v>18</v>
      </c>
      <c r="L1691" s="1" t="s">
        <v>19</v>
      </c>
      <c r="N1691" s="1"/>
      <c r="P1691" s="1"/>
    </row>
    <row r="1692" spans="1:16" ht="22.2" thickBot="1" x14ac:dyDescent="0.35">
      <c r="A1692" s="1" t="s">
        <v>1702</v>
      </c>
      <c r="B1692" s="1" t="s">
        <v>221</v>
      </c>
      <c r="C1692" s="1" t="s">
        <v>14</v>
      </c>
      <c r="D1692" s="1" t="s">
        <v>149</v>
      </c>
      <c r="E1692" s="1" t="s">
        <v>27</v>
      </c>
      <c r="F1692" s="1" t="s">
        <v>158</v>
      </c>
      <c r="G1692" s="2">
        <v>45686</v>
      </c>
      <c r="H1692" s="2">
        <v>14091</v>
      </c>
      <c r="I1692" s="2">
        <v>38</v>
      </c>
      <c r="J1692" s="2">
        <v>420240</v>
      </c>
      <c r="K1692" s="1" t="s">
        <v>28</v>
      </c>
      <c r="L1692" s="1" t="s">
        <v>19</v>
      </c>
      <c r="N1692" s="1"/>
      <c r="P1692" s="1"/>
    </row>
    <row r="1693" spans="1:16" ht="22.2" thickBot="1" x14ac:dyDescent="0.35">
      <c r="A1693" s="1" t="s">
        <v>1703</v>
      </c>
      <c r="B1693" s="1" t="s">
        <v>221</v>
      </c>
      <c r="C1693" s="1" t="s">
        <v>14</v>
      </c>
      <c r="D1693" s="1" t="s">
        <v>149</v>
      </c>
      <c r="E1693" s="1" t="s">
        <v>27</v>
      </c>
      <c r="F1693" s="1" t="s">
        <v>158</v>
      </c>
      <c r="G1693" s="2">
        <v>29892</v>
      </c>
      <c r="H1693" s="2">
        <v>8712</v>
      </c>
      <c r="I1693" s="2">
        <v>46</v>
      </c>
      <c r="J1693" s="2">
        <v>417384</v>
      </c>
      <c r="K1693" s="1" t="s">
        <v>18</v>
      </c>
      <c r="L1693" s="1" t="s">
        <v>19</v>
      </c>
      <c r="N1693" s="1"/>
      <c r="P1693" s="1"/>
    </row>
    <row r="1694" spans="1:16" ht="22.2" thickBot="1" x14ac:dyDescent="0.35">
      <c r="A1694" s="1" t="s">
        <v>1704</v>
      </c>
      <c r="B1694" s="1" t="s">
        <v>221</v>
      </c>
      <c r="C1694" s="1" t="s">
        <v>14</v>
      </c>
      <c r="D1694" s="1" t="s">
        <v>149</v>
      </c>
      <c r="E1694" s="1" t="s">
        <v>27</v>
      </c>
      <c r="F1694" s="1" t="s">
        <v>158</v>
      </c>
      <c r="G1694" s="2">
        <v>41097</v>
      </c>
      <c r="H1694" s="2">
        <v>17572</v>
      </c>
      <c r="I1694" s="2">
        <v>25</v>
      </c>
      <c r="J1694" s="2">
        <v>450120</v>
      </c>
      <c r="K1694" s="1" t="s">
        <v>18</v>
      </c>
      <c r="L1694" s="1" t="s">
        <v>19</v>
      </c>
      <c r="N1694" s="1"/>
      <c r="P1694" s="1"/>
    </row>
    <row r="1695" spans="1:16" ht="22.2" thickBot="1" x14ac:dyDescent="0.35">
      <c r="A1695" s="1" t="s">
        <v>1705</v>
      </c>
      <c r="B1695" s="1" t="s">
        <v>221</v>
      </c>
      <c r="C1695" s="1" t="s">
        <v>21</v>
      </c>
      <c r="D1695" s="1" t="s">
        <v>149</v>
      </c>
      <c r="E1695" s="1" t="s">
        <v>27</v>
      </c>
      <c r="F1695" s="1" t="s">
        <v>158</v>
      </c>
      <c r="G1695" s="2">
        <v>54978</v>
      </c>
      <c r="H1695" s="2">
        <v>36086</v>
      </c>
      <c r="I1695" s="2">
        <v>41</v>
      </c>
      <c r="J1695" s="2">
        <v>441936</v>
      </c>
      <c r="K1695" s="1" t="s">
        <v>28</v>
      </c>
      <c r="L1695" s="1" t="s">
        <v>19</v>
      </c>
      <c r="N1695" s="1"/>
      <c r="P1695" s="1"/>
    </row>
    <row r="1696" spans="1:16" ht="22.2" thickBot="1" x14ac:dyDescent="0.35">
      <c r="A1696" s="1" t="s">
        <v>1706</v>
      </c>
      <c r="B1696" s="1" t="s">
        <v>221</v>
      </c>
      <c r="C1696" s="1" t="s">
        <v>21</v>
      </c>
      <c r="D1696" s="1" t="s">
        <v>149</v>
      </c>
      <c r="E1696" s="1" t="s">
        <v>27</v>
      </c>
      <c r="F1696" s="1" t="s">
        <v>158</v>
      </c>
      <c r="G1696" s="2">
        <v>63396</v>
      </c>
      <c r="H1696" s="2">
        <v>41207</v>
      </c>
      <c r="I1696" s="2">
        <v>39</v>
      </c>
      <c r="J1696" s="2">
        <v>423948</v>
      </c>
      <c r="K1696" s="1" t="s">
        <v>18</v>
      </c>
      <c r="L1696" s="1" t="s">
        <v>22</v>
      </c>
      <c r="N1696" s="1"/>
      <c r="P1696" s="1"/>
    </row>
    <row r="1697" spans="1:16" ht="22.2" thickBot="1" x14ac:dyDescent="0.35">
      <c r="A1697" s="1" t="s">
        <v>1707</v>
      </c>
      <c r="B1697" s="1" t="s">
        <v>221</v>
      </c>
      <c r="C1697" s="1" t="s">
        <v>24</v>
      </c>
      <c r="D1697" s="1" t="s">
        <v>149</v>
      </c>
      <c r="E1697" s="1" t="s">
        <v>27</v>
      </c>
      <c r="F1697" s="1" t="s">
        <v>158</v>
      </c>
      <c r="G1697" s="2">
        <v>46095</v>
      </c>
      <c r="H1697" s="2">
        <v>19820</v>
      </c>
      <c r="I1697" s="2">
        <v>48</v>
      </c>
      <c r="J1697" s="2">
        <v>421056</v>
      </c>
      <c r="K1697" s="1" t="s">
        <v>28</v>
      </c>
      <c r="L1697" s="1" t="s">
        <v>19</v>
      </c>
      <c r="N1697" s="1"/>
      <c r="P1697" s="1"/>
    </row>
    <row r="1698" spans="1:16" ht="22.2" thickBot="1" x14ac:dyDescent="0.35">
      <c r="A1698" s="1" t="s">
        <v>1708</v>
      </c>
      <c r="B1698" s="1" t="s">
        <v>221</v>
      </c>
      <c r="C1698" s="1" t="s">
        <v>21</v>
      </c>
      <c r="D1698" s="1" t="s">
        <v>149</v>
      </c>
      <c r="E1698" s="1" t="s">
        <v>27</v>
      </c>
      <c r="F1698" s="1" t="s">
        <v>158</v>
      </c>
      <c r="G1698" s="2">
        <v>51516</v>
      </c>
      <c r="H1698" s="2">
        <v>31905</v>
      </c>
      <c r="I1698" s="2">
        <v>38</v>
      </c>
      <c r="J1698" s="2">
        <v>434304</v>
      </c>
      <c r="K1698" s="1" t="s">
        <v>18</v>
      </c>
      <c r="L1698" s="1" t="s">
        <v>19</v>
      </c>
      <c r="N1698" s="1"/>
      <c r="P1698" s="1"/>
    </row>
    <row r="1699" spans="1:16" ht="22.2" thickBot="1" x14ac:dyDescent="0.35">
      <c r="A1699" s="1" t="s">
        <v>1709</v>
      </c>
      <c r="B1699" s="1" t="s">
        <v>221</v>
      </c>
      <c r="C1699" s="1" t="s">
        <v>21</v>
      </c>
      <c r="D1699" s="1" t="s">
        <v>149</v>
      </c>
      <c r="E1699" s="1" t="s">
        <v>27</v>
      </c>
      <c r="F1699" s="1" t="s">
        <v>158</v>
      </c>
      <c r="G1699" s="2">
        <v>46110</v>
      </c>
      <c r="H1699" s="2">
        <v>28557</v>
      </c>
      <c r="I1699" s="2">
        <v>31</v>
      </c>
      <c r="J1699" s="2">
        <v>438480</v>
      </c>
      <c r="K1699" s="1" t="s">
        <v>28</v>
      </c>
      <c r="L1699" s="1" t="s">
        <v>19</v>
      </c>
      <c r="N1699" s="1"/>
      <c r="P1699" s="1"/>
    </row>
    <row r="1700" spans="1:16" ht="22.2" thickBot="1" x14ac:dyDescent="0.35">
      <c r="A1700" s="1" t="s">
        <v>1710</v>
      </c>
      <c r="B1700" s="1" t="s">
        <v>221</v>
      </c>
      <c r="C1700" s="1" t="s">
        <v>21</v>
      </c>
      <c r="D1700" s="1" t="s">
        <v>149</v>
      </c>
      <c r="E1700" s="1" t="s">
        <v>27</v>
      </c>
      <c r="F1700" s="1" t="s">
        <v>158</v>
      </c>
      <c r="G1700" s="2">
        <v>69006</v>
      </c>
      <c r="H1700" s="2">
        <v>46123</v>
      </c>
      <c r="I1700" s="2">
        <v>46</v>
      </c>
      <c r="J1700" s="2">
        <v>424200</v>
      </c>
      <c r="K1700" s="1" t="s">
        <v>18</v>
      </c>
      <c r="L1700" s="1" t="s">
        <v>19</v>
      </c>
      <c r="N1700" s="1"/>
      <c r="P1700" s="1"/>
    </row>
    <row r="1701" spans="1:16" ht="22.2" thickBot="1" x14ac:dyDescent="0.35">
      <c r="A1701" s="1" t="s">
        <v>1711</v>
      </c>
      <c r="B1701" s="1" t="s">
        <v>221</v>
      </c>
      <c r="C1701" s="1" t="s">
        <v>24</v>
      </c>
      <c r="D1701" s="1" t="s">
        <v>149</v>
      </c>
      <c r="E1701" s="1" t="s">
        <v>27</v>
      </c>
      <c r="F1701" s="1" t="s">
        <v>158</v>
      </c>
      <c r="G1701" s="2">
        <v>43672</v>
      </c>
      <c r="H1701" s="2">
        <v>16851</v>
      </c>
      <c r="I1701" s="2">
        <v>23</v>
      </c>
      <c r="J1701" s="2">
        <v>435072</v>
      </c>
      <c r="K1701" s="1" t="s">
        <v>18</v>
      </c>
      <c r="L1701" s="1" t="s">
        <v>19</v>
      </c>
      <c r="N1701" s="1"/>
      <c r="P1701" s="1"/>
    </row>
    <row r="1702" spans="1:16" ht="22.2" thickBot="1" x14ac:dyDescent="0.35">
      <c r="A1702" s="1" t="s">
        <v>1712</v>
      </c>
      <c r="B1702" s="1" t="s">
        <v>221</v>
      </c>
      <c r="C1702" s="1" t="s">
        <v>21</v>
      </c>
      <c r="D1702" s="1" t="s">
        <v>149</v>
      </c>
      <c r="E1702" s="1" t="s">
        <v>27</v>
      </c>
      <c r="F1702" s="1" t="s">
        <v>158</v>
      </c>
      <c r="G1702" s="2">
        <v>32017</v>
      </c>
      <c r="H1702" s="2">
        <v>12654</v>
      </c>
      <c r="I1702" s="2">
        <v>37</v>
      </c>
      <c r="J1702" s="2">
        <v>440544</v>
      </c>
      <c r="K1702" s="1" t="s">
        <v>18</v>
      </c>
      <c r="L1702" s="1" t="s">
        <v>19</v>
      </c>
      <c r="N1702" s="1"/>
      <c r="P1702" s="1"/>
    </row>
    <row r="1703" spans="1:16" ht="22.2" thickBot="1" x14ac:dyDescent="0.35">
      <c r="A1703" s="1" t="s">
        <v>1713</v>
      </c>
      <c r="B1703" s="1" t="s">
        <v>221</v>
      </c>
      <c r="C1703" s="1" t="s">
        <v>14</v>
      </c>
      <c r="D1703" s="1" t="s">
        <v>149</v>
      </c>
      <c r="E1703" s="1" t="s">
        <v>27</v>
      </c>
      <c r="F1703" s="1" t="s">
        <v>158</v>
      </c>
      <c r="G1703" s="2">
        <v>96942</v>
      </c>
      <c r="H1703" s="2">
        <v>61245</v>
      </c>
      <c r="I1703" s="2">
        <v>33</v>
      </c>
      <c r="J1703" s="2">
        <v>461724</v>
      </c>
      <c r="K1703" s="1" t="s">
        <v>18</v>
      </c>
      <c r="L1703" s="1" t="s">
        <v>19</v>
      </c>
      <c r="N1703" s="1"/>
      <c r="P1703" s="1"/>
    </row>
    <row r="1704" spans="1:16" ht="22.2" thickBot="1" x14ac:dyDescent="0.35">
      <c r="A1704" s="1" t="s">
        <v>1714</v>
      </c>
      <c r="B1704" s="1" t="s">
        <v>221</v>
      </c>
      <c r="C1704" s="1" t="s">
        <v>24</v>
      </c>
      <c r="D1704" s="1" t="s">
        <v>149</v>
      </c>
      <c r="E1704" s="1" t="s">
        <v>27</v>
      </c>
      <c r="F1704" s="1" t="s">
        <v>158</v>
      </c>
      <c r="G1704" s="2">
        <v>20246</v>
      </c>
      <c r="H1704" s="2">
        <v>5101</v>
      </c>
      <c r="I1704" s="2">
        <v>32</v>
      </c>
      <c r="J1704" s="2">
        <v>441252</v>
      </c>
      <c r="K1704" s="1" t="s">
        <v>28</v>
      </c>
      <c r="L1704" s="1" t="s">
        <v>19</v>
      </c>
      <c r="N1704" s="1"/>
      <c r="P1704" s="1"/>
    </row>
    <row r="1705" spans="1:16" ht="22.2" thickBot="1" x14ac:dyDescent="0.35">
      <c r="A1705" s="1" t="s">
        <v>1715</v>
      </c>
      <c r="B1705" s="1" t="s">
        <v>221</v>
      </c>
      <c r="C1705" s="1" t="s">
        <v>14</v>
      </c>
      <c r="D1705" s="1" t="s">
        <v>149</v>
      </c>
      <c r="E1705" s="1" t="s">
        <v>27</v>
      </c>
      <c r="F1705" s="1" t="s">
        <v>158</v>
      </c>
      <c r="G1705" s="2">
        <v>73295</v>
      </c>
      <c r="H1705" s="2">
        <v>44970</v>
      </c>
      <c r="I1705" s="2">
        <v>42</v>
      </c>
      <c r="J1705" s="2">
        <v>456648</v>
      </c>
      <c r="K1705" s="1" t="s">
        <v>18</v>
      </c>
      <c r="L1705" s="1" t="s">
        <v>19</v>
      </c>
      <c r="N1705" s="1"/>
      <c r="P1705" s="1"/>
    </row>
    <row r="1706" spans="1:16" ht="22.2" thickBot="1" x14ac:dyDescent="0.35">
      <c r="A1706" s="1" t="s">
        <v>1716</v>
      </c>
      <c r="B1706" s="1" t="s">
        <v>221</v>
      </c>
      <c r="C1706" s="1" t="s">
        <v>14</v>
      </c>
      <c r="D1706" s="1" t="s">
        <v>149</v>
      </c>
      <c r="E1706" s="1" t="s">
        <v>27</v>
      </c>
      <c r="F1706" s="1" t="s">
        <v>158</v>
      </c>
      <c r="G1706" s="2">
        <v>63936</v>
      </c>
      <c r="H1706" s="2">
        <v>40019</v>
      </c>
      <c r="I1706" s="2">
        <v>35</v>
      </c>
      <c r="J1706" s="2">
        <v>443724</v>
      </c>
      <c r="K1706" s="1" t="s">
        <v>28</v>
      </c>
      <c r="L1706" s="1" t="s">
        <v>19</v>
      </c>
      <c r="N1706" s="1"/>
      <c r="P1706" s="1"/>
    </row>
    <row r="1707" spans="1:16" ht="22.2" thickBot="1" x14ac:dyDescent="0.35">
      <c r="A1707" s="1" t="s">
        <v>1717</v>
      </c>
      <c r="B1707" s="1" t="s">
        <v>221</v>
      </c>
      <c r="C1707" s="1" t="s">
        <v>24</v>
      </c>
      <c r="D1707" s="1" t="s">
        <v>149</v>
      </c>
      <c r="E1707" s="1" t="s">
        <v>27</v>
      </c>
      <c r="F1707" s="1" t="s">
        <v>158</v>
      </c>
      <c r="G1707" s="2">
        <v>72252</v>
      </c>
      <c r="H1707" s="2">
        <v>44789</v>
      </c>
      <c r="I1707" s="2">
        <v>40</v>
      </c>
      <c r="J1707" s="2">
        <v>443088</v>
      </c>
      <c r="K1707" s="1" t="s">
        <v>18</v>
      </c>
      <c r="L1707" s="1" t="s">
        <v>22</v>
      </c>
      <c r="N1707" s="1"/>
      <c r="P1707" s="1"/>
    </row>
    <row r="1708" spans="1:16" ht="22.2" thickBot="1" x14ac:dyDescent="0.35">
      <c r="A1708" s="1" t="s">
        <v>1718</v>
      </c>
      <c r="B1708" s="1" t="s">
        <v>221</v>
      </c>
      <c r="C1708" s="1" t="s">
        <v>21</v>
      </c>
      <c r="D1708" s="1" t="s">
        <v>149</v>
      </c>
      <c r="E1708" s="1" t="s">
        <v>27</v>
      </c>
      <c r="F1708" s="1" t="s">
        <v>158</v>
      </c>
      <c r="G1708" s="2">
        <v>55319</v>
      </c>
      <c r="H1708" s="2">
        <v>35621</v>
      </c>
      <c r="I1708" s="2">
        <v>27</v>
      </c>
      <c r="J1708" s="2">
        <v>451140</v>
      </c>
      <c r="K1708" s="1" t="s">
        <v>18</v>
      </c>
      <c r="L1708" s="1" t="s">
        <v>22</v>
      </c>
      <c r="N1708" s="1"/>
      <c r="P1708" s="1"/>
    </row>
    <row r="1709" spans="1:16" ht="22.2" thickBot="1" x14ac:dyDescent="0.35">
      <c r="A1709" s="1" t="s">
        <v>1719</v>
      </c>
      <c r="B1709" s="1" t="s">
        <v>221</v>
      </c>
      <c r="C1709" s="1" t="s">
        <v>21</v>
      </c>
      <c r="D1709" s="1" t="s">
        <v>149</v>
      </c>
      <c r="E1709" s="1" t="s">
        <v>27</v>
      </c>
      <c r="F1709" s="1" t="s">
        <v>158</v>
      </c>
      <c r="G1709" s="2">
        <v>64093</v>
      </c>
      <c r="H1709" s="2">
        <v>40881</v>
      </c>
      <c r="I1709" s="2">
        <v>31</v>
      </c>
      <c r="J1709" s="2">
        <v>469944</v>
      </c>
      <c r="K1709" s="1" t="s">
        <v>18</v>
      </c>
      <c r="L1709" s="1" t="s">
        <v>19</v>
      </c>
      <c r="N1709" s="1"/>
      <c r="P1709" s="1"/>
    </row>
    <row r="1710" spans="1:16" ht="22.2" thickBot="1" x14ac:dyDescent="0.35">
      <c r="A1710" s="1" t="s">
        <v>1720</v>
      </c>
      <c r="B1710" s="1" t="s">
        <v>221</v>
      </c>
      <c r="C1710" s="1" t="s">
        <v>24</v>
      </c>
      <c r="D1710" s="1" t="s">
        <v>149</v>
      </c>
      <c r="E1710" s="1" t="s">
        <v>27</v>
      </c>
      <c r="F1710" s="1" t="s">
        <v>158</v>
      </c>
      <c r="G1710" s="2">
        <v>39168</v>
      </c>
      <c r="H1710" s="2">
        <v>10359</v>
      </c>
      <c r="I1710" s="2">
        <v>31</v>
      </c>
      <c r="J1710" s="2">
        <v>487080</v>
      </c>
      <c r="K1710" s="1" t="s">
        <v>28</v>
      </c>
      <c r="L1710" s="1" t="s">
        <v>19</v>
      </c>
      <c r="N1710" s="1"/>
      <c r="P1710" s="1"/>
    </row>
    <row r="1711" spans="1:16" ht="22.2" thickBot="1" x14ac:dyDescent="0.35">
      <c r="A1711" s="1" t="s">
        <v>1721</v>
      </c>
      <c r="B1711" s="1" t="s">
        <v>221</v>
      </c>
      <c r="C1711" s="1" t="s">
        <v>21</v>
      </c>
      <c r="D1711" s="1" t="s">
        <v>149</v>
      </c>
      <c r="E1711" s="1" t="s">
        <v>31</v>
      </c>
      <c r="F1711" s="1" t="s">
        <v>158</v>
      </c>
      <c r="G1711" s="2">
        <v>37842</v>
      </c>
      <c r="H1711" s="2">
        <v>10893</v>
      </c>
      <c r="I1711" s="2">
        <v>32</v>
      </c>
      <c r="J1711" s="2">
        <v>479232</v>
      </c>
      <c r="K1711" s="1" t="s">
        <v>18</v>
      </c>
      <c r="L1711" s="1" t="s">
        <v>22</v>
      </c>
      <c r="N1711" s="1"/>
      <c r="P1711" s="1"/>
    </row>
    <row r="1712" spans="1:16" ht="22.2" thickBot="1" x14ac:dyDescent="0.35">
      <c r="A1712" s="1" t="s">
        <v>1722</v>
      </c>
      <c r="B1712" s="1" t="s">
        <v>221</v>
      </c>
      <c r="C1712" s="1" t="s">
        <v>14</v>
      </c>
      <c r="D1712" s="1" t="s">
        <v>149</v>
      </c>
      <c r="E1712" s="1" t="s">
        <v>31</v>
      </c>
      <c r="F1712" s="1" t="s">
        <v>158</v>
      </c>
      <c r="G1712" s="2">
        <v>44835</v>
      </c>
      <c r="H1712" s="2">
        <v>13460</v>
      </c>
      <c r="I1712" s="2">
        <v>49</v>
      </c>
      <c r="J1712" s="2">
        <v>548052</v>
      </c>
      <c r="K1712" s="1" t="s">
        <v>18</v>
      </c>
      <c r="L1712" s="1" t="s">
        <v>22</v>
      </c>
      <c r="N1712" s="1"/>
      <c r="P1712" s="1"/>
    </row>
    <row r="1713" spans="1:16" ht="22.2" thickBot="1" x14ac:dyDescent="0.35">
      <c r="A1713" s="1" t="s">
        <v>1723</v>
      </c>
      <c r="B1713" s="1" t="s">
        <v>221</v>
      </c>
      <c r="C1713" s="1" t="s">
        <v>14</v>
      </c>
      <c r="D1713" s="1" t="s">
        <v>149</v>
      </c>
      <c r="E1713" s="1" t="s">
        <v>31</v>
      </c>
      <c r="F1713" s="1" t="s">
        <v>158</v>
      </c>
      <c r="G1713" s="2">
        <v>26814</v>
      </c>
      <c r="H1713" s="2">
        <v>10186</v>
      </c>
      <c r="I1713" s="2">
        <v>46</v>
      </c>
      <c r="J1713" s="2">
        <v>535500</v>
      </c>
      <c r="K1713" s="1" t="s">
        <v>18</v>
      </c>
      <c r="L1713" s="1" t="s">
        <v>19</v>
      </c>
      <c r="N1713" s="1"/>
      <c r="P1713" s="1"/>
    </row>
    <row r="1714" spans="1:16" ht="22.2" thickBot="1" x14ac:dyDescent="0.35">
      <c r="A1714" s="1" t="s">
        <v>1724</v>
      </c>
      <c r="B1714" s="1" t="s">
        <v>221</v>
      </c>
      <c r="C1714" s="1" t="s">
        <v>21</v>
      </c>
      <c r="D1714" s="1" t="s">
        <v>149</v>
      </c>
      <c r="E1714" s="1" t="s">
        <v>31</v>
      </c>
      <c r="F1714" s="1" t="s">
        <v>158</v>
      </c>
      <c r="G1714" s="2">
        <v>18232</v>
      </c>
      <c r="H1714" s="2">
        <v>7625</v>
      </c>
      <c r="I1714" s="2">
        <v>26</v>
      </c>
      <c r="J1714" s="2">
        <v>615036</v>
      </c>
      <c r="K1714" s="1" t="s">
        <v>28</v>
      </c>
      <c r="L1714" s="1" t="s">
        <v>19</v>
      </c>
      <c r="N1714" s="1"/>
      <c r="P1714" s="1"/>
    </row>
    <row r="1715" spans="1:16" ht="22.2" thickBot="1" x14ac:dyDescent="0.35">
      <c r="A1715" s="1" t="s">
        <v>1725</v>
      </c>
      <c r="B1715" s="1" t="s">
        <v>221</v>
      </c>
      <c r="C1715" s="1" t="s">
        <v>14</v>
      </c>
      <c r="D1715" s="1" t="s">
        <v>149</v>
      </c>
      <c r="E1715" s="1" t="s">
        <v>31</v>
      </c>
      <c r="F1715" s="1" t="s">
        <v>158</v>
      </c>
      <c r="G1715" s="2">
        <v>36562</v>
      </c>
      <c r="H1715" s="2">
        <v>13893</v>
      </c>
      <c r="I1715" s="2">
        <v>41</v>
      </c>
      <c r="J1715" s="2">
        <v>671532</v>
      </c>
      <c r="K1715" s="1" t="s">
        <v>18</v>
      </c>
      <c r="L1715" s="1" t="s">
        <v>19</v>
      </c>
      <c r="N1715" s="1"/>
      <c r="P1715" s="1"/>
    </row>
    <row r="1716" spans="1:16" ht="22.2" thickBot="1" x14ac:dyDescent="0.35">
      <c r="A1716" s="1" t="s">
        <v>1726</v>
      </c>
      <c r="B1716" s="1" t="s">
        <v>221</v>
      </c>
      <c r="C1716" s="1" t="s">
        <v>14</v>
      </c>
      <c r="D1716" s="1" t="s">
        <v>149</v>
      </c>
      <c r="E1716" s="1" t="s">
        <v>31</v>
      </c>
      <c r="F1716" s="1" t="s">
        <v>158</v>
      </c>
      <c r="G1716" s="2">
        <v>28141</v>
      </c>
      <c r="H1716" s="2">
        <v>13547</v>
      </c>
      <c r="I1716" s="2">
        <v>35</v>
      </c>
      <c r="J1716" s="2">
        <v>828120</v>
      </c>
      <c r="K1716" s="1" t="s">
        <v>18</v>
      </c>
      <c r="L1716" s="1" t="s">
        <v>22</v>
      </c>
      <c r="N1716" s="1"/>
      <c r="P1716" s="1"/>
    </row>
    <row r="1717" spans="1:16" ht="22.2" thickBot="1" x14ac:dyDescent="0.35">
      <c r="A1717" s="1" t="s">
        <v>1727</v>
      </c>
      <c r="B1717" s="1" t="s">
        <v>221</v>
      </c>
      <c r="C1717" s="1" t="s">
        <v>14</v>
      </c>
      <c r="D1717" s="1" t="s">
        <v>149</v>
      </c>
      <c r="E1717" s="1" t="s">
        <v>31</v>
      </c>
      <c r="F1717" s="1" t="s">
        <v>158</v>
      </c>
      <c r="G1717" s="2">
        <v>27390</v>
      </c>
      <c r="H1717" s="2">
        <v>14242</v>
      </c>
      <c r="I1717" s="2">
        <v>22</v>
      </c>
      <c r="J1717" s="2">
        <v>1109376</v>
      </c>
      <c r="K1717" s="1" t="s">
        <v>18</v>
      </c>
      <c r="L1717" s="1" t="s">
        <v>22</v>
      </c>
      <c r="N1717" s="1"/>
      <c r="P1717" s="1"/>
    </row>
    <row r="1718" spans="1:16" ht="22.2" thickBot="1" x14ac:dyDescent="0.35">
      <c r="A1718" s="1" t="s">
        <v>1728</v>
      </c>
      <c r="B1718" s="1" t="s">
        <v>221</v>
      </c>
      <c r="C1718" s="1" t="s">
        <v>14</v>
      </c>
      <c r="D1718" s="1" t="s">
        <v>149</v>
      </c>
      <c r="E1718" s="1" t="s">
        <v>31</v>
      </c>
      <c r="F1718" s="1" t="s">
        <v>158</v>
      </c>
      <c r="G1718" s="2">
        <v>40598</v>
      </c>
      <c r="H1718" s="2">
        <v>15718</v>
      </c>
      <c r="I1718" s="2">
        <v>46</v>
      </c>
      <c r="J1718" s="2">
        <v>1296840</v>
      </c>
      <c r="K1718" s="1" t="s">
        <v>18</v>
      </c>
      <c r="L1718" s="1" t="s">
        <v>19</v>
      </c>
      <c r="N1718" s="1"/>
      <c r="P1718" s="1"/>
    </row>
    <row r="1719" spans="1:16" ht="22.2" thickBot="1" x14ac:dyDescent="0.35">
      <c r="A1719" s="1" t="s">
        <v>1729</v>
      </c>
      <c r="B1719" s="1" t="s">
        <v>221</v>
      </c>
      <c r="C1719" s="1" t="s">
        <v>14</v>
      </c>
      <c r="D1719" s="1" t="s">
        <v>149</v>
      </c>
      <c r="E1719" s="1" t="s">
        <v>16</v>
      </c>
      <c r="F1719" s="1" t="s">
        <v>196</v>
      </c>
      <c r="G1719" s="2">
        <v>47700</v>
      </c>
      <c r="H1719" s="2">
        <v>27270</v>
      </c>
      <c r="I1719" s="2">
        <v>54</v>
      </c>
      <c r="J1719" s="2">
        <v>379636</v>
      </c>
      <c r="K1719" s="1" t="s">
        <v>28</v>
      </c>
      <c r="L1719" s="1" t="s">
        <v>19</v>
      </c>
      <c r="N1719" s="1"/>
      <c r="P1719" s="1"/>
    </row>
    <row r="1720" spans="1:16" ht="22.2" thickBot="1" x14ac:dyDescent="0.35">
      <c r="A1720" s="1" t="s">
        <v>1730</v>
      </c>
      <c r="B1720" s="1" t="s">
        <v>221</v>
      </c>
      <c r="C1720" s="1" t="s">
        <v>24</v>
      </c>
      <c r="D1720" s="1" t="s">
        <v>149</v>
      </c>
      <c r="E1720" s="1" t="s">
        <v>16</v>
      </c>
      <c r="F1720" s="1" t="s">
        <v>196</v>
      </c>
      <c r="G1720" s="2">
        <v>23980</v>
      </c>
      <c r="H1720" s="2">
        <v>13688</v>
      </c>
      <c r="I1720" s="2">
        <v>43</v>
      </c>
      <c r="J1720" s="2">
        <v>1170893</v>
      </c>
      <c r="K1720" s="1" t="s">
        <v>28</v>
      </c>
      <c r="L1720" s="1" t="s">
        <v>19</v>
      </c>
      <c r="N1720" s="1"/>
      <c r="P1720" s="1"/>
    </row>
    <row r="1721" spans="1:16" ht="22.2" thickBot="1" x14ac:dyDescent="0.35">
      <c r="A1721" s="1" t="s">
        <v>1731</v>
      </c>
      <c r="B1721" s="1" t="s">
        <v>221</v>
      </c>
      <c r="C1721" s="1" t="s">
        <v>21</v>
      </c>
      <c r="D1721" s="1" t="s">
        <v>149</v>
      </c>
      <c r="E1721" s="1" t="s">
        <v>16</v>
      </c>
      <c r="F1721" s="1" t="s">
        <v>196</v>
      </c>
      <c r="G1721" s="2">
        <v>78440</v>
      </c>
      <c r="H1721" s="2">
        <v>46398</v>
      </c>
      <c r="I1721" s="2">
        <v>44</v>
      </c>
      <c r="J1721" s="2">
        <v>752754</v>
      </c>
      <c r="K1721" s="1" t="s">
        <v>18</v>
      </c>
      <c r="L1721" s="1" t="s">
        <v>19</v>
      </c>
      <c r="N1721" s="1"/>
      <c r="P1721" s="1"/>
    </row>
    <row r="1722" spans="1:16" ht="22.2" thickBot="1" x14ac:dyDescent="0.35">
      <c r="A1722" s="1" t="s">
        <v>1732</v>
      </c>
      <c r="B1722" s="1" t="s">
        <v>221</v>
      </c>
      <c r="C1722" s="1" t="s">
        <v>24</v>
      </c>
      <c r="D1722" s="1" t="s">
        <v>149</v>
      </c>
      <c r="E1722" s="1" t="s">
        <v>16</v>
      </c>
      <c r="F1722" s="1" t="s">
        <v>196</v>
      </c>
      <c r="G1722" s="2">
        <v>49920</v>
      </c>
      <c r="H1722" s="2">
        <v>32630</v>
      </c>
      <c r="I1722" s="2">
        <v>28</v>
      </c>
      <c r="J1722" s="2">
        <v>628930</v>
      </c>
      <c r="K1722" s="1" t="s">
        <v>18</v>
      </c>
      <c r="L1722" s="1" t="s">
        <v>19</v>
      </c>
      <c r="N1722" s="1"/>
      <c r="P1722" s="1"/>
    </row>
    <row r="1723" spans="1:16" ht="22.2" thickBot="1" x14ac:dyDescent="0.35">
      <c r="A1723" s="1" t="s">
        <v>1733</v>
      </c>
      <c r="B1723" s="1" t="s">
        <v>221</v>
      </c>
      <c r="C1723" s="1" t="s">
        <v>21</v>
      </c>
      <c r="D1723" s="1" t="s">
        <v>149</v>
      </c>
      <c r="E1723" s="1" t="s">
        <v>16</v>
      </c>
      <c r="F1723" s="1" t="s">
        <v>196</v>
      </c>
      <c r="G1723" s="2">
        <v>46200</v>
      </c>
      <c r="H1723" s="2">
        <v>26796</v>
      </c>
      <c r="I1723" s="2">
        <v>26</v>
      </c>
      <c r="J1723" s="2">
        <v>588630</v>
      </c>
      <c r="K1723" s="1" t="s">
        <v>18</v>
      </c>
      <c r="L1723" s="1" t="s">
        <v>19</v>
      </c>
      <c r="N1723" s="1"/>
      <c r="P1723" s="1"/>
    </row>
    <row r="1724" spans="1:16" ht="22.2" thickBot="1" x14ac:dyDescent="0.35">
      <c r="A1724" s="1" t="s">
        <v>1734</v>
      </c>
      <c r="B1724" s="1" t="s">
        <v>221</v>
      </c>
      <c r="C1724" s="1" t="s">
        <v>21</v>
      </c>
      <c r="D1724" s="1" t="s">
        <v>149</v>
      </c>
      <c r="E1724" s="1" t="s">
        <v>16</v>
      </c>
      <c r="F1724" s="1" t="s">
        <v>196</v>
      </c>
      <c r="G1724" s="2">
        <v>73440</v>
      </c>
      <c r="H1724" s="2">
        <v>40392</v>
      </c>
      <c r="I1724" s="2">
        <v>48</v>
      </c>
      <c r="J1724" s="2">
        <v>703144</v>
      </c>
      <c r="K1724" s="1" t="s">
        <v>28</v>
      </c>
      <c r="L1724" s="1" t="s">
        <v>22</v>
      </c>
      <c r="N1724" s="1"/>
      <c r="P1724" s="1"/>
    </row>
    <row r="1725" spans="1:16" ht="22.2" thickBot="1" x14ac:dyDescent="0.35">
      <c r="A1725" s="1" t="s">
        <v>1735</v>
      </c>
      <c r="B1725" s="1" t="s">
        <v>221</v>
      </c>
      <c r="C1725" s="1" t="s">
        <v>14</v>
      </c>
      <c r="D1725" s="1" t="s">
        <v>149</v>
      </c>
      <c r="E1725" s="1" t="s">
        <v>16</v>
      </c>
      <c r="F1725" s="1" t="s">
        <v>196</v>
      </c>
      <c r="G1725" s="2">
        <v>103880</v>
      </c>
      <c r="H1725" s="2">
        <v>60132</v>
      </c>
      <c r="I1725" s="2">
        <v>47</v>
      </c>
      <c r="J1725" s="2">
        <v>1206920</v>
      </c>
      <c r="K1725" s="1" t="s">
        <v>18</v>
      </c>
      <c r="L1725" s="1" t="s">
        <v>19</v>
      </c>
      <c r="N1725" s="1"/>
      <c r="P1725" s="1"/>
    </row>
    <row r="1726" spans="1:16" ht="22.2" thickBot="1" x14ac:dyDescent="0.35">
      <c r="A1726" s="1" t="s">
        <v>1736</v>
      </c>
      <c r="B1726" s="1" t="s">
        <v>221</v>
      </c>
      <c r="C1726" s="1" t="s">
        <v>21</v>
      </c>
      <c r="D1726" s="1" t="s">
        <v>149</v>
      </c>
      <c r="E1726" s="1" t="s">
        <v>16</v>
      </c>
      <c r="F1726" s="1" t="s">
        <v>196</v>
      </c>
      <c r="G1726" s="2">
        <v>71070</v>
      </c>
      <c r="H1726" s="2">
        <v>40958</v>
      </c>
      <c r="I1726" s="2">
        <v>25</v>
      </c>
      <c r="J1726" s="2">
        <v>771056</v>
      </c>
      <c r="K1726" s="1" t="s">
        <v>18</v>
      </c>
      <c r="L1726" s="1" t="s">
        <v>22</v>
      </c>
      <c r="N1726" s="1"/>
      <c r="P1726" s="1"/>
    </row>
    <row r="1727" spans="1:16" ht="22.2" thickBot="1" x14ac:dyDescent="0.35">
      <c r="A1727" s="1" t="s">
        <v>1737</v>
      </c>
      <c r="B1727" s="1" t="s">
        <v>221</v>
      </c>
      <c r="C1727" s="1" t="s">
        <v>24</v>
      </c>
      <c r="D1727" s="1" t="s">
        <v>149</v>
      </c>
      <c r="E1727" s="1" t="s">
        <v>16</v>
      </c>
      <c r="F1727" s="1" t="s">
        <v>196</v>
      </c>
      <c r="G1727" s="2">
        <v>65920</v>
      </c>
      <c r="H1727" s="2">
        <v>38348</v>
      </c>
      <c r="I1727" s="2">
        <v>38</v>
      </c>
      <c r="J1727" s="2">
        <v>939276</v>
      </c>
      <c r="K1727" s="1" t="s">
        <v>18</v>
      </c>
      <c r="L1727" s="1" t="s">
        <v>19</v>
      </c>
      <c r="N1727" s="1"/>
      <c r="P1727" s="1"/>
    </row>
    <row r="1728" spans="1:16" ht="22.2" thickBot="1" x14ac:dyDescent="0.35">
      <c r="A1728" s="1" t="s">
        <v>1738</v>
      </c>
      <c r="B1728" s="1" t="s">
        <v>221</v>
      </c>
      <c r="C1728" s="1" t="s">
        <v>24</v>
      </c>
      <c r="D1728" s="1" t="s">
        <v>149</v>
      </c>
      <c r="E1728" s="1" t="s">
        <v>16</v>
      </c>
      <c r="F1728" s="1" t="s">
        <v>196</v>
      </c>
      <c r="G1728" s="2">
        <v>102820</v>
      </c>
      <c r="H1728" s="2">
        <v>57084</v>
      </c>
      <c r="I1728" s="2">
        <v>48</v>
      </c>
      <c r="J1728" s="2">
        <v>1115415</v>
      </c>
      <c r="K1728" s="1" t="s">
        <v>18</v>
      </c>
      <c r="L1728" s="1" t="s">
        <v>19</v>
      </c>
      <c r="N1728" s="1"/>
      <c r="P1728" s="1"/>
    </row>
    <row r="1729" spans="1:16" ht="22.2" thickBot="1" x14ac:dyDescent="0.35">
      <c r="A1729" s="1" t="s">
        <v>1739</v>
      </c>
      <c r="B1729" s="1" t="s">
        <v>221</v>
      </c>
      <c r="C1729" s="1" t="s">
        <v>14</v>
      </c>
      <c r="D1729" s="1" t="s">
        <v>149</v>
      </c>
      <c r="E1729" s="1" t="s">
        <v>16</v>
      </c>
      <c r="F1729" s="1" t="s">
        <v>196</v>
      </c>
      <c r="G1729" s="2">
        <v>63240</v>
      </c>
      <c r="H1729" s="2">
        <v>43648</v>
      </c>
      <c r="I1729" s="2">
        <v>47</v>
      </c>
      <c r="J1729" s="2">
        <v>941616</v>
      </c>
      <c r="K1729" s="1" t="s">
        <v>18</v>
      </c>
      <c r="L1729" s="1" t="s">
        <v>19</v>
      </c>
      <c r="N1729" s="1"/>
      <c r="P1729" s="1"/>
    </row>
    <row r="1730" spans="1:16" ht="22.2" thickBot="1" x14ac:dyDescent="0.35">
      <c r="A1730" s="1" t="s">
        <v>1740</v>
      </c>
      <c r="B1730" s="1" t="s">
        <v>221</v>
      </c>
      <c r="C1730" s="1" t="s">
        <v>14</v>
      </c>
      <c r="D1730" s="1" t="s">
        <v>149</v>
      </c>
      <c r="E1730" s="1" t="s">
        <v>16</v>
      </c>
      <c r="F1730" s="1" t="s">
        <v>196</v>
      </c>
      <c r="G1730" s="2">
        <v>71020</v>
      </c>
      <c r="H1730" s="2">
        <v>41278</v>
      </c>
      <c r="I1730" s="2">
        <v>42</v>
      </c>
      <c r="J1730" s="2">
        <v>936870</v>
      </c>
      <c r="K1730" s="1" t="s">
        <v>18</v>
      </c>
      <c r="L1730" s="1" t="s">
        <v>19</v>
      </c>
      <c r="N1730" s="1"/>
      <c r="P1730" s="1"/>
    </row>
    <row r="1731" spans="1:16" ht="22.2" thickBot="1" x14ac:dyDescent="0.35">
      <c r="A1731" s="1" t="s">
        <v>1741</v>
      </c>
      <c r="B1731" s="1" t="s">
        <v>221</v>
      </c>
      <c r="C1731" s="1" t="s">
        <v>21</v>
      </c>
      <c r="D1731" s="1" t="s">
        <v>149</v>
      </c>
      <c r="E1731" s="1" t="s">
        <v>16</v>
      </c>
      <c r="F1731" s="1" t="s">
        <v>196</v>
      </c>
      <c r="G1731" s="2">
        <v>73730</v>
      </c>
      <c r="H1731" s="2">
        <v>50297</v>
      </c>
      <c r="I1731" s="2">
        <v>51</v>
      </c>
      <c r="J1731" s="2">
        <v>1140519</v>
      </c>
      <c r="K1731" s="1" t="s">
        <v>18</v>
      </c>
      <c r="L1731" s="1" t="s">
        <v>22</v>
      </c>
      <c r="N1731" s="1"/>
      <c r="P1731" s="1"/>
    </row>
    <row r="1732" spans="1:16" ht="22.2" thickBot="1" x14ac:dyDescent="0.35">
      <c r="A1732" s="1" t="s">
        <v>1742</v>
      </c>
      <c r="B1732" s="1" t="s">
        <v>221</v>
      </c>
      <c r="C1732" s="1" t="s">
        <v>14</v>
      </c>
      <c r="D1732" s="1" t="s">
        <v>149</v>
      </c>
      <c r="E1732" s="1" t="s">
        <v>16</v>
      </c>
      <c r="F1732" s="1" t="s">
        <v>196</v>
      </c>
      <c r="G1732" s="2">
        <v>49220</v>
      </c>
      <c r="H1732" s="2">
        <v>28055</v>
      </c>
      <c r="I1732" s="2">
        <v>35</v>
      </c>
      <c r="J1732" s="2">
        <v>532756</v>
      </c>
      <c r="K1732" s="1" t="s">
        <v>18</v>
      </c>
      <c r="L1732" s="1" t="s">
        <v>19</v>
      </c>
      <c r="N1732" s="1"/>
      <c r="P1732" s="1"/>
    </row>
    <row r="1733" spans="1:16" ht="22.2" thickBot="1" x14ac:dyDescent="0.35">
      <c r="A1733" s="1" t="s">
        <v>1743</v>
      </c>
      <c r="B1733" s="1" t="s">
        <v>221</v>
      </c>
      <c r="C1733" s="1" t="s">
        <v>21</v>
      </c>
      <c r="D1733" s="1" t="s">
        <v>149</v>
      </c>
      <c r="E1733" s="1" t="s">
        <v>16</v>
      </c>
      <c r="F1733" s="1" t="s">
        <v>196</v>
      </c>
      <c r="G1733" s="2">
        <v>82620</v>
      </c>
      <c r="H1733" s="2">
        <v>58271</v>
      </c>
      <c r="I1733" s="2">
        <v>35</v>
      </c>
      <c r="J1733" s="2">
        <v>906400</v>
      </c>
      <c r="K1733" s="1" t="s">
        <v>18</v>
      </c>
      <c r="L1733" s="1" t="s">
        <v>19</v>
      </c>
      <c r="N1733" s="1"/>
      <c r="P1733" s="1"/>
    </row>
    <row r="1734" spans="1:16" ht="22.2" thickBot="1" x14ac:dyDescent="0.35">
      <c r="A1734" s="1" t="s">
        <v>1744</v>
      </c>
      <c r="B1734" s="1" t="s">
        <v>221</v>
      </c>
      <c r="C1734" s="1" t="s">
        <v>24</v>
      </c>
      <c r="D1734" s="1" t="s">
        <v>149</v>
      </c>
      <c r="E1734" s="1" t="s">
        <v>27</v>
      </c>
      <c r="F1734" s="1" t="s">
        <v>196</v>
      </c>
      <c r="G1734" s="2">
        <v>71020</v>
      </c>
      <c r="H1734" s="2">
        <v>26290</v>
      </c>
      <c r="I1734" s="2">
        <v>26</v>
      </c>
      <c r="J1734" s="2">
        <v>661363</v>
      </c>
      <c r="K1734" s="1" t="s">
        <v>18</v>
      </c>
      <c r="L1734" s="1" t="s">
        <v>19</v>
      </c>
      <c r="N1734" s="1"/>
      <c r="P1734" s="1"/>
    </row>
    <row r="1735" spans="1:16" ht="22.2" thickBot="1" x14ac:dyDescent="0.35">
      <c r="A1735" s="1" t="s">
        <v>1745</v>
      </c>
      <c r="B1735" s="1" t="s">
        <v>221</v>
      </c>
      <c r="C1735" s="1" t="s">
        <v>14</v>
      </c>
      <c r="D1735" s="1" t="s">
        <v>149</v>
      </c>
      <c r="E1735" s="1" t="s">
        <v>27</v>
      </c>
      <c r="F1735" s="1" t="s">
        <v>196</v>
      </c>
      <c r="G1735" s="2">
        <v>36300</v>
      </c>
      <c r="H1735" s="2">
        <v>11979</v>
      </c>
      <c r="I1735" s="2">
        <v>50</v>
      </c>
      <c r="J1735" s="2">
        <v>426615</v>
      </c>
      <c r="K1735" s="1" t="s">
        <v>18</v>
      </c>
      <c r="L1735" s="1" t="s">
        <v>19</v>
      </c>
      <c r="N1735" s="1"/>
      <c r="P1735" s="1"/>
    </row>
    <row r="1736" spans="1:16" ht="22.2" thickBot="1" x14ac:dyDescent="0.35">
      <c r="A1736" s="1" t="s">
        <v>1746</v>
      </c>
      <c r="B1736" s="1" t="s">
        <v>221</v>
      </c>
      <c r="C1736" s="1" t="s">
        <v>21</v>
      </c>
      <c r="D1736" s="1" t="s">
        <v>149</v>
      </c>
      <c r="E1736" s="1" t="s">
        <v>27</v>
      </c>
      <c r="F1736" s="1" t="s">
        <v>196</v>
      </c>
      <c r="G1736" s="2">
        <v>26000</v>
      </c>
      <c r="H1736" s="2">
        <v>8160</v>
      </c>
      <c r="I1736" s="2">
        <v>52</v>
      </c>
      <c r="J1736" s="2">
        <v>795270</v>
      </c>
      <c r="K1736" s="1" t="s">
        <v>28</v>
      </c>
      <c r="L1736" s="1" t="s">
        <v>19</v>
      </c>
      <c r="N1736" s="1"/>
      <c r="P1736" s="1"/>
    </row>
    <row r="1737" spans="1:16" ht="22.2" thickBot="1" x14ac:dyDescent="0.35">
      <c r="A1737" s="1" t="s">
        <v>1747</v>
      </c>
      <c r="B1737" s="1" t="s">
        <v>221</v>
      </c>
      <c r="C1737" s="1" t="s">
        <v>24</v>
      </c>
      <c r="D1737" s="1" t="s">
        <v>149</v>
      </c>
      <c r="E1737" s="1" t="s">
        <v>27</v>
      </c>
      <c r="F1737" s="1" t="s">
        <v>196</v>
      </c>
      <c r="G1737" s="2">
        <v>57570</v>
      </c>
      <c r="H1737" s="2">
        <v>23028</v>
      </c>
      <c r="I1737" s="2">
        <v>53</v>
      </c>
      <c r="J1737" s="2">
        <v>390705</v>
      </c>
      <c r="K1737" s="1" t="s">
        <v>18</v>
      </c>
      <c r="L1737" s="1" t="s">
        <v>19</v>
      </c>
      <c r="N1737" s="1"/>
      <c r="P1737" s="1"/>
    </row>
    <row r="1738" spans="1:16" ht="22.2" thickBot="1" x14ac:dyDescent="0.35">
      <c r="A1738" s="1" t="s">
        <v>1748</v>
      </c>
      <c r="B1738" s="1" t="s">
        <v>221</v>
      </c>
      <c r="C1738" s="1" t="s">
        <v>14</v>
      </c>
      <c r="D1738" s="1" t="s">
        <v>149</v>
      </c>
      <c r="E1738" s="1" t="s">
        <v>27</v>
      </c>
      <c r="F1738" s="1" t="s">
        <v>196</v>
      </c>
      <c r="G1738" s="2">
        <v>60600</v>
      </c>
      <c r="H1738" s="2">
        <v>18792</v>
      </c>
      <c r="I1738" s="2">
        <v>33</v>
      </c>
      <c r="J1738" s="2">
        <v>2788610</v>
      </c>
      <c r="K1738" s="1" t="s">
        <v>28</v>
      </c>
      <c r="L1738" s="1" t="s">
        <v>22</v>
      </c>
      <c r="N1738" s="1"/>
      <c r="P1738" s="1"/>
    </row>
    <row r="1739" spans="1:16" ht="22.2" thickBot="1" x14ac:dyDescent="0.35">
      <c r="A1739" s="1" t="s">
        <v>1749</v>
      </c>
      <c r="B1739" s="1" t="s">
        <v>221</v>
      </c>
      <c r="C1739" s="1" t="s">
        <v>21</v>
      </c>
      <c r="D1739" s="1" t="s">
        <v>149</v>
      </c>
      <c r="E1739" s="1" t="s">
        <v>27</v>
      </c>
      <c r="F1739" s="1" t="s">
        <v>196</v>
      </c>
      <c r="G1739" s="2">
        <v>96800</v>
      </c>
      <c r="H1739" s="2">
        <v>33264</v>
      </c>
      <c r="I1739" s="2">
        <v>39</v>
      </c>
      <c r="J1739" s="2">
        <v>762804</v>
      </c>
      <c r="K1739" s="1" t="s">
        <v>28</v>
      </c>
      <c r="L1739" s="1" t="s">
        <v>22</v>
      </c>
      <c r="N1739" s="1"/>
      <c r="P1739" s="1"/>
    </row>
    <row r="1740" spans="1:16" ht="22.2" thickBot="1" x14ac:dyDescent="0.35">
      <c r="A1740" s="1" t="s">
        <v>1750</v>
      </c>
      <c r="B1740" s="1" t="s">
        <v>221</v>
      </c>
      <c r="C1740" s="1" t="s">
        <v>14</v>
      </c>
      <c r="D1740" s="1" t="s">
        <v>149</v>
      </c>
      <c r="E1740" s="1" t="s">
        <v>27</v>
      </c>
      <c r="F1740" s="1" t="s">
        <v>196</v>
      </c>
      <c r="G1740" s="2">
        <v>66000</v>
      </c>
      <c r="H1740" s="2">
        <v>19530</v>
      </c>
      <c r="I1740" s="2">
        <v>45</v>
      </c>
      <c r="J1740" s="2">
        <v>806990</v>
      </c>
      <c r="K1740" s="1" t="s">
        <v>18</v>
      </c>
      <c r="L1740" s="1" t="s">
        <v>19</v>
      </c>
      <c r="N1740" s="1"/>
      <c r="P1740" s="1"/>
    </row>
    <row r="1741" spans="1:16" ht="22.2" thickBot="1" x14ac:dyDescent="0.35">
      <c r="A1741" s="1" t="s">
        <v>1751</v>
      </c>
      <c r="B1741" s="1" t="s">
        <v>221</v>
      </c>
      <c r="C1741" s="1" t="s">
        <v>14</v>
      </c>
      <c r="D1741" s="1" t="s">
        <v>149</v>
      </c>
      <c r="E1741" s="1" t="s">
        <v>27</v>
      </c>
      <c r="F1741" s="1" t="s">
        <v>196</v>
      </c>
      <c r="G1741" s="2">
        <v>68480</v>
      </c>
      <c r="H1741" s="2">
        <v>21094</v>
      </c>
      <c r="I1741" s="2">
        <v>59</v>
      </c>
      <c r="J1741" s="2">
        <v>572312</v>
      </c>
      <c r="K1741" s="1" t="s">
        <v>28</v>
      </c>
      <c r="L1741" s="1" t="s">
        <v>19</v>
      </c>
      <c r="N1741" s="1"/>
      <c r="P1741" s="1"/>
    </row>
    <row r="1742" spans="1:16" ht="22.2" thickBot="1" x14ac:dyDescent="0.35">
      <c r="A1742" s="1" t="s">
        <v>1752</v>
      </c>
      <c r="B1742" s="1" t="s">
        <v>221</v>
      </c>
      <c r="C1742" s="1" t="s">
        <v>14</v>
      </c>
      <c r="D1742" s="1" t="s">
        <v>149</v>
      </c>
      <c r="E1742" s="1" t="s">
        <v>27</v>
      </c>
      <c r="F1742" s="1" t="s">
        <v>196</v>
      </c>
      <c r="G1742" s="2">
        <v>147660</v>
      </c>
      <c r="H1742" s="2">
        <v>42504</v>
      </c>
      <c r="I1742" s="2">
        <v>49</v>
      </c>
      <c r="J1742" s="2">
        <v>1219504</v>
      </c>
      <c r="K1742" s="1" t="s">
        <v>18</v>
      </c>
      <c r="L1742" s="1" t="s">
        <v>22</v>
      </c>
      <c r="N1742" s="1"/>
      <c r="P1742" s="1"/>
    </row>
    <row r="1743" spans="1:16" ht="22.2" thickBot="1" x14ac:dyDescent="0.35">
      <c r="A1743" s="1" t="s">
        <v>1753</v>
      </c>
      <c r="B1743" s="1" t="s">
        <v>221</v>
      </c>
      <c r="C1743" s="1" t="s">
        <v>21</v>
      </c>
      <c r="D1743" s="1" t="s">
        <v>149</v>
      </c>
      <c r="E1743" s="1" t="s">
        <v>27</v>
      </c>
      <c r="F1743" s="1" t="s">
        <v>196</v>
      </c>
      <c r="G1743" s="2">
        <v>82820</v>
      </c>
      <c r="H1743" s="2">
        <v>25256</v>
      </c>
      <c r="I1743" s="2">
        <v>44</v>
      </c>
      <c r="J1743" s="2">
        <v>588927</v>
      </c>
      <c r="K1743" s="1" t="s">
        <v>18</v>
      </c>
      <c r="L1743" s="1" t="s">
        <v>22</v>
      </c>
      <c r="N1743" s="1"/>
      <c r="P1743" s="1"/>
    </row>
    <row r="1744" spans="1:16" ht="22.2" thickBot="1" x14ac:dyDescent="0.35">
      <c r="A1744" s="1" t="s">
        <v>1754</v>
      </c>
      <c r="B1744" s="1" t="s">
        <v>221</v>
      </c>
      <c r="C1744" s="1" t="s">
        <v>24</v>
      </c>
      <c r="D1744" s="1" t="s">
        <v>149</v>
      </c>
      <c r="E1744" s="1" t="s">
        <v>27</v>
      </c>
      <c r="F1744" s="1" t="s">
        <v>196</v>
      </c>
      <c r="G1744" s="2">
        <v>74800</v>
      </c>
      <c r="H1744" s="2">
        <v>24276</v>
      </c>
      <c r="I1744" s="2">
        <v>39</v>
      </c>
      <c r="J1744" s="2">
        <v>729225</v>
      </c>
      <c r="K1744" s="1" t="s">
        <v>18</v>
      </c>
      <c r="L1744" s="1" t="s">
        <v>19</v>
      </c>
      <c r="N1744" s="1"/>
      <c r="P1744" s="1"/>
    </row>
    <row r="1745" spans="1:16" ht="22.2" thickBot="1" x14ac:dyDescent="0.35">
      <c r="A1745" s="1" t="s">
        <v>1755</v>
      </c>
      <c r="B1745" s="1" t="s">
        <v>221</v>
      </c>
      <c r="C1745" s="1" t="s">
        <v>14</v>
      </c>
      <c r="D1745" s="1" t="s">
        <v>149</v>
      </c>
      <c r="E1745" s="1" t="s">
        <v>27</v>
      </c>
      <c r="F1745" s="1" t="s">
        <v>196</v>
      </c>
      <c r="G1745" s="2">
        <v>66490</v>
      </c>
      <c r="H1745" s="2">
        <v>21081</v>
      </c>
      <c r="I1745" s="2">
        <v>54</v>
      </c>
      <c r="J1745" s="2">
        <v>515130</v>
      </c>
      <c r="K1745" s="1" t="s">
        <v>18</v>
      </c>
      <c r="L1745" s="1" t="s">
        <v>19</v>
      </c>
      <c r="N1745" s="1"/>
      <c r="P1745" s="1"/>
    </row>
    <row r="1746" spans="1:16" ht="22.2" thickBot="1" x14ac:dyDescent="0.35">
      <c r="A1746" s="1" t="s">
        <v>1756</v>
      </c>
      <c r="B1746" s="1" t="s">
        <v>221</v>
      </c>
      <c r="C1746" s="1" t="s">
        <v>14</v>
      </c>
      <c r="D1746" s="1" t="s">
        <v>149</v>
      </c>
      <c r="E1746" s="1" t="s">
        <v>31</v>
      </c>
      <c r="F1746" s="1" t="s">
        <v>196</v>
      </c>
      <c r="G1746" s="2">
        <v>64260</v>
      </c>
      <c r="H1746" s="2">
        <v>22270</v>
      </c>
      <c r="I1746" s="2">
        <v>25</v>
      </c>
      <c r="J1746" s="2">
        <v>535394</v>
      </c>
      <c r="K1746" s="1" t="s">
        <v>18</v>
      </c>
      <c r="L1746" s="1" t="s">
        <v>22</v>
      </c>
      <c r="N1746" s="1"/>
      <c r="P1746" s="1"/>
    </row>
    <row r="1747" spans="1:16" ht="22.2" thickBot="1" x14ac:dyDescent="0.35">
      <c r="A1747" s="1" t="s">
        <v>1757</v>
      </c>
      <c r="B1747" s="1" t="s">
        <v>427</v>
      </c>
      <c r="C1747" s="1" t="s">
        <v>21</v>
      </c>
      <c r="D1747" s="1" t="s">
        <v>15</v>
      </c>
      <c r="E1747" s="1" t="s">
        <v>16</v>
      </c>
      <c r="F1747" s="1" t="s">
        <v>17</v>
      </c>
      <c r="G1747" s="2">
        <v>4580100</v>
      </c>
      <c r="H1747" s="2">
        <v>2246430</v>
      </c>
      <c r="I1747" s="2">
        <v>55</v>
      </c>
      <c r="J1747" s="2">
        <v>3467790</v>
      </c>
      <c r="K1747" s="1" t="s">
        <v>28</v>
      </c>
      <c r="L1747" s="1" t="s">
        <v>19</v>
      </c>
      <c r="N1747" s="1"/>
      <c r="P1747" s="1"/>
    </row>
    <row r="1748" spans="1:16" ht="22.2" thickBot="1" x14ac:dyDescent="0.35">
      <c r="A1748" s="1" t="s">
        <v>1758</v>
      </c>
      <c r="B1748" s="1" t="s">
        <v>427</v>
      </c>
      <c r="C1748" s="1" t="s">
        <v>14</v>
      </c>
      <c r="D1748" s="1" t="s">
        <v>15</v>
      </c>
      <c r="E1748" s="1" t="s">
        <v>16</v>
      </c>
      <c r="F1748" s="1" t="s">
        <v>17</v>
      </c>
      <c r="G1748" s="2">
        <v>12102270</v>
      </c>
      <c r="H1748" s="2">
        <v>3997080</v>
      </c>
      <c r="I1748" s="2">
        <v>33</v>
      </c>
      <c r="J1748" s="2">
        <v>6106650</v>
      </c>
      <c r="K1748" s="1" t="s">
        <v>28</v>
      </c>
      <c r="L1748" s="1" t="s">
        <v>22</v>
      </c>
      <c r="N1748" s="1"/>
      <c r="P1748" s="1"/>
    </row>
    <row r="1749" spans="1:16" ht="22.2" thickBot="1" x14ac:dyDescent="0.35">
      <c r="A1749" s="1" t="s">
        <v>1759</v>
      </c>
      <c r="B1749" s="1" t="s">
        <v>427</v>
      </c>
      <c r="C1749" s="1" t="s">
        <v>21</v>
      </c>
      <c r="D1749" s="1" t="s">
        <v>15</v>
      </c>
      <c r="E1749" s="1" t="s">
        <v>16</v>
      </c>
      <c r="F1749" s="1" t="s">
        <v>17</v>
      </c>
      <c r="G1749" s="2">
        <v>13549800</v>
      </c>
      <c r="H1749" s="2">
        <v>6220590</v>
      </c>
      <c r="I1749" s="2">
        <v>34</v>
      </c>
      <c r="J1749" s="2">
        <v>6774900</v>
      </c>
      <c r="K1749" s="1" t="s">
        <v>18</v>
      </c>
      <c r="L1749" s="1" t="s">
        <v>19</v>
      </c>
      <c r="N1749" s="1"/>
      <c r="P1749" s="1"/>
    </row>
    <row r="1750" spans="1:16" ht="22.2" thickBot="1" x14ac:dyDescent="0.35">
      <c r="A1750" s="1" t="s">
        <v>1760</v>
      </c>
      <c r="B1750" s="1" t="s">
        <v>427</v>
      </c>
      <c r="C1750" s="1" t="s">
        <v>24</v>
      </c>
      <c r="D1750" s="1" t="s">
        <v>15</v>
      </c>
      <c r="E1750" s="1" t="s">
        <v>16</v>
      </c>
      <c r="F1750" s="1" t="s">
        <v>17</v>
      </c>
      <c r="G1750" s="2">
        <v>16234960</v>
      </c>
      <c r="H1750" s="2">
        <v>3943870</v>
      </c>
      <c r="I1750" s="2">
        <v>41</v>
      </c>
      <c r="J1750" s="2">
        <v>8423800</v>
      </c>
      <c r="K1750" s="1" t="s">
        <v>18</v>
      </c>
      <c r="L1750" s="1" t="s">
        <v>19</v>
      </c>
      <c r="N1750" s="1"/>
      <c r="P1750" s="1"/>
    </row>
    <row r="1751" spans="1:16" ht="22.2" thickBot="1" x14ac:dyDescent="0.35">
      <c r="A1751" s="1" t="s">
        <v>1761</v>
      </c>
      <c r="B1751" s="1" t="s">
        <v>427</v>
      </c>
      <c r="C1751" s="1" t="s">
        <v>21</v>
      </c>
      <c r="D1751" s="1" t="s">
        <v>15</v>
      </c>
      <c r="E1751" s="1" t="s">
        <v>27</v>
      </c>
      <c r="F1751" s="1" t="s">
        <v>17</v>
      </c>
      <c r="G1751" s="2">
        <v>6255220</v>
      </c>
      <c r="H1751" s="2">
        <v>2952230</v>
      </c>
      <c r="I1751" s="2">
        <v>49</v>
      </c>
      <c r="J1751" s="2">
        <v>2981460</v>
      </c>
      <c r="K1751" s="1" t="s">
        <v>28</v>
      </c>
      <c r="L1751" s="1" t="s">
        <v>22</v>
      </c>
      <c r="N1751" s="1"/>
      <c r="P1751" s="1"/>
    </row>
    <row r="1752" spans="1:16" ht="22.2" thickBot="1" x14ac:dyDescent="0.35">
      <c r="A1752" s="1" t="s">
        <v>1762</v>
      </c>
      <c r="B1752" s="1" t="s">
        <v>427</v>
      </c>
      <c r="C1752" s="1" t="s">
        <v>21</v>
      </c>
      <c r="D1752" s="1" t="s">
        <v>35</v>
      </c>
      <c r="E1752" s="1" t="s">
        <v>27</v>
      </c>
      <c r="F1752" s="1" t="s">
        <v>36</v>
      </c>
      <c r="G1752" s="2">
        <v>61480</v>
      </c>
      <c r="H1752" s="2">
        <v>27480</v>
      </c>
      <c r="I1752" s="2">
        <v>36</v>
      </c>
      <c r="J1752" s="2">
        <v>553320</v>
      </c>
      <c r="K1752" s="1" t="s">
        <v>18</v>
      </c>
      <c r="L1752" s="1" t="s">
        <v>19</v>
      </c>
      <c r="N1752" s="1"/>
      <c r="P1752" s="1"/>
    </row>
    <row r="1753" spans="1:16" ht="22.2" thickBot="1" x14ac:dyDescent="0.35">
      <c r="A1753" s="1" t="s">
        <v>1763</v>
      </c>
      <c r="B1753" s="1" t="s">
        <v>427</v>
      </c>
      <c r="C1753" s="1" t="s">
        <v>24</v>
      </c>
      <c r="D1753" s="1" t="s">
        <v>35</v>
      </c>
      <c r="E1753" s="1" t="s">
        <v>27</v>
      </c>
      <c r="F1753" s="1" t="s">
        <v>36</v>
      </c>
      <c r="G1753" s="2">
        <v>72720</v>
      </c>
      <c r="H1753" s="2">
        <v>26193</v>
      </c>
      <c r="I1753" s="2">
        <v>31</v>
      </c>
      <c r="J1753" s="2">
        <v>839520</v>
      </c>
      <c r="K1753" s="1" t="s">
        <v>28</v>
      </c>
      <c r="L1753" s="1" t="s">
        <v>19</v>
      </c>
      <c r="N1753" s="1"/>
      <c r="P1753" s="1"/>
    </row>
    <row r="1754" spans="1:16" ht="22.2" thickBot="1" x14ac:dyDescent="0.35">
      <c r="A1754" s="1" t="s">
        <v>1764</v>
      </c>
      <c r="B1754" s="1" t="s">
        <v>427</v>
      </c>
      <c r="C1754" s="1" t="s">
        <v>14</v>
      </c>
      <c r="D1754" s="1" t="s">
        <v>35</v>
      </c>
      <c r="E1754" s="1" t="s">
        <v>27</v>
      </c>
      <c r="F1754" s="1" t="s">
        <v>36</v>
      </c>
      <c r="G1754" s="2">
        <v>78540</v>
      </c>
      <c r="H1754" s="2">
        <v>33772</v>
      </c>
      <c r="I1754" s="2">
        <v>35</v>
      </c>
      <c r="J1754" s="2">
        <v>855470</v>
      </c>
      <c r="K1754" s="1" t="s">
        <v>28</v>
      </c>
      <c r="L1754" s="1" t="s">
        <v>19</v>
      </c>
      <c r="N1754" s="1"/>
      <c r="P1754" s="1"/>
    </row>
    <row r="1755" spans="1:16" ht="22.2" thickBot="1" x14ac:dyDescent="0.35">
      <c r="A1755" s="1" t="s">
        <v>1765</v>
      </c>
      <c r="B1755" s="1" t="s">
        <v>427</v>
      </c>
      <c r="C1755" s="1" t="s">
        <v>24</v>
      </c>
      <c r="D1755" s="1" t="s">
        <v>35</v>
      </c>
      <c r="E1755" s="1" t="s">
        <v>27</v>
      </c>
      <c r="F1755" s="1" t="s">
        <v>36</v>
      </c>
      <c r="G1755" s="2">
        <v>92560</v>
      </c>
      <c r="H1755" s="2">
        <v>31772</v>
      </c>
      <c r="I1755" s="2">
        <v>32</v>
      </c>
      <c r="J1755" s="2">
        <v>635460</v>
      </c>
      <c r="K1755" s="1" t="s">
        <v>28</v>
      </c>
      <c r="L1755" s="1" t="s">
        <v>19</v>
      </c>
      <c r="N1755" s="1"/>
      <c r="P1755" s="1"/>
    </row>
    <row r="1756" spans="1:16" ht="22.2" thickBot="1" x14ac:dyDescent="0.35">
      <c r="A1756" s="1" t="s">
        <v>1766</v>
      </c>
      <c r="B1756" s="1" t="s">
        <v>427</v>
      </c>
      <c r="C1756" s="1" t="s">
        <v>21</v>
      </c>
      <c r="D1756" s="1" t="s">
        <v>35</v>
      </c>
      <c r="E1756" s="1" t="s">
        <v>27</v>
      </c>
      <c r="F1756" s="1" t="s">
        <v>36</v>
      </c>
      <c r="G1756" s="2">
        <v>102460</v>
      </c>
      <c r="H1756" s="2">
        <v>43569</v>
      </c>
      <c r="I1756" s="2">
        <v>52</v>
      </c>
      <c r="J1756" s="2">
        <v>782080</v>
      </c>
      <c r="K1756" s="1" t="s">
        <v>28</v>
      </c>
      <c r="L1756" s="1" t="s">
        <v>19</v>
      </c>
      <c r="N1756" s="1"/>
      <c r="P1756" s="1"/>
    </row>
    <row r="1757" spans="1:16" ht="22.2" thickBot="1" x14ac:dyDescent="0.35">
      <c r="A1757" s="1" t="s">
        <v>1219</v>
      </c>
      <c r="B1757" s="1" t="s">
        <v>427</v>
      </c>
      <c r="C1757" s="1" t="s">
        <v>21</v>
      </c>
      <c r="D1757" s="1" t="s">
        <v>35</v>
      </c>
      <c r="E1757" s="1" t="s">
        <v>27</v>
      </c>
      <c r="F1757" s="1" t="s">
        <v>36</v>
      </c>
      <c r="G1757" s="2">
        <v>102900</v>
      </c>
      <c r="H1757" s="2">
        <v>46305</v>
      </c>
      <c r="I1757" s="2">
        <v>36</v>
      </c>
      <c r="J1757" s="2">
        <v>1199520</v>
      </c>
      <c r="K1757" s="1" t="s">
        <v>18</v>
      </c>
      <c r="L1757" s="1" t="s">
        <v>19</v>
      </c>
      <c r="N1757" s="1"/>
      <c r="P1757" s="1"/>
    </row>
    <row r="1758" spans="1:16" ht="22.2" thickBot="1" x14ac:dyDescent="0.35">
      <c r="A1758" s="1" t="s">
        <v>680</v>
      </c>
      <c r="B1758" s="1" t="s">
        <v>427</v>
      </c>
      <c r="C1758" s="1" t="s">
        <v>14</v>
      </c>
      <c r="D1758" s="1" t="s">
        <v>35</v>
      </c>
      <c r="E1758" s="1" t="s">
        <v>27</v>
      </c>
      <c r="F1758" s="1" t="s">
        <v>36</v>
      </c>
      <c r="G1758" s="2">
        <v>113420</v>
      </c>
      <c r="H1758" s="2">
        <v>39290</v>
      </c>
      <c r="I1758" s="2">
        <v>37</v>
      </c>
      <c r="J1758" s="2">
        <v>1102100</v>
      </c>
      <c r="K1758" s="1" t="s">
        <v>18</v>
      </c>
      <c r="L1758" s="1" t="s">
        <v>19</v>
      </c>
      <c r="N1758" s="1"/>
      <c r="P1758" s="1"/>
    </row>
    <row r="1759" spans="1:16" ht="22.2" thickBot="1" x14ac:dyDescent="0.35">
      <c r="A1759" s="1" t="s">
        <v>1767</v>
      </c>
      <c r="B1759" s="1" t="s">
        <v>427</v>
      </c>
      <c r="C1759" s="1" t="s">
        <v>24</v>
      </c>
      <c r="D1759" s="1" t="s">
        <v>35</v>
      </c>
      <c r="E1759" s="1" t="s">
        <v>27</v>
      </c>
      <c r="F1759" s="1" t="s">
        <v>36</v>
      </c>
      <c r="G1759" s="2">
        <v>118770</v>
      </c>
      <c r="H1759" s="2">
        <v>43534</v>
      </c>
      <c r="I1759" s="2">
        <v>31</v>
      </c>
      <c r="J1759" s="2">
        <v>1187700</v>
      </c>
      <c r="K1759" s="1" t="s">
        <v>28</v>
      </c>
      <c r="L1759" s="1" t="s">
        <v>19</v>
      </c>
      <c r="N1759" s="1"/>
      <c r="P1759" s="1"/>
    </row>
    <row r="1760" spans="1:16" ht="32.4" thickBot="1" x14ac:dyDescent="0.35">
      <c r="A1760" s="1" t="s">
        <v>1768</v>
      </c>
      <c r="B1760" s="1" t="s">
        <v>427</v>
      </c>
      <c r="C1760" s="1" t="s">
        <v>14</v>
      </c>
      <c r="D1760" s="1" t="s">
        <v>35</v>
      </c>
      <c r="E1760" s="1" t="s">
        <v>31</v>
      </c>
      <c r="F1760" s="1" t="s">
        <v>36</v>
      </c>
      <c r="G1760" s="2">
        <v>7280</v>
      </c>
      <c r="H1760" s="2">
        <v>3567</v>
      </c>
      <c r="I1760" s="2">
        <v>41</v>
      </c>
      <c r="J1760" s="2">
        <v>89040</v>
      </c>
      <c r="K1760" s="1" t="s">
        <v>18</v>
      </c>
      <c r="L1760" s="1" t="s">
        <v>19</v>
      </c>
      <c r="N1760" s="1"/>
      <c r="P1760" s="1"/>
    </row>
    <row r="1761" spans="1:16" ht="32.4" thickBot="1" x14ac:dyDescent="0.35">
      <c r="A1761" s="1" t="s">
        <v>1769</v>
      </c>
      <c r="B1761" s="1" t="s">
        <v>427</v>
      </c>
      <c r="C1761" s="1" t="s">
        <v>14</v>
      </c>
      <c r="D1761" s="1" t="s">
        <v>35</v>
      </c>
      <c r="E1761" s="1" t="s">
        <v>31</v>
      </c>
      <c r="F1761" s="1" t="s">
        <v>36</v>
      </c>
      <c r="G1761" s="2">
        <v>13260</v>
      </c>
      <c r="H1761" s="2">
        <v>5242</v>
      </c>
      <c r="I1761" s="2">
        <v>49</v>
      </c>
      <c r="J1761" s="2">
        <v>159120</v>
      </c>
      <c r="K1761" s="1" t="s">
        <v>18</v>
      </c>
      <c r="L1761" s="1" t="s">
        <v>22</v>
      </c>
      <c r="N1761" s="1"/>
      <c r="P1761" s="1"/>
    </row>
    <row r="1762" spans="1:16" ht="32.4" thickBot="1" x14ac:dyDescent="0.35">
      <c r="A1762" s="1" t="s">
        <v>1770</v>
      </c>
      <c r="B1762" s="1" t="s">
        <v>427</v>
      </c>
      <c r="C1762" s="1" t="s">
        <v>24</v>
      </c>
      <c r="D1762" s="1" t="s">
        <v>35</v>
      </c>
      <c r="E1762" s="1" t="s">
        <v>31</v>
      </c>
      <c r="F1762" s="1" t="s">
        <v>36</v>
      </c>
      <c r="G1762" s="2">
        <v>18360</v>
      </c>
      <c r="H1762" s="2">
        <v>5494</v>
      </c>
      <c r="I1762" s="2">
        <v>36</v>
      </c>
      <c r="J1762" s="2">
        <v>322626</v>
      </c>
      <c r="K1762" s="1" t="s">
        <v>18</v>
      </c>
      <c r="L1762" s="1" t="s">
        <v>22</v>
      </c>
      <c r="N1762" s="1"/>
      <c r="P1762" s="1"/>
    </row>
    <row r="1763" spans="1:16" ht="22.2" thickBot="1" x14ac:dyDescent="0.35">
      <c r="A1763" s="1" t="s">
        <v>1771</v>
      </c>
      <c r="B1763" s="1" t="s">
        <v>427</v>
      </c>
      <c r="C1763" s="1" t="s">
        <v>24</v>
      </c>
      <c r="D1763" s="1" t="s">
        <v>35</v>
      </c>
      <c r="E1763" s="1" t="s">
        <v>31</v>
      </c>
      <c r="F1763" s="1" t="s">
        <v>36</v>
      </c>
      <c r="G1763" s="2">
        <v>19080</v>
      </c>
      <c r="H1763" s="2">
        <v>7722</v>
      </c>
      <c r="I1763" s="2">
        <v>50</v>
      </c>
      <c r="J1763" s="2">
        <v>482300</v>
      </c>
      <c r="K1763" s="1" t="s">
        <v>28</v>
      </c>
      <c r="L1763" s="1" t="s">
        <v>22</v>
      </c>
      <c r="N1763" s="1"/>
      <c r="P1763" s="1"/>
    </row>
    <row r="1764" spans="1:16" ht="32.4" thickBot="1" x14ac:dyDescent="0.35">
      <c r="A1764" s="1" t="s">
        <v>1772</v>
      </c>
      <c r="B1764" s="1" t="s">
        <v>427</v>
      </c>
      <c r="C1764" s="1" t="s">
        <v>24</v>
      </c>
      <c r="D1764" s="1" t="s">
        <v>35</v>
      </c>
      <c r="E1764" s="1" t="s">
        <v>31</v>
      </c>
      <c r="F1764" s="1" t="s">
        <v>36</v>
      </c>
      <c r="G1764" s="2">
        <v>20710</v>
      </c>
      <c r="H1764" s="2">
        <v>8694</v>
      </c>
      <c r="I1764" s="2">
        <v>59</v>
      </c>
      <c r="J1764" s="2">
        <v>488632</v>
      </c>
      <c r="K1764" s="1" t="s">
        <v>28</v>
      </c>
      <c r="L1764" s="1" t="s">
        <v>19</v>
      </c>
      <c r="N1764" s="1"/>
      <c r="P1764" s="1"/>
    </row>
    <row r="1765" spans="1:16" ht="32.4" thickBot="1" x14ac:dyDescent="0.35">
      <c r="A1765" s="1" t="s">
        <v>1773</v>
      </c>
      <c r="B1765" s="1" t="s">
        <v>427</v>
      </c>
      <c r="C1765" s="1" t="s">
        <v>21</v>
      </c>
      <c r="D1765" s="1" t="s">
        <v>35</v>
      </c>
      <c r="E1765" s="1" t="s">
        <v>31</v>
      </c>
      <c r="F1765" s="1" t="s">
        <v>36</v>
      </c>
      <c r="G1765" s="2">
        <v>26400</v>
      </c>
      <c r="H1765" s="2">
        <v>11510</v>
      </c>
      <c r="I1765" s="2">
        <v>33</v>
      </c>
      <c r="J1765" s="2">
        <v>118141</v>
      </c>
      <c r="K1765" s="1" t="s">
        <v>18</v>
      </c>
      <c r="L1765" s="1" t="s">
        <v>19</v>
      </c>
      <c r="N1765" s="1"/>
      <c r="P1765" s="1"/>
    </row>
    <row r="1766" spans="1:16" ht="32.4" thickBot="1" x14ac:dyDescent="0.35">
      <c r="A1766" s="1" t="s">
        <v>1774</v>
      </c>
      <c r="B1766" s="1" t="s">
        <v>427</v>
      </c>
      <c r="C1766" s="1" t="s">
        <v>14</v>
      </c>
      <c r="D1766" s="1" t="s">
        <v>35</v>
      </c>
      <c r="E1766" s="1" t="s">
        <v>31</v>
      </c>
      <c r="F1766" s="1" t="s">
        <v>36</v>
      </c>
      <c r="G1766" s="2">
        <v>28080</v>
      </c>
      <c r="H1766" s="2">
        <v>9464</v>
      </c>
      <c r="I1766" s="2">
        <v>29</v>
      </c>
      <c r="J1766" s="2">
        <v>360570</v>
      </c>
      <c r="K1766" s="1" t="s">
        <v>28</v>
      </c>
      <c r="L1766" s="1" t="s">
        <v>22</v>
      </c>
      <c r="N1766" s="1"/>
      <c r="P1766" s="1"/>
    </row>
    <row r="1767" spans="1:16" ht="32.4" thickBot="1" x14ac:dyDescent="0.35">
      <c r="A1767" s="1" t="s">
        <v>1775</v>
      </c>
      <c r="B1767" s="1" t="s">
        <v>427</v>
      </c>
      <c r="C1767" s="1" t="s">
        <v>24</v>
      </c>
      <c r="D1767" s="1" t="s">
        <v>35</v>
      </c>
      <c r="E1767" s="1" t="s">
        <v>31</v>
      </c>
      <c r="F1767" s="1" t="s">
        <v>36</v>
      </c>
      <c r="G1767" s="2">
        <v>28600</v>
      </c>
      <c r="H1767" s="2">
        <v>11850</v>
      </c>
      <c r="I1767" s="2">
        <v>52</v>
      </c>
      <c r="J1767" s="2">
        <v>595134</v>
      </c>
      <c r="K1767" s="1" t="s">
        <v>28</v>
      </c>
      <c r="L1767" s="1" t="s">
        <v>19</v>
      </c>
      <c r="N1767" s="1"/>
      <c r="P1767" s="1"/>
    </row>
    <row r="1768" spans="1:16" ht="32.4" thickBot="1" x14ac:dyDescent="0.35">
      <c r="A1768" s="1" t="s">
        <v>1776</v>
      </c>
      <c r="B1768" s="1" t="s">
        <v>427</v>
      </c>
      <c r="C1768" s="1" t="s">
        <v>21</v>
      </c>
      <c r="D1768" s="1" t="s">
        <v>35</v>
      </c>
      <c r="E1768" s="1" t="s">
        <v>31</v>
      </c>
      <c r="F1768" s="1" t="s">
        <v>36</v>
      </c>
      <c r="G1768" s="2">
        <v>29700</v>
      </c>
      <c r="H1768" s="2">
        <v>10465</v>
      </c>
      <c r="I1768" s="2">
        <v>64</v>
      </c>
      <c r="J1768" s="2">
        <v>468380</v>
      </c>
      <c r="K1768" s="1" t="s">
        <v>28</v>
      </c>
      <c r="L1768" s="1" t="s">
        <v>22</v>
      </c>
      <c r="N1768" s="1"/>
      <c r="P1768" s="1"/>
    </row>
    <row r="1769" spans="1:16" ht="32.4" thickBot="1" x14ac:dyDescent="0.35">
      <c r="A1769" s="1" t="s">
        <v>1777</v>
      </c>
      <c r="B1769" s="1" t="s">
        <v>427</v>
      </c>
      <c r="C1769" s="1" t="s">
        <v>14</v>
      </c>
      <c r="D1769" s="1" t="s">
        <v>35</v>
      </c>
      <c r="E1769" s="1" t="s">
        <v>31</v>
      </c>
      <c r="F1769" s="1" t="s">
        <v>36</v>
      </c>
      <c r="G1769" s="2">
        <v>29160</v>
      </c>
      <c r="H1769" s="2">
        <v>11161</v>
      </c>
      <c r="I1769" s="2">
        <v>41</v>
      </c>
      <c r="J1769" s="2">
        <v>764592</v>
      </c>
      <c r="K1769" s="1" t="s">
        <v>18</v>
      </c>
      <c r="L1769" s="1" t="s">
        <v>19</v>
      </c>
      <c r="N1769" s="1"/>
      <c r="P1769" s="1"/>
    </row>
    <row r="1770" spans="1:16" ht="32.4" thickBot="1" x14ac:dyDescent="0.35">
      <c r="A1770" s="1" t="s">
        <v>1778</v>
      </c>
      <c r="B1770" s="1" t="s">
        <v>427</v>
      </c>
      <c r="C1770" s="1" t="s">
        <v>21</v>
      </c>
      <c r="D1770" s="1" t="s">
        <v>35</v>
      </c>
      <c r="E1770" s="1" t="s">
        <v>31</v>
      </c>
      <c r="F1770" s="1" t="s">
        <v>36</v>
      </c>
      <c r="G1770" s="2">
        <v>30520</v>
      </c>
      <c r="H1770" s="2">
        <v>9996</v>
      </c>
      <c r="I1770" s="2">
        <v>52</v>
      </c>
      <c r="J1770" s="2">
        <v>647460</v>
      </c>
      <c r="K1770" s="1" t="s">
        <v>28</v>
      </c>
      <c r="L1770" s="1" t="s">
        <v>19</v>
      </c>
      <c r="N1770" s="1"/>
      <c r="P1770" s="1"/>
    </row>
    <row r="1771" spans="1:16" ht="32.4" thickBot="1" x14ac:dyDescent="0.35">
      <c r="A1771" s="1" t="s">
        <v>1779</v>
      </c>
      <c r="B1771" s="1" t="s">
        <v>427</v>
      </c>
      <c r="C1771" s="1" t="s">
        <v>21</v>
      </c>
      <c r="D1771" s="1" t="s">
        <v>35</v>
      </c>
      <c r="E1771" s="1" t="s">
        <v>31</v>
      </c>
      <c r="F1771" s="1" t="s">
        <v>36</v>
      </c>
      <c r="G1771" s="2">
        <v>35970</v>
      </c>
      <c r="H1771" s="2">
        <v>15972</v>
      </c>
      <c r="I1771" s="2">
        <v>45</v>
      </c>
      <c r="J1771" s="2">
        <v>837648</v>
      </c>
      <c r="K1771" s="1" t="s">
        <v>28</v>
      </c>
      <c r="L1771" s="1" t="s">
        <v>19</v>
      </c>
      <c r="N1771" s="1"/>
      <c r="P1771" s="1"/>
    </row>
    <row r="1772" spans="1:16" ht="32.4" thickBot="1" x14ac:dyDescent="0.35">
      <c r="A1772" s="1" t="s">
        <v>1780</v>
      </c>
      <c r="B1772" s="1" t="s">
        <v>427</v>
      </c>
      <c r="C1772" s="1" t="s">
        <v>21</v>
      </c>
      <c r="D1772" s="1" t="s">
        <v>35</v>
      </c>
      <c r="E1772" s="1" t="s">
        <v>31</v>
      </c>
      <c r="F1772" s="1" t="s">
        <v>36</v>
      </c>
      <c r="G1772" s="2">
        <v>34680</v>
      </c>
      <c r="H1772" s="2">
        <v>12484</v>
      </c>
      <c r="I1772" s="2">
        <v>53</v>
      </c>
      <c r="J1772" s="2">
        <v>297464</v>
      </c>
      <c r="K1772" s="1" t="s">
        <v>18</v>
      </c>
      <c r="L1772" s="1" t="s">
        <v>19</v>
      </c>
      <c r="N1772" s="1"/>
      <c r="P1772" s="1"/>
    </row>
    <row r="1773" spans="1:16" ht="32.4" thickBot="1" x14ac:dyDescent="0.35">
      <c r="A1773" s="1" t="s">
        <v>1781</v>
      </c>
      <c r="B1773" s="1" t="s">
        <v>427</v>
      </c>
      <c r="C1773" s="1" t="s">
        <v>14</v>
      </c>
      <c r="D1773" s="1" t="s">
        <v>35</v>
      </c>
      <c r="E1773" s="1" t="s">
        <v>31</v>
      </c>
      <c r="F1773" s="1" t="s">
        <v>36</v>
      </c>
      <c r="G1773" s="2">
        <v>35360</v>
      </c>
      <c r="H1773" s="2">
        <v>12362</v>
      </c>
      <c r="I1773" s="2">
        <v>53</v>
      </c>
      <c r="J1773" s="2">
        <v>540132</v>
      </c>
      <c r="K1773" s="1" t="s">
        <v>28</v>
      </c>
      <c r="L1773" s="1" t="s">
        <v>19</v>
      </c>
      <c r="N1773" s="1"/>
      <c r="P1773" s="1"/>
    </row>
    <row r="1774" spans="1:16" ht="32.4" thickBot="1" x14ac:dyDescent="0.35">
      <c r="A1774" s="1" t="s">
        <v>1782</v>
      </c>
      <c r="B1774" s="1" t="s">
        <v>427</v>
      </c>
      <c r="C1774" s="1" t="s">
        <v>21</v>
      </c>
      <c r="D1774" s="1" t="s">
        <v>35</v>
      </c>
      <c r="E1774" s="1" t="s">
        <v>31</v>
      </c>
      <c r="F1774" s="1" t="s">
        <v>36</v>
      </c>
      <c r="G1774" s="2">
        <v>37100</v>
      </c>
      <c r="H1774" s="2">
        <v>14630</v>
      </c>
      <c r="I1774" s="2">
        <v>44</v>
      </c>
      <c r="J1774" s="2">
        <v>738980</v>
      </c>
      <c r="K1774" s="1" t="s">
        <v>28</v>
      </c>
      <c r="L1774" s="1" t="s">
        <v>19</v>
      </c>
      <c r="N1774" s="1"/>
      <c r="P1774" s="1"/>
    </row>
    <row r="1775" spans="1:16" ht="32.4" thickBot="1" x14ac:dyDescent="0.35">
      <c r="A1775" s="1" t="s">
        <v>1783</v>
      </c>
      <c r="B1775" s="1" t="s">
        <v>427</v>
      </c>
      <c r="C1775" s="1" t="s">
        <v>14</v>
      </c>
      <c r="D1775" s="1" t="s">
        <v>35</v>
      </c>
      <c r="E1775" s="1" t="s">
        <v>31</v>
      </c>
      <c r="F1775" s="1" t="s">
        <v>36</v>
      </c>
      <c r="G1775" s="2">
        <v>36050</v>
      </c>
      <c r="H1775" s="2">
        <v>13352</v>
      </c>
      <c r="I1775" s="2">
        <v>31</v>
      </c>
      <c r="J1775" s="2">
        <v>290151</v>
      </c>
      <c r="K1775" s="1" t="s">
        <v>18</v>
      </c>
      <c r="L1775" s="1" t="s">
        <v>19</v>
      </c>
      <c r="N1775" s="1"/>
      <c r="P1775" s="1"/>
    </row>
    <row r="1776" spans="1:16" ht="32.4" thickBot="1" x14ac:dyDescent="0.35">
      <c r="A1776" s="1" t="s">
        <v>1784</v>
      </c>
      <c r="B1776" s="1" t="s">
        <v>427</v>
      </c>
      <c r="C1776" s="1" t="s">
        <v>21</v>
      </c>
      <c r="D1776" s="1" t="s">
        <v>35</v>
      </c>
      <c r="E1776" s="1" t="s">
        <v>31</v>
      </c>
      <c r="F1776" s="1" t="s">
        <v>36</v>
      </c>
      <c r="G1776" s="2">
        <v>38500</v>
      </c>
      <c r="H1776" s="2">
        <v>14630</v>
      </c>
      <c r="I1776" s="2">
        <v>50</v>
      </c>
      <c r="J1776" s="2">
        <v>674892</v>
      </c>
      <c r="K1776" s="1" t="s">
        <v>28</v>
      </c>
      <c r="L1776" s="1" t="s">
        <v>22</v>
      </c>
      <c r="N1776" s="1"/>
      <c r="P1776" s="1"/>
    </row>
    <row r="1777" spans="1:16" ht="32.4" thickBot="1" x14ac:dyDescent="0.35">
      <c r="A1777" s="1" t="s">
        <v>1785</v>
      </c>
      <c r="B1777" s="1" t="s">
        <v>427</v>
      </c>
      <c r="C1777" s="1" t="s">
        <v>21</v>
      </c>
      <c r="D1777" s="1" t="s">
        <v>35</v>
      </c>
      <c r="E1777" s="1" t="s">
        <v>31</v>
      </c>
      <c r="F1777" s="1" t="s">
        <v>36</v>
      </c>
      <c r="G1777" s="2">
        <v>35700</v>
      </c>
      <c r="H1777" s="2">
        <v>15200</v>
      </c>
      <c r="I1777" s="2">
        <v>28</v>
      </c>
      <c r="J1777" s="2">
        <v>427544</v>
      </c>
      <c r="K1777" s="1" t="s">
        <v>18</v>
      </c>
      <c r="L1777" s="1" t="s">
        <v>19</v>
      </c>
      <c r="N1777" s="1"/>
      <c r="P1777" s="1"/>
    </row>
    <row r="1778" spans="1:16" ht="32.4" thickBot="1" x14ac:dyDescent="0.35">
      <c r="A1778" s="1" t="s">
        <v>1786</v>
      </c>
      <c r="B1778" s="1" t="s">
        <v>427</v>
      </c>
      <c r="C1778" s="1" t="s">
        <v>14</v>
      </c>
      <c r="D1778" s="1" t="s">
        <v>35</v>
      </c>
      <c r="E1778" s="1" t="s">
        <v>31</v>
      </c>
      <c r="F1778" s="1" t="s">
        <v>36</v>
      </c>
      <c r="G1778" s="2">
        <v>36050</v>
      </c>
      <c r="H1778" s="2">
        <v>13597</v>
      </c>
      <c r="I1778" s="2">
        <v>49</v>
      </c>
      <c r="J1778" s="2">
        <v>425754</v>
      </c>
      <c r="K1778" s="1" t="s">
        <v>28</v>
      </c>
      <c r="L1778" s="1" t="s">
        <v>22</v>
      </c>
      <c r="N1778" s="1"/>
      <c r="P1778" s="1"/>
    </row>
    <row r="1779" spans="1:16" ht="32.4" thickBot="1" x14ac:dyDescent="0.35">
      <c r="A1779" s="1" t="s">
        <v>1787</v>
      </c>
      <c r="B1779" s="1" t="s">
        <v>427</v>
      </c>
      <c r="C1779" s="1" t="s">
        <v>14</v>
      </c>
      <c r="D1779" s="1" t="s">
        <v>35</v>
      </c>
      <c r="E1779" s="1" t="s">
        <v>31</v>
      </c>
      <c r="F1779" s="1" t="s">
        <v>36</v>
      </c>
      <c r="G1779" s="2">
        <v>37450</v>
      </c>
      <c r="H1779" s="2">
        <v>15876</v>
      </c>
      <c r="I1779" s="2">
        <v>45</v>
      </c>
      <c r="J1779" s="2">
        <v>478074</v>
      </c>
      <c r="K1779" s="1" t="s">
        <v>28</v>
      </c>
      <c r="L1779" s="1" t="s">
        <v>19</v>
      </c>
      <c r="N1779" s="1"/>
      <c r="P1779" s="1"/>
    </row>
    <row r="1780" spans="1:16" ht="32.4" thickBot="1" x14ac:dyDescent="0.35">
      <c r="A1780" s="1" t="s">
        <v>1788</v>
      </c>
      <c r="B1780" s="1" t="s">
        <v>427</v>
      </c>
      <c r="C1780" s="1" t="s">
        <v>24</v>
      </c>
      <c r="D1780" s="1" t="s">
        <v>35</v>
      </c>
      <c r="E1780" s="1" t="s">
        <v>31</v>
      </c>
      <c r="F1780" s="1" t="s">
        <v>36</v>
      </c>
      <c r="G1780" s="2">
        <v>38520</v>
      </c>
      <c r="H1780" s="2">
        <v>17658</v>
      </c>
      <c r="I1780" s="2">
        <v>34</v>
      </c>
      <c r="J1780" s="2">
        <v>619316</v>
      </c>
      <c r="K1780" s="1" t="s">
        <v>18</v>
      </c>
      <c r="L1780" s="1" t="s">
        <v>19</v>
      </c>
      <c r="N1780" s="1"/>
      <c r="P1780" s="1"/>
    </row>
    <row r="1781" spans="1:16" ht="32.4" thickBot="1" x14ac:dyDescent="0.35">
      <c r="A1781" s="1" t="s">
        <v>1789</v>
      </c>
      <c r="B1781" s="1" t="s">
        <v>427</v>
      </c>
      <c r="C1781" s="1" t="s">
        <v>24</v>
      </c>
      <c r="D1781" s="1" t="s">
        <v>35</v>
      </c>
      <c r="E1781" s="1" t="s">
        <v>31</v>
      </c>
      <c r="F1781" s="1" t="s">
        <v>36</v>
      </c>
      <c r="G1781" s="2">
        <v>36720</v>
      </c>
      <c r="H1781" s="2">
        <v>15202</v>
      </c>
      <c r="I1781" s="2">
        <v>33</v>
      </c>
      <c r="J1781" s="2">
        <v>660135</v>
      </c>
      <c r="K1781" s="1" t="s">
        <v>28</v>
      </c>
      <c r="L1781" s="1" t="s">
        <v>22</v>
      </c>
      <c r="N1781" s="1"/>
      <c r="P1781" s="1"/>
    </row>
    <row r="1782" spans="1:16" ht="32.4" thickBot="1" x14ac:dyDescent="0.35">
      <c r="A1782" s="1" t="s">
        <v>1790</v>
      </c>
      <c r="B1782" s="1" t="s">
        <v>427</v>
      </c>
      <c r="C1782" s="1" t="s">
        <v>14</v>
      </c>
      <c r="D1782" s="1" t="s">
        <v>35</v>
      </c>
      <c r="E1782" s="1" t="s">
        <v>31</v>
      </c>
      <c r="F1782" s="1" t="s">
        <v>36</v>
      </c>
      <c r="G1782" s="2">
        <v>40700</v>
      </c>
      <c r="H1782" s="2">
        <v>14252</v>
      </c>
      <c r="I1782" s="2">
        <v>46</v>
      </c>
      <c r="J1782" s="2">
        <v>625082</v>
      </c>
      <c r="K1782" s="1" t="s">
        <v>18</v>
      </c>
      <c r="L1782" s="1" t="s">
        <v>19</v>
      </c>
      <c r="N1782" s="1"/>
      <c r="P1782" s="1"/>
    </row>
    <row r="1783" spans="1:16" ht="32.4" thickBot="1" x14ac:dyDescent="0.35">
      <c r="A1783" s="1" t="s">
        <v>1791</v>
      </c>
      <c r="B1783" s="1" t="s">
        <v>427</v>
      </c>
      <c r="C1783" s="1" t="s">
        <v>21</v>
      </c>
      <c r="D1783" s="1" t="s">
        <v>35</v>
      </c>
      <c r="E1783" s="1" t="s">
        <v>31</v>
      </c>
      <c r="F1783" s="1" t="s">
        <v>36</v>
      </c>
      <c r="G1783" s="2">
        <v>40560</v>
      </c>
      <c r="H1783" s="2">
        <v>14718</v>
      </c>
      <c r="I1783" s="2">
        <v>28</v>
      </c>
      <c r="J1783" s="2">
        <v>616390</v>
      </c>
      <c r="K1783" s="1" t="s">
        <v>28</v>
      </c>
      <c r="L1783" s="1" t="s">
        <v>19</v>
      </c>
      <c r="N1783" s="1"/>
      <c r="P1783" s="1"/>
    </row>
    <row r="1784" spans="1:16" ht="32.4" thickBot="1" x14ac:dyDescent="0.35">
      <c r="A1784" s="1" t="s">
        <v>1792</v>
      </c>
      <c r="B1784" s="1" t="s">
        <v>427</v>
      </c>
      <c r="C1784" s="1" t="s">
        <v>24</v>
      </c>
      <c r="D1784" s="1" t="s">
        <v>35</v>
      </c>
      <c r="E1784" s="1" t="s">
        <v>31</v>
      </c>
      <c r="F1784" s="1" t="s">
        <v>36</v>
      </c>
      <c r="G1784" s="2">
        <v>46870</v>
      </c>
      <c r="H1784" s="2">
        <v>17157</v>
      </c>
      <c r="I1784" s="2">
        <v>60</v>
      </c>
      <c r="J1784" s="2">
        <v>395928</v>
      </c>
      <c r="K1784" s="1" t="s">
        <v>18</v>
      </c>
      <c r="L1784" s="1" t="s">
        <v>19</v>
      </c>
      <c r="N1784" s="1"/>
      <c r="P1784" s="1"/>
    </row>
    <row r="1785" spans="1:16" ht="32.4" thickBot="1" x14ac:dyDescent="0.35">
      <c r="A1785" s="1" t="s">
        <v>1793</v>
      </c>
      <c r="B1785" s="1" t="s">
        <v>427</v>
      </c>
      <c r="C1785" s="1" t="s">
        <v>21</v>
      </c>
      <c r="D1785" s="1" t="s">
        <v>35</v>
      </c>
      <c r="E1785" s="1" t="s">
        <v>31</v>
      </c>
      <c r="F1785" s="1" t="s">
        <v>36</v>
      </c>
      <c r="G1785" s="2">
        <v>48300</v>
      </c>
      <c r="H1785" s="2">
        <v>18768</v>
      </c>
      <c r="I1785" s="2">
        <v>53</v>
      </c>
      <c r="J1785" s="2">
        <v>549142</v>
      </c>
      <c r="K1785" s="1" t="s">
        <v>28</v>
      </c>
      <c r="L1785" s="1" t="s">
        <v>19</v>
      </c>
      <c r="N1785" s="1"/>
      <c r="P1785" s="1"/>
    </row>
    <row r="1786" spans="1:16" ht="32.4" thickBot="1" x14ac:dyDescent="0.35">
      <c r="A1786" s="1" t="s">
        <v>1794</v>
      </c>
      <c r="B1786" s="1" t="s">
        <v>427</v>
      </c>
      <c r="C1786" s="1" t="s">
        <v>21</v>
      </c>
      <c r="D1786" s="1" t="s">
        <v>35</v>
      </c>
      <c r="E1786" s="1" t="s">
        <v>31</v>
      </c>
      <c r="F1786" s="1" t="s">
        <v>36</v>
      </c>
      <c r="G1786" s="2">
        <v>47470</v>
      </c>
      <c r="H1786" s="2">
        <v>20233</v>
      </c>
      <c r="I1786" s="2">
        <v>43</v>
      </c>
      <c r="J1786" s="2">
        <v>475508</v>
      </c>
      <c r="K1786" s="1" t="s">
        <v>28</v>
      </c>
      <c r="L1786" s="1" t="s">
        <v>19</v>
      </c>
      <c r="N1786" s="1"/>
      <c r="P1786" s="1"/>
    </row>
    <row r="1787" spans="1:16" ht="32.4" thickBot="1" x14ac:dyDescent="0.35">
      <c r="A1787" s="1" t="s">
        <v>1795</v>
      </c>
      <c r="B1787" s="1" t="s">
        <v>427</v>
      </c>
      <c r="C1787" s="1" t="s">
        <v>14</v>
      </c>
      <c r="D1787" s="1" t="s">
        <v>35</v>
      </c>
      <c r="E1787" s="1" t="s">
        <v>31</v>
      </c>
      <c r="F1787" s="1" t="s">
        <v>36</v>
      </c>
      <c r="G1787" s="2">
        <v>51360</v>
      </c>
      <c r="H1787" s="2">
        <v>20073</v>
      </c>
      <c r="I1787" s="2">
        <v>44</v>
      </c>
      <c r="J1787" s="2">
        <v>291490</v>
      </c>
      <c r="K1787" s="1" t="s">
        <v>18</v>
      </c>
      <c r="L1787" s="1" t="s">
        <v>19</v>
      </c>
      <c r="N1787" s="1"/>
      <c r="P1787" s="1"/>
    </row>
    <row r="1788" spans="1:16" ht="32.4" thickBot="1" x14ac:dyDescent="0.35">
      <c r="A1788" s="1" t="s">
        <v>1796</v>
      </c>
      <c r="B1788" s="1" t="s">
        <v>427</v>
      </c>
      <c r="C1788" s="1" t="s">
        <v>21</v>
      </c>
      <c r="D1788" s="1" t="s">
        <v>35</v>
      </c>
      <c r="E1788" s="1" t="s">
        <v>31</v>
      </c>
      <c r="F1788" s="1" t="s">
        <v>36</v>
      </c>
      <c r="G1788" s="2">
        <v>49440</v>
      </c>
      <c r="H1788" s="2">
        <v>20860</v>
      </c>
      <c r="I1788" s="2">
        <v>46</v>
      </c>
      <c r="J1788" s="2">
        <v>425040</v>
      </c>
      <c r="K1788" s="1" t="s">
        <v>18</v>
      </c>
      <c r="L1788" s="1" t="s">
        <v>19</v>
      </c>
      <c r="N1788" s="1"/>
      <c r="P1788" s="1"/>
    </row>
    <row r="1789" spans="1:16" ht="32.4" thickBot="1" x14ac:dyDescent="0.35">
      <c r="A1789" s="1" t="s">
        <v>1797</v>
      </c>
      <c r="B1789" s="1" t="s">
        <v>427</v>
      </c>
      <c r="C1789" s="1" t="s">
        <v>21</v>
      </c>
      <c r="D1789" s="1" t="s">
        <v>35</v>
      </c>
      <c r="E1789" s="1" t="s">
        <v>31</v>
      </c>
      <c r="F1789" s="1" t="s">
        <v>36</v>
      </c>
      <c r="G1789" s="2">
        <v>53000</v>
      </c>
      <c r="H1789" s="2">
        <v>22725</v>
      </c>
      <c r="I1789" s="2">
        <v>55</v>
      </c>
      <c r="J1789" s="2">
        <v>643140</v>
      </c>
      <c r="K1789" s="1" t="s">
        <v>18</v>
      </c>
      <c r="L1789" s="1" t="s">
        <v>19</v>
      </c>
      <c r="N1789" s="1"/>
      <c r="P1789" s="1"/>
    </row>
    <row r="1790" spans="1:16" ht="32.4" thickBot="1" x14ac:dyDescent="0.35">
      <c r="A1790" s="1" t="s">
        <v>1798</v>
      </c>
      <c r="B1790" s="1" t="s">
        <v>427</v>
      </c>
      <c r="C1790" s="1" t="s">
        <v>24</v>
      </c>
      <c r="D1790" s="1" t="s">
        <v>35</v>
      </c>
      <c r="E1790" s="1" t="s">
        <v>31</v>
      </c>
      <c r="F1790" s="1" t="s">
        <v>36</v>
      </c>
      <c r="G1790" s="2">
        <v>54080</v>
      </c>
      <c r="H1790" s="2">
        <v>20352</v>
      </c>
      <c r="I1790" s="2">
        <v>33</v>
      </c>
      <c r="J1790" s="2">
        <v>503670</v>
      </c>
      <c r="K1790" s="1" t="s">
        <v>28</v>
      </c>
      <c r="L1790" s="1" t="s">
        <v>19</v>
      </c>
      <c r="N1790" s="1"/>
      <c r="P1790" s="1"/>
    </row>
    <row r="1791" spans="1:16" ht="32.4" thickBot="1" x14ac:dyDescent="0.35">
      <c r="A1791" s="1" t="s">
        <v>1799</v>
      </c>
      <c r="B1791" s="1" t="s">
        <v>427</v>
      </c>
      <c r="C1791" s="1" t="s">
        <v>21</v>
      </c>
      <c r="D1791" s="1" t="s">
        <v>35</v>
      </c>
      <c r="E1791" s="1" t="s">
        <v>31</v>
      </c>
      <c r="F1791" s="1" t="s">
        <v>36</v>
      </c>
      <c r="G1791" s="2">
        <v>52520</v>
      </c>
      <c r="H1791" s="2">
        <v>21091</v>
      </c>
      <c r="I1791" s="2">
        <v>63</v>
      </c>
      <c r="J1791" s="2">
        <v>665586</v>
      </c>
      <c r="K1791" s="1" t="s">
        <v>18</v>
      </c>
      <c r="L1791" s="1" t="s">
        <v>19</v>
      </c>
      <c r="N1791" s="1"/>
      <c r="P1791" s="1"/>
    </row>
    <row r="1792" spans="1:16" ht="32.4" thickBot="1" x14ac:dyDescent="0.35">
      <c r="A1792" s="1" t="s">
        <v>1800</v>
      </c>
      <c r="B1792" s="1" t="s">
        <v>427</v>
      </c>
      <c r="C1792" s="1" t="s">
        <v>24</v>
      </c>
      <c r="D1792" s="1" t="s">
        <v>35</v>
      </c>
      <c r="E1792" s="1" t="s">
        <v>31</v>
      </c>
      <c r="F1792" s="1" t="s">
        <v>36</v>
      </c>
      <c r="G1792" s="2">
        <v>58300</v>
      </c>
      <c r="H1792" s="2">
        <v>22896</v>
      </c>
      <c r="I1792" s="2">
        <v>54</v>
      </c>
      <c r="J1792" s="2">
        <v>620736</v>
      </c>
      <c r="K1792" s="1" t="s">
        <v>18</v>
      </c>
      <c r="L1792" s="1" t="s">
        <v>19</v>
      </c>
      <c r="N1792" s="1"/>
      <c r="P1792" s="1"/>
    </row>
    <row r="1793" spans="1:16" ht="32.4" thickBot="1" x14ac:dyDescent="0.35">
      <c r="A1793" s="1" t="s">
        <v>1801</v>
      </c>
      <c r="B1793" s="1" t="s">
        <v>427</v>
      </c>
      <c r="C1793" s="1" t="s">
        <v>14</v>
      </c>
      <c r="D1793" s="1" t="s">
        <v>35</v>
      </c>
      <c r="E1793" s="1" t="s">
        <v>31</v>
      </c>
      <c r="F1793" s="1" t="s">
        <v>36</v>
      </c>
      <c r="G1793" s="2">
        <v>56160</v>
      </c>
      <c r="H1793" s="2">
        <v>22361</v>
      </c>
      <c r="I1793" s="2">
        <v>34</v>
      </c>
      <c r="J1793" s="2">
        <v>478272</v>
      </c>
      <c r="K1793" s="1" t="s">
        <v>18</v>
      </c>
      <c r="L1793" s="1" t="s">
        <v>22</v>
      </c>
      <c r="N1793" s="1"/>
      <c r="P1793" s="1"/>
    </row>
    <row r="1794" spans="1:16" ht="32.4" thickBot="1" x14ac:dyDescent="0.35">
      <c r="A1794" s="1" t="s">
        <v>1802</v>
      </c>
      <c r="B1794" s="1" t="s">
        <v>427</v>
      </c>
      <c r="C1794" s="1" t="s">
        <v>14</v>
      </c>
      <c r="D1794" s="1" t="s">
        <v>35</v>
      </c>
      <c r="E1794" s="1" t="s">
        <v>31</v>
      </c>
      <c r="F1794" s="1" t="s">
        <v>36</v>
      </c>
      <c r="G1794" s="2">
        <v>56560</v>
      </c>
      <c r="H1794" s="2">
        <v>26712</v>
      </c>
      <c r="I1794" s="2">
        <v>45</v>
      </c>
      <c r="J1794" s="2">
        <v>731341</v>
      </c>
      <c r="K1794" s="1" t="s">
        <v>18</v>
      </c>
      <c r="L1794" s="1" t="s">
        <v>22</v>
      </c>
      <c r="N1794" s="1"/>
      <c r="P1794" s="1"/>
    </row>
    <row r="1795" spans="1:16" ht="22.2" thickBot="1" x14ac:dyDescent="0.35">
      <c r="A1795" s="1" t="s">
        <v>1803</v>
      </c>
      <c r="B1795" s="1" t="s">
        <v>427</v>
      </c>
      <c r="C1795" s="1" t="s">
        <v>21</v>
      </c>
      <c r="D1795" s="1" t="s">
        <v>35</v>
      </c>
      <c r="E1795" s="1" t="s">
        <v>31</v>
      </c>
      <c r="F1795" s="1" t="s">
        <v>36</v>
      </c>
      <c r="G1795" s="2">
        <v>56560</v>
      </c>
      <c r="H1795" s="2">
        <v>24796</v>
      </c>
      <c r="I1795" s="2">
        <v>56</v>
      </c>
      <c r="J1795" s="2">
        <v>519738</v>
      </c>
      <c r="K1795" s="1" t="s">
        <v>18</v>
      </c>
      <c r="L1795" s="1" t="s">
        <v>22</v>
      </c>
      <c r="N1795" s="1"/>
      <c r="P1795" s="1"/>
    </row>
    <row r="1796" spans="1:16" ht="32.4" thickBot="1" x14ac:dyDescent="0.35">
      <c r="A1796" s="1" t="s">
        <v>1804</v>
      </c>
      <c r="B1796" s="1" t="s">
        <v>427</v>
      </c>
      <c r="C1796" s="1" t="s">
        <v>14</v>
      </c>
      <c r="D1796" s="1" t="s">
        <v>35</v>
      </c>
      <c r="E1796" s="1" t="s">
        <v>31</v>
      </c>
      <c r="F1796" s="1" t="s">
        <v>36</v>
      </c>
      <c r="G1796" s="2">
        <v>63220</v>
      </c>
      <c r="H1796" s="2">
        <v>21924</v>
      </c>
      <c r="I1796" s="2">
        <v>44</v>
      </c>
      <c r="J1796" s="2">
        <v>622098</v>
      </c>
      <c r="K1796" s="1" t="s">
        <v>18</v>
      </c>
      <c r="L1796" s="1" t="s">
        <v>22</v>
      </c>
      <c r="N1796" s="1"/>
      <c r="P1796" s="1"/>
    </row>
    <row r="1797" spans="1:16" ht="32.4" thickBot="1" x14ac:dyDescent="0.35">
      <c r="A1797" s="1" t="s">
        <v>1805</v>
      </c>
      <c r="B1797" s="1" t="s">
        <v>427</v>
      </c>
      <c r="C1797" s="1" t="s">
        <v>24</v>
      </c>
      <c r="D1797" s="1" t="s">
        <v>35</v>
      </c>
      <c r="E1797" s="1" t="s">
        <v>31</v>
      </c>
      <c r="F1797" s="1" t="s">
        <v>36</v>
      </c>
      <c r="G1797" s="2">
        <v>63720</v>
      </c>
      <c r="H1797" s="2">
        <v>28143</v>
      </c>
      <c r="I1797" s="2">
        <v>60</v>
      </c>
      <c r="J1797" s="2">
        <v>747088</v>
      </c>
      <c r="K1797" s="1" t="s">
        <v>28</v>
      </c>
      <c r="L1797" s="1" t="s">
        <v>19</v>
      </c>
      <c r="N1797" s="1"/>
      <c r="P1797" s="1"/>
    </row>
    <row r="1798" spans="1:16" ht="32.4" thickBot="1" x14ac:dyDescent="0.35">
      <c r="A1798" s="1" t="s">
        <v>1806</v>
      </c>
      <c r="B1798" s="1" t="s">
        <v>427</v>
      </c>
      <c r="C1798" s="1" t="s">
        <v>24</v>
      </c>
      <c r="D1798" s="1" t="s">
        <v>35</v>
      </c>
      <c r="E1798" s="1" t="s">
        <v>31</v>
      </c>
      <c r="F1798" s="1" t="s">
        <v>36</v>
      </c>
      <c r="G1798" s="2">
        <v>85600</v>
      </c>
      <c r="H1798" s="2">
        <v>34768</v>
      </c>
      <c r="I1798" s="2">
        <v>51</v>
      </c>
      <c r="J1798" s="2">
        <v>623807</v>
      </c>
      <c r="K1798" s="1" t="s">
        <v>18</v>
      </c>
      <c r="L1798" s="1" t="s">
        <v>19</v>
      </c>
      <c r="N1798" s="1"/>
      <c r="P1798" s="1"/>
    </row>
    <row r="1799" spans="1:16" ht="32.4" thickBot="1" x14ac:dyDescent="0.35">
      <c r="A1799" s="1" t="s">
        <v>1807</v>
      </c>
      <c r="B1799" s="1" t="s">
        <v>427</v>
      </c>
      <c r="C1799" s="1" t="s">
        <v>24</v>
      </c>
      <c r="D1799" s="1" t="s">
        <v>35</v>
      </c>
      <c r="E1799" s="1" t="s">
        <v>31</v>
      </c>
      <c r="F1799" s="1" t="s">
        <v>36</v>
      </c>
      <c r="G1799" s="2">
        <v>86320</v>
      </c>
      <c r="H1799" s="2">
        <v>38346</v>
      </c>
      <c r="I1799" s="2">
        <v>31</v>
      </c>
      <c r="J1799" s="2">
        <v>413898</v>
      </c>
      <c r="K1799" s="1" t="s">
        <v>18</v>
      </c>
      <c r="L1799" s="1" t="s">
        <v>19</v>
      </c>
      <c r="N1799" s="1"/>
      <c r="P1799" s="1"/>
    </row>
    <row r="1800" spans="1:16" ht="32.4" thickBot="1" x14ac:dyDescent="0.35">
      <c r="A1800" s="1" t="s">
        <v>1808</v>
      </c>
      <c r="B1800" s="1" t="s">
        <v>427</v>
      </c>
      <c r="C1800" s="1" t="s">
        <v>24</v>
      </c>
      <c r="D1800" s="1" t="s">
        <v>35</v>
      </c>
      <c r="E1800" s="1" t="s">
        <v>31</v>
      </c>
      <c r="F1800" s="1" t="s">
        <v>36</v>
      </c>
      <c r="G1800" s="2">
        <v>90720</v>
      </c>
      <c r="H1800" s="2">
        <v>35616</v>
      </c>
      <c r="I1800" s="2">
        <v>38</v>
      </c>
      <c r="J1800" s="2">
        <v>574496</v>
      </c>
      <c r="K1800" s="1" t="s">
        <v>28</v>
      </c>
      <c r="L1800" s="1" t="s">
        <v>19</v>
      </c>
      <c r="N1800" s="1"/>
      <c r="P1800" s="1"/>
    </row>
    <row r="1801" spans="1:16" ht="32.4" thickBot="1" x14ac:dyDescent="0.35">
      <c r="A1801" s="1" t="s">
        <v>1809</v>
      </c>
      <c r="B1801" s="1" t="s">
        <v>427</v>
      </c>
      <c r="C1801" s="1" t="s">
        <v>24</v>
      </c>
      <c r="D1801" s="1" t="s">
        <v>35</v>
      </c>
      <c r="E1801" s="1" t="s">
        <v>31</v>
      </c>
      <c r="F1801" s="1" t="s">
        <v>36</v>
      </c>
      <c r="G1801" s="2">
        <v>92650</v>
      </c>
      <c r="H1801" s="2">
        <v>29376</v>
      </c>
      <c r="I1801" s="2">
        <v>52</v>
      </c>
      <c r="J1801" s="2">
        <v>911756</v>
      </c>
      <c r="K1801" s="1" t="s">
        <v>28</v>
      </c>
      <c r="L1801" s="1" t="s">
        <v>19</v>
      </c>
      <c r="N1801" s="1"/>
      <c r="P1801" s="1"/>
    </row>
    <row r="1802" spans="1:16" ht="32.4" thickBot="1" x14ac:dyDescent="0.35">
      <c r="A1802" s="1" t="s">
        <v>1810</v>
      </c>
      <c r="B1802" s="1" t="s">
        <v>427</v>
      </c>
      <c r="C1802" s="1" t="s">
        <v>21</v>
      </c>
      <c r="D1802" s="1" t="s">
        <v>35</v>
      </c>
      <c r="E1802" s="1" t="s">
        <v>31</v>
      </c>
      <c r="F1802" s="1" t="s">
        <v>36</v>
      </c>
      <c r="G1802" s="2">
        <v>89250</v>
      </c>
      <c r="H1802" s="2">
        <v>32130</v>
      </c>
      <c r="I1802" s="2">
        <v>31</v>
      </c>
      <c r="J1802" s="2">
        <v>441696</v>
      </c>
      <c r="K1802" s="1" t="s">
        <v>18</v>
      </c>
      <c r="L1802" s="1" t="s">
        <v>19</v>
      </c>
      <c r="N1802" s="1"/>
      <c r="P1802" s="1"/>
    </row>
    <row r="1803" spans="1:16" ht="32.4" thickBot="1" x14ac:dyDescent="0.35">
      <c r="A1803" s="1" t="s">
        <v>1811</v>
      </c>
      <c r="B1803" s="1" t="s">
        <v>427</v>
      </c>
      <c r="C1803" s="1" t="s">
        <v>24</v>
      </c>
      <c r="D1803" s="1" t="s">
        <v>35</v>
      </c>
      <c r="E1803" s="1" t="s">
        <v>31</v>
      </c>
      <c r="F1803" s="1" t="s">
        <v>36</v>
      </c>
      <c r="G1803" s="2">
        <v>93730</v>
      </c>
      <c r="H1803" s="2">
        <v>32168</v>
      </c>
      <c r="I1803" s="2">
        <v>49</v>
      </c>
      <c r="J1803" s="2">
        <v>391820</v>
      </c>
      <c r="K1803" s="1" t="s">
        <v>18</v>
      </c>
      <c r="L1803" s="1" t="s">
        <v>19</v>
      </c>
      <c r="N1803" s="1"/>
      <c r="P1803" s="1"/>
    </row>
    <row r="1804" spans="1:16" ht="32.4" thickBot="1" x14ac:dyDescent="0.35">
      <c r="A1804" s="1" t="s">
        <v>1812</v>
      </c>
      <c r="B1804" s="1" t="s">
        <v>427</v>
      </c>
      <c r="C1804" s="1" t="s">
        <v>24</v>
      </c>
      <c r="D1804" s="1" t="s">
        <v>35</v>
      </c>
      <c r="E1804" s="1" t="s">
        <v>31</v>
      </c>
      <c r="F1804" s="1" t="s">
        <v>36</v>
      </c>
      <c r="G1804" s="2">
        <v>101200</v>
      </c>
      <c r="H1804" s="2">
        <v>37315</v>
      </c>
      <c r="I1804" s="2">
        <v>57</v>
      </c>
      <c r="J1804" s="2">
        <v>374392</v>
      </c>
      <c r="K1804" s="1" t="s">
        <v>18</v>
      </c>
      <c r="L1804" s="1" t="s">
        <v>19</v>
      </c>
      <c r="N1804" s="1"/>
      <c r="P1804" s="1"/>
    </row>
    <row r="1805" spans="1:16" ht="32.4" thickBot="1" x14ac:dyDescent="0.35">
      <c r="A1805" s="1" t="s">
        <v>1813</v>
      </c>
      <c r="B1805" s="1" t="s">
        <v>427</v>
      </c>
      <c r="C1805" s="1" t="s">
        <v>21</v>
      </c>
      <c r="D1805" s="1" t="s">
        <v>35</v>
      </c>
      <c r="E1805" s="1" t="s">
        <v>31</v>
      </c>
      <c r="F1805" s="1" t="s">
        <v>36</v>
      </c>
      <c r="G1805" s="2">
        <v>102720</v>
      </c>
      <c r="H1805" s="2">
        <v>41184</v>
      </c>
      <c r="I1805" s="2">
        <v>47</v>
      </c>
      <c r="J1805" s="2">
        <v>544630</v>
      </c>
      <c r="K1805" s="1" t="s">
        <v>18</v>
      </c>
      <c r="L1805" s="1" t="s">
        <v>19</v>
      </c>
      <c r="N1805" s="1"/>
      <c r="P1805" s="1"/>
    </row>
    <row r="1806" spans="1:16" ht="32.4" thickBot="1" x14ac:dyDescent="0.35">
      <c r="A1806" s="1" t="s">
        <v>1814</v>
      </c>
      <c r="B1806" s="1" t="s">
        <v>427</v>
      </c>
      <c r="C1806" s="1" t="s">
        <v>14</v>
      </c>
      <c r="D1806" s="1" t="s">
        <v>35</v>
      </c>
      <c r="E1806" s="1" t="s">
        <v>31</v>
      </c>
      <c r="F1806" s="1" t="s">
        <v>36</v>
      </c>
      <c r="G1806" s="2">
        <v>101760</v>
      </c>
      <c r="H1806" s="2">
        <v>42931</v>
      </c>
      <c r="I1806" s="2">
        <v>32</v>
      </c>
      <c r="J1806" s="2">
        <v>471135</v>
      </c>
      <c r="K1806" s="1" t="s">
        <v>18</v>
      </c>
      <c r="L1806" s="1" t="s">
        <v>19</v>
      </c>
      <c r="N1806" s="1"/>
      <c r="P1806" s="1"/>
    </row>
    <row r="1807" spans="1:16" ht="32.4" thickBot="1" x14ac:dyDescent="0.35">
      <c r="A1807" s="1" t="s">
        <v>1815</v>
      </c>
      <c r="B1807" s="1" t="s">
        <v>427</v>
      </c>
      <c r="C1807" s="1" t="s">
        <v>14</v>
      </c>
      <c r="D1807" s="1" t="s">
        <v>35</v>
      </c>
      <c r="E1807" s="1" t="s">
        <v>31</v>
      </c>
      <c r="F1807" s="1" t="s">
        <v>36</v>
      </c>
      <c r="G1807" s="2">
        <v>98940</v>
      </c>
      <c r="H1807" s="2">
        <v>38062</v>
      </c>
      <c r="I1807" s="2">
        <v>49</v>
      </c>
      <c r="J1807" s="2">
        <v>392700</v>
      </c>
      <c r="K1807" s="1" t="s">
        <v>18</v>
      </c>
      <c r="L1807" s="1" t="s">
        <v>19</v>
      </c>
      <c r="N1807" s="1"/>
      <c r="P1807" s="1"/>
    </row>
    <row r="1808" spans="1:16" ht="32.4" thickBot="1" x14ac:dyDescent="0.35">
      <c r="A1808" s="1" t="s">
        <v>1816</v>
      </c>
      <c r="B1808" s="1" t="s">
        <v>427</v>
      </c>
      <c r="C1808" s="1" t="s">
        <v>21</v>
      </c>
      <c r="D1808" s="1" t="s">
        <v>35</v>
      </c>
      <c r="E1808" s="1" t="s">
        <v>31</v>
      </c>
      <c r="F1808" s="1" t="s">
        <v>36</v>
      </c>
      <c r="G1808" s="2">
        <v>115500</v>
      </c>
      <c r="H1808" s="2">
        <v>41359</v>
      </c>
      <c r="I1808" s="2">
        <v>30</v>
      </c>
      <c r="J1808" s="2">
        <v>695784</v>
      </c>
      <c r="K1808" s="1" t="s">
        <v>28</v>
      </c>
      <c r="L1808" s="1" t="s">
        <v>22</v>
      </c>
      <c r="N1808" s="1"/>
      <c r="P1808" s="1"/>
    </row>
    <row r="1809" spans="1:16" ht="22.2" thickBot="1" x14ac:dyDescent="0.35">
      <c r="A1809" s="1" t="s">
        <v>1817</v>
      </c>
      <c r="B1809" s="1" t="s">
        <v>427</v>
      </c>
      <c r="C1809" s="1" t="s">
        <v>21</v>
      </c>
      <c r="D1809" s="1" t="s">
        <v>35</v>
      </c>
      <c r="E1809" s="1" t="s">
        <v>16</v>
      </c>
      <c r="F1809" s="1" t="s">
        <v>36</v>
      </c>
      <c r="G1809" s="2">
        <v>4120</v>
      </c>
      <c r="H1809" s="2">
        <v>1497</v>
      </c>
      <c r="I1809" s="2">
        <v>30</v>
      </c>
      <c r="J1809" s="2">
        <v>604240</v>
      </c>
      <c r="K1809" s="1" t="s">
        <v>28</v>
      </c>
      <c r="L1809" s="1" t="s">
        <v>19</v>
      </c>
      <c r="N1809" s="1"/>
      <c r="P1809" s="1"/>
    </row>
    <row r="1810" spans="1:16" ht="22.2" thickBot="1" x14ac:dyDescent="0.35">
      <c r="A1810" s="1" t="s">
        <v>1818</v>
      </c>
      <c r="B1810" s="1" t="s">
        <v>427</v>
      </c>
      <c r="C1810" s="1" t="s">
        <v>24</v>
      </c>
      <c r="D1810" s="1" t="s">
        <v>35</v>
      </c>
      <c r="E1810" s="1" t="s">
        <v>16</v>
      </c>
      <c r="F1810" s="1" t="s">
        <v>36</v>
      </c>
      <c r="G1810" s="2">
        <v>4160</v>
      </c>
      <c r="H1810" s="2">
        <v>1438</v>
      </c>
      <c r="I1810" s="2">
        <v>38</v>
      </c>
      <c r="J1810" s="2">
        <v>185976</v>
      </c>
      <c r="K1810" s="1" t="s">
        <v>18</v>
      </c>
      <c r="L1810" s="1" t="s">
        <v>22</v>
      </c>
      <c r="N1810" s="1"/>
      <c r="P1810" s="1"/>
    </row>
    <row r="1811" spans="1:16" ht="22.2" thickBot="1" x14ac:dyDescent="0.35">
      <c r="A1811" s="1" t="s">
        <v>1819</v>
      </c>
      <c r="B1811" s="1" t="s">
        <v>427</v>
      </c>
      <c r="C1811" s="1" t="s">
        <v>14</v>
      </c>
      <c r="D1811" s="1" t="s">
        <v>35</v>
      </c>
      <c r="E1811" s="1" t="s">
        <v>16</v>
      </c>
      <c r="F1811" s="1" t="s">
        <v>36</v>
      </c>
      <c r="G1811" s="2">
        <v>5050</v>
      </c>
      <c r="H1811" s="2">
        <v>2035</v>
      </c>
      <c r="I1811" s="2">
        <v>60</v>
      </c>
      <c r="J1811" s="2">
        <v>748872</v>
      </c>
      <c r="K1811" s="1" t="s">
        <v>18</v>
      </c>
      <c r="L1811" s="1" t="s">
        <v>19</v>
      </c>
      <c r="N1811" s="1"/>
      <c r="P1811" s="1"/>
    </row>
    <row r="1812" spans="1:16" ht="22.2" thickBot="1" x14ac:dyDescent="0.35">
      <c r="A1812" s="1" t="s">
        <v>1820</v>
      </c>
      <c r="B1812" s="1" t="s">
        <v>427</v>
      </c>
      <c r="C1812" s="1" t="s">
        <v>24</v>
      </c>
      <c r="D1812" s="1" t="s">
        <v>35</v>
      </c>
      <c r="E1812" s="1" t="s">
        <v>16</v>
      </c>
      <c r="F1812" s="1" t="s">
        <v>36</v>
      </c>
      <c r="G1812" s="2">
        <v>5450</v>
      </c>
      <c r="H1812" s="2">
        <v>1530</v>
      </c>
      <c r="I1812" s="2">
        <v>35</v>
      </c>
      <c r="J1812" s="2">
        <v>548706</v>
      </c>
      <c r="K1812" s="1" t="s">
        <v>18</v>
      </c>
      <c r="L1812" s="1" t="s">
        <v>19</v>
      </c>
      <c r="N1812" s="1"/>
      <c r="P1812" s="1"/>
    </row>
    <row r="1813" spans="1:16" ht="22.2" thickBot="1" x14ac:dyDescent="0.35">
      <c r="A1813" s="1" t="s">
        <v>1821</v>
      </c>
      <c r="B1813" s="1" t="s">
        <v>427</v>
      </c>
      <c r="C1813" s="1" t="s">
        <v>24</v>
      </c>
      <c r="D1813" s="1" t="s">
        <v>35</v>
      </c>
      <c r="E1813" s="1" t="s">
        <v>16</v>
      </c>
      <c r="F1813" s="1" t="s">
        <v>36</v>
      </c>
      <c r="G1813" s="2">
        <v>5200</v>
      </c>
      <c r="H1813" s="2">
        <v>1508</v>
      </c>
      <c r="I1813" s="2">
        <v>41</v>
      </c>
      <c r="J1813" s="2">
        <v>596311</v>
      </c>
      <c r="K1813" s="1" t="s">
        <v>18</v>
      </c>
      <c r="L1813" s="1" t="s">
        <v>22</v>
      </c>
      <c r="N1813" s="1"/>
      <c r="P1813" s="1"/>
    </row>
    <row r="1814" spans="1:16" ht="22.2" thickBot="1" x14ac:dyDescent="0.35">
      <c r="A1814" s="1" t="s">
        <v>1822</v>
      </c>
      <c r="B1814" s="1" t="s">
        <v>427</v>
      </c>
      <c r="C1814" s="1" t="s">
        <v>24</v>
      </c>
      <c r="D1814" s="1" t="s">
        <v>35</v>
      </c>
      <c r="E1814" s="1" t="s">
        <v>16</v>
      </c>
      <c r="F1814" s="1" t="s">
        <v>36</v>
      </c>
      <c r="G1814" s="2">
        <v>6360</v>
      </c>
      <c r="H1814" s="2">
        <v>2289</v>
      </c>
      <c r="I1814" s="2">
        <v>37</v>
      </c>
      <c r="J1814" s="2">
        <v>360465</v>
      </c>
      <c r="K1814" s="1" t="s">
        <v>28</v>
      </c>
      <c r="L1814" s="1" t="s">
        <v>22</v>
      </c>
      <c r="N1814" s="1"/>
      <c r="P1814" s="1"/>
    </row>
    <row r="1815" spans="1:16" ht="22.2" thickBot="1" x14ac:dyDescent="0.35">
      <c r="A1815" s="1" t="s">
        <v>1823</v>
      </c>
      <c r="B1815" s="1" t="s">
        <v>427</v>
      </c>
      <c r="C1815" s="1" t="s">
        <v>21</v>
      </c>
      <c r="D1815" s="1" t="s">
        <v>35</v>
      </c>
      <c r="E1815" s="1" t="s">
        <v>16</v>
      </c>
      <c r="F1815" s="1" t="s">
        <v>36</v>
      </c>
      <c r="G1815" s="2">
        <v>6420</v>
      </c>
      <c r="H1815" s="2">
        <v>1914</v>
      </c>
      <c r="I1815" s="2">
        <v>25</v>
      </c>
      <c r="J1815" s="2">
        <v>600372</v>
      </c>
      <c r="K1815" s="1" t="s">
        <v>28</v>
      </c>
      <c r="L1815" s="1" t="s">
        <v>19</v>
      </c>
      <c r="N1815" s="1"/>
      <c r="P1815" s="1"/>
    </row>
    <row r="1816" spans="1:16" ht="22.2" thickBot="1" x14ac:dyDescent="0.35">
      <c r="A1816" s="1" t="s">
        <v>464</v>
      </c>
      <c r="B1816" s="1" t="s">
        <v>427</v>
      </c>
      <c r="C1816" s="1" t="s">
        <v>14</v>
      </c>
      <c r="D1816" s="1" t="s">
        <v>35</v>
      </c>
      <c r="E1816" s="1" t="s">
        <v>16</v>
      </c>
      <c r="F1816" s="1" t="s">
        <v>36</v>
      </c>
      <c r="G1816" s="2">
        <v>6360</v>
      </c>
      <c r="H1816" s="2">
        <v>2226</v>
      </c>
      <c r="I1816" s="2">
        <v>44</v>
      </c>
      <c r="J1816" s="2">
        <v>256372</v>
      </c>
      <c r="K1816" s="1" t="s">
        <v>18</v>
      </c>
      <c r="L1816" s="1" t="s">
        <v>19</v>
      </c>
      <c r="N1816" s="1"/>
      <c r="P1816" s="1"/>
    </row>
    <row r="1817" spans="1:16" ht="22.2" thickBot="1" x14ac:dyDescent="0.35">
      <c r="A1817" s="1" t="s">
        <v>1824</v>
      </c>
      <c r="B1817" s="1" t="s">
        <v>427</v>
      </c>
      <c r="C1817" s="1" t="s">
        <v>21</v>
      </c>
      <c r="D1817" s="1" t="s">
        <v>35</v>
      </c>
      <c r="E1817" s="1" t="s">
        <v>16</v>
      </c>
      <c r="F1817" s="1" t="s">
        <v>36</v>
      </c>
      <c r="G1817" s="2">
        <v>6360</v>
      </c>
      <c r="H1817" s="2">
        <v>1638</v>
      </c>
      <c r="I1817" s="2">
        <v>41</v>
      </c>
      <c r="J1817" s="2">
        <v>266004</v>
      </c>
      <c r="K1817" s="1" t="s">
        <v>18</v>
      </c>
      <c r="L1817" s="1" t="s">
        <v>19</v>
      </c>
      <c r="N1817" s="1"/>
      <c r="P1817" s="1"/>
    </row>
    <row r="1818" spans="1:16" ht="22.2" thickBot="1" x14ac:dyDescent="0.35">
      <c r="A1818" s="1" t="s">
        <v>1825</v>
      </c>
      <c r="B1818" s="1" t="s">
        <v>427</v>
      </c>
      <c r="C1818" s="1" t="s">
        <v>21</v>
      </c>
      <c r="D1818" s="1" t="s">
        <v>35</v>
      </c>
      <c r="E1818" s="1" t="s">
        <v>16</v>
      </c>
      <c r="F1818" s="1" t="s">
        <v>36</v>
      </c>
      <c r="G1818" s="2">
        <v>6120</v>
      </c>
      <c r="H1818" s="2">
        <v>2203</v>
      </c>
      <c r="I1818" s="2">
        <v>46</v>
      </c>
      <c r="J1818" s="2">
        <v>243760</v>
      </c>
      <c r="K1818" s="1" t="s">
        <v>28</v>
      </c>
      <c r="L1818" s="1" t="s">
        <v>19</v>
      </c>
      <c r="N1818" s="1"/>
      <c r="P1818" s="1"/>
    </row>
    <row r="1819" spans="1:16" ht="22.2" thickBot="1" x14ac:dyDescent="0.35">
      <c r="A1819" s="1" t="s">
        <v>1826</v>
      </c>
      <c r="B1819" s="1" t="s">
        <v>427</v>
      </c>
      <c r="C1819" s="1" t="s">
        <v>14</v>
      </c>
      <c r="D1819" s="1" t="s">
        <v>35</v>
      </c>
      <c r="E1819" s="1" t="s">
        <v>16</v>
      </c>
      <c r="F1819" s="1" t="s">
        <v>36</v>
      </c>
      <c r="G1819" s="2">
        <v>7560</v>
      </c>
      <c r="H1819" s="2">
        <v>2060</v>
      </c>
      <c r="I1819" s="2">
        <v>55</v>
      </c>
      <c r="J1819" s="2">
        <v>419333</v>
      </c>
      <c r="K1819" s="1" t="s">
        <v>28</v>
      </c>
      <c r="L1819" s="1" t="s">
        <v>19</v>
      </c>
      <c r="N1819" s="1"/>
      <c r="P1819" s="1"/>
    </row>
    <row r="1820" spans="1:16" ht="22.2" thickBot="1" x14ac:dyDescent="0.35">
      <c r="A1820" s="1" t="s">
        <v>237</v>
      </c>
      <c r="B1820" s="1" t="s">
        <v>427</v>
      </c>
      <c r="C1820" s="1" t="s">
        <v>14</v>
      </c>
      <c r="D1820" s="1" t="s">
        <v>35</v>
      </c>
      <c r="E1820" s="1" t="s">
        <v>16</v>
      </c>
      <c r="F1820" s="1" t="s">
        <v>36</v>
      </c>
      <c r="G1820" s="2">
        <v>7420</v>
      </c>
      <c r="H1820" s="2">
        <v>2022</v>
      </c>
      <c r="I1820" s="2">
        <v>58</v>
      </c>
      <c r="J1820" s="2">
        <v>415695</v>
      </c>
      <c r="K1820" s="1" t="s">
        <v>28</v>
      </c>
      <c r="L1820" s="1" t="s">
        <v>19</v>
      </c>
      <c r="N1820" s="1"/>
      <c r="P1820" s="1"/>
    </row>
    <row r="1821" spans="1:16" ht="22.2" thickBot="1" x14ac:dyDescent="0.35">
      <c r="A1821" s="1" t="s">
        <v>1827</v>
      </c>
      <c r="B1821" s="1" t="s">
        <v>427</v>
      </c>
      <c r="C1821" s="1" t="s">
        <v>21</v>
      </c>
      <c r="D1821" s="1" t="s">
        <v>35</v>
      </c>
      <c r="E1821" s="1" t="s">
        <v>16</v>
      </c>
      <c r="F1821" s="1" t="s">
        <v>36</v>
      </c>
      <c r="G1821" s="2">
        <v>7490</v>
      </c>
      <c r="H1821" s="2">
        <v>2595</v>
      </c>
      <c r="I1821" s="2">
        <v>49</v>
      </c>
      <c r="J1821" s="2">
        <v>451815</v>
      </c>
      <c r="K1821" s="1" t="s">
        <v>28</v>
      </c>
      <c r="L1821" s="1" t="s">
        <v>22</v>
      </c>
      <c r="N1821" s="1"/>
      <c r="P1821" s="1"/>
    </row>
    <row r="1822" spans="1:16" ht="22.2" thickBot="1" x14ac:dyDescent="0.35">
      <c r="A1822" s="1" t="s">
        <v>1828</v>
      </c>
      <c r="B1822" s="1" t="s">
        <v>427</v>
      </c>
      <c r="C1822" s="1" t="s">
        <v>14</v>
      </c>
      <c r="D1822" s="1" t="s">
        <v>35</v>
      </c>
      <c r="E1822" s="1" t="s">
        <v>16</v>
      </c>
      <c r="F1822" s="1" t="s">
        <v>36</v>
      </c>
      <c r="G1822" s="2">
        <v>7630</v>
      </c>
      <c r="H1822" s="2">
        <v>2329</v>
      </c>
      <c r="I1822" s="2">
        <v>24</v>
      </c>
      <c r="J1822" s="2">
        <v>549744</v>
      </c>
      <c r="K1822" s="1" t="s">
        <v>18</v>
      </c>
      <c r="L1822" s="1" t="s">
        <v>19</v>
      </c>
      <c r="N1822" s="1"/>
      <c r="P1822" s="1"/>
    </row>
    <row r="1823" spans="1:16" ht="22.2" thickBot="1" x14ac:dyDescent="0.35">
      <c r="A1823" s="1" t="s">
        <v>1829</v>
      </c>
      <c r="B1823" s="1" t="s">
        <v>427</v>
      </c>
      <c r="C1823" s="1" t="s">
        <v>14</v>
      </c>
      <c r="D1823" s="1" t="s">
        <v>35</v>
      </c>
      <c r="E1823" s="1" t="s">
        <v>16</v>
      </c>
      <c r="F1823" s="1" t="s">
        <v>36</v>
      </c>
      <c r="G1823" s="2">
        <v>7070</v>
      </c>
      <c r="H1823" s="2">
        <v>2333</v>
      </c>
      <c r="I1823" s="2">
        <v>51</v>
      </c>
      <c r="J1823" s="2">
        <v>440538</v>
      </c>
      <c r="K1823" s="1" t="s">
        <v>18</v>
      </c>
      <c r="L1823" s="1" t="s">
        <v>19</v>
      </c>
      <c r="N1823" s="1"/>
      <c r="P1823" s="1"/>
    </row>
    <row r="1824" spans="1:16" ht="22.2" thickBot="1" x14ac:dyDescent="0.35">
      <c r="A1824" s="1" t="s">
        <v>868</v>
      </c>
      <c r="B1824" s="1" t="s">
        <v>427</v>
      </c>
      <c r="C1824" s="1" t="s">
        <v>21</v>
      </c>
      <c r="D1824" s="1" t="s">
        <v>35</v>
      </c>
      <c r="E1824" s="1" t="s">
        <v>16</v>
      </c>
      <c r="F1824" s="1" t="s">
        <v>36</v>
      </c>
      <c r="G1824" s="2">
        <v>8160</v>
      </c>
      <c r="H1824" s="2">
        <v>2482</v>
      </c>
      <c r="I1824" s="2">
        <v>49</v>
      </c>
      <c r="J1824" s="2">
        <v>546128</v>
      </c>
      <c r="K1824" s="1" t="s">
        <v>18</v>
      </c>
      <c r="L1824" s="1" t="s">
        <v>22</v>
      </c>
      <c r="N1824" s="1"/>
      <c r="P1824" s="1"/>
    </row>
    <row r="1825" spans="1:16" ht="22.2" thickBot="1" x14ac:dyDescent="0.35">
      <c r="A1825" s="1" t="s">
        <v>1830</v>
      </c>
      <c r="B1825" s="1" t="s">
        <v>427</v>
      </c>
      <c r="C1825" s="1" t="s">
        <v>21</v>
      </c>
      <c r="D1825" s="1" t="s">
        <v>35</v>
      </c>
      <c r="E1825" s="1" t="s">
        <v>16</v>
      </c>
      <c r="F1825" s="1" t="s">
        <v>36</v>
      </c>
      <c r="G1825" s="2">
        <v>8080</v>
      </c>
      <c r="H1825" s="2">
        <v>2204</v>
      </c>
      <c r="I1825" s="2">
        <v>31</v>
      </c>
      <c r="J1825" s="2">
        <v>735315</v>
      </c>
      <c r="K1825" s="1" t="s">
        <v>18</v>
      </c>
      <c r="L1825" s="1" t="s">
        <v>22</v>
      </c>
      <c r="N1825" s="1"/>
      <c r="P1825" s="1"/>
    </row>
    <row r="1826" spans="1:16" ht="22.2" thickBot="1" x14ac:dyDescent="0.35">
      <c r="A1826" s="1" t="s">
        <v>1831</v>
      </c>
      <c r="B1826" s="1" t="s">
        <v>427</v>
      </c>
      <c r="C1826" s="1" t="s">
        <v>24</v>
      </c>
      <c r="D1826" s="1" t="s">
        <v>35</v>
      </c>
      <c r="E1826" s="1" t="s">
        <v>16</v>
      </c>
      <c r="F1826" s="1" t="s">
        <v>36</v>
      </c>
      <c r="G1826" s="2">
        <v>8480</v>
      </c>
      <c r="H1826" s="2">
        <v>2374</v>
      </c>
      <c r="I1826" s="2">
        <v>38</v>
      </c>
      <c r="J1826" s="2">
        <v>632060</v>
      </c>
      <c r="K1826" s="1" t="s">
        <v>18</v>
      </c>
      <c r="L1826" s="1" t="s">
        <v>19</v>
      </c>
      <c r="N1826" s="1"/>
      <c r="P1826" s="1"/>
    </row>
    <row r="1827" spans="1:16" ht="22.2" thickBot="1" x14ac:dyDescent="0.35">
      <c r="A1827" s="1" t="s">
        <v>1832</v>
      </c>
      <c r="B1827" s="1" t="s">
        <v>427</v>
      </c>
      <c r="C1827" s="1" t="s">
        <v>14</v>
      </c>
      <c r="D1827" s="1" t="s">
        <v>35</v>
      </c>
      <c r="E1827" s="1" t="s">
        <v>16</v>
      </c>
      <c r="F1827" s="1" t="s">
        <v>36</v>
      </c>
      <c r="G1827" s="2">
        <v>8240</v>
      </c>
      <c r="H1827" s="2">
        <v>2529</v>
      </c>
      <c r="I1827" s="2">
        <v>40</v>
      </c>
      <c r="J1827" s="2">
        <v>526260</v>
      </c>
      <c r="K1827" s="1" t="s">
        <v>18</v>
      </c>
      <c r="L1827" s="1" t="s">
        <v>19</v>
      </c>
      <c r="N1827" s="1"/>
      <c r="P1827" s="1"/>
    </row>
    <row r="1828" spans="1:16" ht="22.2" thickBot="1" x14ac:dyDescent="0.35">
      <c r="A1828" s="1" t="s">
        <v>1833</v>
      </c>
      <c r="B1828" s="1" t="s">
        <v>427</v>
      </c>
      <c r="C1828" s="1" t="s">
        <v>24</v>
      </c>
      <c r="D1828" s="1" t="s">
        <v>35</v>
      </c>
      <c r="E1828" s="1" t="s">
        <v>16</v>
      </c>
      <c r="F1828" s="1" t="s">
        <v>36</v>
      </c>
      <c r="G1828" s="2">
        <v>9810</v>
      </c>
      <c r="H1828" s="2">
        <v>2362</v>
      </c>
      <c r="I1828" s="2">
        <v>49</v>
      </c>
      <c r="J1828" s="2">
        <v>724290</v>
      </c>
      <c r="K1828" s="1" t="s">
        <v>18</v>
      </c>
      <c r="L1828" s="1" t="s">
        <v>19</v>
      </c>
      <c r="N1828" s="1"/>
      <c r="P1828" s="1"/>
    </row>
    <row r="1829" spans="1:16" ht="22.2" thickBot="1" x14ac:dyDescent="0.35">
      <c r="A1829" s="1" t="s">
        <v>1834</v>
      </c>
      <c r="B1829" s="1" t="s">
        <v>427</v>
      </c>
      <c r="C1829" s="1" t="s">
        <v>24</v>
      </c>
      <c r="D1829" s="1" t="s">
        <v>35</v>
      </c>
      <c r="E1829" s="1" t="s">
        <v>16</v>
      </c>
      <c r="F1829" s="1" t="s">
        <v>36</v>
      </c>
      <c r="G1829" s="2">
        <v>13390</v>
      </c>
      <c r="H1829" s="2">
        <v>3931</v>
      </c>
      <c r="I1829" s="2">
        <v>44</v>
      </c>
      <c r="J1829" s="2">
        <v>620676</v>
      </c>
      <c r="K1829" s="1" t="s">
        <v>18</v>
      </c>
      <c r="L1829" s="1" t="s">
        <v>19</v>
      </c>
      <c r="N1829" s="1"/>
      <c r="P1829" s="1"/>
    </row>
    <row r="1830" spans="1:16" ht="22.2" thickBot="1" x14ac:dyDescent="0.35">
      <c r="A1830" s="1" t="s">
        <v>1835</v>
      </c>
      <c r="B1830" s="1" t="s">
        <v>427</v>
      </c>
      <c r="C1830" s="1" t="s">
        <v>14</v>
      </c>
      <c r="D1830" s="1" t="s">
        <v>35</v>
      </c>
      <c r="E1830" s="1" t="s">
        <v>16</v>
      </c>
      <c r="F1830" s="1" t="s">
        <v>36</v>
      </c>
      <c r="G1830" s="2">
        <v>14140</v>
      </c>
      <c r="H1830" s="2">
        <v>3967</v>
      </c>
      <c r="I1830" s="2">
        <v>45</v>
      </c>
      <c r="J1830" s="2">
        <v>732564</v>
      </c>
      <c r="K1830" s="1" t="s">
        <v>18</v>
      </c>
      <c r="L1830" s="1" t="s">
        <v>19</v>
      </c>
      <c r="N1830" s="1"/>
      <c r="P1830" s="1"/>
    </row>
    <row r="1831" spans="1:16" ht="22.2" thickBot="1" x14ac:dyDescent="0.35">
      <c r="A1831" s="1" t="s">
        <v>1836</v>
      </c>
      <c r="B1831" s="1" t="s">
        <v>427</v>
      </c>
      <c r="C1831" s="1" t="s">
        <v>24</v>
      </c>
      <c r="D1831" s="1" t="s">
        <v>35</v>
      </c>
      <c r="E1831" s="1" t="s">
        <v>16</v>
      </c>
      <c r="F1831" s="1" t="s">
        <v>36</v>
      </c>
      <c r="G1831" s="2">
        <v>15600</v>
      </c>
      <c r="H1831" s="2">
        <v>4374</v>
      </c>
      <c r="I1831" s="2">
        <v>29</v>
      </c>
      <c r="J1831" s="2">
        <v>705557</v>
      </c>
      <c r="K1831" s="1" t="s">
        <v>28</v>
      </c>
      <c r="L1831" s="1" t="s">
        <v>22</v>
      </c>
      <c r="N1831" s="1"/>
      <c r="P1831" s="1"/>
    </row>
    <row r="1832" spans="1:16" ht="22.2" thickBot="1" x14ac:dyDescent="0.35">
      <c r="A1832" s="1" t="s">
        <v>1837</v>
      </c>
      <c r="B1832" s="1" t="s">
        <v>427</v>
      </c>
      <c r="C1832" s="1" t="s">
        <v>24</v>
      </c>
      <c r="D1832" s="1" t="s">
        <v>35</v>
      </c>
      <c r="E1832" s="1" t="s">
        <v>16</v>
      </c>
      <c r="F1832" s="1" t="s">
        <v>36</v>
      </c>
      <c r="G1832" s="2">
        <v>16960</v>
      </c>
      <c r="H1832" s="2">
        <v>5817</v>
      </c>
      <c r="I1832" s="2">
        <v>27</v>
      </c>
      <c r="J1832" s="2">
        <v>423029</v>
      </c>
      <c r="K1832" s="1" t="s">
        <v>18</v>
      </c>
      <c r="L1832" s="1" t="s">
        <v>22</v>
      </c>
      <c r="N1832" s="1"/>
      <c r="P1832" s="1"/>
    </row>
    <row r="1833" spans="1:16" ht="22.2" thickBot="1" x14ac:dyDescent="0.35">
      <c r="A1833" s="1" t="s">
        <v>1838</v>
      </c>
      <c r="B1833" s="1" t="s">
        <v>427</v>
      </c>
      <c r="C1833" s="1" t="s">
        <v>14</v>
      </c>
      <c r="D1833" s="1" t="s">
        <v>35</v>
      </c>
      <c r="E1833" s="1" t="s">
        <v>16</v>
      </c>
      <c r="F1833" s="1" t="s">
        <v>36</v>
      </c>
      <c r="G1833" s="2">
        <v>18530</v>
      </c>
      <c r="H1833" s="2">
        <v>6366</v>
      </c>
      <c r="I1833" s="2">
        <v>39</v>
      </c>
      <c r="J1833" s="2">
        <v>699624</v>
      </c>
      <c r="K1833" s="1" t="s">
        <v>18</v>
      </c>
      <c r="L1833" s="1" t="s">
        <v>22</v>
      </c>
      <c r="N1833" s="1"/>
      <c r="P1833" s="1"/>
    </row>
    <row r="1834" spans="1:16" ht="22.2" thickBot="1" x14ac:dyDescent="0.35">
      <c r="A1834" s="1" t="s">
        <v>1839</v>
      </c>
      <c r="B1834" s="1" t="s">
        <v>427</v>
      </c>
      <c r="C1834" s="1" t="s">
        <v>14</v>
      </c>
      <c r="D1834" s="1" t="s">
        <v>35</v>
      </c>
      <c r="E1834" s="1" t="s">
        <v>16</v>
      </c>
      <c r="F1834" s="1" t="s">
        <v>36</v>
      </c>
      <c r="G1834" s="2">
        <v>46440</v>
      </c>
      <c r="H1834" s="2">
        <v>15497</v>
      </c>
      <c r="I1834" s="2">
        <v>66</v>
      </c>
      <c r="J1834" s="2">
        <v>890358</v>
      </c>
      <c r="K1834" s="1" t="s">
        <v>28</v>
      </c>
      <c r="L1834" s="1" t="s">
        <v>22</v>
      </c>
      <c r="N1834" s="1"/>
      <c r="P1834" s="1"/>
    </row>
    <row r="1835" spans="1:16" ht="22.2" thickBot="1" x14ac:dyDescent="0.35">
      <c r="A1835" s="1" t="s">
        <v>1840</v>
      </c>
      <c r="B1835" s="1" t="s">
        <v>427</v>
      </c>
      <c r="C1835" s="1" t="s">
        <v>14</v>
      </c>
      <c r="D1835" s="1" t="s">
        <v>35</v>
      </c>
      <c r="E1835" s="1" t="s">
        <v>16</v>
      </c>
      <c r="F1835" s="1" t="s">
        <v>36</v>
      </c>
      <c r="G1835" s="2">
        <v>43430</v>
      </c>
      <c r="H1835" s="2">
        <v>13467</v>
      </c>
      <c r="I1835" s="2">
        <v>52</v>
      </c>
      <c r="J1835" s="2">
        <v>567454</v>
      </c>
      <c r="K1835" s="1" t="s">
        <v>28</v>
      </c>
      <c r="L1835" s="1" t="s">
        <v>19</v>
      </c>
      <c r="N1835" s="1"/>
      <c r="P1835" s="1"/>
    </row>
    <row r="1836" spans="1:16" ht="22.2" thickBot="1" x14ac:dyDescent="0.35">
      <c r="A1836" s="1" t="s">
        <v>1841</v>
      </c>
      <c r="B1836" s="1" t="s">
        <v>427</v>
      </c>
      <c r="C1836" s="1" t="s">
        <v>24</v>
      </c>
      <c r="D1836" s="1" t="s">
        <v>35</v>
      </c>
      <c r="E1836" s="1" t="s">
        <v>16</v>
      </c>
      <c r="F1836" s="1" t="s">
        <v>36</v>
      </c>
      <c r="G1836" s="2">
        <v>52430</v>
      </c>
      <c r="H1836" s="2">
        <v>16170</v>
      </c>
      <c r="I1836" s="2">
        <v>45</v>
      </c>
      <c r="J1836" s="2">
        <v>773604</v>
      </c>
      <c r="K1836" s="1" t="s">
        <v>18</v>
      </c>
      <c r="L1836" s="1" t="s">
        <v>19</v>
      </c>
      <c r="N1836" s="1"/>
      <c r="P1836" s="1"/>
    </row>
    <row r="1837" spans="1:16" ht="22.2" thickBot="1" x14ac:dyDescent="0.35">
      <c r="A1837" s="1" t="s">
        <v>1842</v>
      </c>
      <c r="B1837" s="1" t="s">
        <v>427</v>
      </c>
      <c r="C1837" s="1" t="s">
        <v>24</v>
      </c>
      <c r="D1837" s="1" t="s">
        <v>35</v>
      </c>
      <c r="E1837" s="1" t="s">
        <v>16</v>
      </c>
      <c r="F1837" s="1" t="s">
        <v>36</v>
      </c>
      <c r="G1837" s="2">
        <v>84530</v>
      </c>
      <c r="H1837" s="2">
        <v>30983</v>
      </c>
      <c r="I1837" s="2">
        <v>39</v>
      </c>
      <c r="J1837" s="2">
        <v>1028144</v>
      </c>
      <c r="K1837" s="1" t="s">
        <v>18</v>
      </c>
      <c r="L1837" s="1" t="s">
        <v>19</v>
      </c>
      <c r="N1837" s="1"/>
      <c r="P1837" s="1"/>
    </row>
    <row r="1838" spans="1:16" ht="22.2" thickBot="1" x14ac:dyDescent="0.35">
      <c r="A1838" s="1" t="s">
        <v>1843</v>
      </c>
      <c r="B1838" s="1" t="s">
        <v>427</v>
      </c>
      <c r="C1838" s="1" t="s">
        <v>21</v>
      </c>
      <c r="D1838" s="1" t="s">
        <v>35</v>
      </c>
      <c r="E1838" s="1" t="s">
        <v>16</v>
      </c>
      <c r="F1838" s="1" t="s">
        <v>36</v>
      </c>
      <c r="G1838" s="2">
        <v>100440</v>
      </c>
      <c r="H1838" s="2">
        <v>37162</v>
      </c>
      <c r="I1838" s="2">
        <v>49</v>
      </c>
      <c r="J1838" s="2">
        <v>620058</v>
      </c>
      <c r="K1838" s="1" t="s">
        <v>28</v>
      </c>
      <c r="L1838" s="1" t="s">
        <v>19</v>
      </c>
      <c r="N1838" s="1"/>
      <c r="P1838" s="1"/>
    </row>
    <row r="1839" spans="1:16" ht="22.2" thickBot="1" x14ac:dyDescent="0.35">
      <c r="A1839" s="1" t="s">
        <v>1844</v>
      </c>
      <c r="B1839" s="1" t="s">
        <v>427</v>
      </c>
      <c r="C1839" s="1" t="s">
        <v>14</v>
      </c>
      <c r="D1839" s="1" t="s">
        <v>35</v>
      </c>
      <c r="E1839" s="1" t="s">
        <v>27</v>
      </c>
      <c r="F1839" s="1" t="s">
        <v>36</v>
      </c>
      <c r="G1839" s="2">
        <v>4280</v>
      </c>
      <c r="H1839" s="2">
        <v>1292</v>
      </c>
      <c r="I1839" s="2">
        <v>44</v>
      </c>
      <c r="J1839" s="2">
        <v>426030</v>
      </c>
      <c r="K1839" s="1" t="s">
        <v>28</v>
      </c>
      <c r="L1839" s="1" t="s">
        <v>19</v>
      </c>
      <c r="N1839" s="1"/>
      <c r="P1839" s="1"/>
    </row>
    <row r="1840" spans="1:16" ht="22.2" thickBot="1" x14ac:dyDescent="0.35">
      <c r="A1840" s="1" t="s">
        <v>1845</v>
      </c>
      <c r="B1840" s="1" t="s">
        <v>427</v>
      </c>
      <c r="C1840" s="1" t="s">
        <v>14</v>
      </c>
      <c r="D1840" s="1" t="s">
        <v>35</v>
      </c>
      <c r="E1840" s="1" t="s">
        <v>27</v>
      </c>
      <c r="F1840" s="1" t="s">
        <v>36</v>
      </c>
      <c r="G1840" s="2">
        <v>4240</v>
      </c>
      <c r="H1840" s="2">
        <v>1830</v>
      </c>
      <c r="I1840" s="2">
        <v>34</v>
      </c>
      <c r="J1840" s="2">
        <v>892701</v>
      </c>
      <c r="K1840" s="1" t="s">
        <v>28</v>
      </c>
      <c r="L1840" s="1" t="s">
        <v>19</v>
      </c>
      <c r="N1840" s="1"/>
      <c r="P1840" s="1"/>
    </row>
    <row r="1841" spans="1:16" ht="22.2" thickBot="1" x14ac:dyDescent="0.35">
      <c r="A1841" s="1" t="s">
        <v>1846</v>
      </c>
      <c r="B1841" s="1" t="s">
        <v>427</v>
      </c>
      <c r="C1841" s="1" t="s">
        <v>21</v>
      </c>
      <c r="D1841" s="1" t="s">
        <v>35</v>
      </c>
      <c r="E1841" s="1" t="s">
        <v>27</v>
      </c>
      <c r="F1841" s="1" t="s">
        <v>36</v>
      </c>
      <c r="G1841" s="2">
        <v>3030</v>
      </c>
      <c r="H1841" s="2">
        <v>998</v>
      </c>
      <c r="I1841" s="2">
        <v>38</v>
      </c>
      <c r="J1841" s="2">
        <v>650980</v>
      </c>
      <c r="K1841" s="1" t="s">
        <v>18</v>
      </c>
      <c r="L1841" s="1" t="s">
        <v>19</v>
      </c>
      <c r="N1841" s="1"/>
      <c r="P1841" s="1"/>
    </row>
    <row r="1842" spans="1:16" ht="22.2" thickBot="1" x14ac:dyDescent="0.35">
      <c r="A1842" s="1" t="s">
        <v>1847</v>
      </c>
      <c r="B1842" s="1" t="s">
        <v>427</v>
      </c>
      <c r="C1842" s="1" t="s">
        <v>21</v>
      </c>
      <c r="D1842" s="1" t="s">
        <v>35</v>
      </c>
      <c r="E1842" s="1" t="s">
        <v>27</v>
      </c>
      <c r="F1842" s="1" t="s">
        <v>36</v>
      </c>
      <c r="G1842" s="2">
        <v>5100</v>
      </c>
      <c r="H1842" s="2">
        <v>2376</v>
      </c>
      <c r="I1842" s="2">
        <v>37</v>
      </c>
      <c r="J1842" s="2">
        <v>806112</v>
      </c>
      <c r="K1842" s="1" t="s">
        <v>18</v>
      </c>
      <c r="L1842" s="1" t="s">
        <v>22</v>
      </c>
      <c r="N1842" s="1"/>
      <c r="P1842" s="1"/>
    </row>
    <row r="1843" spans="1:16" ht="22.2" thickBot="1" x14ac:dyDescent="0.35">
      <c r="A1843" s="1" t="s">
        <v>1848</v>
      </c>
      <c r="B1843" s="1" t="s">
        <v>427</v>
      </c>
      <c r="C1843" s="1" t="s">
        <v>21</v>
      </c>
      <c r="D1843" s="1" t="s">
        <v>35</v>
      </c>
      <c r="E1843" s="1" t="s">
        <v>27</v>
      </c>
      <c r="F1843" s="1" t="s">
        <v>36</v>
      </c>
      <c r="G1843" s="2">
        <v>5400</v>
      </c>
      <c r="H1843" s="2">
        <v>2152</v>
      </c>
      <c r="I1843" s="2">
        <v>52</v>
      </c>
      <c r="J1843" s="2">
        <v>775178</v>
      </c>
      <c r="K1843" s="1" t="s">
        <v>18</v>
      </c>
      <c r="L1843" s="1" t="s">
        <v>19</v>
      </c>
      <c r="N1843" s="1"/>
      <c r="P1843" s="1"/>
    </row>
    <row r="1844" spans="1:16" ht="22.2" thickBot="1" x14ac:dyDescent="0.35">
      <c r="A1844" s="1" t="s">
        <v>1849</v>
      </c>
      <c r="B1844" s="1" t="s">
        <v>427</v>
      </c>
      <c r="C1844" s="1" t="s">
        <v>21</v>
      </c>
      <c r="D1844" s="1" t="s">
        <v>35</v>
      </c>
      <c r="E1844" s="1" t="s">
        <v>27</v>
      </c>
      <c r="F1844" s="1" t="s">
        <v>36</v>
      </c>
      <c r="G1844" s="2">
        <v>5200</v>
      </c>
      <c r="H1844" s="2">
        <v>2420</v>
      </c>
      <c r="I1844" s="2">
        <v>58</v>
      </c>
      <c r="J1844" s="2">
        <v>647107</v>
      </c>
      <c r="K1844" s="1" t="s">
        <v>28</v>
      </c>
      <c r="L1844" s="1" t="s">
        <v>22</v>
      </c>
      <c r="N1844" s="1"/>
      <c r="P1844" s="1"/>
    </row>
    <row r="1845" spans="1:16" ht="22.2" thickBot="1" x14ac:dyDescent="0.35">
      <c r="A1845" s="1" t="s">
        <v>1850</v>
      </c>
      <c r="B1845" s="1" t="s">
        <v>427</v>
      </c>
      <c r="C1845" s="1" t="s">
        <v>14</v>
      </c>
      <c r="D1845" s="1" t="s">
        <v>35</v>
      </c>
      <c r="E1845" s="1" t="s">
        <v>27</v>
      </c>
      <c r="F1845" s="1" t="s">
        <v>36</v>
      </c>
      <c r="G1845" s="2">
        <v>5150</v>
      </c>
      <c r="H1845" s="2">
        <v>2369</v>
      </c>
      <c r="I1845" s="2">
        <v>31</v>
      </c>
      <c r="J1845" s="2">
        <v>853270</v>
      </c>
      <c r="K1845" s="1" t="s">
        <v>28</v>
      </c>
      <c r="L1845" s="1" t="s">
        <v>19</v>
      </c>
      <c r="N1845" s="1"/>
      <c r="P1845" s="1"/>
    </row>
    <row r="1846" spans="1:16" ht="22.2" thickBot="1" x14ac:dyDescent="0.35">
      <c r="A1846" s="1" t="s">
        <v>1851</v>
      </c>
      <c r="B1846" s="1" t="s">
        <v>427</v>
      </c>
      <c r="C1846" s="1" t="s">
        <v>21</v>
      </c>
      <c r="D1846" s="1" t="s">
        <v>35</v>
      </c>
      <c r="E1846" s="1" t="s">
        <v>27</v>
      </c>
      <c r="F1846" s="1" t="s">
        <v>36</v>
      </c>
      <c r="G1846" s="2">
        <v>6420</v>
      </c>
      <c r="H1846" s="2">
        <v>2353</v>
      </c>
      <c r="I1846" s="2">
        <v>24</v>
      </c>
      <c r="J1846" s="2">
        <v>842134</v>
      </c>
      <c r="K1846" s="1" t="s">
        <v>28</v>
      </c>
      <c r="L1846" s="1" t="s">
        <v>22</v>
      </c>
      <c r="N1846" s="1"/>
      <c r="P1846" s="1"/>
    </row>
    <row r="1847" spans="1:16" ht="22.2" thickBot="1" x14ac:dyDescent="0.35">
      <c r="A1847" s="1" t="s">
        <v>1852</v>
      </c>
      <c r="B1847" s="1" t="s">
        <v>427</v>
      </c>
      <c r="C1847" s="1" t="s">
        <v>14</v>
      </c>
      <c r="D1847" s="1" t="s">
        <v>35</v>
      </c>
      <c r="E1847" s="1" t="s">
        <v>27</v>
      </c>
      <c r="F1847" s="1" t="s">
        <v>36</v>
      </c>
      <c r="G1847" s="2">
        <v>6120</v>
      </c>
      <c r="H1847" s="2">
        <v>2016</v>
      </c>
      <c r="I1847" s="2">
        <v>37</v>
      </c>
      <c r="J1847" s="2">
        <v>715694</v>
      </c>
      <c r="K1847" s="1" t="s">
        <v>18</v>
      </c>
      <c r="L1847" s="1" t="s">
        <v>19</v>
      </c>
      <c r="N1847" s="1"/>
      <c r="P1847" s="1"/>
    </row>
    <row r="1848" spans="1:16" ht="22.2" thickBot="1" x14ac:dyDescent="0.35">
      <c r="A1848" s="1" t="s">
        <v>1853</v>
      </c>
      <c r="B1848" s="1" t="s">
        <v>427</v>
      </c>
      <c r="C1848" s="1" t="s">
        <v>14</v>
      </c>
      <c r="D1848" s="1" t="s">
        <v>35</v>
      </c>
      <c r="E1848" s="1" t="s">
        <v>27</v>
      </c>
      <c r="F1848" s="1" t="s">
        <v>36</v>
      </c>
      <c r="G1848" s="2">
        <v>6120</v>
      </c>
      <c r="H1848" s="2">
        <v>2574</v>
      </c>
      <c r="I1848" s="2">
        <v>51</v>
      </c>
      <c r="J1848" s="2">
        <v>453128</v>
      </c>
      <c r="K1848" s="1" t="s">
        <v>28</v>
      </c>
      <c r="L1848" s="1" t="s">
        <v>19</v>
      </c>
      <c r="N1848" s="1"/>
      <c r="P1848" s="1"/>
    </row>
    <row r="1849" spans="1:16" ht="22.2" thickBot="1" x14ac:dyDescent="0.35">
      <c r="A1849" s="1" t="s">
        <v>1854</v>
      </c>
      <c r="B1849" s="1" t="s">
        <v>427</v>
      </c>
      <c r="C1849" s="1" t="s">
        <v>24</v>
      </c>
      <c r="D1849" s="1" t="s">
        <v>35</v>
      </c>
      <c r="E1849" s="1" t="s">
        <v>27</v>
      </c>
      <c r="F1849" s="1" t="s">
        <v>36</v>
      </c>
      <c r="G1849" s="2">
        <v>6360</v>
      </c>
      <c r="H1849" s="2">
        <v>1977</v>
      </c>
      <c r="I1849" s="2">
        <v>29</v>
      </c>
      <c r="J1849" s="2">
        <v>788590</v>
      </c>
      <c r="K1849" s="1" t="s">
        <v>18</v>
      </c>
      <c r="L1849" s="1" t="s">
        <v>19</v>
      </c>
      <c r="N1849" s="1"/>
      <c r="P1849" s="1"/>
    </row>
    <row r="1850" spans="1:16" ht="22.2" thickBot="1" x14ac:dyDescent="0.35">
      <c r="A1850" s="1" t="s">
        <v>1855</v>
      </c>
      <c r="B1850" s="1" t="s">
        <v>427</v>
      </c>
      <c r="C1850" s="1" t="s">
        <v>24</v>
      </c>
      <c r="D1850" s="1" t="s">
        <v>35</v>
      </c>
      <c r="E1850" s="1" t="s">
        <v>27</v>
      </c>
      <c r="F1850" s="1" t="s">
        <v>36</v>
      </c>
      <c r="G1850" s="2">
        <v>7630</v>
      </c>
      <c r="H1850" s="2">
        <v>2696</v>
      </c>
      <c r="I1850" s="2">
        <v>26</v>
      </c>
      <c r="J1850" s="2">
        <v>882232</v>
      </c>
      <c r="K1850" s="1" t="s">
        <v>18</v>
      </c>
      <c r="L1850" s="1" t="s">
        <v>19</v>
      </c>
      <c r="N1850" s="1"/>
      <c r="P1850" s="1"/>
    </row>
    <row r="1851" spans="1:16" ht="22.2" thickBot="1" x14ac:dyDescent="0.35">
      <c r="A1851" s="1" t="s">
        <v>1856</v>
      </c>
      <c r="B1851" s="1" t="s">
        <v>427</v>
      </c>
      <c r="C1851" s="1" t="s">
        <v>21</v>
      </c>
      <c r="D1851" s="1" t="s">
        <v>35</v>
      </c>
      <c r="E1851" s="1" t="s">
        <v>27</v>
      </c>
      <c r="F1851" s="1" t="s">
        <v>36</v>
      </c>
      <c r="G1851" s="2">
        <v>7560</v>
      </c>
      <c r="H1851" s="2">
        <v>3234</v>
      </c>
      <c r="I1851" s="2">
        <v>43</v>
      </c>
      <c r="J1851" s="2">
        <v>731640</v>
      </c>
      <c r="K1851" s="1" t="s">
        <v>18</v>
      </c>
      <c r="L1851" s="1" t="s">
        <v>19</v>
      </c>
      <c r="N1851" s="1"/>
      <c r="P1851" s="1"/>
    </row>
    <row r="1852" spans="1:16" ht="22.2" thickBot="1" x14ac:dyDescent="0.35">
      <c r="A1852" s="1" t="s">
        <v>1857</v>
      </c>
      <c r="B1852" s="1" t="s">
        <v>427</v>
      </c>
      <c r="C1852" s="1" t="s">
        <v>21</v>
      </c>
      <c r="D1852" s="1" t="s">
        <v>35</v>
      </c>
      <c r="E1852" s="1" t="s">
        <v>27</v>
      </c>
      <c r="F1852" s="1" t="s">
        <v>36</v>
      </c>
      <c r="G1852" s="2">
        <v>7140</v>
      </c>
      <c r="H1852" s="2">
        <v>2329</v>
      </c>
      <c r="I1852" s="2">
        <v>44</v>
      </c>
      <c r="J1852" s="2">
        <v>804600</v>
      </c>
      <c r="K1852" s="1" t="s">
        <v>18</v>
      </c>
      <c r="L1852" s="1" t="s">
        <v>22</v>
      </c>
      <c r="N1852" s="1"/>
      <c r="P1852" s="1"/>
    </row>
    <row r="1853" spans="1:16" ht="22.2" thickBot="1" x14ac:dyDescent="0.35">
      <c r="A1853" s="1" t="s">
        <v>1858</v>
      </c>
      <c r="B1853" s="1" t="s">
        <v>427</v>
      </c>
      <c r="C1853" s="1" t="s">
        <v>14</v>
      </c>
      <c r="D1853" s="1" t="s">
        <v>35</v>
      </c>
      <c r="E1853" s="1" t="s">
        <v>27</v>
      </c>
      <c r="F1853" s="1" t="s">
        <v>36</v>
      </c>
      <c r="G1853" s="2">
        <v>7560</v>
      </c>
      <c r="H1853" s="2">
        <v>3130</v>
      </c>
      <c r="I1853" s="2">
        <v>28</v>
      </c>
      <c r="J1853" s="2">
        <v>877079</v>
      </c>
      <c r="K1853" s="1" t="s">
        <v>18</v>
      </c>
      <c r="L1853" s="1" t="s">
        <v>19</v>
      </c>
      <c r="N1853" s="1"/>
      <c r="P1853" s="1"/>
    </row>
    <row r="1854" spans="1:16" ht="22.2" thickBot="1" x14ac:dyDescent="0.35">
      <c r="A1854" s="1" t="s">
        <v>1859</v>
      </c>
      <c r="B1854" s="1" t="s">
        <v>427</v>
      </c>
      <c r="C1854" s="1" t="s">
        <v>24</v>
      </c>
      <c r="D1854" s="1" t="s">
        <v>35</v>
      </c>
      <c r="E1854" s="1" t="s">
        <v>27</v>
      </c>
      <c r="F1854" s="1" t="s">
        <v>36</v>
      </c>
      <c r="G1854" s="2">
        <v>7350</v>
      </c>
      <c r="H1854" s="2">
        <v>3628</v>
      </c>
      <c r="I1854" s="2">
        <v>35</v>
      </c>
      <c r="J1854" s="2">
        <v>506532</v>
      </c>
      <c r="K1854" s="1" t="s">
        <v>18</v>
      </c>
      <c r="L1854" s="1" t="s">
        <v>19</v>
      </c>
      <c r="N1854" s="1"/>
      <c r="P1854" s="1"/>
    </row>
    <row r="1855" spans="1:16" ht="22.2" thickBot="1" x14ac:dyDescent="0.35">
      <c r="A1855" s="1" t="s">
        <v>1860</v>
      </c>
      <c r="B1855" s="1" t="s">
        <v>427</v>
      </c>
      <c r="C1855" s="1" t="s">
        <v>21</v>
      </c>
      <c r="D1855" s="1" t="s">
        <v>35</v>
      </c>
      <c r="E1855" s="1" t="s">
        <v>27</v>
      </c>
      <c r="F1855" s="1" t="s">
        <v>36</v>
      </c>
      <c r="G1855" s="2">
        <v>7630</v>
      </c>
      <c r="H1855" s="2">
        <v>3339</v>
      </c>
      <c r="I1855" s="2">
        <v>29</v>
      </c>
      <c r="J1855" s="2">
        <v>722196</v>
      </c>
      <c r="K1855" s="1" t="s">
        <v>18</v>
      </c>
      <c r="L1855" s="1" t="s">
        <v>19</v>
      </c>
      <c r="N1855" s="1"/>
      <c r="P1855" s="1"/>
    </row>
    <row r="1856" spans="1:16" ht="22.2" thickBot="1" x14ac:dyDescent="0.35">
      <c r="A1856" s="1" t="s">
        <v>1861</v>
      </c>
      <c r="B1856" s="1" t="s">
        <v>427</v>
      </c>
      <c r="C1856" s="1" t="s">
        <v>24</v>
      </c>
      <c r="D1856" s="1" t="s">
        <v>35</v>
      </c>
      <c r="E1856" s="1" t="s">
        <v>27</v>
      </c>
      <c r="F1856" s="1" t="s">
        <v>36</v>
      </c>
      <c r="G1856" s="2">
        <v>7350</v>
      </c>
      <c r="H1856" s="2">
        <v>2356</v>
      </c>
      <c r="I1856" s="2">
        <v>27</v>
      </c>
      <c r="J1856" s="2">
        <v>609092</v>
      </c>
      <c r="K1856" s="1" t="s">
        <v>18</v>
      </c>
      <c r="L1856" s="1" t="s">
        <v>22</v>
      </c>
      <c r="N1856" s="1"/>
      <c r="P1856" s="1"/>
    </row>
    <row r="1857" spans="1:16" ht="22.2" thickBot="1" x14ac:dyDescent="0.35">
      <c r="A1857" s="1" t="s">
        <v>1862</v>
      </c>
      <c r="B1857" s="1" t="s">
        <v>427</v>
      </c>
      <c r="C1857" s="1" t="s">
        <v>21</v>
      </c>
      <c r="D1857" s="1" t="s">
        <v>35</v>
      </c>
      <c r="E1857" s="1" t="s">
        <v>27</v>
      </c>
      <c r="F1857" s="1" t="s">
        <v>36</v>
      </c>
      <c r="G1857" s="2">
        <v>8240</v>
      </c>
      <c r="H1857" s="2">
        <v>2966</v>
      </c>
      <c r="I1857" s="2">
        <v>46</v>
      </c>
      <c r="J1857" s="2">
        <v>474010</v>
      </c>
      <c r="K1857" s="1" t="s">
        <v>18</v>
      </c>
      <c r="L1857" s="1" t="s">
        <v>22</v>
      </c>
      <c r="N1857" s="1"/>
      <c r="P1857" s="1"/>
    </row>
    <row r="1858" spans="1:16" ht="22.2" thickBot="1" x14ac:dyDescent="0.35">
      <c r="A1858" s="1" t="s">
        <v>1863</v>
      </c>
      <c r="B1858" s="1" t="s">
        <v>427</v>
      </c>
      <c r="C1858" s="1" t="s">
        <v>24</v>
      </c>
      <c r="D1858" s="1" t="s">
        <v>35</v>
      </c>
      <c r="E1858" s="1" t="s">
        <v>27</v>
      </c>
      <c r="F1858" s="1" t="s">
        <v>36</v>
      </c>
      <c r="G1858" s="2">
        <v>8160</v>
      </c>
      <c r="H1858" s="2">
        <v>3444</v>
      </c>
      <c r="I1858" s="2">
        <v>45</v>
      </c>
      <c r="J1858" s="2">
        <v>838134</v>
      </c>
      <c r="K1858" s="1" t="s">
        <v>28</v>
      </c>
      <c r="L1858" s="1" t="s">
        <v>19</v>
      </c>
      <c r="N1858" s="1"/>
      <c r="P1858" s="1"/>
    </row>
    <row r="1859" spans="1:16" ht="22.2" thickBot="1" x14ac:dyDescent="0.35">
      <c r="A1859" s="1" t="s">
        <v>1864</v>
      </c>
      <c r="B1859" s="1" t="s">
        <v>427</v>
      </c>
      <c r="C1859" s="1" t="s">
        <v>24</v>
      </c>
      <c r="D1859" s="1" t="s">
        <v>35</v>
      </c>
      <c r="E1859" s="1" t="s">
        <v>27</v>
      </c>
      <c r="F1859" s="1" t="s">
        <v>36</v>
      </c>
      <c r="G1859" s="2">
        <v>24240</v>
      </c>
      <c r="H1859" s="2">
        <v>9921</v>
      </c>
      <c r="I1859" s="2">
        <v>29</v>
      </c>
      <c r="J1859" s="2">
        <v>769410</v>
      </c>
      <c r="K1859" s="1" t="s">
        <v>18</v>
      </c>
      <c r="L1859" s="1" t="s">
        <v>19</v>
      </c>
      <c r="N1859" s="1"/>
      <c r="P1859" s="1"/>
    </row>
    <row r="1860" spans="1:16" ht="22.2" thickBot="1" x14ac:dyDescent="0.35">
      <c r="A1860" s="1" t="s">
        <v>1194</v>
      </c>
      <c r="B1860" s="1" t="s">
        <v>427</v>
      </c>
      <c r="C1860" s="1" t="s">
        <v>21</v>
      </c>
      <c r="D1860" s="1" t="s">
        <v>35</v>
      </c>
      <c r="E1860" s="1" t="s">
        <v>27</v>
      </c>
      <c r="F1860" s="1" t="s">
        <v>36</v>
      </c>
      <c r="G1860" s="2">
        <v>30240</v>
      </c>
      <c r="H1860" s="2">
        <v>12280</v>
      </c>
      <c r="I1860" s="2">
        <v>46</v>
      </c>
      <c r="J1860" s="2">
        <v>719352</v>
      </c>
      <c r="K1860" s="1" t="s">
        <v>18</v>
      </c>
      <c r="L1860" s="1" t="s">
        <v>19</v>
      </c>
      <c r="N1860" s="1"/>
      <c r="P1860" s="1"/>
    </row>
    <row r="1861" spans="1:16" ht="22.2" thickBot="1" x14ac:dyDescent="0.35">
      <c r="A1861" s="1" t="s">
        <v>1865</v>
      </c>
      <c r="B1861" s="1" t="s">
        <v>427</v>
      </c>
      <c r="C1861" s="1" t="s">
        <v>24</v>
      </c>
      <c r="D1861" s="1" t="s">
        <v>35</v>
      </c>
      <c r="E1861" s="1" t="s">
        <v>27</v>
      </c>
      <c r="F1861" s="1" t="s">
        <v>36</v>
      </c>
      <c r="G1861" s="2">
        <v>36360</v>
      </c>
      <c r="H1861" s="2">
        <v>13608</v>
      </c>
      <c r="I1861" s="2">
        <v>55</v>
      </c>
      <c r="J1861" s="2">
        <v>373272</v>
      </c>
      <c r="K1861" s="1" t="s">
        <v>28</v>
      </c>
      <c r="L1861" s="1" t="s">
        <v>19</v>
      </c>
      <c r="N1861" s="1"/>
      <c r="P1861" s="1"/>
    </row>
    <row r="1862" spans="1:16" ht="22.2" thickBot="1" x14ac:dyDescent="0.35">
      <c r="A1862" s="1" t="s">
        <v>1221</v>
      </c>
      <c r="B1862" s="1" t="s">
        <v>427</v>
      </c>
      <c r="C1862" s="1" t="s">
        <v>24</v>
      </c>
      <c r="D1862" s="1" t="s">
        <v>35</v>
      </c>
      <c r="E1862" s="1" t="s">
        <v>27</v>
      </c>
      <c r="F1862" s="1" t="s">
        <v>36</v>
      </c>
      <c r="G1862" s="2">
        <v>66150</v>
      </c>
      <c r="H1862" s="2">
        <v>24475</v>
      </c>
      <c r="I1862" s="2">
        <v>45</v>
      </c>
      <c r="J1862" s="2">
        <v>453406</v>
      </c>
      <c r="K1862" s="1" t="s">
        <v>18</v>
      </c>
      <c r="L1862" s="1" t="s">
        <v>19</v>
      </c>
      <c r="N1862" s="1"/>
      <c r="P1862" s="1"/>
    </row>
    <row r="1863" spans="1:16" ht="22.2" thickBot="1" x14ac:dyDescent="0.35">
      <c r="A1863" s="1" t="s">
        <v>1866</v>
      </c>
      <c r="B1863" s="1" t="s">
        <v>427</v>
      </c>
      <c r="C1863" s="1" t="s">
        <v>21</v>
      </c>
      <c r="D1863" s="1" t="s">
        <v>35</v>
      </c>
      <c r="E1863" s="1" t="s">
        <v>27</v>
      </c>
      <c r="F1863" s="1" t="s">
        <v>36</v>
      </c>
      <c r="G1863" s="2">
        <v>96820</v>
      </c>
      <c r="H1863" s="2">
        <v>40232</v>
      </c>
      <c r="I1863" s="2">
        <v>35</v>
      </c>
      <c r="J1863" s="2">
        <v>508838</v>
      </c>
      <c r="K1863" s="1" t="s">
        <v>28</v>
      </c>
      <c r="L1863" s="1" t="s">
        <v>19</v>
      </c>
      <c r="N1863" s="1"/>
      <c r="P1863" s="1"/>
    </row>
    <row r="1864" spans="1:16" ht="32.4" thickBot="1" x14ac:dyDescent="0.35">
      <c r="A1864" s="1" t="s">
        <v>1867</v>
      </c>
      <c r="B1864" s="1" t="s">
        <v>427</v>
      </c>
      <c r="C1864" s="1" t="s">
        <v>14</v>
      </c>
      <c r="D1864" s="1" t="s">
        <v>35</v>
      </c>
      <c r="E1864" s="1" t="s">
        <v>31</v>
      </c>
      <c r="F1864" s="1" t="s">
        <v>36</v>
      </c>
      <c r="G1864" s="2">
        <v>6060</v>
      </c>
      <c r="H1864" s="2">
        <v>2162</v>
      </c>
      <c r="I1864" s="2">
        <v>53</v>
      </c>
      <c r="J1864" s="2">
        <v>827003</v>
      </c>
      <c r="K1864" s="1" t="s">
        <v>18</v>
      </c>
      <c r="L1864" s="1" t="s">
        <v>22</v>
      </c>
      <c r="N1864" s="1"/>
      <c r="P1864" s="1"/>
    </row>
    <row r="1865" spans="1:16" ht="32.4" thickBot="1" x14ac:dyDescent="0.35">
      <c r="A1865" s="1" t="s">
        <v>1868</v>
      </c>
      <c r="B1865" s="1" t="s">
        <v>427</v>
      </c>
      <c r="C1865" s="1" t="s">
        <v>14</v>
      </c>
      <c r="D1865" s="1" t="s">
        <v>35</v>
      </c>
      <c r="E1865" s="1" t="s">
        <v>31</v>
      </c>
      <c r="F1865" s="1" t="s">
        <v>36</v>
      </c>
      <c r="G1865" s="2">
        <v>8400</v>
      </c>
      <c r="H1865" s="2">
        <v>4023</v>
      </c>
      <c r="I1865" s="2">
        <v>25</v>
      </c>
      <c r="J1865" s="2">
        <v>552960</v>
      </c>
      <c r="K1865" s="1" t="s">
        <v>18</v>
      </c>
      <c r="L1865" s="1" t="s">
        <v>19</v>
      </c>
      <c r="N1865" s="1"/>
      <c r="P1865" s="1"/>
    </row>
    <row r="1866" spans="1:16" ht="32.4" thickBot="1" x14ac:dyDescent="0.35">
      <c r="A1866" s="1" t="s">
        <v>1869</v>
      </c>
      <c r="B1866" s="1" t="s">
        <v>427</v>
      </c>
      <c r="C1866" s="1" t="s">
        <v>24</v>
      </c>
      <c r="D1866" s="1" t="s">
        <v>35</v>
      </c>
      <c r="E1866" s="1" t="s">
        <v>31</v>
      </c>
      <c r="F1866" s="1" t="s">
        <v>36</v>
      </c>
      <c r="G1866" s="2">
        <v>2100</v>
      </c>
      <c r="H1866" s="2">
        <v>902</v>
      </c>
      <c r="I1866" s="2">
        <v>36</v>
      </c>
      <c r="J1866" s="2">
        <v>340902</v>
      </c>
      <c r="K1866" s="1" t="s">
        <v>18</v>
      </c>
      <c r="L1866" s="1" t="s">
        <v>19</v>
      </c>
      <c r="N1866" s="1"/>
      <c r="P1866" s="1"/>
    </row>
    <row r="1867" spans="1:16" ht="32.4" thickBot="1" x14ac:dyDescent="0.35">
      <c r="A1867" s="1" t="s">
        <v>1870</v>
      </c>
      <c r="B1867" s="1" t="s">
        <v>427</v>
      </c>
      <c r="C1867" s="1" t="s">
        <v>14</v>
      </c>
      <c r="D1867" s="1" t="s">
        <v>35</v>
      </c>
      <c r="E1867" s="1" t="s">
        <v>31</v>
      </c>
      <c r="F1867" s="1" t="s">
        <v>36</v>
      </c>
      <c r="G1867" s="2">
        <v>4040</v>
      </c>
      <c r="H1867" s="2">
        <v>1484</v>
      </c>
      <c r="I1867" s="2">
        <v>39</v>
      </c>
      <c r="J1867" s="2">
        <v>482936</v>
      </c>
      <c r="K1867" s="1" t="s">
        <v>18</v>
      </c>
      <c r="L1867" s="1" t="s">
        <v>22</v>
      </c>
      <c r="N1867" s="1"/>
      <c r="P1867" s="1"/>
    </row>
    <row r="1868" spans="1:16" ht="32.4" thickBot="1" x14ac:dyDescent="0.35">
      <c r="A1868" s="1" t="s">
        <v>1871</v>
      </c>
      <c r="B1868" s="1" t="s">
        <v>427</v>
      </c>
      <c r="C1868" s="1" t="s">
        <v>24</v>
      </c>
      <c r="D1868" s="1" t="s">
        <v>35</v>
      </c>
      <c r="E1868" s="1" t="s">
        <v>31</v>
      </c>
      <c r="F1868" s="1" t="s">
        <v>36</v>
      </c>
      <c r="G1868" s="2">
        <v>5050</v>
      </c>
      <c r="H1868" s="2">
        <v>2244</v>
      </c>
      <c r="I1868" s="2">
        <v>45</v>
      </c>
      <c r="J1868" s="2">
        <v>748466</v>
      </c>
      <c r="K1868" s="1" t="s">
        <v>28</v>
      </c>
      <c r="L1868" s="1" t="s">
        <v>19</v>
      </c>
      <c r="N1868" s="1"/>
      <c r="P1868" s="1"/>
    </row>
    <row r="1869" spans="1:16" ht="22.2" thickBot="1" x14ac:dyDescent="0.35">
      <c r="A1869" s="1" t="s">
        <v>1872</v>
      </c>
      <c r="B1869" s="1" t="s">
        <v>427</v>
      </c>
      <c r="C1869" s="1" t="s">
        <v>24</v>
      </c>
      <c r="D1869" s="1" t="s">
        <v>35</v>
      </c>
      <c r="E1869" s="1" t="s">
        <v>31</v>
      </c>
      <c r="F1869" s="1" t="s">
        <v>36</v>
      </c>
      <c r="G1869" s="2">
        <v>6420</v>
      </c>
      <c r="H1869" s="2">
        <v>2059</v>
      </c>
      <c r="I1869" s="2">
        <v>36</v>
      </c>
      <c r="J1869" s="2">
        <v>828604</v>
      </c>
      <c r="K1869" s="1" t="s">
        <v>28</v>
      </c>
      <c r="L1869" s="1" t="s">
        <v>19</v>
      </c>
      <c r="N1869" s="1"/>
      <c r="P1869" s="1"/>
    </row>
    <row r="1870" spans="1:16" ht="32.4" thickBot="1" x14ac:dyDescent="0.35">
      <c r="A1870" s="1" t="s">
        <v>1873</v>
      </c>
      <c r="B1870" s="1" t="s">
        <v>427</v>
      </c>
      <c r="C1870" s="1" t="s">
        <v>21</v>
      </c>
      <c r="D1870" s="1" t="s">
        <v>35</v>
      </c>
      <c r="E1870" s="1" t="s">
        <v>31</v>
      </c>
      <c r="F1870" s="1" t="s">
        <v>36</v>
      </c>
      <c r="G1870" s="2">
        <v>6300</v>
      </c>
      <c r="H1870" s="2">
        <v>2394</v>
      </c>
      <c r="I1870" s="2">
        <v>40</v>
      </c>
      <c r="J1870" s="2">
        <v>564978</v>
      </c>
      <c r="K1870" s="1" t="s">
        <v>28</v>
      </c>
      <c r="L1870" s="1" t="s">
        <v>19</v>
      </c>
      <c r="N1870" s="1"/>
      <c r="P1870" s="1"/>
    </row>
    <row r="1871" spans="1:16" ht="32.4" thickBot="1" x14ac:dyDescent="0.35">
      <c r="A1871" s="1" t="s">
        <v>1874</v>
      </c>
      <c r="B1871" s="1" t="s">
        <v>427</v>
      </c>
      <c r="C1871" s="1" t="s">
        <v>14</v>
      </c>
      <c r="D1871" s="1" t="s">
        <v>35</v>
      </c>
      <c r="E1871" s="1" t="s">
        <v>31</v>
      </c>
      <c r="F1871" s="1" t="s">
        <v>36</v>
      </c>
      <c r="G1871" s="2">
        <v>6600</v>
      </c>
      <c r="H1871" s="2">
        <v>2932</v>
      </c>
      <c r="I1871" s="2">
        <v>32</v>
      </c>
      <c r="J1871" s="2">
        <v>645210</v>
      </c>
      <c r="K1871" s="1" t="s">
        <v>18</v>
      </c>
      <c r="L1871" s="1" t="s">
        <v>22</v>
      </c>
      <c r="N1871" s="1"/>
      <c r="P1871" s="1"/>
    </row>
    <row r="1872" spans="1:16" ht="32.4" thickBot="1" x14ac:dyDescent="0.35">
      <c r="A1872" s="1" t="s">
        <v>1875</v>
      </c>
      <c r="B1872" s="1" t="s">
        <v>427</v>
      </c>
      <c r="C1872" s="1" t="s">
        <v>24</v>
      </c>
      <c r="D1872" s="1" t="s">
        <v>35</v>
      </c>
      <c r="E1872" s="1" t="s">
        <v>31</v>
      </c>
      <c r="F1872" s="1" t="s">
        <v>36</v>
      </c>
      <c r="G1872" s="2">
        <v>6120</v>
      </c>
      <c r="H1872" s="2">
        <v>2178</v>
      </c>
      <c r="I1872" s="2">
        <v>41</v>
      </c>
      <c r="J1872" s="2">
        <v>749634</v>
      </c>
      <c r="K1872" s="1" t="s">
        <v>18</v>
      </c>
      <c r="L1872" s="1" t="s">
        <v>19</v>
      </c>
      <c r="N1872" s="1"/>
      <c r="P1872" s="1"/>
    </row>
    <row r="1873" spans="1:16" ht="32.4" thickBot="1" x14ac:dyDescent="0.35">
      <c r="A1873" s="1" t="s">
        <v>1876</v>
      </c>
      <c r="B1873" s="1" t="s">
        <v>427</v>
      </c>
      <c r="C1873" s="1" t="s">
        <v>21</v>
      </c>
      <c r="D1873" s="1" t="s">
        <v>35</v>
      </c>
      <c r="E1873" s="1" t="s">
        <v>31</v>
      </c>
      <c r="F1873" s="1" t="s">
        <v>36</v>
      </c>
      <c r="G1873" s="2">
        <v>6180</v>
      </c>
      <c r="H1873" s="2">
        <v>2772</v>
      </c>
      <c r="I1873" s="2">
        <v>46</v>
      </c>
      <c r="J1873" s="2">
        <v>493991</v>
      </c>
      <c r="K1873" s="1" t="s">
        <v>28</v>
      </c>
      <c r="L1873" s="1" t="s">
        <v>19</v>
      </c>
      <c r="N1873" s="1"/>
      <c r="P1873" s="1"/>
    </row>
    <row r="1874" spans="1:16" ht="32.4" thickBot="1" x14ac:dyDescent="0.35">
      <c r="A1874" s="1" t="s">
        <v>1877</v>
      </c>
      <c r="B1874" s="1" t="s">
        <v>427</v>
      </c>
      <c r="C1874" s="1" t="s">
        <v>24</v>
      </c>
      <c r="D1874" s="1" t="s">
        <v>35</v>
      </c>
      <c r="E1874" s="1" t="s">
        <v>31</v>
      </c>
      <c r="F1874" s="1" t="s">
        <v>36</v>
      </c>
      <c r="G1874" s="2">
        <v>7140</v>
      </c>
      <c r="H1874" s="2">
        <v>3213</v>
      </c>
      <c r="I1874" s="2">
        <v>52</v>
      </c>
      <c r="J1874" s="2">
        <v>561560</v>
      </c>
      <c r="K1874" s="1" t="s">
        <v>18</v>
      </c>
      <c r="L1874" s="1" t="s">
        <v>19</v>
      </c>
      <c r="N1874" s="1"/>
      <c r="P1874" s="1"/>
    </row>
    <row r="1875" spans="1:16" ht="32.4" thickBot="1" x14ac:dyDescent="0.35">
      <c r="A1875" s="1" t="s">
        <v>1878</v>
      </c>
      <c r="B1875" s="1" t="s">
        <v>427</v>
      </c>
      <c r="C1875" s="1" t="s">
        <v>24</v>
      </c>
      <c r="D1875" s="1" t="s">
        <v>35</v>
      </c>
      <c r="E1875" s="1" t="s">
        <v>31</v>
      </c>
      <c r="F1875" s="1" t="s">
        <v>36</v>
      </c>
      <c r="G1875" s="2">
        <v>7630</v>
      </c>
      <c r="H1875" s="2">
        <v>2772</v>
      </c>
      <c r="I1875" s="2">
        <v>36</v>
      </c>
      <c r="J1875" s="2">
        <v>620472</v>
      </c>
      <c r="K1875" s="1" t="s">
        <v>18</v>
      </c>
      <c r="L1875" s="1" t="s">
        <v>19</v>
      </c>
      <c r="N1875" s="1"/>
      <c r="P1875" s="1"/>
    </row>
    <row r="1876" spans="1:16" ht="32.4" thickBot="1" x14ac:dyDescent="0.35">
      <c r="A1876" s="1" t="s">
        <v>1879</v>
      </c>
      <c r="B1876" s="1" t="s">
        <v>427</v>
      </c>
      <c r="C1876" s="1" t="s">
        <v>24</v>
      </c>
      <c r="D1876" s="1" t="s">
        <v>35</v>
      </c>
      <c r="E1876" s="1" t="s">
        <v>31</v>
      </c>
      <c r="F1876" s="1" t="s">
        <v>36</v>
      </c>
      <c r="G1876" s="2">
        <v>7280</v>
      </c>
      <c r="H1876" s="2">
        <v>3487</v>
      </c>
      <c r="I1876" s="2">
        <v>50</v>
      </c>
      <c r="J1876" s="2">
        <v>984245</v>
      </c>
      <c r="K1876" s="1" t="s">
        <v>28</v>
      </c>
      <c r="L1876" s="1" t="s">
        <v>19</v>
      </c>
      <c r="N1876" s="1"/>
      <c r="P1876" s="1"/>
    </row>
    <row r="1877" spans="1:16" ht="32.4" thickBot="1" x14ac:dyDescent="0.35">
      <c r="A1877" s="1" t="s">
        <v>1880</v>
      </c>
      <c r="B1877" s="1" t="s">
        <v>427</v>
      </c>
      <c r="C1877" s="1" t="s">
        <v>24</v>
      </c>
      <c r="D1877" s="1" t="s">
        <v>35</v>
      </c>
      <c r="E1877" s="1" t="s">
        <v>31</v>
      </c>
      <c r="F1877" s="1" t="s">
        <v>36</v>
      </c>
      <c r="G1877" s="2">
        <v>7490</v>
      </c>
      <c r="H1877" s="2">
        <v>3234</v>
      </c>
      <c r="I1877" s="2">
        <v>38</v>
      </c>
      <c r="J1877" s="2">
        <v>528105</v>
      </c>
      <c r="K1877" s="1" t="s">
        <v>28</v>
      </c>
      <c r="L1877" s="1" t="s">
        <v>19</v>
      </c>
      <c r="N1877" s="1"/>
      <c r="P1877" s="1"/>
    </row>
    <row r="1878" spans="1:16" ht="32.4" thickBot="1" x14ac:dyDescent="0.35">
      <c r="A1878" s="1" t="s">
        <v>1881</v>
      </c>
      <c r="B1878" s="1" t="s">
        <v>427</v>
      </c>
      <c r="C1878" s="1" t="s">
        <v>24</v>
      </c>
      <c r="D1878" s="1" t="s">
        <v>35</v>
      </c>
      <c r="E1878" s="1" t="s">
        <v>31</v>
      </c>
      <c r="F1878" s="1" t="s">
        <v>36</v>
      </c>
      <c r="G1878" s="2">
        <v>7420</v>
      </c>
      <c r="H1878" s="2">
        <v>3280</v>
      </c>
      <c r="I1878" s="2">
        <v>50</v>
      </c>
      <c r="J1878" s="2">
        <v>689796</v>
      </c>
      <c r="K1878" s="1" t="s">
        <v>18</v>
      </c>
      <c r="L1878" s="1" t="s">
        <v>19</v>
      </c>
      <c r="N1878" s="1"/>
      <c r="P1878" s="1"/>
    </row>
    <row r="1879" spans="1:16" ht="32.4" thickBot="1" x14ac:dyDescent="0.35">
      <c r="A1879" s="1" t="s">
        <v>1882</v>
      </c>
      <c r="B1879" s="1" t="s">
        <v>427</v>
      </c>
      <c r="C1879" s="1" t="s">
        <v>14</v>
      </c>
      <c r="D1879" s="1" t="s">
        <v>35</v>
      </c>
      <c r="E1879" s="1" t="s">
        <v>31</v>
      </c>
      <c r="F1879" s="1" t="s">
        <v>36</v>
      </c>
      <c r="G1879" s="2">
        <v>7490</v>
      </c>
      <c r="H1879" s="2">
        <v>3087</v>
      </c>
      <c r="I1879" s="2">
        <v>43</v>
      </c>
      <c r="J1879" s="2">
        <v>607068</v>
      </c>
      <c r="K1879" s="1" t="s">
        <v>18</v>
      </c>
      <c r="L1879" s="1" t="s">
        <v>22</v>
      </c>
      <c r="N1879" s="1"/>
      <c r="P1879" s="1"/>
    </row>
    <row r="1880" spans="1:16" ht="32.4" thickBot="1" x14ac:dyDescent="0.35">
      <c r="A1880" s="1" t="s">
        <v>1883</v>
      </c>
      <c r="B1880" s="1" t="s">
        <v>427</v>
      </c>
      <c r="C1880" s="1" t="s">
        <v>14</v>
      </c>
      <c r="D1880" s="1" t="s">
        <v>35</v>
      </c>
      <c r="E1880" s="1" t="s">
        <v>31</v>
      </c>
      <c r="F1880" s="1" t="s">
        <v>36</v>
      </c>
      <c r="G1880" s="2">
        <v>8320</v>
      </c>
      <c r="H1880" s="2">
        <v>3276</v>
      </c>
      <c r="I1880" s="2">
        <v>44</v>
      </c>
      <c r="J1880" s="2">
        <v>549642</v>
      </c>
      <c r="K1880" s="1" t="s">
        <v>18</v>
      </c>
      <c r="L1880" s="1" t="s">
        <v>22</v>
      </c>
      <c r="N1880" s="1"/>
      <c r="P1880" s="1"/>
    </row>
    <row r="1881" spans="1:16" ht="32.4" thickBot="1" x14ac:dyDescent="0.35">
      <c r="A1881" s="1" t="s">
        <v>1884</v>
      </c>
      <c r="B1881" s="1" t="s">
        <v>427</v>
      </c>
      <c r="C1881" s="1" t="s">
        <v>21</v>
      </c>
      <c r="D1881" s="1" t="s">
        <v>35</v>
      </c>
      <c r="E1881" s="1" t="s">
        <v>31</v>
      </c>
      <c r="F1881" s="1" t="s">
        <v>36</v>
      </c>
      <c r="G1881" s="2">
        <v>8720</v>
      </c>
      <c r="H1881" s="2">
        <v>3878</v>
      </c>
      <c r="I1881" s="2">
        <v>50</v>
      </c>
      <c r="J1881" s="2">
        <v>595192</v>
      </c>
      <c r="K1881" s="1" t="s">
        <v>28</v>
      </c>
      <c r="L1881" s="1" t="s">
        <v>19</v>
      </c>
      <c r="N1881" s="1"/>
      <c r="P1881" s="1"/>
    </row>
    <row r="1882" spans="1:16" ht="32.4" thickBot="1" x14ac:dyDescent="0.35">
      <c r="A1882" s="1" t="s">
        <v>1885</v>
      </c>
      <c r="B1882" s="1" t="s">
        <v>427</v>
      </c>
      <c r="C1882" s="1" t="s">
        <v>21</v>
      </c>
      <c r="D1882" s="1" t="s">
        <v>35</v>
      </c>
      <c r="E1882" s="1" t="s">
        <v>31</v>
      </c>
      <c r="F1882" s="1" t="s">
        <v>36</v>
      </c>
      <c r="G1882" s="2">
        <v>8800</v>
      </c>
      <c r="H1882" s="2">
        <v>3753</v>
      </c>
      <c r="I1882" s="2">
        <v>54</v>
      </c>
      <c r="J1882" s="2">
        <v>791780</v>
      </c>
      <c r="K1882" s="1" t="s">
        <v>28</v>
      </c>
      <c r="L1882" s="1" t="s">
        <v>19</v>
      </c>
      <c r="N1882" s="1"/>
      <c r="P1882" s="1"/>
    </row>
    <row r="1883" spans="1:16" ht="32.4" thickBot="1" x14ac:dyDescent="0.35">
      <c r="A1883" s="1" t="s">
        <v>1886</v>
      </c>
      <c r="B1883" s="1" t="s">
        <v>427</v>
      </c>
      <c r="C1883" s="1" t="s">
        <v>24</v>
      </c>
      <c r="D1883" s="1" t="s">
        <v>35</v>
      </c>
      <c r="E1883" s="1" t="s">
        <v>31</v>
      </c>
      <c r="F1883" s="1" t="s">
        <v>36</v>
      </c>
      <c r="G1883" s="2">
        <v>9630</v>
      </c>
      <c r="H1883" s="2">
        <v>3465</v>
      </c>
      <c r="I1883" s="2">
        <v>24</v>
      </c>
      <c r="J1883" s="2">
        <v>409596</v>
      </c>
      <c r="K1883" s="1" t="s">
        <v>18</v>
      </c>
      <c r="L1883" s="1" t="s">
        <v>19</v>
      </c>
      <c r="N1883" s="1"/>
      <c r="P1883" s="1"/>
    </row>
    <row r="1884" spans="1:16" ht="32.4" thickBot="1" x14ac:dyDescent="0.35">
      <c r="A1884" s="1" t="s">
        <v>1887</v>
      </c>
      <c r="B1884" s="1" t="s">
        <v>427</v>
      </c>
      <c r="C1884" s="1" t="s">
        <v>24</v>
      </c>
      <c r="D1884" s="1" t="s">
        <v>35</v>
      </c>
      <c r="E1884" s="1" t="s">
        <v>31</v>
      </c>
      <c r="F1884" s="1" t="s">
        <v>36</v>
      </c>
      <c r="G1884" s="2">
        <v>9180</v>
      </c>
      <c r="H1884" s="2">
        <v>4374</v>
      </c>
      <c r="I1884" s="2">
        <v>46</v>
      </c>
      <c r="J1884" s="2">
        <v>995280</v>
      </c>
      <c r="K1884" s="1" t="s">
        <v>18</v>
      </c>
      <c r="L1884" s="1" t="s">
        <v>22</v>
      </c>
      <c r="N1884" s="1"/>
      <c r="P1884" s="1"/>
    </row>
    <row r="1885" spans="1:16" ht="32.4" thickBot="1" x14ac:dyDescent="0.35">
      <c r="A1885" s="1" t="s">
        <v>1888</v>
      </c>
      <c r="B1885" s="1" t="s">
        <v>427</v>
      </c>
      <c r="C1885" s="1" t="s">
        <v>21</v>
      </c>
      <c r="D1885" s="1" t="s">
        <v>35</v>
      </c>
      <c r="E1885" s="1" t="s">
        <v>31</v>
      </c>
      <c r="F1885" s="1" t="s">
        <v>36</v>
      </c>
      <c r="G1885" s="2">
        <v>16200</v>
      </c>
      <c r="H1885" s="2">
        <v>6318</v>
      </c>
      <c r="I1885" s="2">
        <v>62</v>
      </c>
      <c r="J1885" s="2">
        <v>681580</v>
      </c>
      <c r="K1885" s="1" t="s">
        <v>18</v>
      </c>
      <c r="L1885" s="1" t="s">
        <v>22</v>
      </c>
      <c r="N1885" s="1"/>
      <c r="P1885" s="1"/>
    </row>
    <row r="1886" spans="1:16" ht="32.4" thickBot="1" x14ac:dyDescent="0.35">
      <c r="A1886" s="1" t="s">
        <v>1889</v>
      </c>
      <c r="B1886" s="1" t="s">
        <v>427</v>
      </c>
      <c r="C1886" s="1" t="s">
        <v>14</v>
      </c>
      <c r="D1886" s="1" t="s">
        <v>35</v>
      </c>
      <c r="E1886" s="1" t="s">
        <v>31</v>
      </c>
      <c r="F1886" s="1" t="s">
        <v>36</v>
      </c>
      <c r="G1886" s="2">
        <v>38150</v>
      </c>
      <c r="H1886" s="2">
        <v>16222</v>
      </c>
      <c r="I1886" s="2">
        <v>33</v>
      </c>
      <c r="J1886" s="2">
        <v>832032</v>
      </c>
      <c r="K1886" s="1" t="s">
        <v>28</v>
      </c>
      <c r="L1886" s="1" t="s">
        <v>19</v>
      </c>
      <c r="N1886" s="1"/>
      <c r="P1886" s="1"/>
    </row>
    <row r="1887" spans="1:16" ht="32.4" thickBot="1" x14ac:dyDescent="0.35">
      <c r="A1887" s="1" t="s">
        <v>1890</v>
      </c>
      <c r="B1887" s="1" t="s">
        <v>427</v>
      </c>
      <c r="C1887" s="1" t="s">
        <v>21</v>
      </c>
      <c r="D1887" s="1" t="s">
        <v>35</v>
      </c>
      <c r="E1887" s="1" t="s">
        <v>31</v>
      </c>
      <c r="F1887" s="1" t="s">
        <v>36</v>
      </c>
      <c r="G1887" s="2">
        <v>54500</v>
      </c>
      <c r="H1887" s="2">
        <v>19800</v>
      </c>
      <c r="I1887" s="2">
        <v>56</v>
      </c>
      <c r="J1887" s="2">
        <v>314211</v>
      </c>
      <c r="K1887" s="1" t="s">
        <v>28</v>
      </c>
      <c r="L1887" s="1" t="s">
        <v>19</v>
      </c>
      <c r="N1887" s="1"/>
      <c r="P1887" s="1"/>
    </row>
    <row r="1888" spans="1:16" ht="32.4" thickBot="1" x14ac:dyDescent="0.35">
      <c r="A1888" s="1" t="s">
        <v>1891</v>
      </c>
      <c r="B1888" s="1" t="s">
        <v>427</v>
      </c>
      <c r="C1888" s="1" t="s">
        <v>21</v>
      </c>
      <c r="D1888" s="1" t="s">
        <v>35</v>
      </c>
      <c r="E1888" s="1" t="s">
        <v>31</v>
      </c>
      <c r="F1888" s="1" t="s">
        <v>36</v>
      </c>
      <c r="G1888" s="2">
        <v>66300</v>
      </c>
      <c r="H1888" s="2">
        <v>26260</v>
      </c>
      <c r="I1888" s="2">
        <v>26</v>
      </c>
      <c r="J1888" s="2">
        <v>351000</v>
      </c>
      <c r="K1888" s="1" t="s">
        <v>18</v>
      </c>
      <c r="L1888" s="1" t="s">
        <v>19</v>
      </c>
      <c r="N1888" s="1"/>
      <c r="P1888" s="1"/>
    </row>
    <row r="1889" spans="1:16" ht="32.4" thickBot="1" x14ac:dyDescent="0.35">
      <c r="A1889" s="1" t="s">
        <v>1892</v>
      </c>
      <c r="B1889" s="1" t="s">
        <v>427</v>
      </c>
      <c r="C1889" s="1" t="s">
        <v>21</v>
      </c>
      <c r="D1889" s="1" t="s">
        <v>35</v>
      </c>
      <c r="E1889" s="1" t="s">
        <v>31</v>
      </c>
      <c r="F1889" s="1" t="s">
        <v>36</v>
      </c>
      <c r="G1889" s="2">
        <v>100440</v>
      </c>
      <c r="H1889" s="2">
        <v>43375</v>
      </c>
      <c r="I1889" s="2">
        <v>39</v>
      </c>
      <c r="J1889" s="2">
        <v>511500</v>
      </c>
      <c r="K1889" s="1" t="s">
        <v>18</v>
      </c>
      <c r="L1889" s="1" t="s">
        <v>19</v>
      </c>
      <c r="N1889" s="1"/>
      <c r="P1889" s="1"/>
    </row>
    <row r="1890" spans="1:16" ht="22.2" thickBot="1" x14ac:dyDescent="0.35">
      <c r="A1890" s="1" t="s">
        <v>1893</v>
      </c>
      <c r="B1890" s="1" t="s">
        <v>427</v>
      </c>
      <c r="C1890" s="1" t="s">
        <v>24</v>
      </c>
      <c r="D1890" s="1" t="s">
        <v>149</v>
      </c>
      <c r="E1890" s="1" t="s">
        <v>16</v>
      </c>
      <c r="F1890" s="1" t="s">
        <v>150</v>
      </c>
      <c r="G1890" s="2">
        <v>86430</v>
      </c>
      <c r="H1890" s="2">
        <v>85629</v>
      </c>
      <c r="I1890" s="2">
        <v>42</v>
      </c>
      <c r="J1890" s="2">
        <v>659430</v>
      </c>
      <c r="K1890" s="1" t="s">
        <v>18</v>
      </c>
      <c r="L1890" s="1" t="s">
        <v>19</v>
      </c>
      <c r="N1890" s="1"/>
      <c r="P1890" s="1"/>
    </row>
    <row r="1891" spans="1:16" ht="22.2" thickBot="1" x14ac:dyDescent="0.35">
      <c r="A1891" s="1" t="s">
        <v>1894</v>
      </c>
      <c r="B1891" s="1" t="s">
        <v>427</v>
      </c>
      <c r="C1891" s="1" t="s">
        <v>24</v>
      </c>
      <c r="D1891" s="1" t="s">
        <v>149</v>
      </c>
      <c r="E1891" s="1" t="s">
        <v>16</v>
      </c>
      <c r="F1891" s="1" t="s">
        <v>150</v>
      </c>
      <c r="G1891" s="2">
        <v>288665</v>
      </c>
      <c r="H1891" s="2">
        <v>299768</v>
      </c>
      <c r="I1891" s="2">
        <v>23</v>
      </c>
      <c r="J1891" s="2">
        <v>1962370</v>
      </c>
      <c r="K1891" s="1" t="s">
        <v>18</v>
      </c>
      <c r="L1891" s="1" t="s">
        <v>19</v>
      </c>
      <c r="N1891" s="1"/>
      <c r="P1891" s="1"/>
    </row>
    <row r="1892" spans="1:16" ht="22.2" thickBot="1" x14ac:dyDescent="0.35">
      <c r="A1892" s="1" t="s">
        <v>1895</v>
      </c>
      <c r="B1892" s="1" t="s">
        <v>427</v>
      </c>
      <c r="C1892" s="1" t="s">
        <v>24</v>
      </c>
      <c r="D1892" s="1" t="s">
        <v>149</v>
      </c>
      <c r="E1892" s="1" t="s">
        <v>31</v>
      </c>
      <c r="F1892" s="1" t="s">
        <v>150</v>
      </c>
      <c r="G1892" s="2">
        <v>191880</v>
      </c>
      <c r="H1892" s="2">
        <v>86475</v>
      </c>
      <c r="I1892" s="2">
        <v>55</v>
      </c>
      <c r="J1892" s="2">
        <v>402210</v>
      </c>
      <c r="K1892" s="1" t="s">
        <v>18</v>
      </c>
      <c r="L1892" s="1" t="s">
        <v>19</v>
      </c>
      <c r="N1892" s="1"/>
      <c r="P1892" s="1"/>
    </row>
    <row r="1893" spans="1:16" ht="22.2" thickBot="1" x14ac:dyDescent="0.35">
      <c r="A1893" s="1" t="s">
        <v>1896</v>
      </c>
      <c r="B1893" s="1" t="s">
        <v>427</v>
      </c>
      <c r="C1893" s="1" t="s">
        <v>21</v>
      </c>
      <c r="D1893" s="1" t="s">
        <v>149</v>
      </c>
      <c r="E1893" s="1" t="s">
        <v>31</v>
      </c>
      <c r="F1893" s="1" t="s">
        <v>150</v>
      </c>
      <c r="G1893" s="2">
        <v>452381</v>
      </c>
      <c r="H1893" s="2">
        <v>171435</v>
      </c>
      <c r="I1893" s="2">
        <v>32</v>
      </c>
      <c r="J1893" s="2">
        <v>3755620</v>
      </c>
      <c r="K1893" s="1" t="s">
        <v>18</v>
      </c>
      <c r="L1893" s="1" t="s">
        <v>22</v>
      </c>
      <c r="N1893" s="1"/>
      <c r="P1893" s="1"/>
    </row>
    <row r="1894" spans="1:16" ht="22.2" thickBot="1" x14ac:dyDescent="0.35">
      <c r="A1894" s="1" t="s">
        <v>1897</v>
      </c>
      <c r="B1894" s="1" t="s">
        <v>427</v>
      </c>
      <c r="C1894" s="1" t="s">
        <v>14</v>
      </c>
      <c r="D1894" s="1" t="s">
        <v>149</v>
      </c>
      <c r="E1894" s="1" t="s">
        <v>16</v>
      </c>
      <c r="F1894" s="1" t="s">
        <v>158</v>
      </c>
      <c r="G1894" s="2">
        <v>27577</v>
      </c>
      <c r="H1894" s="2">
        <v>7957</v>
      </c>
      <c r="I1894" s="2">
        <v>49</v>
      </c>
      <c r="J1894" s="2">
        <v>285192</v>
      </c>
      <c r="K1894" s="1" t="s">
        <v>18</v>
      </c>
      <c r="L1894" s="1" t="s">
        <v>19</v>
      </c>
      <c r="N1894" s="1"/>
      <c r="P1894" s="1"/>
    </row>
    <row r="1895" spans="1:16" ht="22.2" thickBot="1" x14ac:dyDescent="0.35">
      <c r="A1895" s="1" t="s">
        <v>1898</v>
      </c>
      <c r="B1895" s="1" t="s">
        <v>427</v>
      </c>
      <c r="C1895" s="1" t="s">
        <v>21</v>
      </c>
      <c r="D1895" s="1" t="s">
        <v>149</v>
      </c>
      <c r="E1895" s="1" t="s">
        <v>16</v>
      </c>
      <c r="F1895" s="1" t="s">
        <v>158</v>
      </c>
      <c r="G1895" s="2">
        <v>29103</v>
      </c>
      <c r="H1895" s="2">
        <v>12027</v>
      </c>
      <c r="I1895" s="2">
        <v>41</v>
      </c>
      <c r="J1895" s="2">
        <v>306072</v>
      </c>
      <c r="K1895" s="1" t="s">
        <v>28</v>
      </c>
      <c r="L1895" s="1" t="s">
        <v>19</v>
      </c>
      <c r="N1895" s="1"/>
      <c r="P1895" s="1"/>
    </row>
    <row r="1896" spans="1:16" ht="22.2" thickBot="1" x14ac:dyDescent="0.35">
      <c r="A1896" s="1" t="s">
        <v>1899</v>
      </c>
      <c r="B1896" s="1" t="s">
        <v>427</v>
      </c>
      <c r="C1896" s="1" t="s">
        <v>14</v>
      </c>
      <c r="D1896" s="1" t="s">
        <v>149</v>
      </c>
      <c r="E1896" s="1" t="s">
        <v>16</v>
      </c>
      <c r="F1896" s="1" t="s">
        <v>158</v>
      </c>
      <c r="G1896" s="2">
        <v>33252</v>
      </c>
      <c r="H1896" s="2">
        <v>15093</v>
      </c>
      <c r="I1896" s="2">
        <v>36</v>
      </c>
      <c r="J1896" s="2">
        <v>297024</v>
      </c>
      <c r="K1896" s="1" t="s">
        <v>28</v>
      </c>
      <c r="L1896" s="1" t="s">
        <v>19</v>
      </c>
      <c r="N1896" s="1"/>
      <c r="P1896" s="1"/>
    </row>
    <row r="1897" spans="1:16" ht="22.2" thickBot="1" x14ac:dyDescent="0.35">
      <c r="A1897" s="1" t="s">
        <v>1900</v>
      </c>
      <c r="B1897" s="1" t="s">
        <v>427</v>
      </c>
      <c r="C1897" s="1" t="s">
        <v>21</v>
      </c>
      <c r="D1897" s="1" t="s">
        <v>149</v>
      </c>
      <c r="E1897" s="1" t="s">
        <v>16</v>
      </c>
      <c r="F1897" s="1" t="s">
        <v>158</v>
      </c>
      <c r="G1897" s="2">
        <v>35970</v>
      </c>
      <c r="H1897" s="2">
        <v>10692</v>
      </c>
      <c r="I1897" s="2">
        <v>43</v>
      </c>
      <c r="J1897" s="2">
        <v>305592</v>
      </c>
      <c r="K1897" s="1" t="s">
        <v>18</v>
      </c>
      <c r="L1897" s="1" t="s">
        <v>19</v>
      </c>
      <c r="N1897" s="1"/>
      <c r="P1897" s="1"/>
    </row>
    <row r="1898" spans="1:16" ht="22.2" thickBot="1" x14ac:dyDescent="0.35">
      <c r="A1898" s="1" t="s">
        <v>1901</v>
      </c>
      <c r="B1898" s="1" t="s">
        <v>427</v>
      </c>
      <c r="C1898" s="1" t="s">
        <v>21</v>
      </c>
      <c r="D1898" s="1" t="s">
        <v>149</v>
      </c>
      <c r="E1898" s="1" t="s">
        <v>16</v>
      </c>
      <c r="F1898" s="1" t="s">
        <v>158</v>
      </c>
      <c r="G1898" s="2">
        <v>35828</v>
      </c>
      <c r="H1898" s="2">
        <v>17846</v>
      </c>
      <c r="I1898" s="2">
        <v>55</v>
      </c>
      <c r="J1898" s="2">
        <v>295404</v>
      </c>
      <c r="K1898" s="1" t="s">
        <v>28</v>
      </c>
      <c r="L1898" s="1" t="s">
        <v>19</v>
      </c>
      <c r="N1898" s="1"/>
      <c r="P1898" s="1"/>
    </row>
    <row r="1899" spans="1:16" ht="22.2" thickBot="1" x14ac:dyDescent="0.35">
      <c r="A1899" s="1" t="s">
        <v>1902</v>
      </c>
      <c r="B1899" s="1" t="s">
        <v>427</v>
      </c>
      <c r="C1899" s="1" t="s">
        <v>21</v>
      </c>
      <c r="D1899" s="1" t="s">
        <v>149</v>
      </c>
      <c r="E1899" s="1" t="s">
        <v>16</v>
      </c>
      <c r="F1899" s="1" t="s">
        <v>158</v>
      </c>
      <c r="G1899" s="2">
        <v>56160</v>
      </c>
      <c r="H1899" s="2">
        <v>24944</v>
      </c>
      <c r="I1899" s="2">
        <v>54</v>
      </c>
      <c r="J1899" s="2">
        <v>300768</v>
      </c>
      <c r="K1899" s="1" t="s">
        <v>18</v>
      </c>
      <c r="L1899" s="1" t="s">
        <v>19</v>
      </c>
      <c r="N1899" s="1"/>
      <c r="P1899" s="1"/>
    </row>
    <row r="1900" spans="1:16" ht="22.2" thickBot="1" x14ac:dyDescent="0.35">
      <c r="A1900" s="1" t="s">
        <v>1903</v>
      </c>
      <c r="B1900" s="1" t="s">
        <v>427</v>
      </c>
      <c r="C1900" s="1" t="s">
        <v>14</v>
      </c>
      <c r="D1900" s="1" t="s">
        <v>149</v>
      </c>
      <c r="E1900" s="1" t="s">
        <v>16</v>
      </c>
      <c r="F1900" s="1" t="s">
        <v>158</v>
      </c>
      <c r="G1900" s="2">
        <v>49820</v>
      </c>
      <c r="H1900" s="2">
        <v>11372</v>
      </c>
      <c r="I1900" s="2">
        <v>51</v>
      </c>
      <c r="J1900" s="2">
        <v>314580</v>
      </c>
      <c r="K1900" s="1" t="s">
        <v>18</v>
      </c>
      <c r="L1900" s="1" t="s">
        <v>19</v>
      </c>
      <c r="N1900" s="1"/>
      <c r="P1900" s="1"/>
    </row>
    <row r="1901" spans="1:16" ht="22.2" thickBot="1" x14ac:dyDescent="0.35">
      <c r="A1901" s="1" t="s">
        <v>1904</v>
      </c>
      <c r="B1901" s="1" t="s">
        <v>427</v>
      </c>
      <c r="C1901" s="1" t="s">
        <v>24</v>
      </c>
      <c r="D1901" s="1" t="s">
        <v>149</v>
      </c>
      <c r="E1901" s="1" t="s">
        <v>16</v>
      </c>
      <c r="F1901" s="1" t="s">
        <v>158</v>
      </c>
      <c r="G1901" s="2">
        <v>14416</v>
      </c>
      <c r="H1901" s="2">
        <v>5721</v>
      </c>
      <c r="I1901" s="2">
        <v>49</v>
      </c>
      <c r="J1901" s="2">
        <v>324720</v>
      </c>
      <c r="K1901" s="1" t="s">
        <v>28</v>
      </c>
      <c r="L1901" s="1" t="s">
        <v>19</v>
      </c>
      <c r="N1901" s="1"/>
      <c r="P1901" s="1"/>
    </row>
    <row r="1902" spans="1:16" ht="22.2" thickBot="1" x14ac:dyDescent="0.35">
      <c r="A1902" s="1" t="s">
        <v>1905</v>
      </c>
      <c r="B1902" s="1" t="s">
        <v>427</v>
      </c>
      <c r="C1902" s="1" t="s">
        <v>24</v>
      </c>
      <c r="D1902" s="1" t="s">
        <v>149</v>
      </c>
      <c r="E1902" s="1" t="s">
        <v>16</v>
      </c>
      <c r="F1902" s="1" t="s">
        <v>158</v>
      </c>
      <c r="G1902" s="2">
        <v>22523</v>
      </c>
      <c r="H1902" s="2">
        <v>4604</v>
      </c>
      <c r="I1902" s="2">
        <v>45</v>
      </c>
      <c r="J1902" s="2">
        <v>320112</v>
      </c>
      <c r="K1902" s="1" t="s">
        <v>18</v>
      </c>
      <c r="L1902" s="1" t="s">
        <v>22</v>
      </c>
      <c r="N1902" s="1"/>
      <c r="P1902" s="1"/>
    </row>
    <row r="1903" spans="1:16" ht="22.2" thickBot="1" x14ac:dyDescent="0.35">
      <c r="A1903" s="1" t="s">
        <v>1906</v>
      </c>
      <c r="B1903" s="1" t="s">
        <v>427</v>
      </c>
      <c r="C1903" s="1" t="s">
        <v>14</v>
      </c>
      <c r="D1903" s="1" t="s">
        <v>149</v>
      </c>
      <c r="E1903" s="1" t="s">
        <v>16</v>
      </c>
      <c r="F1903" s="1" t="s">
        <v>158</v>
      </c>
      <c r="G1903" s="2">
        <v>35640</v>
      </c>
      <c r="H1903" s="2">
        <v>16698</v>
      </c>
      <c r="I1903" s="2">
        <v>27</v>
      </c>
      <c r="J1903" s="2">
        <v>304212</v>
      </c>
      <c r="K1903" s="1" t="s">
        <v>18</v>
      </c>
      <c r="L1903" s="1" t="s">
        <v>19</v>
      </c>
      <c r="N1903" s="1"/>
      <c r="P1903" s="1"/>
    </row>
    <row r="1904" spans="1:16" ht="22.2" thickBot="1" x14ac:dyDescent="0.35">
      <c r="A1904" s="1" t="s">
        <v>1907</v>
      </c>
      <c r="B1904" s="1" t="s">
        <v>427</v>
      </c>
      <c r="C1904" s="1" t="s">
        <v>24</v>
      </c>
      <c r="D1904" s="1" t="s">
        <v>149</v>
      </c>
      <c r="E1904" s="1" t="s">
        <v>16</v>
      </c>
      <c r="F1904" s="1" t="s">
        <v>158</v>
      </c>
      <c r="G1904" s="2">
        <v>19838</v>
      </c>
      <c r="H1904" s="2">
        <v>5332</v>
      </c>
      <c r="I1904" s="2">
        <v>33</v>
      </c>
      <c r="J1904" s="2">
        <v>324852</v>
      </c>
      <c r="K1904" s="1" t="s">
        <v>18</v>
      </c>
      <c r="L1904" s="1" t="s">
        <v>19</v>
      </c>
      <c r="N1904" s="1"/>
      <c r="P1904" s="1"/>
    </row>
    <row r="1905" spans="1:16" ht="22.2" thickBot="1" x14ac:dyDescent="0.35">
      <c r="A1905" s="1" t="s">
        <v>1908</v>
      </c>
      <c r="B1905" s="1" t="s">
        <v>427</v>
      </c>
      <c r="C1905" s="1" t="s">
        <v>14</v>
      </c>
      <c r="D1905" s="1" t="s">
        <v>149</v>
      </c>
      <c r="E1905" s="1" t="s">
        <v>16</v>
      </c>
      <c r="F1905" s="1" t="s">
        <v>158</v>
      </c>
      <c r="G1905" s="2">
        <v>41202</v>
      </c>
      <c r="H1905" s="2">
        <v>17675</v>
      </c>
      <c r="I1905" s="2">
        <v>43</v>
      </c>
      <c r="J1905" s="2">
        <v>321816</v>
      </c>
      <c r="K1905" s="1" t="s">
        <v>28</v>
      </c>
      <c r="L1905" s="1" t="s">
        <v>19</v>
      </c>
      <c r="N1905" s="1"/>
      <c r="P1905" s="1"/>
    </row>
    <row r="1906" spans="1:16" ht="22.2" thickBot="1" x14ac:dyDescent="0.35">
      <c r="A1906" s="1" t="s">
        <v>1909</v>
      </c>
      <c r="B1906" s="1" t="s">
        <v>427</v>
      </c>
      <c r="C1906" s="1" t="s">
        <v>24</v>
      </c>
      <c r="D1906" s="1" t="s">
        <v>149</v>
      </c>
      <c r="E1906" s="1" t="s">
        <v>16</v>
      </c>
      <c r="F1906" s="1" t="s">
        <v>158</v>
      </c>
      <c r="G1906" s="2">
        <v>35855</v>
      </c>
      <c r="H1906" s="2">
        <v>12907</v>
      </c>
      <c r="I1906" s="2">
        <v>31</v>
      </c>
      <c r="J1906" s="2">
        <v>320040</v>
      </c>
      <c r="K1906" s="1" t="s">
        <v>18</v>
      </c>
      <c r="L1906" s="1" t="s">
        <v>19</v>
      </c>
      <c r="N1906" s="1"/>
      <c r="P1906" s="1"/>
    </row>
    <row r="1907" spans="1:16" ht="22.2" thickBot="1" x14ac:dyDescent="0.35">
      <c r="A1907" s="1" t="s">
        <v>1910</v>
      </c>
      <c r="B1907" s="1" t="s">
        <v>427</v>
      </c>
      <c r="C1907" s="1" t="s">
        <v>24</v>
      </c>
      <c r="D1907" s="1" t="s">
        <v>149</v>
      </c>
      <c r="E1907" s="1" t="s">
        <v>16</v>
      </c>
      <c r="F1907" s="1" t="s">
        <v>158</v>
      </c>
      <c r="G1907" s="2">
        <v>5250</v>
      </c>
      <c r="H1907" s="2">
        <v>1562</v>
      </c>
      <c r="I1907" s="2">
        <v>29</v>
      </c>
      <c r="J1907" s="2">
        <v>330480</v>
      </c>
      <c r="K1907" s="1" t="s">
        <v>18</v>
      </c>
      <c r="L1907" s="1" t="s">
        <v>19</v>
      </c>
      <c r="N1907" s="1"/>
      <c r="P1907" s="1"/>
    </row>
    <row r="1908" spans="1:16" ht="22.2" thickBot="1" x14ac:dyDescent="0.35">
      <c r="A1908" s="1" t="s">
        <v>1911</v>
      </c>
      <c r="B1908" s="1" t="s">
        <v>427</v>
      </c>
      <c r="C1908" s="1" t="s">
        <v>24</v>
      </c>
      <c r="D1908" s="1" t="s">
        <v>149</v>
      </c>
      <c r="E1908" s="1" t="s">
        <v>16</v>
      </c>
      <c r="F1908" s="1" t="s">
        <v>158</v>
      </c>
      <c r="G1908" s="2">
        <v>41944</v>
      </c>
      <c r="H1908" s="2">
        <v>19720</v>
      </c>
      <c r="I1908" s="2">
        <v>53</v>
      </c>
      <c r="J1908" s="2">
        <v>312120</v>
      </c>
      <c r="K1908" s="1" t="s">
        <v>18</v>
      </c>
      <c r="L1908" s="1" t="s">
        <v>19</v>
      </c>
      <c r="N1908" s="1"/>
      <c r="P1908" s="1"/>
    </row>
    <row r="1909" spans="1:16" ht="22.2" thickBot="1" x14ac:dyDescent="0.35">
      <c r="A1909" s="1" t="s">
        <v>1912</v>
      </c>
      <c r="B1909" s="1" t="s">
        <v>427</v>
      </c>
      <c r="C1909" s="1" t="s">
        <v>24</v>
      </c>
      <c r="D1909" s="1" t="s">
        <v>149</v>
      </c>
      <c r="E1909" s="1" t="s">
        <v>16</v>
      </c>
      <c r="F1909" s="1" t="s">
        <v>158</v>
      </c>
      <c r="G1909" s="2">
        <v>40891</v>
      </c>
      <c r="H1909" s="2">
        <v>19294</v>
      </c>
      <c r="I1909" s="2">
        <v>37</v>
      </c>
      <c r="J1909" s="2">
        <v>325632</v>
      </c>
      <c r="K1909" s="1" t="s">
        <v>18</v>
      </c>
      <c r="L1909" s="1" t="s">
        <v>19</v>
      </c>
      <c r="N1909" s="1"/>
      <c r="P1909" s="1"/>
    </row>
    <row r="1910" spans="1:16" ht="22.2" thickBot="1" x14ac:dyDescent="0.35">
      <c r="A1910" s="1" t="s">
        <v>1913</v>
      </c>
      <c r="B1910" s="1" t="s">
        <v>427</v>
      </c>
      <c r="C1910" s="1" t="s">
        <v>14</v>
      </c>
      <c r="D1910" s="1" t="s">
        <v>149</v>
      </c>
      <c r="E1910" s="1" t="s">
        <v>16</v>
      </c>
      <c r="F1910" s="1" t="s">
        <v>158</v>
      </c>
      <c r="G1910" s="2">
        <v>43733</v>
      </c>
      <c r="H1910" s="2">
        <v>16341</v>
      </c>
      <c r="I1910" s="2">
        <v>42</v>
      </c>
      <c r="J1910" s="2">
        <v>323820</v>
      </c>
      <c r="K1910" s="1" t="s">
        <v>18</v>
      </c>
      <c r="L1910" s="1" t="s">
        <v>22</v>
      </c>
      <c r="N1910" s="1"/>
      <c r="P1910" s="1"/>
    </row>
    <row r="1911" spans="1:16" ht="22.2" thickBot="1" x14ac:dyDescent="0.35">
      <c r="A1911" s="1" t="s">
        <v>1914</v>
      </c>
      <c r="B1911" s="1" t="s">
        <v>427</v>
      </c>
      <c r="C1911" s="1" t="s">
        <v>24</v>
      </c>
      <c r="D1911" s="1" t="s">
        <v>149</v>
      </c>
      <c r="E1911" s="1" t="s">
        <v>16</v>
      </c>
      <c r="F1911" s="1" t="s">
        <v>158</v>
      </c>
      <c r="G1911" s="2">
        <v>22366</v>
      </c>
      <c r="H1911" s="2">
        <v>9798</v>
      </c>
      <c r="I1911" s="2">
        <v>46</v>
      </c>
      <c r="J1911" s="2">
        <v>311484</v>
      </c>
      <c r="K1911" s="1" t="s">
        <v>18</v>
      </c>
      <c r="L1911" s="1" t="s">
        <v>22</v>
      </c>
      <c r="N1911" s="1"/>
      <c r="P1911" s="1"/>
    </row>
    <row r="1912" spans="1:16" ht="22.2" thickBot="1" x14ac:dyDescent="0.35">
      <c r="A1912" s="1" t="s">
        <v>1915</v>
      </c>
      <c r="B1912" s="1" t="s">
        <v>427</v>
      </c>
      <c r="C1912" s="1" t="s">
        <v>14</v>
      </c>
      <c r="D1912" s="1" t="s">
        <v>149</v>
      </c>
      <c r="E1912" s="1" t="s">
        <v>16</v>
      </c>
      <c r="F1912" s="1" t="s">
        <v>158</v>
      </c>
      <c r="G1912" s="2">
        <v>31610</v>
      </c>
      <c r="H1912" s="2">
        <v>12910</v>
      </c>
      <c r="I1912" s="2">
        <v>37</v>
      </c>
      <c r="J1912" s="2">
        <v>336156</v>
      </c>
      <c r="K1912" s="1" t="s">
        <v>28</v>
      </c>
      <c r="L1912" s="1" t="s">
        <v>19</v>
      </c>
      <c r="N1912" s="1"/>
      <c r="P1912" s="1"/>
    </row>
    <row r="1913" spans="1:16" ht="22.2" thickBot="1" x14ac:dyDescent="0.35">
      <c r="A1913" s="1" t="s">
        <v>1916</v>
      </c>
      <c r="B1913" s="1" t="s">
        <v>427</v>
      </c>
      <c r="C1913" s="1" t="s">
        <v>21</v>
      </c>
      <c r="D1913" s="1" t="s">
        <v>149</v>
      </c>
      <c r="E1913" s="1" t="s">
        <v>16</v>
      </c>
      <c r="F1913" s="1" t="s">
        <v>158</v>
      </c>
      <c r="G1913" s="2">
        <v>36618</v>
      </c>
      <c r="H1913" s="2">
        <v>18775</v>
      </c>
      <c r="I1913" s="2">
        <v>37</v>
      </c>
      <c r="J1913" s="2">
        <v>321984</v>
      </c>
      <c r="K1913" s="1" t="s">
        <v>18</v>
      </c>
      <c r="L1913" s="1" t="s">
        <v>22</v>
      </c>
      <c r="N1913" s="1"/>
      <c r="P1913" s="1"/>
    </row>
    <row r="1914" spans="1:16" ht="22.2" thickBot="1" x14ac:dyDescent="0.35">
      <c r="A1914" s="1" t="s">
        <v>1917</v>
      </c>
      <c r="B1914" s="1" t="s">
        <v>427</v>
      </c>
      <c r="C1914" s="1" t="s">
        <v>14</v>
      </c>
      <c r="D1914" s="1" t="s">
        <v>149</v>
      </c>
      <c r="E1914" s="1" t="s">
        <v>16</v>
      </c>
      <c r="F1914" s="1" t="s">
        <v>158</v>
      </c>
      <c r="G1914" s="2">
        <v>29536</v>
      </c>
      <c r="H1914" s="2">
        <v>6293</v>
      </c>
      <c r="I1914" s="2">
        <v>50</v>
      </c>
      <c r="J1914" s="2">
        <v>325068</v>
      </c>
      <c r="K1914" s="1" t="s">
        <v>18</v>
      </c>
      <c r="L1914" s="1" t="s">
        <v>19</v>
      </c>
      <c r="N1914" s="1"/>
      <c r="P1914" s="1"/>
    </row>
    <row r="1915" spans="1:16" ht="22.2" thickBot="1" x14ac:dyDescent="0.35">
      <c r="A1915" s="1" t="s">
        <v>1918</v>
      </c>
      <c r="B1915" s="1" t="s">
        <v>427</v>
      </c>
      <c r="C1915" s="1" t="s">
        <v>24</v>
      </c>
      <c r="D1915" s="1" t="s">
        <v>149</v>
      </c>
      <c r="E1915" s="1" t="s">
        <v>16</v>
      </c>
      <c r="F1915" s="1" t="s">
        <v>158</v>
      </c>
      <c r="G1915" s="2">
        <v>12096</v>
      </c>
      <c r="H1915" s="2">
        <v>4985</v>
      </c>
      <c r="I1915" s="2">
        <v>41</v>
      </c>
      <c r="J1915" s="2">
        <v>328776</v>
      </c>
      <c r="K1915" s="1" t="s">
        <v>28</v>
      </c>
      <c r="L1915" s="1" t="s">
        <v>19</v>
      </c>
      <c r="N1915" s="1"/>
      <c r="P1915" s="1"/>
    </row>
    <row r="1916" spans="1:16" ht="22.2" thickBot="1" x14ac:dyDescent="0.35">
      <c r="A1916" s="1" t="s">
        <v>1919</v>
      </c>
      <c r="B1916" s="1" t="s">
        <v>427</v>
      </c>
      <c r="C1916" s="1" t="s">
        <v>24</v>
      </c>
      <c r="D1916" s="1" t="s">
        <v>149</v>
      </c>
      <c r="E1916" s="1" t="s">
        <v>16</v>
      </c>
      <c r="F1916" s="1" t="s">
        <v>158</v>
      </c>
      <c r="G1916" s="2">
        <v>20056</v>
      </c>
      <c r="H1916" s="2">
        <v>9185</v>
      </c>
      <c r="I1916" s="2">
        <v>32</v>
      </c>
      <c r="J1916" s="2">
        <v>335160</v>
      </c>
      <c r="K1916" s="1" t="s">
        <v>18</v>
      </c>
      <c r="L1916" s="1" t="s">
        <v>19</v>
      </c>
      <c r="N1916" s="1"/>
      <c r="P1916" s="1"/>
    </row>
    <row r="1917" spans="1:16" ht="22.2" thickBot="1" x14ac:dyDescent="0.35">
      <c r="A1917" s="1" t="s">
        <v>1920</v>
      </c>
      <c r="B1917" s="1" t="s">
        <v>427</v>
      </c>
      <c r="C1917" s="1" t="s">
        <v>24</v>
      </c>
      <c r="D1917" s="1" t="s">
        <v>149</v>
      </c>
      <c r="E1917" s="1" t="s">
        <v>16</v>
      </c>
      <c r="F1917" s="1" t="s">
        <v>158</v>
      </c>
      <c r="G1917" s="2">
        <v>34132</v>
      </c>
      <c r="H1917" s="2">
        <v>12287</v>
      </c>
      <c r="I1917" s="2">
        <v>63</v>
      </c>
      <c r="J1917" s="2">
        <v>346032</v>
      </c>
      <c r="K1917" s="1" t="s">
        <v>28</v>
      </c>
      <c r="L1917" s="1" t="s">
        <v>19</v>
      </c>
      <c r="N1917" s="1"/>
      <c r="P1917" s="1"/>
    </row>
    <row r="1918" spans="1:16" ht="22.2" thickBot="1" x14ac:dyDescent="0.35">
      <c r="A1918" s="1" t="s">
        <v>1921</v>
      </c>
      <c r="B1918" s="1" t="s">
        <v>427</v>
      </c>
      <c r="C1918" s="1" t="s">
        <v>24</v>
      </c>
      <c r="D1918" s="1" t="s">
        <v>149</v>
      </c>
      <c r="E1918" s="1" t="s">
        <v>16</v>
      </c>
      <c r="F1918" s="1" t="s">
        <v>158</v>
      </c>
      <c r="G1918" s="2">
        <v>29610</v>
      </c>
      <c r="H1918" s="2">
        <v>10132</v>
      </c>
      <c r="I1918" s="2">
        <v>48</v>
      </c>
      <c r="J1918" s="2">
        <v>353160</v>
      </c>
      <c r="K1918" s="1" t="s">
        <v>18</v>
      </c>
      <c r="L1918" s="1" t="s">
        <v>19</v>
      </c>
      <c r="N1918" s="1"/>
      <c r="P1918" s="1"/>
    </row>
    <row r="1919" spans="1:16" ht="22.2" thickBot="1" x14ac:dyDescent="0.35">
      <c r="A1919" s="1" t="s">
        <v>1922</v>
      </c>
      <c r="B1919" s="1" t="s">
        <v>427</v>
      </c>
      <c r="C1919" s="1" t="s">
        <v>21</v>
      </c>
      <c r="D1919" s="1" t="s">
        <v>149</v>
      </c>
      <c r="E1919" s="1" t="s">
        <v>16</v>
      </c>
      <c r="F1919" s="1" t="s">
        <v>158</v>
      </c>
      <c r="G1919" s="2">
        <v>18700</v>
      </c>
      <c r="H1919" s="2">
        <v>5855</v>
      </c>
      <c r="I1919" s="2">
        <v>23</v>
      </c>
      <c r="J1919" s="2">
        <v>352800</v>
      </c>
      <c r="K1919" s="1" t="s">
        <v>18</v>
      </c>
      <c r="L1919" s="1" t="s">
        <v>22</v>
      </c>
      <c r="N1919" s="1"/>
      <c r="P1919" s="1"/>
    </row>
    <row r="1920" spans="1:16" ht="22.2" thickBot="1" x14ac:dyDescent="0.35">
      <c r="A1920" s="1" t="s">
        <v>1923</v>
      </c>
      <c r="B1920" s="1" t="s">
        <v>427</v>
      </c>
      <c r="C1920" s="1" t="s">
        <v>24</v>
      </c>
      <c r="D1920" s="1" t="s">
        <v>149</v>
      </c>
      <c r="E1920" s="1" t="s">
        <v>31</v>
      </c>
      <c r="F1920" s="1" t="s">
        <v>158</v>
      </c>
      <c r="G1920" s="2">
        <v>42460</v>
      </c>
      <c r="H1920" s="2">
        <v>19126</v>
      </c>
      <c r="I1920" s="2">
        <v>39</v>
      </c>
      <c r="J1920" s="2">
        <v>385200</v>
      </c>
      <c r="K1920" s="1" t="s">
        <v>18</v>
      </c>
      <c r="L1920" s="1" t="s">
        <v>22</v>
      </c>
      <c r="N1920" s="1"/>
      <c r="P1920" s="1"/>
    </row>
    <row r="1921" spans="1:16" ht="22.2" thickBot="1" x14ac:dyDescent="0.35">
      <c r="A1921" s="1" t="s">
        <v>1924</v>
      </c>
      <c r="B1921" s="1" t="s">
        <v>427</v>
      </c>
      <c r="C1921" s="1" t="s">
        <v>24</v>
      </c>
      <c r="D1921" s="1" t="s">
        <v>149</v>
      </c>
      <c r="E1921" s="1" t="s">
        <v>27</v>
      </c>
      <c r="F1921" s="1" t="s">
        <v>158</v>
      </c>
      <c r="G1921" s="2">
        <v>38250</v>
      </c>
      <c r="H1921" s="2">
        <v>14049</v>
      </c>
      <c r="I1921" s="2">
        <v>45</v>
      </c>
      <c r="J1921" s="2">
        <v>398040</v>
      </c>
      <c r="K1921" s="1" t="s">
        <v>18</v>
      </c>
      <c r="L1921" s="1" t="s">
        <v>19</v>
      </c>
      <c r="N1921" s="1"/>
      <c r="P1921" s="1"/>
    </row>
    <row r="1922" spans="1:16" ht="22.2" thickBot="1" x14ac:dyDescent="0.35">
      <c r="A1922" s="1" t="s">
        <v>1925</v>
      </c>
      <c r="B1922" s="1" t="s">
        <v>427</v>
      </c>
      <c r="C1922" s="1" t="s">
        <v>14</v>
      </c>
      <c r="D1922" s="1" t="s">
        <v>149</v>
      </c>
      <c r="E1922" s="1" t="s">
        <v>27</v>
      </c>
      <c r="F1922" s="1" t="s">
        <v>158</v>
      </c>
      <c r="G1922" s="2">
        <v>37290</v>
      </c>
      <c r="H1922" s="2">
        <v>17377</v>
      </c>
      <c r="I1922" s="2">
        <v>39</v>
      </c>
      <c r="J1922" s="2">
        <v>395640</v>
      </c>
      <c r="K1922" s="1" t="s">
        <v>18</v>
      </c>
      <c r="L1922" s="1" t="s">
        <v>22</v>
      </c>
      <c r="N1922" s="1"/>
      <c r="P1922" s="1"/>
    </row>
    <row r="1923" spans="1:16" ht="22.2" thickBot="1" x14ac:dyDescent="0.35">
      <c r="A1923" s="1" t="s">
        <v>1926</v>
      </c>
      <c r="B1923" s="1" t="s">
        <v>427</v>
      </c>
      <c r="C1923" s="1" t="s">
        <v>21</v>
      </c>
      <c r="D1923" s="1" t="s">
        <v>149</v>
      </c>
      <c r="E1923" s="1" t="s">
        <v>27</v>
      </c>
      <c r="F1923" s="1" t="s">
        <v>158</v>
      </c>
      <c r="G1923" s="2">
        <v>43758</v>
      </c>
      <c r="H1923" s="2">
        <v>18277</v>
      </c>
      <c r="I1923" s="2">
        <v>34</v>
      </c>
      <c r="J1923" s="2">
        <v>422484</v>
      </c>
      <c r="K1923" s="1" t="s">
        <v>18</v>
      </c>
      <c r="L1923" s="1" t="s">
        <v>19</v>
      </c>
      <c r="N1923" s="1"/>
      <c r="P1923" s="1"/>
    </row>
    <row r="1924" spans="1:16" ht="22.2" thickBot="1" x14ac:dyDescent="0.35">
      <c r="A1924" s="1" t="s">
        <v>1927</v>
      </c>
      <c r="B1924" s="1" t="s">
        <v>427</v>
      </c>
      <c r="C1924" s="1" t="s">
        <v>21</v>
      </c>
      <c r="D1924" s="1" t="s">
        <v>149</v>
      </c>
      <c r="E1924" s="1" t="s">
        <v>27</v>
      </c>
      <c r="F1924" s="1" t="s">
        <v>158</v>
      </c>
      <c r="G1924" s="2">
        <v>31290</v>
      </c>
      <c r="H1924" s="2">
        <v>21307</v>
      </c>
      <c r="I1924" s="2">
        <v>57</v>
      </c>
      <c r="J1924" s="2">
        <v>416832</v>
      </c>
      <c r="K1924" s="1" t="s">
        <v>18</v>
      </c>
      <c r="L1924" s="1" t="s">
        <v>19</v>
      </c>
      <c r="N1924" s="1"/>
      <c r="P1924" s="1"/>
    </row>
    <row r="1925" spans="1:16" ht="22.2" thickBot="1" x14ac:dyDescent="0.35">
      <c r="A1925" s="1" t="s">
        <v>1928</v>
      </c>
      <c r="B1925" s="1" t="s">
        <v>427</v>
      </c>
      <c r="C1925" s="1" t="s">
        <v>21</v>
      </c>
      <c r="D1925" s="1" t="s">
        <v>149</v>
      </c>
      <c r="E1925" s="1" t="s">
        <v>27</v>
      </c>
      <c r="F1925" s="1" t="s">
        <v>158</v>
      </c>
      <c r="G1925" s="2">
        <v>58957</v>
      </c>
      <c r="H1925" s="2">
        <v>39038</v>
      </c>
      <c r="I1925" s="2">
        <v>53</v>
      </c>
      <c r="J1925" s="2">
        <v>431424</v>
      </c>
      <c r="K1925" s="1" t="s">
        <v>18</v>
      </c>
      <c r="L1925" s="1" t="s">
        <v>19</v>
      </c>
      <c r="N1925" s="1"/>
      <c r="P1925" s="1"/>
    </row>
    <row r="1926" spans="1:16" ht="22.2" thickBot="1" x14ac:dyDescent="0.35">
      <c r="A1926" s="1" t="s">
        <v>1929</v>
      </c>
      <c r="B1926" s="1" t="s">
        <v>427</v>
      </c>
      <c r="C1926" s="1" t="s">
        <v>14</v>
      </c>
      <c r="D1926" s="1" t="s">
        <v>149</v>
      </c>
      <c r="E1926" s="1" t="s">
        <v>27</v>
      </c>
      <c r="F1926" s="1" t="s">
        <v>158</v>
      </c>
      <c r="G1926" s="2">
        <v>29318</v>
      </c>
      <c r="H1926" s="2">
        <v>13208</v>
      </c>
      <c r="I1926" s="2">
        <v>51</v>
      </c>
      <c r="J1926" s="2">
        <v>433992</v>
      </c>
      <c r="K1926" s="1" t="s">
        <v>18</v>
      </c>
      <c r="L1926" s="1" t="s">
        <v>19</v>
      </c>
      <c r="N1926" s="1"/>
      <c r="P1926" s="1"/>
    </row>
    <row r="1927" spans="1:16" ht="22.2" thickBot="1" x14ac:dyDescent="0.35">
      <c r="A1927" s="1" t="s">
        <v>1930</v>
      </c>
      <c r="B1927" s="1" t="s">
        <v>427</v>
      </c>
      <c r="C1927" s="1" t="s">
        <v>21</v>
      </c>
      <c r="D1927" s="1" t="s">
        <v>149</v>
      </c>
      <c r="E1927" s="1" t="s">
        <v>27</v>
      </c>
      <c r="F1927" s="1" t="s">
        <v>158</v>
      </c>
      <c r="G1927" s="2">
        <v>60696</v>
      </c>
      <c r="H1927" s="2">
        <v>38356</v>
      </c>
      <c r="I1927" s="2">
        <v>46</v>
      </c>
      <c r="J1927" s="2">
        <v>438048</v>
      </c>
      <c r="K1927" s="1" t="s">
        <v>18</v>
      </c>
      <c r="L1927" s="1" t="s">
        <v>19</v>
      </c>
      <c r="N1927" s="1"/>
      <c r="P1927" s="1"/>
    </row>
    <row r="1928" spans="1:16" ht="22.2" thickBot="1" x14ac:dyDescent="0.35">
      <c r="A1928" s="1" t="s">
        <v>1931</v>
      </c>
      <c r="B1928" s="1" t="s">
        <v>427</v>
      </c>
      <c r="C1928" s="1" t="s">
        <v>24</v>
      </c>
      <c r="D1928" s="1" t="s">
        <v>149</v>
      </c>
      <c r="E1928" s="1" t="s">
        <v>27</v>
      </c>
      <c r="F1928" s="1" t="s">
        <v>158</v>
      </c>
      <c r="G1928" s="2">
        <v>45760</v>
      </c>
      <c r="H1928" s="2">
        <v>30602</v>
      </c>
      <c r="I1928" s="2">
        <v>46</v>
      </c>
      <c r="J1928" s="2">
        <v>431208</v>
      </c>
      <c r="K1928" s="1" t="s">
        <v>18</v>
      </c>
      <c r="L1928" s="1" t="s">
        <v>19</v>
      </c>
      <c r="N1928" s="1"/>
      <c r="P1928" s="1"/>
    </row>
    <row r="1929" spans="1:16" ht="22.2" thickBot="1" x14ac:dyDescent="0.35">
      <c r="A1929" s="1" t="s">
        <v>1932</v>
      </c>
      <c r="B1929" s="1" t="s">
        <v>427</v>
      </c>
      <c r="C1929" s="1" t="s">
        <v>21</v>
      </c>
      <c r="D1929" s="1" t="s">
        <v>149</v>
      </c>
      <c r="E1929" s="1" t="s">
        <v>27</v>
      </c>
      <c r="F1929" s="1" t="s">
        <v>158</v>
      </c>
      <c r="G1929" s="2">
        <v>32130</v>
      </c>
      <c r="H1929" s="2">
        <v>9155</v>
      </c>
      <c r="I1929" s="2">
        <v>43</v>
      </c>
      <c r="J1929" s="2">
        <v>421476</v>
      </c>
      <c r="K1929" s="1" t="s">
        <v>18</v>
      </c>
      <c r="L1929" s="1" t="s">
        <v>22</v>
      </c>
      <c r="N1929" s="1"/>
      <c r="P1929" s="1"/>
    </row>
    <row r="1930" spans="1:16" ht="22.2" thickBot="1" x14ac:dyDescent="0.35">
      <c r="A1930" s="1" t="s">
        <v>1933</v>
      </c>
      <c r="B1930" s="1" t="s">
        <v>427</v>
      </c>
      <c r="C1930" s="1" t="s">
        <v>24</v>
      </c>
      <c r="D1930" s="1" t="s">
        <v>149</v>
      </c>
      <c r="E1930" s="1" t="s">
        <v>27</v>
      </c>
      <c r="F1930" s="1" t="s">
        <v>158</v>
      </c>
      <c r="G1930" s="2">
        <v>54600</v>
      </c>
      <c r="H1930" s="2">
        <v>36513</v>
      </c>
      <c r="I1930" s="2">
        <v>38</v>
      </c>
      <c r="J1930" s="2">
        <v>439128</v>
      </c>
      <c r="K1930" s="1" t="s">
        <v>18</v>
      </c>
      <c r="L1930" s="1" t="s">
        <v>19</v>
      </c>
      <c r="N1930" s="1"/>
      <c r="P1930" s="1"/>
    </row>
    <row r="1931" spans="1:16" ht="22.2" thickBot="1" x14ac:dyDescent="0.35">
      <c r="A1931" s="1" t="s">
        <v>1934</v>
      </c>
      <c r="B1931" s="1" t="s">
        <v>427</v>
      </c>
      <c r="C1931" s="1" t="s">
        <v>21</v>
      </c>
      <c r="D1931" s="1" t="s">
        <v>149</v>
      </c>
      <c r="E1931" s="1" t="s">
        <v>27</v>
      </c>
      <c r="F1931" s="1" t="s">
        <v>158</v>
      </c>
      <c r="G1931" s="2">
        <v>24514</v>
      </c>
      <c r="H1931" s="2">
        <v>17017</v>
      </c>
      <c r="I1931" s="2">
        <v>39</v>
      </c>
      <c r="J1931" s="2">
        <v>452760</v>
      </c>
      <c r="K1931" s="1" t="s">
        <v>28</v>
      </c>
      <c r="L1931" s="1" t="s">
        <v>22</v>
      </c>
      <c r="N1931" s="1"/>
      <c r="P1931" s="1"/>
    </row>
    <row r="1932" spans="1:16" ht="22.2" thickBot="1" x14ac:dyDescent="0.35">
      <c r="A1932" s="1" t="s">
        <v>1935</v>
      </c>
      <c r="B1932" s="1" t="s">
        <v>427</v>
      </c>
      <c r="C1932" s="1" t="s">
        <v>24</v>
      </c>
      <c r="D1932" s="1" t="s">
        <v>149</v>
      </c>
      <c r="E1932" s="1" t="s">
        <v>27</v>
      </c>
      <c r="F1932" s="1" t="s">
        <v>158</v>
      </c>
      <c r="G1932" s="2">
        <v>46008</v>
      </c>
      <c r="H1932" s="2">
        <v>15663</v>
      </c>
      <c r="I1932" s="2">
        <v>30</v>
      </c>
      <c r="J1932" s="2">
        <v>448416</v>
      </c>
      <c r="K1932" s="1" t="s">
        <v>18</v>
      </c>
      <c r="L1932" s="1" t="s">
        <v>19</v>
      </c>
      <c r="N1932" s="1"/>
      <c r="P1932" s="1"/>
    </row>
    <row r="1933" spans="1:16" ht="22.2" thickBot="1" x14ac:dyDescent="0.35">
      <c r="A1933" s="1" t="s">
        <v>1936</v>
      </c>
      <c r="B1933" s="1" t="s">
        <v>427</v>
      </c>
      <c r="C1933" s="1" t="s">
        <v>24</v>
      </c>
      <c r="D1933" s="1" t="s">
        <v>149</v>
      </c>
      <c r="E1933" s="1" t="s">
        <v>27</v>
      </c>
      <c r="F1933" s="1" t="s">
        <v>158</v>
      </c>
      <c r="G1933" s="2">
        <v>57780</v>
      </c>
      <c r="H1933" s="2">
        <v>37209</v>
      </c>
      <c r="I1933" s="2">
        <v>41</v>
      </c>
      <c r="J1933" s="2">
        <v>453876</v>
      </c>
      <c r="K1933" s="1" t="s">
        <v>18</v>
      </c>
      <c r="L1933" s="1" t="s">
        <v>19</v>
      </c>
      <c r="N1933" s="1"/>
      <c r="P1933" s="1"/>
    </row>
    <row r="1934" spans="1:16" ht="22.2" thickBot="1" x14ac:dyDescent="0.35">
      <c r="A1934" s="1" t="s">
        <v>1937</v>
      </c>
      <c r="B1934" s="1" t="s">
        <v>427</v>
      </c>
      <c r="C1934" s="1" t="s">
        <v>21</v>
      </c>
      <c r="D1934" s="1" t="s">
        <v>149</v>
      </c>
      <c r="E1934" s="1" t="s">
        <v>27</v>
      </c>
      <c r="F1934" s="1" t="s">
        <v>158</v>
      </c>
      <c r="G1934" s="2">
        <v>38413</v>
      </c>
      <c r="H1934" s="2">
        <v>14401</v>
      </c>
      <c r="I1934" s="2">
        <v>56</v>
      </c>
      <c r="J1934" s="2">
        <v>449400</v>
      </c>
      <c r="K1934" s="1" t="s">
        <v>18</v>
      </c>
      <c r="L1934" s="1" t="s">
        <v>22</v>
      </c>
      <c r="N1934" s="1"/>
      <c r="P1934" s="1"/>
    </row>
    <row r="1935" spans="1:16" ht="22.2" thickBot="1" x14ac:dyDescent="0.35">
      <c r="A1935" s="1" t="s">
        <v>1938</v>
      </c>
      <c r="B1935" s="1" t="s">
        <v>427</v>
      </c>
      <c r="C1935" s="1" t="s">
        <v>21</v>
      </c>
      <c r="D1935" s="1" t="s">
        <v>149</v>
      </c>
      <c r="E1935" s="1" t="s">
        <v>27</v>
      </c>
      <c r="F1935" s="1" t="s">
        <v>158</v>
      </c>
      <c r="G1935" s="2">
        <v>7800</v>
      </c>
      <c r="H1935" s="2">
        <v>3577</v>
      </c>
      <c r="I1935" s="2">
        <v>55</v>
      </c>
      <c r="J1935" s="2">
        <v>429624</v>
      </c>
      <c r="K1935" s="1" t="s">
        <v>18</v>
      </c>
      <c r="L1935" s="1" t="s">
        <v>19</v>
      </c>
      <c r="N1935" s="1"/>
      <c r="P1935" s="1"/>
    </row>
    <row r="1936" spans="1:16" ht="22.2" thickBot="1" x14ac:dyDescent="0.35">
      <c r="A1936" s="1" t="s">
        <v>1939</v>
      </c>
      <c r="B1936" s="1" t="s">
        <v>427</v>
      </c>
      <c r="C1936" s="1" t="s">
        <v>24</v>
      </c>
      <c r="D1936" s="1" t="s">
        <v>149</v>
      </c>
      <c r="E1936" s="1" t="s">
        <v>27</v>
      </c>
      <c r="F1936" s="1" t="s">
        <v>158</v>
      </c>
      <c r="G1936" s="2">
        <v>69215</v>
      </c>
      <c r="H1936" s="2">
        <v>43751</v>
      </c>
      <c r="I1936" s="2">
        <v>35</v>
      </c>
      <c r="J1936" s="2">
        <v>446472</v>
      </c>
      <c r="K1936" s="1" t="s">
        <v>18</v>
      </c>
      <c r="L1936" s="1" t="s">
        <v>19</v>
      </c>
      <c r="N1936" s="1"/>
      <c r="P1936" s="1"/>
    </row>
    <row r="1937" spans="1:16" ht="22.2" thickBot="1" x14ac:dyDescent="0.35">
      <c r="A1937" s="1" t="s">
        <v>1940</v>
      </c>
      <c r="B1937" s="1" t="s">
        <v>427</v>
      </c>
      <c r="C1937" s="1" t="s">
        <v>14</v>
      </c>
      <c r="D1937" s="1" t="s">
        <v>149</v>
      </c>
      <c r="E1937" s="1" t="s">
        <v>27</v>
      </c>
      <c r="F1937" s="1" t="s">
        <v>158</v>
      </c>
      <c r="G1937" s="2">
        <v>44604</v>
      </c>
      <c r="H1937" s="2">
        <v>29261</v>
      </c>
      <c r="I1937" s="2">
        <v>46</v>
      </c>
      <c r="J1937" s="2">
        <v>453252</v>
      </c>
      <c r="K1937" s="1" t="s">
        <v>18</v>
      </c>
      <c r="L1937" s="1" t="s">
        <v>19</v>
      </c>
      <c r="N1937" s="1"/>
      <c r="P1937" s="1"/>
    </row>
    <row r="1938" spans="1:16" ht="22.2" thickBot="1" x14ac:dyDescent="0.35">
      <c r="A1938" s="1" t="s">
        <v>1941</v>
      </c>
      <c r="B1938" s="1" t="s">
        <v>427</v>
      </c>
      <c r="C1938" s="1" t="s">
        <v>21</v>
      </c>
      <c r="D1938" s="1" t="s">
        <v>149</v>
      </c>
      <c r="E1938" s="1" t="s">
        <v>27</v>
      </c>
      <c r="F1938" s="1" t="s">
        <v>158</v>
      </c>
      <c r="G1938" s="2">
        <v>57200</v>
      </c>
      <c r="H1938" s="2">
        <v>36465</v>
      </c>
      <c r="I1938" s="2">
        <v>46</v>
      </c>
      <c r="J1938" s="2">
        <v>433296</v>
      </c>
      <c r="K1938" s="1" t="s">
        <v>18</v>
      </c>
      <c r="L1938" s="1" t="s">
        <v>22</v>
      </c>
      <c r="N1938" s="1"/>
      <c r="P1938" s="1"/>
    </row>
    <row r="1939" spans="1:16" ht="22.2" thickBot="1" x14ac:dyDescent="0.35">
      <c r="A1939" s="1" t="s">
        <v>1942</v>
      </c>
      <c r="B1939" s="1" t="s">
        <v>427</v>
      </c>
      <c r="C1939" s="1" t="s">
        <v>21</v>
      </c>
      <c r="D1939" s="1" t="s">
        <v>149</v>
      </c>
      <c r="E1939" s="1" t="s">
        <v>27</v>
      </c>
      <c r="F1939" s="1" t="s">
        <v>158</v>
      </c>
      <c r="G1939" s="2">
        <v>40660</v>
      </c>
      <c r="H1939" s="2">
        <v>26923</v>
      </c>
      <c r="I1939" s="2">
        <v>27</v>
      </c>
      <c r="J1939" s="2">
        <v>457104</v>
      </c>
      <c r="K1939" s="1" t="s">
        <v>18</v>
      </c>
      <c r="L1939" s="1" t="s">
        <v>19</v>
      </c>
      <c r="N1939" s="1"/>
      <c r="P1939" s="1"/>
    </row>
    <row r="1940" spans="1:16" ht="22.2" thickBot="1" x14ac:dyDescent="0.35">
      <c r="A1940" s="1" t="s">
        <v>1943</v>
      </c>
      <c r="B1940" s="1" t="s">
        <v>427</v>
      </c>
      <c r="C1940" s="1" t="s">
        <v>24</v>
      </c>
      <c r="D1940" s="1" t="s">
        <v>149</v>
      </c>
      <c r="E1940" s="1" t="s">
        <v>27</v>
      </c>
      <c r="F1940" s="1" t="s">
        <v>158</v>
      </c>
      <c r="G1940" s="2">
        <v>38831</v>
      </c>
      <c r="H1940" s="2">
        <v>26465</v>
      </c>
      <c r="I1940" s="2">
        <v>43</v>
      </c>
      <c r="J1940" s="2">
        <v>462240</v>
      </c>
      <c r="K1940" s="1" t="s">
        <v>18</v>
      </c>
      <c r="L1940" s="1" t="s">
        <v>19</v>
      </c>
      <c r="N1940" s="1"/>
      <c r="P1940" s="1"/>
    </row>
    <row r="1941" spans="1:16" ht="22.2" thickBot="1" x14ac:dyDescent="0.35">
      <c r="A1941" s="1" t="s">
        <v>1944</v>
      </c>
      <c r="B1941" s="1" t="s">
        <v>427</v>
      </c>
      <c r="C1941" s="1" t="s">
        <v>21</v>
      </c>
      <c r="D1941" s="1" t="s">
        <v>149</v>
      </c>
      <c r="E1941" s="1" t="s">
        <v>27</v>
      </c>
      <c r="F1941" s="1" t="s">
        <v>158</v>
      </c>
      <c r="G1941" s="2">
        <v>39104</v>
      </c>
      <c r="H1941" s="2">
        <v>26150</v>
      </c>
      <c r="I1941" s="2">
        <v>29</v>
      </c>
      <c r="J1941" s="2">
        <v>468096</v>
      </c>
      <c r="K1941" s="1" t="s">
        <v>18</v>
      </c>
      <c r="L1941" s="1" t="s">
        <v>22</v>
      </c>
      <c r="N1941" s="1"/>
      <c r="P1941" s="1"/>
    </row>
    <row r="1942" spans="1:16" ht="22.2" thickBot="1" x14ac:dyDescent="0.35">
      <c r="A1942" s="1" t="s">
        <v>1945</v>
      </c>
      <c r="B1942" s="1" t="s">
        <v>427</v>
      </c>
      <c r="C1942" s="1" t="s">
        <v>14</v>
      </c>
      <c r="D1942" s="1" t="s">
        <v>149</v>
      </c>
      <c r="E1942" s="1" t="s">
        <v>27</v>
      </c>
      <c r="F1942" s="1" t="s">
        <v>158</v>
      </c>
      <c r="G1942" s="2">
        <v>60282</v>
      </c>
      <c r="H1942" s="2">
        <v>40719</v>
      </c>
      <c r="I1942" s="2">
        <v>35</v>
      </c>
      <c r="J1942" s="2">
        <v>469368</v>
      </c>
      <c r="K1942" s="1" t="s">
        <v>18</v>
      </c>
      <c r="L1942" s="1" t="s">
        <v>19</v>
      </c>
      <c r="N1942" s="1"/>
      <c r="P1942" s="1"/>
    </row>
    <row r="1943" spans="1:16" ht="22.2" thickBot="1" x14ac:dyDescent="0.35">
      <c r="A1943" s="1" t="s">
        <v>1946</v>
      </c>
      <c r="B1943" s="1" t="s">
        <v>427</v>
      </c>
      <c r="C1943" s="1" t="s">
        <v>14</v>
      </c>
      <c r="D1943" s="1" t="s">
        <v>149</v>
      </c>
      <c r="E1943" s="1" t="s">
        <v>27</v>
      </c>
      <c r="F1943" s="1" t="s">
        <v>158</v>
      </c>
      <c r="G1943" s="2">
        <v>37128</v>
      </c>
      <c r="H1943" s="2">
        <v>25552</v>
      </c>
      <c r="I1943" s="2">
        <v>38</v>
      </c>
      <c r="J1943" s="2">
        <v>454104</v>
      </c>
      <c r="K1943" s="1" t="s">
        <v>28</v>
      </c>
      <c r="L1943" s="1" t="s">
        <v>19</v>
      </c>
      <c r="N1943" s="1"/>
      <c r="P1943" s="1"/>
    </row>
    <row r="1944" spans="1:16" ht="22.2" thickBot="1" x14ac:dyDescent="0.35">
      <c r="A1944" s="1" t="s">
        <v>1947</v>
      </c>
      <c r="B1944" s="1" t="s">
        <v>427</v>
      </c>
      <c r="C1944" s="1" t="s">
        <v>14</v>
      </c>
      <c r="D1944" s="1" t="s">
        <v>149</v>
      </c>
      <c r="E1944" s="1" t="s">
        <v>27</v>
      </c>
      <c r="F1944" s="1" t="s">
        <v>158</v>
      </c>
      <c r="G1944" s="2">
        <v>52015</v>
      </c>
      <c r="H1944" s="2">
        <v>19557</v>
      </c>
      <c r="I1944" s="2">
        <v>41</v>
      </c>
      <c r="J1944" s="2">
        <v>452076</v>
      </c>
      <c r="K1944" s="1" t="s">
        <v>18</v>
      </c>
      <c r="L1944" s="1" t="s">
        <v>19</v>
      </c>
      <c r="N1944" s="1"/>
      <c r="P1944" s="1"/>
    </row>
    <row r="1945" spans="1:16" ht="22.2" thickBot="1" x14ac:dyDescent="0.35">
      <c r="A1945" s="1" t="s">
        <v>1948</v>
      </c>
      <c r="B1945" s="1" t="s">
        <v>427</v>
      </c>
      <c r="C1945" s="1" t="s">
        <v>14</v>
      </c>
      <c r="D1945" s="1" t="s">
        <v>149</v>
      </c>
      <c r="E1945" s="1" t="s">
        <v>31</v>
      </c>
      <c r="F1945" s="1" t="s">
        <v>158</v>
      </c>
      <c r="G1945" s="2">
        <v>27405</v>
      </c>
      <c r="H1945" s="2">
        <v>8769</v>
      </c>
      <c r="I1945" s="2">
        <v>47</v>
      </c>
      <c r="J1945" s="2">
        <v>480060</v>
      </c>
      <c r="K1945" s="1" t="s">
        <v>28</v>
      </c>
      <c r="L1945" s="1" t="s">
        <v>22</v>
      </c>
      <c r="N1945" s="1"/>
      <c r="P1945" s="1"/>
    </row>
    <row r="1946" spans="1:16" ht="22.2" thickBot="1" x14ac:dyDescent="0.35">
      <c r="A1946" s="1" t="s">
        <v>1949</v>
      </c>
      <c r="B1946" s="1" t="s">
        <v>427</v>
      </c>
      <c r="C1946" s="1" t="s">
        <v>21</v>
      </c>
      <c r="D1946" s="1" t="s">
        <v>149</v>
      </c>
      <c r="E1946" s="1" t="s">
        <v>27</v>
      </c>
      <c r="F1946" s="1" t="s">
        <v>158</v>
      </c>
      <c r="G1946" s="2">
        <v>16430</v>
      </c>
      <c r="H1946" s="2">
        <v>7418</v>
      </c>
      <c r="I1946" s="2">
        <v>30</v>
      </c>
      <c r="J1946" s="2">
        <v>504288</v>
      </c>
      <c r="K1946" s="1" t="s">
        <v>28</v>
      </c>
      <c r="L1946" s="1" t="s">
        <v>19</v>
      </c>
      <c r="N1946" s="1"/>
      <c r="P1946" s="1"/>
    </row>
    <row r="1947" spans="1:16" ht="22.2" thickBot="1" x14ac:dyDescent="0.35">
      <c r="A1947" s="1" t="s">
        <v>1950</v>
      </c>
      <c r="B1947" s="1" t="s">
        <v>427</v>
      </c>
      <c r="C1947" s="1" t="s">
        <v>24</v>
      </c>
      <c r="D1947" s="1" t="s">
        <v>149</v>
      </c>
      <c r="E1947" s="1" t="s">
        <v>27</v>
      </c>
      <c r="F1947" s="1" t="s">
        <v>158</v>
      </c>
      <c r="G1947" s="2">
        <v>61182</v>
      </c>
      <c r="H1947" s="2">
        <v>23368</v>
      </c>
      <c r="I1947" s="2">
        <v>63</v>
      </c>
      <c r="J1947" s="2">
        <v>548784</v>
      </c>
      <c r="K1947" s="1" t="s">
        <v>18</v>
      </c>
      <c r="L1947" s="1" t="s">
        <v>22</v>
      </c>
      <c r="N1947" s="1"/>
      <c r="P1947" s="1"/>
    </row>
    <row r="1948" spans="1:16" ht="22.2" thickBot="1" x14ac:dyDescent="0.35">
      <c r="A1948" s="1" t="s">
        <v>1951</v>
      </c>
      <c r="B1948" s="1" t="s">
        <v>427</v>
      </c>
      <c r="C1948" s="1" t="s">
        <v>24</v>
      </c>
      <c r="D1948" s="1" t="s">
        <v>149</v>
      </c>
      <c r="E1948" s="1" t="s">
        <v>27</v>
      </c>
      <c r="F1948" s="1" t="s">
        <v>158</v>
      </c>
      <c r="G1948" s="2">
        <v>7739</v>
      </c>
      <c r="H1948" s="2">
        <v>2571</v>
      </c>
      <c r="I1948" s="2">
        <v>39</v>
      </c>
      <c r="J1948" s="2">
        <v>604560</v>
      </c>
      <c r="K1948" s="1" t="s">
        <v>28</v>
      </c>
      <c r="L1948" s="1" t="s">
        <v>22</v>
      </c>
      <c r="N1948" s="1"/>
      <c r="P1948" s="1"/>
    </row>
    <row r="1949" spans="1:16" ht="22.2" thickBot="1" x14ac:dyDescent="0.35">
      <c r="A1949" s="1" t="s">
        <v>1952</v>
      </c>
      <c r="B1949" s="1" t="s">
        <v>427</v>
      </c>
      <c r="C1949" s="1" t="s">
        <v>24</v>
      </c>
      <c r="D1949" s="1" t="s">
        <v>149</v>
      </c>
      <c r="E1949" s="1" t="s">
        <v>31</v>
      </c>
      <c r="F1949" s="1" t="s">
        <v>158</v>
      </c>
      <c r="G1949" s="2">
        <v>33354</v>
      </c>
      <c r="H1949" s="2">
        <v>14271</v>
      </c>
      <c r="I1949" s="2">
        <v>41</v>
      </c>
      <c r="J1949" s="2">
        <v>590304</v>
      </c>
      <c r="K1949" s="1" t="s">
        <v>18</v>
      </c>
      <c r="L1949" s="1" t="s">
        <v>19</v>
      </c>
      <c r="N1949" s="1"/>
      <c r="P1949" s="1"/>
    </row>
    <row r="1950" spans="1:16" ht="22.2" thickBot="1" x14ac:dyDescent="0.35">
      <c r="A1950" s="1" t="s">
        <v>1953</v>
      </c>
      <c r="B1950" s="1" t="s">
        <v>427</v>
      </c>
      <c r="C1950" s="1" t="s">
        <v>21</v>
      </c>
      <c r="D1950" s="1" t="s">
        <v>149</v>
      </c>
      <c r="E1950" s="1" t="s">
        <v>27</v>
      </c>
      <c r="F1950" s="1" t="s">
        <v>158</v>
      </c>
      <c r="G1950" s="2">
        <v>12495</v>
      </c>
      <c r="H1950" s="2">
        <v>4290</v>
      </c>
      <c r="I1950" s="2">
        <v>36</v>
      </c>
      <c r="J1950" s="2">
        <v>634068</v>
      </c>
      <c r="K1950" s="1" t="s">
        <v>18</v>
      </c>
      <c r="L1950" s="1" t="s">
        <v>19</v>
      </c>
      <c r="N1950" s="1"/>
      <c r="P1950" s="1"/>
    </row>
    <row r="1951" spans="1:16" ht="22.2" thickBot="1" x14ac:dyDescent="0.35">
      <c r="A1951" s="1" t="s">
        <v>1954</v>
      </c>
      <c r="B1951" s="1" t="s">
        <v>427</v>
      </c>
      <c r="C1951" s="1" t="s">
        <v>21</v>
      </c>
      <c r="D1951" s="1" t="s">
        <v>149</v>
      </c>
      <c r="E1951" s="1" t="s">
        <v>27</v>
      </c>
      <c r="F1951" s="1" t="s">
        <v>158</v>
      </c>
      <c r="G1951" s="2">
        <v>37801</v>
      </c>
      <c r="H1951" s="2">
        <v>12476</v>
      </c>
      <c r="I1951" s="2">
        <v>34</v>
      </c>
      <c r="J1951" s="2">
        <v>652680</v>
      </c>
      <c r="K1951" s="1" t="s">
        <v>28</v>
      </c>
      <c r="L1951" s="1" t="s">
        <v>22</v>
      </c>
      <c r="N1951" s="1"/>
      <c r="P1951" s="1"/>
    </row>
    <row r="1952" spans="1:16" ht="22.2" thickBot="1" x14ac:dyDescent="0.35">
      <c r="A1952" s="1" t="s">
        <v>1955</v>
      </c>
      <c r="B1952" s="1" t="s">
        <v>427</v>
      </c>
      <c r="C1952" s="1" t="s">
        <v>14</v>
      </c>
      <c r="D1952" s="1" t="s">
        <v>149</v>
      </c>
      <c r="E1952" s="1" t="s">
        <v>27</v>
      </c>
      <c r="F1952" s="1" t="s">
        <v>158</v>
      </c>
      <c r="G1952" s="2">
        <v>24530</v>
      </c>
      <c r="H1952" s="2">
        <v>5449</v>
      </c>
      <c r="I1952" s="2">
        <v>33</v>
      </c>
      <c r="J1952" s="2">
        <v>654840</v>
      </c>
      <c r="K1952" s="1" t="s">
        <v>28</v>
      </c>
      <c r="L1952" s="1" t="s">
        <v>19</v>
      </c>
      <c r="N1952" s="1"/>
      <c r="P1952" s="1"/>
    </row>
    <row r="1953" spans="1:16" ht="22.2" thickBot="1" x14ac:dyDescent="0.35">
      <c r="A1953" s="1" t="s">
        <v>1956</v>
      </c>
      <c r="B1953" s="1" t="s">
        <v>427</v>
      </c>
      <c r="C1953" s="1" t="s">
        <v>14</v>
      </c>
      <c r="D1953" s="1" t="s">
        <v>149</v>
      </c>
      <c r="E1953" s="1" t="s">
        <v>27</v>
      </c>
      <c r="F1953" s="1" t="s">
        <v>158</v>
      </c>
      <c r="G1953" s="2">
        <v>42718</v>
      </c>
      <c r="H1953" s="2">
        <v>14259</v>
      </c>
      <c r="I1953" s="2">
        <v>48</v>
      </c>
      <c r="J1953" s="2">
        <v>726312</v>
      </c>
      <c r="K1953" s="1" t="s">
        <v>18</v>
      </c>
      <c r="L1953" s="1" t="s">
        <v>22</v>
      </c>
      <c r="N1953" s="1"/>
      <c r="P1953" s="1"/>
    </row>
    <row r="1954" spans="1:16" ht="22.2" thickBot="1" x14ac:dyDescent="0.35">
      <c r="A1954" s="1" t="s">
        <v>1957</v>
      </c>
      <c r="B1954" s="1" t="s">
        <v>427</v>
      </c>
      <c r="C1954" s="1" t="s">
        <v>24</v>
      </c>
      <c r="D1954" s="1" t="s">
        <v>149</v>
      </c>
      <c r="E1954" s="1" t="s">
        <v>31</v>
      </c>
      <c r="F1954" s="1" t="s">
        <v>158</v>
      </c>
      <c r="G1954" s="2">
        <v>33027</v>
      </c>
      <c r="H1954" s="2">
        <v>9147</v>
      </c>
      <c r="I1954" s="2">
        <v>38</v>
      </c>
      <c r="J1954" s="2">
        <v>706248</v>
      </c>
      <c r="K1954" s="1" t="s">
        <v>18</v>
      </c>
      <c r="L1954" s="1" t="s">
        <v>19</v>
      </c>
      <c r="N1954" s="1"/>
      <c r="P1954" s="1"/>
    </row>
    <row r="1955" spans="1:16" ht="22.2" thickBot="1" x14ac:dyDescent="0.35">
      <c r="A1955" s="1" t="s">
        <v>1958</v>
      </c>
      <c r="B1955" s="1" t="s">
        <v>427</v>
      </c>
      <c r="C1955" s="1" t="s">
        <v>14</v>
      </c>
      <c r="D1955" s="1" t="s">
        <v>149</v>
      </c>
      <c r="E1955" s="1" t="s">
        <v>31</v>
      </c>
      <c r="F1955" s="1" t="s">
        <v>158</v>
      </c>
      <c r="G1955" s="2">
        <v>34020</v>
      </c>
      <c r="H1955" s="2">
        <v>16951</v>
      </c>
      <c r="I1955" s="2">
        <v>31</v>
      </c>
      <c r="J1955" s="2">
        <v>771720</v>
      </c>
      <c r="K1955" s="1" t="s">
        <v>28</v>
      </c>
      <c r="L1955" s="1" t="s">
        <v>19</v>
      </c>
      <c r="N1955" s="1"/>
      <c r="P1955" s="1"/>
    </row>
    <row r="1956" spans="1:16" ht="22.2" thickBot="1" x14ac:dyDescent="0.35">
      <c r="A1956" s="1" t="s">
        <v>1959</v>
      </c>
      <c r="B1956" s="1" t="s">
        <v>427</v>
      </c>
      <c r="C1956" s="1" t="s">
        <v>21</v>
      </c>
      <c r="D1956" s="1" t="s">
        <v>149</v>
      </c>
      <c r="E1956" s="1" t="s">
        <v>31</v>
      </c>
      <c r="F1956" s="1" t="s">
        <v>158</v>
      </c>
      <c r="G1956" s="2">
        <v>16960</v>
      </c>
      <c r="H1956" s="2">
        <v>5307</v>
      </c>
      <c r="I1956" s="2">
        <v>43</v>
      </c>
      <c r="J1956" s="2">
        <v>717504</v>
      </c>
      <c r="K1956" s="1" t="s">
        <v>18</v>
      </c>
      <c r="L1956" s="1" t="s">
        <v>22</v>
      </c>
      <c r="N1956" s="1"/>
      <c r="P1956" s="1"/>
    </row>
    <row r="1957" spans="1:16" ht="22.2" thickBot="1" x14ac:dyDescent="0.35">
      <c r="A1957" s="1" t="s">
        <v>1960</v>
      </c>
      <c r="B1957" s="1" t="s">
        <v>427</v>
      </c>
      <c r="C1957" s="1" t="s">
        <v>14</v>
      </c>
      <c r="D1957" s="1" t="s">
        <v>149</v>
      </c>
      <c r="E1957" s="1" t="s">
        <v>31</v>
      </c>
      <c r="F1957" s="1" t="s">
        <v>158</v>
      </c>
      <c r="G1957" s="2">
        <v>27472</v>
      </c>
      <c r="H1957" s="2">
        <v>13262</v>
      </c>
      <c r="I1957" s="2">
        <v>39</v>
      </c>
      <c r="J1957" s="2">
        <v>753960</v>
      </c>
      <c r="K1957" s="1" t="s">
        <v>28</v>
      </c>
      <c r="L1957" s="1" t="s">
        <v>19</v>
      </c>
      <c r="N1957" s="1"/>
      <c r="P1957" s="1"/>
    </row>
    <row r="1958" spans="1:16" ht="22.2" thickBot="1" x14ac:dyDescent="0.35">
      <c r="A1958" s="1" t="s">
        <v>1961</v>
      </c>
      <c r="B1958" s="1" t="s">
        <v>427</v>
      </c>
      <c r="C1958" s="1" t="s">
        <v>14</v>
      </c>
      <c r="D1958" s="1" t="s">
        <v>149</v>
      </c>
      <c r="E1958" s="1" t="s">
        <v>27</v>
      </c>
      <c r="F1958" s="1" t="s">
        <v>158</v>
      </c>
      <c r="G1958" s="2">
        <v>33280</v>
      </c>
      <c r="H1958" s="2">
        <v>13572</v>
      </c>
      <c r="I1958" s="2">
        <v>46</v>
      </c>
      <c r="J1958" s="2">
        <v>973152</v>
      </c>
      <c r="K1958" s="1" t="s">
        <v>18</v>
      </c>
      <c r="L1958" s="1" t="s">
        <v>19</v>
      </c>
      <c r="N1958" s="1"/>
      <c r="P1958" s="1"/>
    </row>
    <row r="1959" spans="1:16" ht="22.2" thickBot="1" x14ac:dyDescent="0.35">
      <c r="A1959" s="1" t="s">
        <v>1962</v>
      </c>
      <c r="B1959" s="1" t="s">
        <v>427</v>
      </c>
      <c r="C1959" s="1" t="s">
        <v>14</v>
      </c>
      <c r="D1959" s="1" t="s">
        <v>149</v>
      </c>
      <c r="E1959" s="1" t="s">
        <v>31</v>
      </c>
      <c r="F1959" s="1" t="s">
        <v>158</v>
      </c>
      <c r="G1959" s="2">
        <v>25792</v>
      </c>
      <c r="H1959" s="2">
        <v>11864</v>
      </c>
      <c r="I1959" s="2">
        <v>32</v>
      </c>
      <c r="J1959" s="2">
        <v>986328</v>
      </c>
      <c r="K1959" s="1" t="s">
        <v>18</v>
      </c>
      <c r="L1959" s="1" t="s">
        <v>19</v>
      </c>
      <c r="N1959" s="1"/>
      <c r="P1959" s="1"/>
    </row>
    <row r="1960" spans="1:16" ht="22.2" thickBot="1" x14ac:dyDescent="0.35">
      <c r="A1960" s="1" t="s">
        <v>1963</v>
      </c>
      <c r="B1960" s="1" t="s">
        <v>427</v>
      </c>
      <c r="C1960" s="1" t="s">
        <v>21</v>
      </c>
      <c r="D1960" s="1" t="s">
        <v>149</v>
      </c>
      <c r="E1960" s="1" t="s">
        <v>31</v>
      </c>
      <c r="F1960" s="1" t="s">
        <v>158</v>
      </c>
      <c r="G1960" s="2">
        <v>35088</v>
      </c>
      <c r="H1960" s="2">
        <v>9929</v>
      </c>
      <c r="I1960" s="2">
        <v>50</v>
      </c>
      <c r="J1960" s="2">
        <v>1058172</v>
      </c>
      <c r="K1960" s="1" t="s">
        <v>18</v>
      </c>
      <c r="L1960" s="1" t="s">
        <v>19</v>
      </c>
      <c r="N1960" s="1"/>
      <c r="P1960" s="1"/>
    </row>
    <row r="1961" spans="1:16" ht="22.2" thickBot="1" x14ac:dyDescent="0.35">
      <c r="A1961" s="1" t="s">
        <v>1964</v>
      </c>
      <c r="B1961" s="1" t="s">
        <v>427</v>
      </c>
      <c r="C1961" s="1" t="s">
        <v>14</v>
      </c>
      <c r="D1961" s="1" t="s">
        <v>149</v>
      </c>
      <c r="E1961" s="1" t="s">
        <v>27</v>
      </c>
      <c r="F1961" s="1" t="s">
        <v>158</v>
      </c>
      <c r="G1961" s="2">
        <v>47874</v>
      </c>
      <c r="H1961" s="2">
        <v>21261</v>
      </c>
      <c r="I1961" s="2">
        <v>41</v>
      </c>
      <c r="J1961" s="2">
        <v>1124880</v>
      </c>
      <c r="K1961" s="1" t="s">
        <v>18</v>
      </c>
      <c r="L1961" s="1" t="s">
        <v>22</v>
      </c>
      <c r="N1961" s="1"/>
      <c r="P1961" s="1"/>
    </row>
    <row r="1962" spans="1:16" ht="22.2" thickBot="1" x14ac:dyDescent="0.35">
      <c r="A1962" s="1" t="s">
        <v>1965</v>
      </c>
      <c r="B1962" s="1" t="s">
        <v>427</v>
      </c>
      <c r="C1962" s="1" t="s">
        <v>14</v>
      </c>
      <c r="D1962" s="1" t="s">
        <v>149</v>
      </c>
      <c r="E1962" s="1" t="s">
        <v>31</v>
      </c>
      <c r="F1962" s="1" t="s">
        <v>158</v>
      </c>
      <c r="G1962" s="2">
        <v>16640</v>
      </c>
      <c r="H1962" s="2">
        <v>5544</v>
      </c>
      <c r="I1962" s="2">
        <v>44</v>
      </c>
      <c r="J1962" s="2">
        <v>1111968</v>
      </c>
      <c r="K1962" s="1" t="s">
        <v>18</v>
      </c>
      <c r="L1962" s="1" t="s">
        <v>22</v>
      </c>
      <c r="N1962" s="1"/>
      <c r="P1962" s="1"/>
    </row>
    <row r="1963" spans="1:16" ht="22.2" thickBot="1" x14ac:dyDescent="0.35">
      <c r="A1963" s="1" t="s">
        <v>1966</v>
      </c>
      <c r="B1963" s="1" t="s">
        <v>427</v>
      </c>
      <c r="C1963" s="1" t="s">
        <v>14</v>
      </c>
      <c r="D1963" s="1" t="s">
        <v>149</v>
      </c>
      <c r="E1963" s="1" t="s">
        <v>16</v>
      </c>
      <c r="F1963" s="1" t="s">
        <v>196</v>
      </c>
      <c r="G1963" s="2">
        <v>66490</v>
      </c>
      <c r="H1963" s="2">
        <v>37789</v>
      </c>
      <c r="I1963" s="2">
        <v>42</v>
      </c>
      <c r="J1963" s="2">
        <v>927476</v>
      </c>
      <c r="K1963" s="1" t="s">
        <v>18</v>
      </c>
      <c r="L1963" s="1" t="s">
        <v>22</v>
      </c>
      <c r="N1963" s="1"/>
      <c r="P1963" s="1"/>
    </row>
    <row r="1964" spans="1:16" ht="22.2" thickBot="1" x14ac:dyDescent="0.35">
      <c r="A1964" s="1" t="s">
        <v>1967</v>
      </c>
      <c r="B1964" s="1" t="s">
        <v>427</v>
      </c>
      <c r="C1964" s="1" t="s">
        <v>14</v>
      </c>
      <c r="D1964" s="1" t="s">
        <v>149</v>
      </c>
      <c r="E1964" s="1" t="s">
        <v>16</v>
      </c>
      <c r="F1964" s="1" t="s">
        <v>196</v>
      </c>
      <c r="G1964" s="2">
        <v>69680</v>
      </c>
      <c r="H1964" s="2">
        <v>38270</v>
      </c>
      <c r="I1964" s="2">
        <v>53</v>
      </c>
      <c r="J1964" s="2">
        <v>667224</v>
      </c>
      <c r="K1964" s="1" t="s">
        <v>18</v>
      </c>
      <c r="L1964" s="1" t="s">
        <v>19</v>
      </c>
      <c r="N1964" s="1"/>
      <c r="P1964" s="1"/>
    </row>
    <row r="1965" spans="1:16" ht="22.2" thickBot="1" x14ac:dyDescent="0.35">
      <c r="A1965" s="1" t="s">
        <v>1968</v>
      </c>
      <c r="B1965" s="1" t="s">
        <v>427</v>
      </c>
      <c r="C1965" s="1" t="s">
        <v>21</v>
      </c>
      <c r="D1965" s="1" t="s">
        <v>149</v>
      </c>
      <c r="E1965" s="1" t="s">
        <v>16</v>
      </c>
      <c r="F1965" s="1" t="s">
        <v>196</v>
      </c>
      <c r="G1965" s="2">
        <v>144450</v>
      </c>
      <c r="H1965" s="2">
        <v>80649</v>
      </c>
      <c r="I1965" s="2">
        <v>28</v>
      </c>
      <c r="J1965" s="2">
        <v>968694</v>
      </c>
      <c r="K1965" s="1" t="s">
        <v>18</v>
      </c>
      <c r="L1965" s="1" t="s">
        <v>22</v>
      </c>
      <c r="N1965" s="1"/>
      <c r="P1965" s="1"/>
    </row>
    <row r="1966" spans="1:16" ht="22.2" thickBot="1" x14ac:dyDescent="0.35">
      <c r="A1966" s="1" t="s">
        <v>1969</v>
      </c>
      <c r="B1966" s="1" t="s">
        <v>427</v>
      </c>
      <c r="C1966" s="1" t="s">
        <v>14</v>
      </c>
      <c r="D1966" s="1" t="s">
        <v>149</v>
      </c>
      <c r="E1966" s="1" t="s">
        <v>16</v>
      </c>
      <c r="F1966" s="1" t="s">
        <v>196</v>
      </c>
      <c r="G1966" s="2">
        <v>62060</v>
      </c>
      <c r="H1966" s="2">
        <v>36087</v>
      </c>
      <c r="I1966" s="2">
        <v>57</v>
      </c>
      <c r="J1966" s="2">
        <v>988874</v>
      </c>
      <c r="K1966" s="1" t="s">
        <v>18</v>
      </c>
      <c r="L1966" s="1" t="s">
        <v>19</v>
      </c>
      <c r="N1966" s="1"/>
      <c r="P1966" s="1"/>
    </row>
    <row r="1967" spans="1:16" ht="22.2" thickBot="1" x14ac:dyDescent="0.35">
      <c r="A1967" s="1" t="s">
        <v>1970</v>
      </c>
      <c r="B1967" s="1" t="s">
        <v>427</v>
      </c>
      <c r="C1967" s="1" t="s">
        <v>24</v>
      </c>
      <c r="D1967" s="1" t="s">
        <v>149</v>
      </c>
      <c r="E1967" s="1" t="s">
        <v>16</v>
      </c>
      <c r="F1967" s="1" t="s">
        <v>196</v>
      </c>
      <c r="G1967" s="2">
        <v>122100</v>
      </c>
      <c r="H1967" s="2">
        <v>70884</v>
      </c>
      <c r="I1967" s="2">
        <v>43</v>
      </c>
      <c r="J1967" s="2">
        <v>808395</v>
      </c>
      <c r="K1967" s="1" t="s">
        <v>28</v>
      </c>
      <c r="L1967" s="1" t="s">
        <v>19</v>
      </c>
      <c r="N1967" s="1"/>
      <c r="P1967" s="1"/>
    </row>
    <row r="1968" spans="1:16" ht="22.2" thickBot="1" x14ac:dyDescent="0.35">
      <c r="A1968" s="1" t="s">
        <v>1971</v>
      </c>
      <c r="B1968" s="1" t="s">
        <v>427</v>
      </c>
      <c r="C1968" s="1" t="s">
        <v>24</v>
      </c>
      <c r="D1968" s="1" t="s">
        <v>149</v>
      </c>
      <c r="E1968" s="1" t="s">
        <v>16</v>
      </c>
      <c r="F1968" s="1" t="s">
        <v>196</v>
      </c>
      <c r="G1968" s="2">
        <v>80560</v>
      </c>
      <c r="H1968" s="2">
        <v>50388</v>
      </c>
      <c r="I1968" s="2">
        <v>38</v>
      </c>
      <c r="J1968" s="2">
        <v>583632</v>
      </c>
      <c r="K1968" s="1" t="s">
        <v>18</v>
      </c>
      <c r="L1968" s="1" t="s">
        <v>22</v>
      </c>
      <c r="N1968" s="1"/>
      <c r="P1968" s="1"/>
    </row>
    <row r="1969" spans="1:16" ht="22.2" thickBot="1" x14ac:dyDescent="0.35">
      <c r="A1969" s="1" t="s">
        <v>1972</v>
      </c>
      <c r="B1969" s="1" t="s">
        <v>427</v>
      </c>
      <c r="C1969" s="1" t="s">
        <v>14</v>
      </c>
      <c r="D1969" s="1" t="s">
        <v>149</v>
      </c>
      <c r="E1969" s="1" t="s">
        <v>16</v>
      </c>
      <c r="F1969" s="1" t="s">
        <v>196</v>
      </c>
      <c r="G1969" s="2">
        <v>40560</v>
      </c>
      <c r="H1969" s="2">
        <v>22737</v>
      </c>
      <c r="I1969" s="2">
        <v>37</v>
      </c>
      <c r="J1969" s="2">
        <v>845138</v>
      </c>
      <c r="K1969" s="1" t="s">
        <v>18</v>
      </c>
      <c r="L1969" s="1" t="s">
        <v>19</v>
      </c>
      <c r="N1969" s="1"/>
      <c r="P1969" s="1"/>
    </row>
    <row r="1970" spans="1:16" ht="22.2" thickBot="1" x14ac:dyDescent="0.35">
      <c r="A1970" s="1" t="s">
        <v>1973</v>
      </c>
      <c r="B1970" s="1" t="s">
        <v>427</v>
      </c>
      <c r="C1970" s="1" t="s">
        <v>21</v>
      </c>
      <c r="D1970" s="1" t="s">
        <v>149</v>
      </c>
      <c r="E1970" s="1" t="s">
        <v>16</v>
      </c>
      <c r="F1970" s="1" t="s">
        <v>196</v>
      </c>
      <c r="G1970" s="2">
        <v>185640</v>
      </c>
      <c r="H1970" s="2">
        <v>117044</v>
      </c>
      <c r="I1970" s="2">
        <v>26</v>
      </c>
      <c r="J1970" s="2">
        <v>262548</v>
      </c>
      <c r="K1970" s="1" t="s">
        <v>18</v>
      </c>
      <c r="L1970" s="1" t="s">
        <v>19</v>
      </c>
      <c r="N1970" s="1"/>
      <c r="P1970" s="1"/>
    </row>
    <row r="1971" spans="1:16" ht="22.2" thickBot="1" x14ac:dyDescent="0.35">
      <c r="A1971" s="1" t="s">
        <v>1974</v>
      </c>
      <c r="B1971" s="1" t="s">
        <v>427</v>
      </c>
      <c r="C1971" s="1" t="s">
        <v>14</v>
      </c>
      <c r="D1971" s="1" t="s">
        <v>149</v>
      </c>
      <c r="E1971" s="1" t="s">
        <v>16</v>
      </c>
      <c r="F1971" s="1" t="s">
        <v>196</v>
      </c>
      <c r="G1971" s="2">
        <v>88810</v>
      </c>
      <c r="H1971" s="2">
        <v>52290</v>
      </c>
      <c r="I1971" s="2">
        <v>65</v>
      </c>
      <c r="J1971" s="2">
        <v>595088</v>
      </c>
      <c r="K1971" s="1" t="s">
        <v>18</v>
      </c>
      <c r="L1971" s="1" t="s">
        <v>19</v>
      </c>
      <c r="N1971" s="1"/>
      <c r="P1971" s="1"/>
    </row>
    <row r="1972" spans="1:16" ht="22.2" thickBot="1" x14ac:dyDescent="0.35">
      <c r="A1972" s="1" t="s">
        <v>1975</v>
      </c>
      <c r="B1972" s="1" t="s">
        <v>427</v>
      </c>
      <c r="C1972" s="1" t="s">
        <v>24</v>
      </c>
      <c r="D1972" s="1" t="s">
        <v>149</v>
      </c>
      <c r="E1972" s="1" t="s">
        <v>16</v>
      </c>
      <c r="F1972" s="1" t="s">
        <v>196</v>
      </c>
      <c r="G1972" s="2">
        <v>38160</v>
      </c>
      <c r="H1972" s="2">
        <v>22680</v>
      </c>
      <c r="I1972" s="2">
        <v>22</v>
      </c>
      <c r="J1972" s="2">
        <v>912175</v>
      </c>
      <c r="K1972" s="1" t="s">
        <v>18</v>
      </c>
      <c r="L1972" s="1" t="s">
        <v>19</v>
      </c>
      <c r="N1972" s="1"/>
      <c r="P1972" s="1"/>
    </row>
    <row r="1973" spans="1:16" ht="22.2" thickBot="1" x14ac:dyDescent="0.35">
      <c r="A1973" s="1" t="s">
        <v>1976</v>
      </c>
      <c r="B1973" s="1" t="s">
        <v>427</v>
      </c>
      <c r="C1973" s="1" t="s">
        <v>21</v>
      </c>
      <c r="D1973" s="1" t="s">
        <v>149</v>
      </c>
      <c r="E1973" s="1" t="s">
        <v>16</v>
      </c>
      <c r="F1973" s="1" t="s">
        <v>196</v>
      </c>
      <c r="G1973" s="2">
        <v>60320</v>
      </c>
      <c r="H1973" s="2">
        <v>36957</v>
      </c>
      <c r="I1973" s="2">
        <v>38</v>
      </c>
      <c r="J1973" s="2">
        <v>736134</v>
      </c>
      <c r="K1973" s="1" t="s">
        <v>28</v>
      </c>
      <c r="L1973" s="1" t="s">
        <v>22</v>
      </c>
      <c r="N1973" s="1"/>
      <c r="P1973" s="1"/>
    </row>
    <row r="1974" spans="1:16" ht="22.2" thickBot="1" x14ac:dyDescent="0.35">
      <c r="A1974" s="1" t="s">
        <v>1977</v>
      </c>
      <c r="B1974" s="1" t="s">
        <v>427</v>
      </c>
      <c r="C1974" s="1" t="s">
        <v>21</v>
      </c>
      <c r="D1974" s="1" t="s">
        <v>149</v>
      </c>
      <c r="E1974" s="1" t="s">
        <v>16</v>
      </c>
      <c r="F1974" s="1" t="s">
        <v>196</v>
      </c>
      <c r="G1974" s="2">
        <v>64800</v>
      </c>
      <c r="H1974" s="2">
        <v>46200</v>
      </c>
      <c r="I1974" s="2">
        <v>50</v>
      </c>
      <c r="J1974" s="2">
        <v>918916</v>
      </c>
      <c r="K1974" s="1" t="s">
        <v>18</v>
      </c>
      <c r="L1974" s="1" t="s">
        <v>22</v>
      </c>
      <c r="N1974" s="1"/>
      <c r="P1974" s="1"/>
    </row>
    <row r="1975" spans="1:16" ht="22.2" thickBot="1" x14ac:dyDescent="0.35">
      <c r="A1975" s="1" t="s">
        <v>1978</v>
      </c>
      <c r="B1975" s="1" t="s">
        <v>427</v>
      </c>
      <c r="C1975" s="1" t="s">
        <v>24</v>
      </c>
      <c r="D1975" s="1" t="s">
        <v>149</v>
      </c>
      <c r="E1975" s="1" t="s">
        <v>16</v>
      </c>
      <c r="F1975" s="1" t="s">
        <v>196</v>
      </c>
      <c r="G1975" s="2">
        <v>69960</v>
      </c>
      <c r="H1975" s="2">
        <v>40497</v>
      </c>
      <c r="I1975" s="2">
        <v>33</v>
      </c>
      <c r="J1975" s="2">
        <v>887706</v>
      </c>
      <c r="K1975" s="1" t="s">
        <v>18</v>
      </c>
      <c r="L1975" s="1" t="s">
        <v>19</v>
      </c>
      <c r="N1975" s="1"/>
      <c r="P1975" s="1"/>
    </row>
    <row r="1976" spans="1:16" ht="22.2" thickBot="1" x14ac:dyDescent="0.35">
      <c r="A1976" s="1" t="s">
        <v>1979</v>
      </c>
      <c r="B1976" s="1" t="s">
        <v>427</v>
      </c>
      <c r="C1976" s="1" t="s">
        <v>24</v>
      </c>
      <c r="D1976" s="1" t="s">
        <v>149</v>
      </c>
      <c r="E1976" s="1" t="s">
        <v>16</v>
      </c>
      <c r="F1976" s="1" t="s">
        <v>196</v>
      </c>
      <c r="G1976" s="2">
        <v>51840</v>
      </c>
      <c r="H1976" s="2">
        <v>31248</v>
      </c>
      <c r="I1976" s="2">
        <v>33</v>
      </c>
      <c r="J1976" s="2">
        <v>856240</v>
      </c>
      <c r="K1976" s="1" t="s">
        <v>18</v>
      </c>
      <c r="L1976" s="1" t="s">
        <v>19</v>
      </c>
      <c r="N1976" s="1"/>
      <c r="P1976" s="1"/>
    </row>
    <row r="1977" spans="1:16" ht="22.2" thickBot="1" x14ac:dyDescent="0.35">
      <c r="A1977" s="1" t="s">
        <v>1980</v>
      </c>
      <c r="B1977" s="1" t="s">
        <v>427</v>
      </c>
      <c r="C1977" s="1" t="s">
        <v>21</v>
      </c>
      <c r="D1977" s="1" t="s">
        <v>149</v>
      </c>
      <c r="E1977" s="1" t="s">
        <v>16</v>
      </c>
      <c r="F1977" s="1" t="s">
        <v>196</v>
      </c>
      <c r="G1977" s="2">
        <v>69690</v>
      </c>
      <c r="H1977" s="2">
        <v>44774</v>
      </c>
      <c r="I1977" s="2">
        <v>39</v>
      </c>
      <c r="J1977" s="2">
        <v>896184</v>
      </c>
      <c r="K1977" s="1" t="s">
        <v>18</v>
      </c>
      <c r="L1977" s="1" t="s">
        <v>22</v>
      </c>
      <c r="N1977" s="1"/>
      <c r="P1977" s="1"/>
    </row>
    <row r="1978" spans="1:16" ht="22.2" thickBot="1" x14ac:dyDescent="0.35">
      <c r="A1978" s="1" t="s">
        <v>1981</v>
      </c>
      <c r="B1978" s="1" t="s">
        <v>427</v>
      </c>
      <c r="C1978" s="1" t="s">
        <v>14</v>
      </c>
      <c r="D1978" s="1" t="s">
        <v>149</v>
      </c>
      <c r="E1978" s="1" t="s">
        <v>16</v>
      </c>
      <c r="F1978" s="1" t="s">
        <v>196</v>
      </c>
      <c r="G1978" s="2">
        <v>37800</v>
      </c>
      <c r="H1978" s="2">
        <v>24024</v>
      </c>
      <c r="I1978" s="2">
        <v>44</v>
      </c>
      <c r="J1978" s="2">
        <v>506741</v>
      </c>
      <c r="K1978" s="1" t="s">
        <v>18</v>
      </c>
      <c r="L1978" s="1" t="s">
        <v>19</v>
      </c>
      <c r="N1978" s="1"/>
      <c r="P1978" s="1"/>
    </row>
    <row r="1979" spans="1:16" ht="22.2" thickBot="1" x14ac:dyDescent="0.35">
      <c r="A1979" s="1" t="s">
        <v>1982</v>
      </c>
      <c r="B1979" s="1" t="s">
        <v>427</v>
      </c>
      <c r="C1979" s="1" t="s">
        <v>21</v>
      </c>
      <c r="D1979" s="1" t="s">
        <v>149</v>
      </c>
      <c r="E1979" s="1" t="s">
        <v>16</v>
      </c>
      <c r="F1979" s="1" t="s">
        <v>196</v>
      </c>
      <c r="G1979" s="2">
        <v>137160</v>
      </c>
      <c r="H1979" s="2">
        <v>86334</v>
      </c>
      <c r="I1979" s="2">
        <v>40</v>
      </c>
      <c r="J1979" s="2">
        <v>1251330</v>
      </c>
      <c r="K1979" s="1" t="s">
        <v>28</v>
      </c>
      <c r="L1979" s="1" t="s">
        <v>22</v>
      </c>
      <c r="N1979" s="1"/>
      <c r="P1979" s="1"/>
    </row>
    <row r="1980" spans="1:16" ht="22.2" thickBot="1" x14ac:dyDescent="0.35">
      <c r="A1980" s="1" t="s">
        <v>1983</v>
      </c>
      <c r="B1980" s="1" t="s">
        <v>427</v>
      </c>
      <c r="C1980" s="1" t="s">
        <v>21</v>
      </c>
      <c r="D1980" s="1" t="s">
        <v>149</v>
      </c>
      <c r="E1980" s="1" t="s">
        <v>16</v>
      </c>
      <c r="F1980" s="1" t="s">
        <v>196</v>
      </c>
      <c r="G1980" s="2">
        <v>91300</v>
      </c>
      <c r="H1980" s="2">
        <v>55950</v>
      </c>
      <c r="I1980" s="2">
        <v>36</v>
      </c>
      <c r="J1980" s="2">
        <v>1038988</v>
      </c>
      <c r="K1980" s="1" t="s">
        <v>28</v>
      </c>
      <c r="L1980" s="1" t="s">
        <v>22</v>
      </c>
      <c r="N1980" s="1"/>
      <c r="P1980" s="1"/>
    </row>
    <row r="1981" spans="1:16" ht="22.2" thickBot="1" x14ac:dyDescent="0.35">
      <c r="A1981" s="1" t="s">
        <v>1984</v>
      </c>
      <c r="B1981" s="1" t="s">
        <v>427</v>
      </c>
      <c r="C1981" s="1" t="s">
        <v>24</v>
      </c>
      <c r="D1981" s="1" t="s">
        <v>149</v>
      </c>
      <c r="E1981" s="1" t="s">
        <v>27</v>
      </c>
      <c r="F1981" s="1" t="s">
        <v>196</v>
      </c>
      <c r="G1981" s="2">
        <v>71400</v>
      </c>
      <c r="H1981" s="2">
        <v>23968</v>
      </c>
      <c r="I1981" s="2">
        <v>50</v>
      </c>
      <c r="J1981" s="2">
        <v>1014950</v>
      </c>
      <c r="K1981" s="1" t="s">
        <v>28</v>
      </c>
      <c r="L1981" s="1" t="s">
        <v>19</v>
      </c>
      <c r="N1981" s="1"/>
      <c r="P1981" s="1"/>
    </row>
    <row r="1982" spans="1:16" ht="22.2" thickBot="1" x14ac:dyDescent="0.35">
      <c r="A1982" s="1" t="s">
        <v>1985</v>
      </c>
      <c r="B1982" s="1" t="s">
        <v>427</v>
      </c>
      <c r="C1982" s="1" t="s">
        <v>14</v>
      </c>
      <c r="D1982" s="1" t="s">
        <v>149</v>
      </c>
      <c r="E1982" s="1" t="s">
        <v>27</v>
      </c>
      <c r="F1982" s="1" t="s">
        <v>196</v>
      </c>
      <c r="G1982" s="2">
        <v>56680</v>
      </c>
      <c r="H1982" s="2">
        <v>16224</v>
      </c>
      <c r="I1982" s="2">
        <v>41</v>
      </c>
      <c r="J1982" s="2">
        <v>639555</v>
      </c>
      <c r="K1982" s="1" t="s">
        <v>18</v>
      </c>
      <c r="L1982" s="1" t="s">
        <v>19</v>
      </c>
      <c r="N1982" s="1"/>
      <c r="P1982" s="1"/>
    </row>
    <row r="1983" spans="1:16" ht="22.2" thickBot="1" x14ac:dyDescent="0.35">
      <c r="A1983" s="1" t="s">
        <v>1986</v>
      </c>
      <c r="B1983" s="1" t="s">
        <v>427</v>
      </c>
      <c r="C1983" s="1" t="s">
        <v>24</v>
      </c>
      <c r="D1983" s="1" t="s">
        <v>149</v>
      </c>
      <c r="E1983" s="1" t="s">
        <v>27</v>
      </c>
      <c r="F1983" s="1" t="s">
        <v>196</v>
      </c>
      <c r="G1983" s="2">
        <v>58800</v>
      </c>
      <c r="H1983" s="2">
        <v>16564</v>
      </c>
      <c r="I1983" s="2">
        <v>56</v>
      </c>
      <c r="J1983" s="2">
        <v>753763</v>
      </c>
      <c r="K1983" s="1" t="s">
        <v>18</v>
      </c>
      <c r="L1983" s="1" t="s">
        <v>19</v>
      </c>
      <c r="N1983" s="1"/>
      <c r="P1983" s="1"/>
    </row>
    <row r="1984" spans="1:16" ht="22.2" thickBot="1" x14ac:dyDescent="0.35">
      <c r="A1984" s="1" t="s">
        <v>1987</v>
      </c>
      <c r="B1984" s="1" t="s">
        <v>427</v>
      </c>
      <c r="C1984" s="1" t="s">
        <v>21</v>
      </c>
      <c r="D1984" s="1" t="s">
        <v>149</v>
      </c>
      <c r="E1984" s="1" t="s">
        <v>27</v>
      </c>
      <c r="F1984" s="1" t="s">
        <v>196</v>
      </c>
      <c r="G1984" s="2">
        <v>57570</v>
      </c>
      <c r="H1984" s="2">
        <v>19961</v>
      </c>
      <c r="I1984" s="2">
        <v>54</v>
      </c>
      <c r="J1984" s="2">
        <v>513660</v>
      </c>
      <c r="K1984" s="1" t="s">
        <v>28</v>
      </c>
      <c r="L1984" s="1" t="s">
        <v>19</v>
      </c>
      <c r="N1984" s="1"/>
      <c r="P1984" s="1"/>
    </row>
    <row r="1985" spans="1:16" ht="22.2" thickBot="1" x14ac:dyDescent="0.35">
      <c r="A1985" s="1" t="s">
        <v>1988</v>
      </c>
      <c r="B1985" s="1" t="s">
        <v>427</v>
      </c>
      <c r="C1985" s="1" t="s">
        <v>24</v>
      </c>
      <c r="D1985" s="1" t="s">
        <v>149</v>
      </c>
      <c r="E1985" s="1" t="s">
        <v>27</v>
      </c>
      <c r="F1985" s="1" t="s">
        <v>196</v>
      </c>
      <c r="G1985" s="2">
        <v>70040</v>
      </c>
      <c r="H1985" s="2">
        <v>26928</v>
      </c>
      <c r="I1985" s="2">
        <v>53</v>
      </c>
      <c r="J1985" s="2">
        <v>785808</v>
      </c>
      <c r="K1985" s="1" t="s">
        <v>28</v>
      </c>
      <c r="L1985" s="1" t="s">
        <v>22</v>
      </c>
      <c r="N1985" s="1"/>
      <c r="P1985" s="1"/>
    </row>
    <row r="1986" spans="1:16" ht="22.2" thickBot="1" x14ac:dyDescent="0.35">
      <c r="A1986" s="1" t="s">
        <v>1989</v>
      </c>
      <c r="B1986" s="1" t="s">
        <v>427</v>
      </c>
      <c r="C1986" s="1" t="s">
        <v>24</v>
      </c>
      <c r="D1986" s="1" t="s">
        <v>149</v>
      </c>
      <c r="E1986" s="1" t="s">
        <v>27</v>
      </c>
      <c r="F1986" s="1" t="s">
        <v>196</v>
      </c>
      <c r="G1986" s="2">
        <v>43430</v>
      </c>
      <c r="H1986" s="2">
        <v>18111</v>
      </c>
      <c r="I1986" s="2">
        <v>26</v>
      </c>
      <c r="J1986" s="2">
        <v>341330</v>
      </c>
      <c r="K1986" s="1" t="s">
        <v>28</v>
      </c>
      <c r="L1986" s="1" t="s">
        <v>19</v>
      </c>
      <c r="N1986" s="1"/>
      <c r="P1986" s="1"/>
    </row>
    <row r="1987" spans="1:16" ht="22.2" thickBot="1" x14ac:dyDescent="0.35">
      <c r="A1987" s="1" t="s">
        <v>1990</v>
      </c>
      <c r="B1987" s="1" t="s">
        <v>427</v>
      </c>
      <c r="C1987" s="1" t="s">
        <v>24</v>
      </c>
      <c r="D1987" s="1" t="s">
        <v>149</v>
      </c>
      <c r="E1987" s="1" t="s">
        <v>31</v>
      </c>
      <c r="F1987" s="1" t="s">
        <v>196</v>
      </c>
      <c r="G1987" s="2">
        <v>64310</v>
      </c>
      <c r="H1987" s="2">
        <v>22095</v>
      </c>
      <c r="I1987" s="2">
        <v>38</v>
      </c>
      <c r="J1987" s="2">
        <v>998445</v>
      </c>
      <c r="K1987" s="1" t="s">
        <v>18</v>
      </c>
      <c r="L1987" s="1" t="s">
        <v>19</v>
      </c>
      <c r="N1987" s="1"/>
      <c r="P1987" s="1"/>
    </row>
    <row r="1988" spans="1:16" ht="22.2" thickBot="1" x14ac:dyDescent="0.35">
      <c r="A1988" s="1" t="s">
        <v>1991</v>
      </c>
      <c r="B1988" s="1" t="s">
        <v>621</v>
      </c>
      <c r="C1988" s="1" t="s">
        <v>21</v>
      </c>
      <c r="D1988" s="1" t="s">
        <v>15</v>
      </c>
      <c r="E1988" s="1" t="s">
        <v>16</v>
      </c>
      <c r="F1988" s="1" t="s">
        <v>17</v>
      </c>
      <c r="G1988" s="2">
        <v>7568960</v>
      </c>
      <c r="H1988" s="2">
        <v>3715040</v>
      </c>
      <c r="I1988" s="2">
        <v>39</v>
      </c>
      <c r="J1988" s="2">
        <v>3680320</v>
      </c>
      <c r="K1988" s="1" t="s">
        <v>18</v>
      </c>
      <c r="L1988" s="1" t="s">
        <v>22</v>
      </c>
      <c r="N1988" s="1"/>
      <c r="P1988" s="1"/>
    </row>
    <row r="1989" spans="1:16" ht="22.2" thickBot="1" x14ac:dyDescent="0.35">
      <c r="A1989" s="1" t="s">
        <v>1992</v>
      </c>
      <c r="B1989" s="1" t="s">
        <v>621</v>
      </c>
      <c r="C1989" s="1" t="s">
        <v>14</v>
      </c>
      <c r="D1989" s="1" t="s">
        <v>15</v>
      </c>
      <c r="E1989" s="1" t="s">
        <v>16</v>
      </c>
      <c r="F1989" s="1" t="s">
        <v>17</v>
      </c>
      <c r="G1989" s="2">
        <v>387563400</v>
      </c>
      <c r="H1989" s="2">
        <v>95968080</v>
      </c>
      <c r="I1989" s="2">
        <v>36</v>
      </c>
      <c r="J1989" s="2">
        <v>296209170</v>
      </c>
      <c r="K1989" s="1" t="s">
        <v>28</v>
      </c>
      <c r="L1989" s="1" t="s">
        <v>19</v>
      </c>
      <c r="N1989" s="1"/>
      <c r="P1989" s="1"/>
    </row>
    <row r="1990" spans="1:16" ht="22.2" thickBot="1" x14ac:dyDescent="0.35">
      <c r="A1990" s="1" t="s">
        <v>1993</v>
      </c>
      <c r="B1990" s="1" t="s">
        <v>621</v>
      </c>
      <c r="C1990" s="1" t="s">
        <v>21</v>
      </c>
      <c r="D1990" s="1" t="s">
        <v>15</v>
      </c>
      <c r="E1990" s="1" t="s">
        <v>27</v>
      </c>
      <c r="F1990" s="1" t="s">
        <v>17</v>
      </c>
      <c r="G1990" s="2">
        <v>7870720</v>
      </c>
      <c r="H1990" s="2">
        <v>3973200</v>
      </c>
      <c r="I1990" s="2">
        <v>38</v>
      </c>
      <c r="J1990" s="2">
        <v>3821840</v>
      </c>
      <c r="K1990" s="1" t="s">
        <v>28</v>
      </c>
      <c r="L1990" s="1" t="s">
        <v>19</v>
      </c>
      <c r="N1990" s="1"/>
      <c r="P1990" s="1"/>
    </row>
    <row r="1991" spans="1:16" ht="22.2" thickBot="1" x14ac:dyDescent="0.35">
      <c r="A1991" s="1" t="s">
        <v>1994</v>
      </c>
      <c r="B1991" s="1" t="s">
        <v>621</v>
      </c>
      <c r="C1991" s="1" t="s">
        <v>24</v>
      </c>
      <c r="D1991" s="1" t="s">
        <v>15</v>
      </c>
      <c r="E1991" s="1" t="s">
        <v>27</v>
      </c>
      <c r="F1991" s="1" t="s">
        <v>17</v>
      </c>
      <c r="G1991" s="2">
        <v>7053840</v>
      </c>
      <c r="H1991" s="2">
        <v>1920600</v>
      </c>
      <c r="I1991" s="2">
        <v>35</v>
      </c>
      <c r="J1991" s="2">
        <v>3596760</v>
      </c>
      <c r="K1991" s="1" t="s">
        <v>18</v>
      </c>
      <c r="L1991" s="1" t="s">
        <v>19</v>
      </c>
      <c r="N1991" s="1"/>
      <c r="P1991" s="1"/>
    </row>
    <row r="1992" spans="1:16" ht="22.2" thickBot="1" x14ac:dyDescent="0.35">
      <c r="A1992" s="1" t="s">
        <v>1995</v>
      </c>
      <c r="B1992" s="1" t="s">
        <v>621</v>
      </c>
      <c r="C1992" s="1" t="s">
        <v>24</v>
      </c>
      <c r="D1992" s="1" t="s">
        <v>15</v>
      </c>
      <c r="E1992" s="1" t="s">
        <v>27</v>
      </c>
      <c r="F1992" s="1" t="s">
        <v>17</v>
      </c>
      <c r="G1992" s="2">
        <v>10511600</v>
      </c>
      <c r="H1992" s="2">
        <v>5016900</v>
      </c>
      <c r="I1992" s="2">
        <v>52</v>
      </c>
      <c r="J1992" s="2">
        <v>3798510</v>
      </c>
      <c r="K1992" s="1" t="s">
        <v>18</v>
      </c>
      <c r="L1992" s="1" t="s">
        <v>19</v>
      </c>
      <c r="N1992" s="1"/>
      <c r="P1992" s="1"/>
    </row>
    <row r="1993" spans="1:16" ht="22.2" thickBot="1" x14ac:dyDescent="0.35">
      <c r="A1993" s="1" t="s">
        <v>1290</v>
      </c>
      <c r="B1993" s="1" t="s">
        <v>621</v>
      </c>
      <c r="C1993" s="1" t="s">
        <v>21</v>
      </c>
      <c r="D1993" s="1" t="s">
        <v>15</v>
      </c>
      <c r="E1993" s="1" t="s">
        <v>27</v>
      </c>
      <c r="F1993" s="1" t="s">
        <v>17</v>
      </c>
      <c r="G1993" s="2">
        <v>15712380</v>
      </c>
      <c r="H1993" s="2">
        <v>5286870</v>
      </c>
      <c r="I1993" s="2">
        <v>55</v>
      </c>
      <c r="J1993" s="2">
        <v>8004420</v>
      </c>
      <c r="K1993" s="1" t="s">
        <v>28</v>
      </c>
      <c r="L1993" s="1" t="s">
        <v>22</v>
      </c>
      <c r="N1993" s="1"/>
      <c r="P1993" s="1"/>
    </row>
    <row r="1994" spans="1:16" ht="32.4" thickBot="1" x14ac:dyDescent="0.35">
      <c r="A1994" s="1" t="s">
        <v>1996</v>
      </c>
      <c r="B1994" s="1" t="s">
        <v>621</v>
      </c>
      <c r="C1994" s="1" t="s">
        <v>14</v>
      </c>
      <c r="D1994" s="1" t="s">
        <v>15</v>
      </c>
      <c r="E1994" s="1" t="s">
        <v>31</v>
      </c>
      <c r="F1994" s="1" t="s">
        <v>17</v>
      </c>
      <c r="G1994" s="2">
        <v>295078520</v>
      </c>
      <c r="H1994" s="2">
        <v>76634470</v>
      </c>
      <c r="I1994" s="2">
        <v>45</v>
      </c>
      <c r="J1994" s="2">
        <v>236349300</v>
      </c>
      <c r="K1994" s="1" t="s">
        <v>28</v>
      </c>
      <c r="L1994" s="1" t="s">
        <v>19</v>
      </c>
      <c r="N1994" s="1"/>
      <c r="P1994" s="1"/>
    </row>
    <row r="1995" spans="1:16" ht="32.4" thickBot="1" x14ac:dyDescent="0.35">
      <c r="A1995" s="1" t="s">
        <v>1997</v>
      </c>
      <c r="B1995" s="1" t="s">
        <v>621</v>
      </c>
      <c r="C1995" s="1" t="s">
        <v>14</v>
      </c>
      <c r="D1995" s="1" t="s">
        <v>15</v>
      </c>
      <c r="E1995" s="1" t="s">
        <v>31</v>
      </c>
      <c r="F1995" s="1" t="s">
        <v>17</v>
      </c>
      <c r="G1995" s="2">
        <v>10600000</v>
      </c>
      <c r="H1995" s="2">
        <v>5350000</v>
      </c>
      <c r="I1995" s="2">
        <v>53</v>
      </c>
      <c r="J1995" s="2">
        <v>5300000</v>
      </c>
      <c r="K1995" s="1" t="s">
        <v>18</v>
      </c>
      <c r="L1995" s="1" t="s">
        <v>19</v>
      </c>
      <c r="N1995" s="1"/>
      <c r="P1995" s="1"/>
    </row>
    <row r="1996" spans="1:16" ht="22.2" thickBot="1" x14ac:dyDescent="0.35">
      <c r="A1996" s="1" t="s">
        <v>1075</v>
      </c>
      <c r="B1996" s="1" t="s">
        <v>621</v>
      </c>
      <c r="C1996" s="1" t="s">
        <v>24</v>
      </c>
      <c r="D1996" s="1" t="s">
        <v>35</v>
      </c>
      <c r="E1996" s="1" t="s">
        <v>27</v>
      </c>
      <c r="F1996" s="1" t="s">
        <v>36</v>
      </c>
      <c r="G1996" s="2">
        <v>72080</v>
      </c>
      <c r="H1996" s="2">
        <v>25704</v>
      </c>
      <c r="I1996" s="2">
        <v>52</v>
      </c>
      <c r="J1996" s="2">
        <v>367200</v>
      </c>
      <c r="K1996" s="1" t="s">
        <v>18</v>
      </c>
      <c r="L1996" s="1" t="s">
        <v>19</v>
      </c>
      <c r="N1996" s="1"/>
      <c r="P1996" s="1"/>
    </row>
    <row r="1997" spans="1:16" ht="22.2" thickBot="1" x14ac:dyDescent="0.35">
      <c r="A1997" s="1" t="s">
        <v>1998</v>
      </c>
      <c r="B1997" s="1" t="s">
        <v>621</v>
      </c>
      <c r="C1997" s="1" t="s">
        <v>14</v>
      </c>
      <c r="D1997" s="1" t="s">
        <v>35</v>
      </c>
      <c r="E1997" s="1" t="s">
        <v>27</v>
      </c>
      <c r="F1997" s="1" t="s">
        <v>36</v>
      </c>
      <c r="G1997" s="2">
        <v>75970</v>
      </c>
      <c r="H1997" s="2">
        <v>33703</v>
      </c>
      <c r="I1997" s="2">
        <v>49</v>
      </c>
      <c r="J1997" s="2">
        <v>292520</v>
      </c>
      <c r="K1997" s="1" t="s">
        <v>18</v>
      </c>
      <c r="L1997" s="1" t="s">
        <v>19</v>
      </c>
      <c r="N1997" s="1"/>
      <c r="P1997" s="1"/>
    </row>
    <row r="1998" spans="1:16" ht="22.2" thickBot="1" x14ac:dyDescent="0.35">
      <c r="A1998" s="1" t="s">
        <v>1999</v>
      </c>
      <c r="B1998" s="1" t="s">
        <v>621</v>
      </c>
      <c r="C1998" s="1" t="s">
        <v>21</v>
      </c>
      <c r="D1998" s="1" t="s">
        <v>35</v>
      </c>
      <c r="E1998" s="1" t="s">
        <v>27</v>
      </c>
      <c r="F1998" s="1" t="s">
        <v>36</v>
      </c>
      <c r="G1998" s="2">
        <v>92650</v>
      </c>
      <c r="H1998" s="2">
        <v>33269</v>
      </c>
      <c r="I1998" s="2">
        <v>49</v>
      </c>
      <c r="J1998" s="2">
        <v>780300</v>
      </c>
      <c r="K1998" s="1" t="s">
        <v>18</v>
      </c>
      <c r="L1998" s="1" t="s">
        <v>19</v>
      </c>
      <c r="N1998" s="1"/>
      <c r="P1998" s="1"/>
    </row>
    <row r="1999" spans="1:16" ht="22.2" thickBot="1" x14ac:dyDescent="0.35">
      <c r="A1999" s="1" t="s">
        <v>2000</v>
      </c>
      <c r="B1999" s="1" t="s">
        <v>621</v>
      </c>
      <c r="C1999" s="1" t="s">
        <v>14</v>
      </c>
      <c r="D1999" s="1" t="s">
        <v>35</v>
      </c>
      <c r="E1999" s="1" t="s">
        <v>27</v>
      </c>
      <c r="F1999" s="1" t="s">
        <v>36</v>
      </c>
      <c r="G1999" s="2">
        <v>95700</v>
      </c>
      <c r="H1999" s="2">
        <v>37584</v>
      </c>
      <c r="I1999" s="2">
        <v>47</v>
      </c>
      <c r="J1999" s="2">
        <v>702960</v>
      </c>
      <c r="K1999" s="1" t="s">
        <v>18</v>
      </c>
      <c r="L1999" s="1" t="s">
        <v>19</v>
      </c>
      <c r="N1999" s="1"/>
      <c r="P1999" s="1"/>
    </row>
    <row r="2000" spans="1:16" ht="22.2" thickBot="1" x14ac:dyDescent="0.35">
      <c r="A2000" s="1" t="s">
        <v>1053</v>
      </c>
      <c r="B2000" s="1" t="s">
        <v>621</v>
      </c>
      <c r="C2000" s="1" t="s">
        <v>21</v>
      </c>
      <c r="D2000" s="1" t="s">
        <v>35</v>
      </c>
      <c r="E2000" s="1" t="s">
        <v>27</v>
      </c>
      <c r="F2000" s="1" t="s">
        <v>36</v>
      </c>
      <c r="G2000" s="2">
        <v>87870</v>
      </c>
      <c r="H2000" s="2">
        <v>28997</v>
      </c>
      <c r="I2000" s="2">
        <v>47</v>
      </c>
      <c r="J2000" s="2">
        <v>657720</v>
      </c>
      <c r="K2000" s="1" t="s">
        <v>18</v>
      </c>
      <c r="L2000" s="1" t="s">
        <v>19</v>
      </c>
      <c r="N2000" s="1"/>
      <c r="P2000" s="1"/>
    </row>
    <row r="2001" spans="1:16" ht="22.2" thickBot="1" x14ac:dyDescent="0.35">
      <c r="A2001" s="1" t="s">
        <v>2001</v>
      </c>
      <c r="B2001" s="1" t="s">
        <v>621</v>
      </c>
      <c r="C2001" s="1" t="s">
        <v>14</v>
      </c>
      <c r="D2001" s="1" t="s">
        <v>35</v>
      </c>
      <c r="E2001" s="1" t="s">
        <v>27</v>
      </c>
      <c r="F2001" s="1" t="s">
        <v>36</v>
      </c>
      <c r="G2001" s="2">
        <v>95400</v>
      </c>
      <c r="H2001" s="2">
        <v>49050</v>
      </c>
      <c r="I2001" s="2">
        <v>30</v>
      </c>
      <c r="J2001" s="2">
        <v>588600</v>
      </c>
      <c r="K2001" s="1" t="s">
        <v>18</v>
      </c>
      <c r="L2001" s="1" t="s">
        <v>22</v>
      </c>
      <c r="N2001" s="1"/>
      <c r="P2001" s="1"/>
    </row>
    <row r="2002" spans="1:16" ht="22.2" thickBot="1" x14ac:dyDescent="0.35">
      <c r="A2002" s="1" t="s">
        <v>2002</v>
      </c>
      <c r="B2002" s="1" t="s">
        <v>621</v>
      </c>
      <c r="C2002" s="1" t="s">
        <v>21</v>
      </c>
      <c r="D2002" s="1" t="s">
        <v>35</v>
      </c>
      <c r="E2002" s="1" t="s">
        <v>27</v>
      </c>
      <c r="F2002" s="1" t="s">
        <v>36</v>
      </c>
      <c r="G2002" s="2">
        <v>92920</v>
      </c>
      <c r="H2002" s="2">
        <v>40112</v>
      </c>
      <c r="I2002" s="2">
        <v>34</v>
      </c>
      <c r="J2002" s="2">
        <v>1072720</v>
      </c>
      <c r="K2002" s="1" t="s">
        <v>18</v>
      </c>
      <c r="L2002" s="1" t="s">
        <v>22</v>
      </c>
      <c r="N2002" s="1"/>
      <c r="P2002" s="1"/>
    </row>
    <row r="2003" spans="1:16" ht="22.2" thickBot="1" x14ac:dyDescent="0.35">
      <c r="A2003" s="1" t="s">
        <v>2003</v>
      </c>
      <c r="B2003" s="1" t="s">
        <v>621</v>
      </c>
      <c r="C2003" s="1" t="s">
        <v>21</v>
      </c>
      <c r="D2003" s="1" t="s">
        <v>35</v>
      </c>
      <c r="E2003" s="1" t="s">
        <v>27</v>
      </c>
      <c r="F2003" s="1" t="s">
        <v>36</v>
      </c>
      <c r="G2003" s="2">
        <v>101370</v>
      </c>
      <c r="H2003" s="2">
        <v>44063</v>
      </c>
      <c r="I2003" s="2">
        <v>65</v>
      </c>
      <c r="J2003" s="2">
        <v>976500</v>
      </c>
      <c r="K2003" s="1" t="s">
        <v>18</v>
      </c>
      <c r="L2003" s="1" t="s">
        <v>19</v>
      </c>
      <c r="N2003" s="1"/>
      <c r="P2003" s="1"/>
    </row>
    <row r="2004" spans="1:16" ht="22.2" thickBot="1" x14ac:dyDescent="0.35">
      <c r="A2004" s="1" t="s">
        <v>2004</v>
      </c>
      <c r="B2004" s="1" t="s">
        <v>621</v>
      </c>
      <c r="C2004" s="1" t="s">
        <v>21</v>
      </c>
      <c r="D2004" s="1" t="s">
        <v>35</v>
      </c>
      <c r="E2004" s="1" t="s">
        <v>27</v>
      </c>
      <c r="F2004" s="1" t="s">
        <v>36</v>
      </c>
      <c r="G2004" s="2">
        <v>113400</v>
      </c>
      <c r="H2004" s="2">
        <v>36771</v>
      </c>
      <c r="I2004" s="2">
        <v>45</v>
      </c>
      <c r="J2004" s="2">
        <v>432600</v>
      </c>
      <c r="K2004" s="1" t="s">
        <v>28</v>
      </c>
      <c r="L2004" s="1" t="s">
        <v>19</v>
      </c>
      <c r="N2004" s="1"/>
      <c r="P2004" s="1"/>
    </row>
    <row r="2005" spans="1:16" ht="32.4" thickBot="1" x14ac:dyDescent="0.35">
      <c r="A2005" s="1" t="s">
        <v>2005</v>
      </c>
      <c r="B2005" s="1" t="s">
        <v>621</v>
      </c>
      <c r="C2005" s="1" t="s">
        <v>14</v>
      </c>
      <c r="D2005" s="1" t="s">
        <v>35</v>
      </c>
      <c r="E2005" s="1" t="s">
        <v>31</v>
      </c>
      <c r="F2005" s="1" t="s">
        <v>36</v>
      </c>
      <c r="G2005" s="2">
        <v>5050</v>
      </c>
      <c r="H2005" s="2">
        <v>1976</v>
      </c>
      <c r="I2005" s="2">
        <v>51</v>
      </c>
      <c r="J2005" s="2">
        <v>50500</v>
      </c>
      <c r="K2005" s="1" t="s">
        <v>18</v>
      </c>
      <c r="L2005" s="1" t="s">
        <v>22</v>
      </c>
      <c r="N2005" s="1"/>
      <c r="P2005" s="1"/>
    </row>
    <row r="2006" spans="1:16" ht="32.4" thickBot="1" x14ac:dyDescent="0.35">
      <c r="A2006" s="1" t="s">
        <v>2006</v>
      </c>
      <c r="B2006" s="1" t="s">
        <v>621</v>
      </c>
      <c r="C2006" s="1" t="s">
        <v>14</v>
      </c>
      <c r="D2006" s="1" t="s">
        <v>35</v>
      </c>
      <c r="E2006" s="1" t="s">
        <v>31</v>
      </c>
      <c r="F2006" s="1" t="s">
        <v>36</v>
      </c>
      <c r="G2006" s="2">
        <v>5400</v>
      </c>
      <c r="H2006" s="2">
        <v>1855</v>
      </c>
      <c r="I2006" s="2">
        <v>47</v>
      </c>
      <c r="J2006" s="2">
        <v>32700</v>
      </c>
      <c r="K2006" s="1" t="s">
        <v>18</v>
      </c>
      <c r="L2006" s="1" t="s">
        <v>22</v>
      </c>
      <c r="N2006" s="1"/>
      <c r="P2006" s="1"/>
    </row>
    <row r="2007" spans="1:16" ht="32.4" thickBot="1" x14ac:dyDescent="0.35">
      <c r="A2007" s="1" t="s">
        <v>2007</v>
      </c>
      <c r="B2007" s="1" t="s">
        <v>621</v>
      </c>
      <c r="C2007" s="1" t="s">
        <v>14</v>
      </c>
      <c r="D2007" s="1" t="s">
        <v>35</v>
      </c>
      <c r="E2007" s="1" t="s">
        <v>31</v>
      </c>
      <c r="F2007" s="1" t="s">
        <v>36</v>
      </c>
      <c r="G2007" s="2">
        <v>13650</v>
      </c>
      <c r="H2007" s="2">
        <v>5434</v>
      </c>
      <c r="I2007" s="2">
        <v>46</v>
      </c>
      <c r="J2007" s="2">
        <v>135200</v>
      </c>
      <c r="K2007" s="1" t="s">
        <v>18</v>
      </c>
      <c r="L2007" s="1" t="s">
        <v>19</v>
      </c>
      <c r="N2007" s="1"/>
      <c r="P2007" s="1"/>
    </row>
    <row r="2008" spans="1:16" ht="32.4" thickBot="1" x14ac:dyDescent="0.35">
      <c r="A2008" s="1" t="s">
        <v>2008</v>
      </c>
      <c r="B2008" s="1" t="s">
        <v>621</v>
      </c>
      <c r="C2008" s="1" t="s">
        <v>14</v>
      </c>
      <c r="D2008" s="1" t="s">
        <v>35</v>
      </c>
      <c r="E2008" s="1" t="s">
        <v>31</v>
      </c>
      <c r="F2008" s="1" t="s">
        <v>36</v>
      </c>
      <c r="G2008" s="2">
        <v>15260</v>
      </c>
      <c r="H2008" s="2">
        <v>6489</v>
      </c>
      <c r="I2008" s="2">
        <v>39</v>
      </c>
      <c r="J2008" s="2">
        <v>104860</v>
      </c>
      <c r="K2008" s="1" t="s">
        <v>18</v>
      </c>
      <c r="L2008" s="1" t="s">
        <v>22</v>
      </c>
      <c r="N2008" s="1"/>
      <c r="P2008" s="1"/>
    </row>
    <row r="2009" spans="1:16" ht="32.4" thickBot="1" x14ac:dyDescent="0.35">
      <c r="A2009" s="1" t="s">
        <v>2009</v>
      </c>
      <c r="B2009" s="1" t="s">
        <v>621</v>
      </c>
      <c r="C2009" s="1" t="s">
        <v>24</v>
      </c>
      <c r="D2009" s="1" t="s">
        <v>35</v>
      </c>
      <c r="E2009" s="1" t="s">
        <v>31</v>
      </c>
      <c r="F2009" s="1" t="s">
        <v>36</v>
      </c>
      <c r="G2009" s="2">
        <v>14560</v>
      </c>
      <c r="H2009" s="2">
        <v>5443</v>
      </c>
      <c r="I2009" s="2">
        <v>36</v>
      </c>
      <c r="J2009" s="2">
        <v>71400</v>
      </c>
      <c r="K2009" s="1" t="s">
        <v>28</v>
      </c>
      <c r="L2009" s="1" t="s">
        <v>22</v>
      </c>
      <c r="N2009" s="1"/>
      <c r="P2009" s="1"/>
    </row>
    <row r="2010" spans="1:16" ht="32.4" thickBot="1" x14ac:dyDescent="0.35">
      <c r="A2010" s="1" t="s">
        <v>2010</v>
      </c>
      <c r="B2010" s="1" t="s">
        <v>621</v>
      </c>
      <c r="C2010" s="1" t="s">
        <v>14</v>
      </c>
      <c r="D2010" s="1" t="s">
        <v>35</v>
      </c>
      <c r="E2010" s="1" t="s">
        <v>31</v>
      </c>
      <c r="F2010" s="1" t="s">
        <v>36</v>
      </c>
      <c r="G2010" s="2">
        <v>16640</v>
      </c>
      <c r="H2010" s="2">
        <v>7728</v>
      </c>
      <c r="I2010" s="2">
        <v>55</v>
      </c>
      <c r="J2010" s="2">
        <v>909393</v>
      </c>
      <c r="K2010" s="1" t="s">
        <v>18</v>
      </c>
      <c r="L2010" s="1" t="s">
        <v>22</v>
      </c>
      <c r="N2010" s="1"/>
      <c r="P2010" s="1"/>
    </row>
    <row r="2011" spans="1:16" ht="32.4" thickBot="1" x14ac:dyDescent="0.35">
      <c r="A2011" s="1" t="s">
        <v>2011</v>
      </c>
      <c r="B2011" s="1" t="s">
        <v>621</v>
      </c>
      <c r="C2011" s="1" t="s">
        <v>21</v>
      </c>
      <c r="D2011" s="1" t="s">
        <v>35</v>
      </c>
      <c r="E2011" s="1" t="s">
        <v>31</v>
      </c>
      <c r="F2011" s="1" t="s">
        <v>36</v>
      </c>
      <c r="G2011" s="2">
        <v>19800</v>
      </c>
      <c r="H2011" s="2">
        <v>7182</v>
      </c>
      <c r="I2011" s="2">
        <v>58</v>
      </c>
      <c r="J2011" s="2">
        <v>338990</v>
      </c>
      <c r="K2011" s="1" t="s">
        <v>28</v>
      </c>
      <c r="L2011" s="1" t="s">
        <v>19</v>
      </c>
      <c r="N2011" s="1"/>
      <c r="P2011" s="1"/>
    </row>
    <row r="2012" spans="1:16" ht="32.4" thickBot="1" x14ac:dyDescent="0.35">
      <c r="A2012" s="1" t="s">
        <v>2012</v>
      </c>
      <c r="B2012" s="1" t="s">
        <v>621</v>
      </c>
      <c r="C2012" s="1" t="s">
        <v>14</v>
      </c>
      <c r="D2012" s="1" t="s">
        <v>35</v>
      </c>
      <c r="E2012" s="1" t="s">
        <v>31</v>
      </c>
      <c r="F2012" s="1" t="s">
        <v>36</v>
      </c>
      <c r="G2012" s="2">
        <v>18900</v>
      </c>
      <c r="H2012" s="2">
        <v>7972</v>
      </c>
      <c r="I2012" s="2">
        <v>58</v>
      </c>
      <c r="J2012" s="2">
        <v>515340</v>
      </c>
      <c r="K2012" s="1" t="s">
        <v>28</v>
      </c>
      <c r="L2012" s="1" t="s">
        <v>22</v>
      </c>
      <c r="N2012" s="1"/>
      <c r="P2012" s="1"/>
    </row>
    <row r="2013" spans="1:16" ht="32.4" thickBot="1" x14ac:dyDescent="0.35">
      <c r="A2013" s="1" t="s">
        <v>2013</v>
      </c>
      <c r="B2013" s="1" t="s">
        <v>621</v>
      </c>
      <c r="C2013" s="1" t="s">
        <v>14</v>
      </c>
      <c r="D2013" s="1" t="s">
        <v>35</v>
      </c>
      <c r="E2013" s="1" t="s">
        <v>31</v>
      </c>
      <c r="F2013" s="1" t="s">
        <v>36</v>
      </c>
      <c r="G2013" s="2">
        <v>25070</v>
      </c>
      <c r="H2013" s="2">
        <v>9190</v>
      </c>
      <c r="I2013" s="2">
        <v>32</v>
      </c>
      <c r="J2013" s="2">
        <v>328755</v>
      </c>
      <c r="K2013" s="1" t="s">
        <v>18</v>
      </c>
      <c r="L2013" s="1" t="s">
        <v>19</v>
      </c>
      <c r="N2013" s="1"/>
      <c r="P2013" s="1"/>
    </row>
    <row r="2014" spans="1:16" ht="32.4" thickBot="1" x14ac:dyDescent="0.35">
      <c r="A2014" s="1" t="s">
        <v>2014</v>
      </c>
      <c r="B2014" s="1" t="s">
        <v>621</v>
      </c>
      <c r="C2014" s="1" t="s">
        <v>14</v>
      </c>
      <c r="D2014" s="1" t="s">
        <v>35</v>
      </c>
      <c r="E2014" s="1" t="s">
        <v>31</v>
      </c>
      <c r="F2014" s="1" t="s">
        <v>36</v>
      </c>
      <c r="G2014" s="2">
        <v>26000</v>
      </c>
      <c r="H2014" s="2">
        <v>8992</v>
      </c>
      <c r="I2014" s="2">
        <v>35</v>
      </c>
      <c r="J2014" s="2">
        <v>551430</v>
      </c>
      <c r="K2014" s="1" t="s">
        <v>18</v>
      </c>
      <c r="L2014" s="1" t="s">
        <v>19</v>
      </c>
      <c r="N2014" s="1"/>
      <c r="P2014" s="1"/>
    </row>
    <row r="2015" spans="1:16" ht="32.4" thickBot="1" x14ac:dyDescent="0.35">
      <c r="A2015" s="1" t="s">
        <v>2015</v>
      </c>
      <c r="B2015" s="1" t="s">
        <v>621</v>
      </c>
      <c r="C2015" s="1" t="s">
        <v>24</v>
      </c>
      <c r="D2015" s="1" t="s">
        <v>35</v>
      </c>
      <c r="E2015" s="1" t="s">
        <v>31</v>
      </c>
      <c r="F2015" s="1" t="s">
        <v>36</v>
      </c>
      <c r="G2015" s="2">
        <v>27040</v>
      </c>
      <c r="H2015" s="2">
        <v>10849</v>
      </c>
      <c r="I2015" s="2">
        <v>41</v>
      </c>
      <c r="J2015" s="2">
        <v>464340</v>
      </c>
      <c r="K2015" s="1" t="s">
        <v>18</v>
      </c>
      <c r="L2015" s="1" t="s">
        <v>19</v>
      </c>
      <c r="N2015" s="1"/>
      <c r="P2015" s="1"/>
    </row>
    <row r="2016" spans="1:16" ht="32.4" thickBot="1" x14ac:dyDescent="0.35">
      <c r="A2016" s="1" t="s">
        <v>2016</v>
      </c>
      <c r="B2016" s="1" t="s">
        <v>621</v>
      </c>
      <c r="C2016" s="1" t="s">
        <v>21</v>
      </c>
      <c r="D2016" s="1" t="s">
        <v>35</v>
      </c>
      <c r="E2016" s="1" t="s">
        <v>31</v>
      </c>
      <c r="F2016" s="1" t="s">
        <v>36</v>
      </c>
      <c r="G2016" s="2">
        <v>27300</v>
      </c>
      <c r="H2016" s="2">
        <v>9908</v>
      </c>
      <c r="I2016" s="2">
        <v>51</v>
      </c>
      <c r="J2016" s="2">
        <v>567320</v>
      </c>
      <c r="K2016" s="1" t="s">
        <v>18</v>
      </c>
      <c r="L2016" s="1" t="s">
        <v>19</v>
      </c>
      <c r="N2016" s="1"/>
      <c r="P2016" s="1"/>
    </row>
    <row r="2017" spans="1:16" ht="32.4" thickBot="1" x14ac:dyDescent="0.35">
      <c r="A2017" s="1" t="s">
        <v>2017</v>
      </c>
      <c r="B2017" s="1" t="s">
        <v>621</v>
      </c>
      <c r="C2017" s="1" t="s">
        <v>21</v>
      </c>
      <c r="D2017" s="1" t="s">
        <v>35</v>
      </c>
      <c r="E2017" s="1" t="s">
        <v>31</v>
      </c>
      <c r="F2017" s="1" t="s">
        <v>36</v>
      </c>
      <c r="G2017" s="2">
        <v>29430</v>
      </c>
      <c r="H2017" s="2">
        <v>11016</v>
      </c>
      <c r="I2017" s="2">
        <v>29</v>
      </c>
      <c r="J2017" s="2">
        <v>552874</v>
      </c>
      <c r="K2017" s="1" t="s">
        <v>28</v>
      </c>
      <c r="L2017" s="1" t="s">
        <v>19</v>
      </c>
      <c r="N2017" s="1"/>
      <c r="P2017" s="1"/>
    </row>
    <row r="2018" spans="1:16" ht="32.4" thickBot="1" x14ac:dyDescent="0.35">
      <c r="A2018" s="1" t="s">
        <v>2018</v>
      </c>
      <c r="B2018" s="1" t="s">
        <v>621</v>
      </c>
      <c r="C2018" s="1" t="s">
        <v>21</v>
      </c>
      <c r="D2018" s="1" t="s">
        <v>35</v>
      </c>
      <c r="E2018" s="1" t="s">
        <v>31</v>
      </c>
      <c r="F2018" s="1" t="s">
        <v>36</v>
      </c>
      <c r="G2018" s="2">
        <v>36720</v>
      </c>
      <c r="H2018" s="2">
        <v>15565</v>
      </c>
      <c r="I2018" s="2">
        <v>46</v>
      </c>
      <c r="J2018" s="2">
        <v>444502</v>
      </c>
      <c r="K2018" s="1" t="s">
        <v>28</v>
      </c>
      <c r="L2018" s="1" t="s">
        <v>22</v>
      </c>
      <c r="N2018" s="1"/>
      <c r="P2018" s="1"/>
    </row>
    <row r="2019" spans="1:16" ht="32.4" thickBot="1" x14ac:dyDescent="0.35">
      <c r="A2019" s="1" t="s">
        <v>2019</v>
      </c>
      <c r="B2019" s="1" t="s">
        <v>621</v>
      </c>
      <c r="C2019" s="1" t="s">
        <v>21</v>
      </c>
      <c r="D2019" s="1" t="s">
        <v>35</v>
      </c>
      <c r="E2019" s="1" t="s">
        <v>31</v>
      </c>
      <c r="F2019" s="1" t="s">
        <v>36</v>
      </c>
      <c r="G2019" s="2">
        <v>38500</v>
      </c>
      <c r="H2019" s="2">
        <v>13356</v>
      </c>
      <c r="I2019" s="2">
        <v>31</v>
      </c>
      <c r="J2019" s="2">
        <v>300456</v>
      </c>
      <c r="K2019" s="1" t="s">
        <v>18</v>
      </c>
      <c r="L2019" s="1" t="s">
        <v>19</v>
      </c>
      <c r="N2019" s="1"/>
      <c r="P2019" s="1"/>
    </row>
    <row r="2020" spans="1:16" ht="32.4" thickBot="1" x14ac:dyDescent="0.35">
      <c r="A2020" s="1" t="s">
        <v>2020</v>
      </c>
      <c r="B2020" s="1" t="s">
        <v>621</v>
      </c>
      <c r="C2020" s="1" t="s">
        <v>21</v>
      </c>
      <c r="D2020" s="1" t="s">
        <v>35</v>
      </c>
      <c r="E2020" s="1" t="s">
        <v>31</v>
      </c>
      <c r="F2020" s="1" t="s">
        <v>36</v>
      </c>
      <c r="G2020" s="2">
        <v>36400</v>
      </c>
      <c r="H2020" s="2">
        <v>13433</v>
      </c>
      <c r="I2020" s="2">
        <v>29</v>
      </c>
      <c r="J2020" s="2">
        <v>535600</v>
      </c>
      <c r="K2020" s="1" t="s">
        <v>18</v>
      </c>
      <c r="L2020" s="1" t="s">
        <v>22</v>
      </c>
      <c r="N2020" s="1"/>
      <c r="P2020" s="1"/>
    </row>
    <row r="2021" spans="1:16" ht="32.4" thickBot="1" x14ac:dyDescent="0.35">
      <c r="A2021" s="1" t="s">
        <v>2021</v>
      </c>
      <c r="B2021" s="1" t="s">
        <v>621</v>
      </c>
      <c r="C2021" s="1" t="s">
        <v>14</v>
      </c>
      <c r="D2021" s="1" t="s">
        <v>35</v>
      </c>
      <c r="E2021" s="1" t="s">
        <v>31</v>
      </c>
      <c r="F2021" s="1" t="s">
        <v>36</v>
      </c>
      <c r="G2021" s="2">
        <v>37450</v>
      </c>
      <c r="H2021" s="2">
        <v>13104</v>
      </c>
      <c r="I2021" s="2">
        <v>52</v>
      </c>
      <c r="J2021" s="2">
        <v>668304</v>
      </c>
      <c r="K2021" s="1" t="s">
        <v>18</v>
      </c>
      <c r="L2021" s="1" t="s">
        <v>22</v>
      </c>
      <c r="N2021" s="1"/>
      <c r="P2021" s="1"/>
    </row>
    <row r="2022" spans="1:16" ht="32.4" thickBot="1" x14ac:dyDescent="0.35">
      <c r="A2022" s="1" t="s">
        <v>2022</v>
      </c>
      <c r="B2022" s="1" t="s">
        <v>621</v>
      </c>
      <c r="C2022" s="1" t="s">
        <v>21</v>
      </c>
      <c r="D2022" s="1" t="s">
        <v>35</v>
      </c>
      <c r="E2022" s="1" t="s">
        <v>31</v>
      </c>
      <c r="F2022" s="1" t="s">
        <v>36</v>
      </c>
      <c r="G2022" s="2">
        <v>37080</v>
      </c>
      <c r="H2022" s="2">
        <v>14774</v>
      </c>
      <c r="I2022" s="2">
        <v>40</v>
      </c>
      <c r="J2022" s="2">
        <v>620466</v>
      </c>
      <c r="K2022" s="1" t="s">
        <v>28</v>
      </c>
      <c r="L2022" s="1" t="s">
        <v>19</v>
      </c>
      <c r="N2022" s="1"/>
      <c r="P2022" s="1"/>
    </row>
    <row r="2023" spans="1:16" ht="32.4" thickBot="1" x14ac:dyDescent="0.35">
      <c r="A2023" s="1" t="s">
        <v>2023</v>
      </c>
      <c r="B2023" s="1" t="s">
        <v>621</v>
      </c>
      <c r="C2023" s="1" t="s">
        <v>24</v>
      </c>
      <c r="D2023" s="1" t="s">
        <v>35</v>
      </c>
      <c r="E2023" s="1" t="s">
        <v>31</v>
      </c>
      <c r="F2023" s="1" t="s">
        <v>36</v>
      </c>
      <c r="G2023" s="2">
        <v>37800</v>
      </c>
      <c r="H2023" s="2">
        <v>13816</v>
      </c>
      <c r="I2023" s="2">
        <v>40</v>
      </c>
      <c r="J2023" s="2">
        <v>281724</v>
      </c>
      <c r="K2023" s="1" t="s">
        <v>18</v>
      </c>
      <c r="L2023" s="1" t="s">
        <v>22</v>
      </c>
      <c r="N2023" s="1"/>
      <c r="P2023" s="1"/>
    </row>
    <row r="2024" spans="1:16" ht="32.4" thickBot="1" x14ac:dyDescent="0.35">
      <c r="A2024" s="1" t="s">
        <v>2024</v>
      </c>
      <c r="B2024" s="1" t="s">
        <v>621</v>
      </c>
      <c r="C2024" s="1" t="s">
        <v>24</v>
      </c>
      <c r="D2024" s="1" t="s">
        <v>35</v>
      </c>
      <c r="E2024" s="1" t="s">
        <v>31</v>
      </c>
      <c r="F2024" s="1" t="s">
        <v>36</v>
      </c>
      <c r="G2024" s="2">
        <v>39960</v>
      </c>
      <c r="H2024" s="2">
        <v>15325</v>
      </c>
      <c r="I2024" s="2">
        <v>50</v>
      </c>
      <c r="J2024" s="2">
        <v>466400</v>
      </c>
      <c r="K2024" s="1" t="s">
        <v>18</v>
      </c>
      <c r="L2024" s="1" t="s">
        <v>22</v>
      </c>
      <c r="N2024" s="1"/>
      <c r="P2024" s="1"/>
    </row>
    <row r="2025" spans="1:16" ht="32.4" thickBot="1" x14ac:dyDescent="0.35">
      <c r="A2025" s="1" t="s">
        <v>2025</v>
      </c>
      <c r="B2025" s="1" t="s">
        <v>621</v>
      </c>
      <c r="C2025" s="1" t="s">
        <v>21</v>
      </c>
      <c r="D2025" s="1" t="s">
        <v>35</v>
      </c>
      <c r="E2025" s="1" t="s">
        <v>31</v>
      </c>
      <c r="F2025" s="1" t="s">
        <v>36</v>
      </c>
      <c r="G2025" s="2">
        <v>38110</v>
      </c>
      <c r="H2025" s="2">
        <v>15007</v>
      </c>
      <c r="I2025" s="2">
        <v>28</v>
      </c>
      <c r="J2025" s="2">
        <v>702975</v>
      </c>
      <c r="K2025" s="1" t="s">
        <v>28</v>
      </c>
      <c r="L2025" s="1" t="s">
        <v>19</v>
      </c>
      <c r="N2025" s="1"/>
      <c r="P2025" s="1"/>
    </row>
    <row r="2026" spans="1:16" ht="32.4" thickBot="1" x14ac:dyDescent="0.35">
      <c r="A2026" s="1" t="s">
        <v>2026</v>
      </c>
      <c r="B2026" s="1" t="s">
        <v>621</v>
      </c>
      <c r="C2026" s="1" t="s">
        <v>24</v>
      </c>
      <c r="D2026" s="1" t="s">
        <v>35</v>
      </c>
      <c r="E2026" s="1" t="s">
        <v>31</v>
      </c>
      <c r="F2026" s="1" t="s">
        <v>36</v>
      </c>
      <c r="G2026" s="2">
        <v>40700</v>
      </c>
      <c r="H2026" s="2">
        <v>16280</v>
      </c>
      <c r="I2026" s="2">
        <v>52</v>
      </c>
      <c r="J2026" s="2">
        <v>434145</v>
      </c>
      <c r="K2026" s="1" t="s">
        <v>18</v>
      </c>
      <c r="L2026" s="1" t="s">
        <v>19</v>
      </c>
      <c r="N2026" s="1"/>
      <c r="P2026" s="1"/>
    </row>
    <row r="2027" spans="1:16" ht="32.4" thickBot="1" x14ac:dyDescent="0.35">
      <c r="A2027" s="1" t="s">
        <v>2027</v>
      </c>
      <c r="B2027" s="1" t="s">
        <v>621</v>
      </c>
      <c r="C2027" s="1" t="s">
        <v>14</v>
      </c>
      <c r="D2027" s="1" t="s">
        <v>35</v>
      </c>
      <c r="E2027" s="1" t="s">
        <v>31</v>
      </c>
      <c r="F2027" s="1" t="s">
        <v>36</v>
      </c>
      <c r="G2027" s="2">
        <v>39220</v>
      </c>
      <c r="H2027" s="2">
        <v>16768</v>
      </c>
      <c r="I2027" s="2">
        <v>47</v>
      </c>
      <c r="J2027" s="2">
        <v>529152</v>
      </c>
      <c r="K2027" s="1" t="s">
        <v>18</v>
      </c>
      <c r="L2027" s="1" t="s">
        <v>19</v>
      </c>
      <c r="N2027" s="1"/>
      <c r="P2027" s="1"/>
    </row>
    <row r="2028" spans="1:16" ht="32.4" thickBot="1" x14ac:dyDescent="0.35">
      <c r="A2028" s="1" t="s">
        <v>2028</v>
      </c>
      <c r="B2028" s="1" t="s">
        <v>621</v>
      </c>
      <c r="C2028" s="1" t="s">
        <v>21</v>
      </c>
      <c r="D2028" s="1" t="s">
        <v>35</v>
      </c>
      <c r="E2028" s="1" t="s">
        <v>31</v>
      </c>
      <c r="F2028" s="1" t="s">
        <v>36</v>
      </c>
      <c r="G2028" s="2">
        <v>40700</v>
      </c>
      <c r="H2028" s="2">
        <v>13719</v>
      </c>
      <c r="I2028" s="2">
        <v>30</v>
      </c>
      <c r="J2028" s="2">
        <v>451030</v>
      </c>
      <c r="K2028" s="1" t="s">
        <v>18</v>
      </c>
      <c r="L2028" s="1" t="s">
        <v>22</v>
      </c>
      <c r="N2028" s="1"/>
      <c r="P2028" s="1"/>
    </row>
    <row r="2029" spans="1:16" ht="32.4" thickBot="1" x14ac:dyDescent="0.35">
      <c r="A2029" s="1" t="s">
        <v>2029</v>
      </c>
      <c r="B2029" s="1" t="s">
        <v>621</v>
      </c>
      <c r="C2029" s="1" t="s">
        <v>21</v>
      </c>
      <c r="D2029" s="1" t="s">
        <v>35</v>
      </c>
      <c r="E2029" s="1" t="s">
        <v>31</v>
      </c>
      <c r="F2029" s="1" t="s">
        <v>36</v>
      </c>
      <c r="G2029" s="2">
        <v>42840</v>
      </c>
      <c r="H2029" s="2">
        <v>18849</v>
      </c>
      <c r="I2029" s="2">
        <v>57</v>
      </c>
      <c r="J2029" s="2">
        <v>648441</v>
      </c>
      <c r="K2029" s="1" t="s">
        <v>28</v>
      </c>
      <c r="L2029" s="1" t="s">
        <v>19</v>
      </c>
      <c r="N2029" s="1"/>
      <c r="P2029" s="1"/>
    </row>
    <row r="2030" spans="1:16" ht="32.4" thickBot="1" x14ac:dyDescent="0.35">
      <c r="A2030" s="1" t="s">
        <v>2030</v>
      </c>
      <c r="B2030" s="1" t="s">
        <v>621</v>
      </c>
      <c r="C2030" s="1" t="s">
        <v>21</v>
      </c>
      <c r="D2030" s="1" t="s">
        <v>35</v>
      </c>
      <c r="E2030" s="1" t="s">
        <v>31</v>
      </c>
      <c r="F2030" s="1" t="s">
        <v>36</v>
      </c>
      <c r="G2030" s="2">
        <v>45150</v>
      </c>
      <c r="H2030" s="2">
        <v>20317</v>
      </c>
      <c r="I2030" s="2">
        <v>42</v>
      </c>
      <c r="J2030" s="2">
        <v>529304</v>
      </c>
      <c r="K2030" s="1" t="s">
        <v>28</v>
      </c>
      <c r="L2030" s="1" t="s">
        <v>19</v>
      </c>
      <c r="N2030" s="1"/>
      <c r="P2030" s="1"/>
    </row>
    <row r="2031" spans="1:16" ht="32.4" thickBot="1" x14ac:dyDescent="0.35">
      <c r="A2031" s="1" t="s">
        <v>2031</v>
      </c>
      <c r="B2031" s="1" t="s">
        <v>621</v>
      </c>
      <c r="C2031" s="1" t="s">
        <v>24</v>
      </c>
      <c r="D2031" s="1" t="s">
        <v>35</v>
      </c>
      <c r="E2031" s="1" t="s">
        <v>31</v>
      </c>
      <c r="F2031" s="1" t="s">
        <v>36</v>
      </c>
      <c r="G2031" s="2">
        <v>46870</v>
      </c>
      <c r="H2031" s="2">
        <v>17501</v>
      </c>
      <c r="I2031" s="2">
        <v>33</v>
      </c>
      <c r="J2031" s="2">
        <v>563976</v>
      </c>
      <c r="K2031" s="1" t="s">
        <v>18</v>
      </c>
      <c r="L2031" s="1" t="s">
        <v>19</v>
      </c>
      <c r="N2031" s="1"/>
      <c r="P2031" s="1"/>
    </row>
    <row r="2032" spans="1:16" ht="32.4" thickBot="1" x14ac:dyDescent="0.35">
      <c r="A2032" s="1" t="s">
        <v>2032</v>
      </c>
      <c r="B2032" s="1" t="s">
        <v>621</v>
      </c>
      <c r="C2032" s="1" t="s">
        <v>24</v>
      </c>
      <c r="D2032" s="1" t="s">
        <v>35</v>
      </c>
      <c r="E2032" s="1" t="s">
        <v>31</v>
      </c>
      <c r="F2032" s="1" t="s">
        <v>36</v>
      </c>
      <c r="G2032" s="2">
        <v>47300</v>
      </c>
      <c r="H2032" s="2">
        <v>16069</v>
      </c>
      <c r="I2032" s="2">
        <v>37</v>
      </c>
      <c r="J2032" s="2">
        <v>335938</v>
      </c>
      <c r="K2032" s="1" t="s">
        <v>28</v>
      </c>
      <c r="L2032" s="1" t="s">
        <v>22</v>
      </c>
      <c r="N2032" s="1"/>
      <c r="P2032" s="1"/>
    </row>
    <row r="2033" spans="1:16" ht="32.4" thickBot="1" x14ac:dyDescent="0.35">
      <c r="A2033" s="1" t="s">
        <v>2033</v>
      </c>
      <c r="B2033" s="1" t="s">
        <v>621</v>
      </c>
      <c r="C2033" s="1" t="s">
        <v>14</v>
      </c>
      <c r="D2033" s="1" t="s">
        <v>35</v>
      </c>
      <c r="E2033" s="1" t="s">
        <v>31</v>
      </c>
      <c r="F2033" s="1" t="s">
        <v>36</v>
      </c>
      <c r="G2033" s="2">
        <v>46920</v>
      </c>
      <c r="H2033" s="2">
        <v>17829</v>
      </c>
      <c r="I2033" s="2">
        <v>37</v>
      </c>
      <c r="J2033" s="2">
        <v>613234</v>
      </c>
      <c r="K2033" s="1" t="s">
        <v>18</v>
      </c>
      <c r="L2033" s="1" t="s">
        <v>19</v>
      </c>
      <c r="N2033" s="1"/>
      <c r="P2033" s="1"/>
    </row>
    <row r="2034" spans="1:16" ht="32.4" thickBot="1" x14ac:dyDescent="0.35">
      <c r="A2034" s="1" t="s">
        <v>2034</v>
      </c>
      <c r="B2034" s="1" t="s">
        <v>621</v>
      </c>
      <c r="C2034" s="1" t="s">
        <v>14</v>
      </c>
      <c r="D2034" s="1" t="s">
        <v>35</v>
      </c>
      <c r="E2034" s="1" t="s">
        <v>31</v>
      </c>
      <c r="F2034" s="1" t="s">
        <v>36</v>
      </c>
      <c r="G2034" s="2">
        <v>48480</v>
      </c>
      <c r="H2034" s="2">
        <v>17971</v>
      </c>
      <c r="I2034" s="2">
        <v>30</v>
      </c>
      <c r="J2034" s="2">
        <v>564388</v>
      </c>
      <c r="K2034" s="1" t="s">
        <v>28</v>
      </c>
      <c r="L2034" s="1" t="s">
        <v>19</v>
      </c>
      <c r="N2034" s="1"/>
      <c r="P2034" s="1"/>
    </row>
    <row r="2035" spans="1:16" ht="32.4" thickBot="1" x14ac:dyDescent="0.35">
      <c r="A2035" s="1" t="s">
        <v>2035</v>
      </c>
      <c r="B2035" s="1" t="s">
        <v>621</v>
      </c>
      <c r="C2035" s="1" t="s">
        <v>24</v>
      </c>
      <c r="D2035" s="1" t="s">
        <v>35</v>
      </c>
      <c r="E2035" s="1" t="s">
        <v>31</v>
      </c>
      <c r="F2035" s="1" t="s">
        <v>36</v>
      </c>
      <c r="G2035" s="2">
        <v>49490</v>
      </c>
      <c r="H2035" s="2">
        <v>18179</v>
      </c>
      <c r="I2035" s="2">
        <v>41</v>
      </c>
      <c r="J2035" s="2">
        <v>286760</v>
      </c>
      <c r="K2035" s="1" t="s">
        <v>18</v>
      </c>
      <c r="L2035" s="1" t="s">
        <v>19</v>
      </c>
      <c r="N2035" s="1"/>
      <c r="P2035" s="1"/>
    </row>
    <row r="2036" spans="1:16" ht="32.4" thickBot="1" x14ac:dyDescent="0.35">
      <c r="A2036" s="1" t="s">
        <v>2036</v>
      </c>
      <c r="B2036" s="1" t="s">
        <v>621</v>
      </c>
      <c r="C2036" s="1" t="s">
        <v>14</v>
      </c>
      <c r="D2036" s="1" t="s">
        <v>35</v>
      </c>
      <c r="E2036" s="1" t="s">
        <v>31</v>
      </c>
      <c r="F2036" s="1" t="s">
        <v>36</v>
      </c>
      <c r="G2036" s="2">
        <v>53500</v>
      </c>
      <c r="H2036" s="2">
        <v>21210</v>
      </c>
      <c r="I2036" s="2">
        <v>33</v>
      </c>
      <c r="J2036" s="2">
        <v>563307</v>
      </c>
      <c r="K2036" s="1" t="s">
        <v>18</v>
      </c>
      <c r="L2036" s="1" t="s">
        <v>19</v>
      </c>
      <c r="N2036" s="1"/>
      <c r="P2036" s="1"/>
    </row>
    <row r="2037" spans="1:16" ht="32.4" thickBot="1" x14ac:dyDescent="0.35">
      <c r="A2037" s="1" t="s">
        <v>2037</v>
      </c>
      <c r="B2037" s="1" t="s">
        <v>621</v>
      </c>
      <c r="C2037" s="1" t="s">
        <v>21</v>
      </c>
      <c r="D2037" s="1" t="s">
        <v>35</v>
      </c>
      <c r="E2037" s="1" t="s">
        <v>31</v>
      </c>
      <c r="F2037" s="1" t="s">
        <v>36</v>
      </c>
      <c r="G2037" s="2">
        <v>53040</v>
      </c>
      <c r="H2037" s="2">
        <v>19247</v>
      </c>
      <c r="I2037" s="2">
        <v>43</v>
      </c>
      <c r="J2037" s="2">
        <v>693840</v>
      </c>
      <c r="K2037" s="1" t="s">
        <v>18</v>
      </c>
      <c r="L2037" s="1" t="s">
        <v>19</v>
      </c>
      <c r="N2037" s="1"/>
      <c r="P2037" s="1"/>
    </row>
    <row r="2038" spans="1:16" ht="32.4" thickBot="1" x14ac:dyDescent="0.35">
      <c r="A2038" s="1" t="s">
        <v>2038</v>
      </c>
      <c r="B2038" s="1" t="s">
        <v>621</v>
      </c>
      <c r="C2038" s="1" t="s">
        <v>21</v>
      </c>
      <c r="D2038" s="1" t="s">
        <v>35</v>
      </c>
      <c r="E2038" s="1" t="s">
        <v>31</v>
      </c>
      <c r="F2038" s="1" t="s">
        <v>36</v>
      </c>
      <c r="G2038" s="2">
        <v>56100</v>
      </c>
      <c r="H2038" s="2">
        <v>21481</v>
      </c>
      <c r="I2038" s="2">
        <v>47</v>
      </c>
      <c r="J2038" s="2">
        <v>413710</v>
      </c>
      <c r="K2038" s="1" t="s">
        <v>18</v>
      </c>
      <c r="L2038" s="1" t="s">
        <v>22</v>
      </c>
      <c r="N2038" s="1"/>
      <c r="P2038" s="1"/>
    </row>
    <row r="2039" spans="1:16" ht="32.4" thickBot="1" x14ac:dyDescent="0.35">
      <c r="A2039" s="1" t="s">
        <v>2039</v>
      </c>
      <c r="B2039" s="1" t="s">
        <v>621</v>
      </c>
      <c r="C2039" s="1" t="s">
        <v>14</v>
      </c>
      <c r="D2039" s="1" t="s">
        <v>35</v>
      </c>
      <c r="E2039" s="1" t="s">
        <v>31</v>
      </c>
      <c r="F2039" s="1" t="s">
        <v>36</v>
      </c>
      <c r="G2039" s="2">
        <v>51510</v>
      </c>
      <c r="H2039" s="2">
        <v>19058</v>
      </c>
      <c r="I2039" s="2">
        <v>46</v>
      </c>
      <c r="J2039" s="2">
        <v>561568</v>
      </c>
      <c r="K2039" s="1" t="s">
        <v>18</v>
      </c>
      <c r="L2039" s="1" t="s">
        <v>22</v>
      </c>
      <c r="N2039" s="1"/>
      <c r="P2039" s="1"/>
    </row>
    <row r="2040" spans="1:16" ht="32.4" thickBot="1" x14ac:dyDescent="0.35">
      <c r="A2040" s="1" t="s">
        <v>2040</v>
      </c>
      <c r="B2040" s="1" t="s">
        <v>621</v>
      </c>
      <c r="C2040" s="1" t="s">
        <v>14</v>
      </c>
      <c r="D2040" s="1" t="s">
        <v>35</v>
      </c>
      <c r="E2040" s="1" t="s">
        <v>31</v>
      </c>
      <c r="F2040" s="1" t="s">
        <v>36</v>
      </c>
      <c r="G2040" s="2">
        <v>55640</v>
      </c>
      <c r="H2040" s="2">
        <v>22058</v>
      </c>
      <c r="I2040" s="2">
        <v>33</v>
      </c>
      <c r="J2040" s="2">
        <v>647504</v>
      </c>
      <c r="K2040" s="1" t="s">
        <v>18</v>
      </c>
      <c r="L2040" s="1" t="s">
        <v>22</v>
      </c>
      <c r="N2040" s="1"/>
      <c r="P2040" s="1"/>
    </row>
    <row r="2041" spans="1:16" ht="32.4" thickBot="1" x14ac:dyDescent="0.35">
      <c r="A2041" s="1" t="s">
        <v>2041</v>
      </c>
      <c r="B2041" s="1" t="s">
        <v>621</v>
      </c>
      <c r="C2041" s="1" t="s">
        <v>14</v>
      </c>
      <c r="D2041" s="1" t="s">
        <v>35</v>
      </c>
      <c r="E2041" s="1" t="s">
        <v>31</v>
      </c>
      <c r="F2041" s="1" t="s">
        <v>36</v>
      </c>
      <c r="G2041" s="2">
        <v>58320</v>
      </c>
      <c r="H2041" s="2">
        <v>24267</v>
      </c>
      <c r="I2041" s="2">
        <v>57</v>
      </c>
      <c r="J2041" s="2">
        <v>663186</v>
      </c>
      <c r="K2041" s="1" t="s">
        <v>18</v>
      </c>
      <c r="L2041" s="1" t="s">
        <v>19</v>
      </c>
      <c r="N2041" s="1"/>
      <c r="P2041" s="1"/>
    </row>
    <row r="2042" spans="1:16" ht="32.4" thickBot="1" x14ac:dyDescent="0.35">
      <c r="A2042" s="1" t="s">
        <v>2042</v>
      </c>
      <c r="B2042" s="1" t="s">
        <v>621</v>
      </c>
      <c r="C2042" s="1" t="s">
        <v>14</v>
      </c>
      <c r="D2042" s="1" t="s">
        <v>35</v>
      </c>
      <c r="E2042" s="1" t="s">
        <v>31</v>
      </c>
      <c r="F2042" s="1" t="s">
        <v>36</v>
      </c>
      <c r="G2042" s="2">
        <v>59400</v>
      </c>
      <c r="H2042" s="2">
        <v>22385</v>
      </c>
      <c r="I2042" s="2">
        <v>34</v>
      </c>
      <c r="J2042" s="2">
        <v>433929</v>
      </c>
      <c r="K2042" s="1" t="s">
        <v>18</v>
      </c>
      <c r="L2042" s="1" t="s">
        <v>19</v>
      </c>
      <c r="N2042" s="1"/>
      <c r="P2042" s="1"/>
    </row>
    <row r="2043" spans="1:16" ht="32.4" thickBot="1" x14ac:dyDescent="0.35">
      <c r="A2043" s="1" t="s">
        <v>2043</v>
      </c>
      <c r="B2043" s="1" t="s">
        <v>621</v>
      </c>
      <c r="C2043" s="1" t="s">
        <v>14</v>
      </c>
      <c r="D2043" s="1" t="s">
        <v>35</v>
      </c>
      <c r="E2043" s="1" t="s">
        <v>31</v>
      </c>
      <c r="F2043" s="1" t="s">
        <v>36</v>
      </c>
      <c r="G2043" s="2">
        <v>58240</v>
      </c>
      <c r="H2043" s="2">
        <v>25636</v>
      </c>
      <c r="I2043" s="2">
        <v>52</v>
      </c>
      <c r="J2043" s="2">
        <v>341770</v>
      </c>
      <c r="K2043" s="1" t="s">
        <v>28</v>
      </c>
      <c r="L2043" s="1" t="s">
        <v>19</v>
      </c>
      <c r="N2043" s="1"/>
      <c r="P2043" s="1"/>
    </row>
    <row r="2044" spans="1:16" ht="32.4" thickBot="1" x14ac:dyDescent="0.35">
      <c r="A2044" s="1" t="s">
        <v>2044</v>
      </c>
      <c r="B2044" s="1" t="s">
        <v>621</v>
      </c>
      <c r="C2044" s="1" t="s">
        <v>24</v>
      </c>
      <c r="D2044" s="1" t="s">
        <v>35</v>
      </c>
      <c r="E2044" s="1" t="s">
        <v>31</v>
      </c>
      <c r="F2044" s="1" t="s">
        <v>36</v>
      </c>
      <c r="G2044" s="2">
        <v>61360</v>
      </c>
      <c r="H2044" s="2">
        <v>24620</v>
      </c>
      <c r="I2044" s="2">
        <v>31</v>
      </c>
      <c r="J2044" s="2">
        <v>328744</v>
      </c>
      <c r="K2044" s="1" t="s">
        <v>18</v>
      </c>
      <c r="L2044" s="1" t="s">
        <v>22</v>
      </c>
      <c r="N2044" s="1"/>
      <c r="P2044" s="1"/>
    </row>
    <row r="2045" spans="1:16" ht="32.4" thickBot="1" x14ac:dyDescent="0.35">
      <c r="A2045" s="1" t="s">
        <v>2045</v>
      </c>
      <c r="B2045" s="1" t="s">
        <v>621</v>
      </c>
      <c r="C2045" s="1" t="s">
        <v>21</v>
      </c>
      <c r="D2045" s="1" t="s">
        <v>35</v>
      </c>
      <c r="E2045" s="1" t="s">
        <v>31</v>
      </c>
      <c r="F2045" s="1" t="s">
        <v>36</v>
      </c>
      <c r="G2045" s="2">
        <v>88000</v>
      </c>
      <c r="H2045" s="2">
        <v>36808</v>
      </c>
      <c r="I2045" s="2">
        <v>29</v>
      </c>
      <c r="J2045" s="2">
        <v>462440</v>
      </c>
      <c r="K2045" s="1" t="s">
        <v>18</v>
      </c>
      <c r="L2045" s="1" t="s">
        <v>19</v>
      </c>
      <c r="N2045" s="1"/>
      <c r="P2045" s="1"/>
    </row>
    <row r="2046" spans="1:16" ht="32.4" thickBot="1" x14ac:dyDescent="0.35">
      <c r="A2046" s="1" t="s">
        <v>2046</v>
      </c>
      <c r="B2046" s="1" t="s">
        <v>621</v>
      </c>
      <c r="C2046" s="1" t="s">
        <v>24</v>
      </c>
      <c r="D2046" s="1" t="s">
        <v>35</v>
      </c>
      <c r="E2046" s="1" t="s">
        <v>31</v>
      </c>
      <c r="F2046" s="1" t="s">
        <v>36</v>
      </c>
      <c r="G2046" s="2">
        <v>90100</v>
      </c>
      <c r="H2046" s="2">
        <v>30642</v>
      </c>
      <c r="I2046" s="2">
        <v>48</v>
      </c>
      <c r="J2046" s="2">
        <v>555601</v>
      </c>
      <c r="K2046" s="1" t="s">
        <v>18</v>
      </c>
      <c r="L2046" s="1" t="s">
        <v>22</v>
      </c>
      <c r="N2046" s="1"/>
      <c r="P2046" s="1"/>
    </row>
    <row r="2047" spans="1:16" ht="32.4" thickBot="1" x14ac:dyDescent="0.35">
      <c r="A2047" s="1" t="s">
        <v>2047</v>
      </c>
      <c r="B2047" s="1" t="s">
        <v>621</v>
      </c>
      <c r="C2047" s="1" t="s">
        <v>21</v>
      </c>
      <c r="D2047" s="1" t="s">
        <v>35</v>
      </c>
      <c r="E2047" s="1" t="s">
        <v>31</v>
      </c>
      <c r="F2047" s="1" t="s">
        <v>36</v>
      </c>
      <c r="G2047" s="2">
        <v>94600</v>
      </c>
      <c r="H2047" s="2">
        <v>38975</v>
      </c>
      <c r="I2047" s="2">
        <v>43</v>
      </c>
      <c r="J2047" s="2">
        <v>572355</v>
      </c>
      <c r="K2047" s="1" t="s">
        <v>18</v>
      </c>
      <c r="L2047" s="1" t="s">
        <v>19</v>
      </c>
      <c r="N2047" s="1"/>
      <c r="P2047" s="1"/>
    </row>
    <row r="2048" spans="1:16" ht="32.4" thickBot="1" x14ac:dyDescent="0.35">
      <c r="A2048" s="1" t="s">
        <v>2048</v>
      </c>
      <c r="B2048" s="1" t="s">
        <v>621</v>
      </c>
      <c r="C2048" s="1" t="s">
        <v>24</v>
      </c>
      <c r="D2048" s="1" t="s">
        <v>35</v>
      </c>
      <c r="E2048" s="1" t="s">
        <v>31</v>
      </c>
      <c r="F2048" s="1" t="s">
        <v>36</v>
      </c>
      <c r="G2048" s="2">
        <v>93740</v>
      </c>
      <c r="H2048" s="2">
        <v>33333</v>
      </c>
      <c r="I2048" s="2">
        <v>45</v>
      </c>
      <c r="J2048" s="2">
        <v>488274</v>
      </c>
      <c r="K2048" s="1" t="s">
        <v>18</v>
      </c>
      <c r="L2048" s="1" t="s">
        <v>19</v>
      </c>
      <c r="N2048" s="1"/>
      <c r="P2048" s="1"/>
    </row>
    <row r="2049" spans="1:16" ht="32.4" thickBot="1" x14ac:dyDescent="0.35">
      <c r="A2049" s="1" t="s">
        <v>2049</v>
      </c>
      <c r="B2049" s="1" t="s">
        <v>621</v>
      </c>
      <c r="C2049" s="1" t="s">
        <v>14</v>
      </c>
      <c r="D2049" s="1" t="s">
        <v>35</v>
      </c>
      <c r="E2049" s="1" t="s">
        <v>31</v>
      </c>
      <c r="F2049" s="1" t="s">
        <v>36</v>
      </c>
      <c r="G2049" s="2">
        <v>94760</v>
      </c>
      <c r="H2049" s="2">
        <v>35420</v>
      </c>
      <c r="I2049" s="2">
        <v>54</v>
      </c>
      <c r="J2049" s="2">
        <v>533074</v>
      </c>
      <c r="K2049" s="1" t="s">
        <v>18</v>
      </c>
      <c r="L2049" s="1" t="s">
        <v>19</v>
      </c>
      <c r="N2049" s="1"/>
      <c r="P2049" s="1"/>
    </row>
    <row r="2050" spans="1:16" ht="32.4" thickBot="1" x14ac:dyDescent="0.35">
      <c r="A2050" s="1" t="s">
        <v>2050</v>
      </c>
      <c r="B2050" s="1" t="s">
        <v>621</v>
      </c>
      <c r="C2050" s="1" t="s">
        <v>21</v>
      </c>
      <c r="D2050" s="1" t="s">
        <v>35</v>
      </c>
      <c r="E2050" s="1" t="s">
        <v>31</v>
      </c>
      <c r="F2050" s="1" t="s">
        <v>36</v>
      </c>
      <c r="G2050" s="2">
        <v>98880</v>
      </c>
      <c r="H2050" s="2">
        <v>36288</v>
      </c>
      <c r="I2050" s="2">
        <v>44</v>
      </c>
      <c r="J2050" s="2">
        <v>359810</v>
      </c>
      <c r="K2050" s="1" t="s">
        <v>28</v>
      </c>
      <c r="L2050" s="1" t="s">
        <v>22</v>
      </c>
      <c r="N2050" s="1"/>
      <c r="P2050" s="1"/>
    </row>
    <row r="2051" spans="1:16" ht="32.4" thickBot="1" x14ac:dyDescent="0.35">
      <c r="A2051" s="1" t="s">
        <v>2051</v>
      </c>
      <c r="B2051" s="1" t="s">
        <v>621</v>
      </c>
      <c r="C2051" s="1" t="s">
        <v>21</v>
      </c>
      <c r="D2051" s="1" t="s">
        <v>35</v>
      </c>
      <c r="E2051" s="1" t="s">
        <v>31</v>
      </c>
      <c r="F2051" s="1" t="s">
        <v>36</v>
      </c>
      <c r="G2051" s="2">
        <v>104030</v>
      </c>
      <c r="H2051" s="2">
        <v>40804</v>
      </c>
      <c r="I2051" s="2">
        <v>59</v>
      </c>
      <c r="J2051" s="2">
        <v>535408</v>
      </c>
      <c r="K2051" s="1" t="s">
        <v>28</v>
      </c>
      <c r="L2051" s="1" t="s">
        <v>19</v>
      </c>
      <c r="N2051" s="1"/>
      <c r="P2051" s="1"/>
    </row>
    <row r="2052" spans="1:16" ht="32.4" thickBot="1" x14ac:dyDescent="0.35">
      <c r="A2052" s="1" t="s">
        <v>2052</v>
      </c>
      <c r="B2052" s="1" t="s">
        <v>621</v>
      </c>
      <c r="C2052" s="1" t="s">
        <v>14</v>
      </c>
      <c r="D2052" s="1" t="s">
        <v>35</v>
      </c>
      <c r="E2052" s="1" t="s">
        <v>31</v>
      </c>
      <c r="F2052" s="1" t="s">
        <v>36</v>
      </c>
      <c r="G2052" s="2">
        <v>115500</v>
      </c>
      <c r="H2052" s="2">
        <v>53298</v>
      </c>
      <c r="I2052" s="2">
        <v>50</v>
      </c>
      <c r="J2052" s="2">
        <v>577006</v>
      </c>
      <c r="K2052" s="1" t="s">
        <v>18</v>
      </c>
      <c r="L2052" s="1" t="s">
        <v>19</v>
      </c>
      <c r="N2052" s="1"/>
      <c r="P2052" s="1"/>
    </row>
    <row r="2053" spans="1:16" ht="32.4" thickBot="1" x14ac:dyDescent="0.35">
      <c r="A2053" s="1" t="s">
        <v>2053</v>
      </c>
      <c r="B2053" s="1" t="s">
        <v>621</v>
      </c>
      <c r="C2053" s="1" t="s">
        <v>24</v>
      </c>
      <c r="D2053" s="1" t="s">
        <v>35</v>
      </c>
      <c r="E2053" s="1" t="s">
        <v>31</v>
      </c>
      <c r="F2053" s="1" t="s">
        <v>36</v>
      </c>
      <c r="G2053" s="2">
        <v>117520</v>
      </c>
      <c r="H2053" s="2">
        <v>55426</v>
      </c>
      <c r="I2053" s="2">
        <v>36</v>
      </c>
      <c r="J2053" s="2">
        <v>520065</v>
      </c>
      <c r="K2053" s="1" t="s">
        <v>18</v>
      </c>
      <c r="L2053" s="1" t="s">
        <v>19</v>
      </c>
      <c r="N2053" s="1"/>
      <c r="P2053" s="1"/>
    </row>
    <row r="2054" spans="1:16" ht="32.4" thickBot="1" x14ac:dyDescent="0.35">
      <c r="A2054" s="1" t="s">
        <v>2054</v>
      </c>
      <c r="B2054" s="1" t="s">
        <v>621</v>
      </c>
      <c r="C2054" s="1" t="s">
        <v>21</v>
      </c>
      <c r="D2054" s="1" t="s">
        <v>35</v>
      </c>
      <c r="E2054" s="1" t="s">
        <v>31</v>
      </c>
      <c r="F2054" s="1" t="s">
        <v>36</v>
      </c>
      <c r="G2054" s="2">
        <v>125350</v>
      </c>
      <c r="H2054" s="2">
        <v>50933</v>
      </c>
      <c r="I2054" s="2">
        <v>39</v>
      </c>
      <c r="J2054" s="2">
        <v>558250</v>
      </c>
      <c r="K2054" s="1" t="s">
        <v>18</v>
      </c>
      <c r="L2054" s="1" t="s">
        <v>19</v>
      </c>
      <c r="N2054" s="1"/>
      <c r="P2054" s="1"/>
    </row>
    <row r="2055" spans="1:16" ht="32.4" thickBot="1" x14ac:dyDescent="0.35">
      <c r="A2055" s="1" t="s">
        <v>2055</v>
      </c>
      <c r="B2055" s="1" t="s">
        <v>621</v>
      </c>
      <c r="C2055" s="1" t="s">
        <v>21</v>
      </c>
      <c r="D2055" s="1" t="s">
        <v>35</v>
      </c>
      <c r="E2055" s="1" t="s">
        <v>31</v>
      </c>
      <c r="F2055" s="1" t="s">
        <v>36</v>
      </c>
      <c r="G2055" s="2">
        <v>136250</v>
      </c>
      <c r="H2055" s="2">
        <v>52250</v>
      </c>
      <c r="I2055" s="2">
        <v>57</v>
      </c>
      <c r="J2055" s="2">
        <v>763980</v>
      </c>
      <c r="K2055" s="1" t="s">
        <v>28</v>
      </c>
      <c r="L2055" s="1" t="s">
        <v>22</v>
      </c>
      <c r="N2055" s="1"/>
      <c r="P2055" s="1"/>
    </row>
    <row r="2056" spans="1:16" ht="32.4" thickBot="1" x14ac:dyDescent="0.35">
      <c r="A2056" s="1" t="s">
        <v>2056</v>
      </c>
      <c r="B2056" s="1" t="s">
        <v>621</v>
      </c>
      <c r="C2056" s="1" t="s">
        <v>21</v>
      </c>
      <c r="D2056" s="1" t="s">
        <v>35</v>
      </c>
      <c r="E2056" s="1" t="s">
        <v>31</v>
      </c>
      <c r="F2056" s="1" t="s">
        <v>36</v>
      </c>
      <c r="G2056" s="2">
        <v>139520</v>
      </c>
      <c r="H2056" s="2">
        <v>51148</v>
      </c>
      <c r="I2056" s="2">
        <v>37</v>
      </c>
      <c r="J2056" s="2">
        <v>426288</v>
      </c>
      <c r="K2056" s="1" t="s">
        <v>18</v>
      </c>
      <c r="L2056" s="1" t="s">
        <v>19</v>
      </c>
      <c r="N2056" s="1"/>
      <c r="P2056" s="1"/>
    </row>
    <row r="2057" spans="1:16" ht="22.2" thickBot="1" x14ac:dyDescent="0.35">
      <c r="A2057" s="1" t="s">
        <v>2057</v>
      </c>
      <c r="B2057" s="1" t="s">
        <v>621</v>
      </c>
      <c r="C2057" s="1" t="s">
        <v>14</v>
      </c>
      <c r="D2057" s="1" t="s">
        <v>35</v>
      </c>
      <c r="E2057" s="1" t="s">
        <v>16</v>
      </c>
      <c r="F2057" s="1" t="s">
        <v>36</v>
      </c>
      <c r="G2057" s="2">
        <v>5400</v>
      </c>
      <c r="H2057" s="2">
        <v>1431</v>
      </c>
      <c r="I2057" s="2">
        <v>42</v>
      </c>
      <c r="J2057" s="2">
        <v>572973</v>
      </c>
      <c r="K2057" s="1" t="s">
        <v>18</v>
      </c>
      <c r="L2057" s="1" t="s">
        <v>19</v>
      </c>
      <c r="N2057" s="1"/>
      <c r="P2057" s="1"/>
    </row>
    <row r="2058" spans="1:16" ht="22.2" thickBot="1" x14ac:dyDescent="0.35">
      <c r="A2058" s="1" t="s">
        <v>2058</v>
      </c>
      <c r="B2058" s="1" t="s">
        <v>621</v>
      </c>
      <c r="C2058" s="1" t="s">
        <v>14</v>
      </c>
      <c r="D2058" s="1" t="s">
        <v>35</v>
      </c>
      <c r="E2058" s="1" t="s">
        <v>16</v>
      </c>
      <c r="F2058" s="1" t="s">
        <v>36</v>
      </c>
      <c r="G2058" s="2">
        <v>6420</v>
      </c>
      <c r="H2058" s="2">
        <v>1652</v>
      </c>
      <c r="I2058" s="2">
        <v>36</v>
      </c>
      <c r="J2058" s="2">
        <v>358771</v>
      </c>
      <c r="K2058" s="1" t="s">
        <v>18</v>
      </c>
      <c r="L2058" s="1" t="s">
        <v>19</v>
      </c>
      <c r="N2058" s="1"/>
      <c r="P2058" s="1"/>
    </row>
    <row r="2059" spans="1:16" ht="22.2" thickBot="1" x14ac:dyDescent="0.35">
      <c r="A2059" s="1" t="s">
        <v>2059</v>
      </c>
      <c r="B2059" s="1" t="s">
        <v>621</v>
      </c>
      <c r="C2059" s="1" t="s">
        <v>21</v>
      </c>
      <c r="D2059" s="1" t="s">
        <v>35</v>
      </c>
      <c r="E2059" s="1" t="s">
        <v>16</v>
      </c>
      <c r="F2059" s="1" t="s">
        <v>36</v>
      </c>
      <c r="G2059" s="2">
        <v>6420</v>
      </c>
      <c r="H2059" s="2">
        <v>2054</v>
      </c>
      <c r="I2059" s="2">
        <v>48</v>
      </c>
      <c r="J2059" s="2">
        <v>308555</v>
      </c>
      <c r="K2059" s="1" t="s">
        <v>28</v>
      </c>
      <c r="L2059" s="1" t="s">
        <v>22</v>
      </c>
      <c r="N2059" s="1"/>
      <c r="P2059" s="1"/>
    </row>
    <row r="2060" spans="1:16" ht="22.2" thickBot="1" x14ac:dyDescent="0.35">
      <c r="A2060" s="1" t="s">
        <v>2060</v>
      </c>
      <c r="B2060" s="1" t="s">
        <v>621</v>
      </c>
      <c r="C2060" s="1" t="s">
        <v>24</v>
      </c>
      <c r="D2060" s="1" t="s">
        <v>35</v>
      </c>
      <c r="E2060" s="1" t="s">
        <v>16</v>
      </c>
      <c r="F2060" s="1" t="s">
        <v>36</v>
      </c>
      <c r="G2060" s="2">
        <v>6420</v>
      </c>
      <c r="H2060" s="2">
        <v>1652</v>
      </c>
      <c r="I2060" s="2">
        <v>46</v>
      </c>
      <c r="J2060" s="2">
        <v>392598</v>
      </c>
      <c r="K2060" s="1" t="s">
        <v>18</v>
      </c>
      <c r="L2060" s="1" t="s">
        <v>19</v>
      </c>
      <c r="N2060" s="1"/>
      <c r="P2060" s="1"/>
    </row>
    <row r="2061" spans="1:16" ht="22.2" thickBot="1" x14ac:dyDescent="0.35">
      <c r="A2061" s="1" t="s">
        <v>2061</v>
      </c>
      <c r="B2061" s="1" t="s">
        <v>621</v>
      </c>
      <c r="C2061" s="1" t="s">
        <v>21</v>
      </c>
      <c r="D2061" s="1" t="s">
        <v>35</v>
      </c>
      <c r="E2061" s="1" t="s">
        <v>16</v>
      </c>
      <c r="F2061" s="1" t="s">
        <v>36</v>
      </c>
      <c r="G2061" s="2">
        <v>4160</v>
      </c>
      <c r="H2061" s="2">
        <v>1428</v>
      </c>
      <c r="I2061" s="2">
        <v>57</v>
      </c>
      <c r="J2061" s="2">
        <v>544110</v>
      </c>
      <c r="K2061" s="1" t="s">
        <v>18</v>
      </c>
      <c r="L2061" s="1" t="s">
        <v>19</v>
      </c>
      <c r="N2061" s="1"/>
      <c r="P2061" s="1"/>
    </row>
    <row r="2062" spans="1:16" ht="22.2" thickBot="1" x14ac:dyDescent="0.35">
      <c r="A2062" s="1" t="s">
        <v>61</v>
      </c>
      <c r="B2062" s="1" t="s">
        <v>621</v>
      </c>
      <c r="C2062" s="1" t="s">
        <v>14</v>
      </c>
      <c r="D2062" s="1" t="s">
        <v>35</v>
      </c>
      <c r="E2062" s="1" t="s">
        <v>16</v>
      </c>
      <c r="F2062" s="1" t="s">
        <v>36</v>
      </c>
      <c r="G2062" s="2">
        <v>5350</v>
      </c>
      <c r="H2062" s="2">
        <v>1798</v>
      </c>
      <c r="I2062" s="2">
        <v>51</v>
      </c>
      <c r="J2062" s="2">
        <v>284054</v>
      </c>
      <c r="K2062" s="1" t="s">
        <v>18</v>
      </c>
      <c r="L2062" s="1" t="s">
        <v>22</v>
      </c>
      <c r="N2062" s="1"/>
      <c r="P2062" s="1"/>
    </row>
    <row r="2063" spans="1:16" ht="22.2" thickBot="1" x14ac:dyDescent="0.35">
      <c r="A2063" s="1" t="s">
        <v>2062</v>
      </c>
      <c r="B2063" s="1" t="s">
        <v>621</v>
      </c>
      <c r="C2063" s="1" t="s">
        <v>24</v>
      </c>
      <c r="D2063" s="1" t="s">
        <v>35</v>
      </c>
      <c r="E2063" s="1" t="s">
        <v>16</v>
      </c>
      <c r="F2063" s="1" t="s">
        <v>36</v>
      </c>
      <c r="G2063" s="2">
        <v>5050</v>
      </c>
      <c r="H2063" s="2">
        <v>1749</v>
      </c>
      <c r="I2063" s="2">
        <v>26</v>
      </c>
      <c r="J2063" s="2">
        <v>719073</v>
      </c>
      <c r="K2063" s="1" t="s">
        <v>18</v>
      </c>
      <c r="L2063" s="1" t="s">
        <v>22</v>
      </c>
      <c r="N2063" s="1"/>
      <c r="P2063" s="1"/>
    </row>
    <row r="2064" spans="1:16" ht="22.2" thickBot="1" x14ac:dyDescent="0.35">
      <c r="A2064" s="1" t="s">
        <v>2063</v>
      </c>
      <c r="B2064" s="1" t="s">
        <v>621</v>
      </c>
      <c r="C2064" s="1" t="s">
        <v>24</v>
      </c>
      <c r="D2064" s="1" t="s">
        <v>35</v>
      </c>
      <c r="E2064" s="1" t="s">
        <v>16</v>
      </c>
      <c r="F2064" s="1" t="s">
        <v>36</v>
      </c>
      <c r="G2064" s="2">
        <v>5250</v>
      </c>
      <c r="H2064" s="2">
        <v>1526</v>
      </c>
      <c r="I2064" s="2">
        <v>30</v>
      </c>
      <c r="J2064" s="2">
        <v>536910</v>
      </c>
      <c r="K2064" s="1" t="s">
        <v>18</v>
      </c>
      <c r="L2064" s="1" t="s">
        <v>19</v>
      </c>
      <c r="N2064" s="1"/>
      <c r="P2064" s="1"/>
    </row>
    <row r="2065" spans="1:16" ht="22.2" thickBot="1" x14ac:dyDescent="0.35">
      <c r="A2065" s="1" t="s">
        <v>40</v>
      </c>
      <c r="B2065" s="1" t="s">
        <v>621</v>
      </c>
      <c r="C2065" s="1" t="s">
        <v>14</v>
      </c>
      <c r="D2065" s="1" t="s">
        <v>35</v>
      </c>
      <c r="E2065" s="1" t="s">
        <v>16</v>
      </c>
      <c r="F2065" s="1" t="s">
        <v>36</v>
      </c>
      <c r="G2065" s="2">
        <v>6060</v>
      </c>
      <c r="H2065" s="2">
        <v>1999</v>
      </c>
      <c r="I2065" s="2">
        <v>34</v>
      </c>
      <c r="J2065" s="2">
        <v>419828</v>
      </c>
      <c r="K2065" s="1" t="s">
        <v>18</v>
      </c>
      <c r="L2065" s="1" t="s">
        <v>22</v>
      </c>
      <c r="N2065" s="1"/>
      <c r="P2065" s="1"/>
    </row>
    <row r="2066" spans="1:16" ht="22.2" thickBot="1" x14ac:dyDescent="0.35">
      <c r="A2066" s="1" t="s">
        <v>2064</v>
      </c>
      <c r="B2066" s="1" t="s">
        <v>621</v>
      </c>
      <c r="C2066" s="1" t="s">
        <v>24</v>
      </c>
      <c r="D2066" s="1" t="s">
        <v>35</v>
      </c>
      <c r="E2066" s="1" t="s">
        <v>16</v>
      </c>
      <c r="F2066" s="1" t="s">
        <v>36</v>
      </c>
      <c r="G2066" s="2">
        <v>6060</v>
      </c>
      <c r="H2066" s="2">
        <v>1914</v>
      </c>
      <c r="I2066" s="2">
        <v>27</v>
      </c>
      <c r="J2066" s="2">
        <v>682550</v>
      </c>
      <c r="K2066" s="1" t="s">
        <v>28</v>
      </c>
      <c r="L2066" s="1" t="s">
        <v>19</v>
      </c>
      <c r="N2066" s="1"/>
      <c r="P2066" s="1"/>
    </row>
    <row r="2067" spans="1:16" ht="22.2" thickBot="1" x14ac:dyDescent="0.35">
      <c r="A2067" s="1" t="s">
        <v>2065</v>
      </c>
      <c r="B2067" s="1" t="s">
        <v>621</v>
      </c>
      <c r="C2067" s="1" t="s">
        <v>24</v>
      </c>
      <c r="D2067" s="1" t="s">
        <v>35</v>
      </c>
      <c r="E2067" s="1" t="s">
        <v>16</v>
      </c>
      <c r="F2067" s="1" t="s">
        <v>36</v>
      </c>
      <c r="G2067" s="2">
        <v>6540</v>
      </c>
      <c r="H2067" s="2">
        <v>2242</v>
      </c>
      <c r="I2067" s="2">
        <v>63</v>
      </c>
      <c r="J2067" s="2">
        <v>420552</v>
      </c>
      <c r="K2067" s="1" t="s">
        <v>18</v>
      </c>
      <c r="L2067" s="1" t="s">
        <v>22</v>
      </c>
      <c r="N2067" s="1"/>
      <c r="P2067" s="1"/>
    </row>
    <row r="2068" spans="1:16" ht="22.2" thickBot="1" x14ac:dyDescent="0.35">
      <c r="A2068" s="1" t="s">
        <v>2066</v>
      </c>
      <c r="B2068" s="1" t="s">
        <v>621</v>
      </c>
      <c r="C2068" s="1" t="s">
        <v>21</v>
      </c>
      <c r="D2068" s="1" t="s">
        <v>35</v>
      </c>
      <c r="E2068" s="1" t="s">
        <v>16</v>
      </c>
      <c r="F2068" s="1" t="s">
        <v>36</v>
      </c>
      <c r="G2068" s="2">
        <v>6480</v>
      </c>
      <c r="H2068" s="2">
        <v>1575</v>
      </c>
      <c r="I2068" s="2">
        <v>38</v>
      </c>
      <c r="J2068" s="2">
        <v>644586</v>
      </c>
      <c r="K2068" s="1" t="s">
        <v>28</v>
      </c>
      <c r="L2068" s="1" t="s">
        <v>19</v>
      </c>
      <c r="N2068" s="1"/>
      <c r="P2068" s="1"/>
    </row>
    <row r="2069" spans="1:16" ht="22.2" thickBot="1" x14ac:dyDescent="0.35">
      <c r="A2069" s="1" t="s">
        <v>2067</v>
      </c>
      <c r="B2069" s="1" t="s">
        <v>621</v>
      </c>
      <c r="C2069" s="1" t="s">
        <v>21</v>
      </c>
      <c r="D2069" s="1" t="s">
        <v>35</v>
      </c>
      <c r="E2069" s="1" t="s">
        <v>16</v>
      </c>
      <c r="F2069" s="1" t="s">
        <v>36</v>
      </c>
      <c r="G2069" s="2">
        <v>6480</v>
      </c>
      <c r="H2069" s="2">
        <v>1545</v>
      </c>
      <c r="I2069" s="2">
        <v>36</v>
      </c>
      <c r="J2069" s="2">
        <v>414128</v>
      </c>
      <c r="K2069" s="1" t="s">
        <v>28</v>
      </c>
      <c r="L2069" s="1" t="s">
        <v>19</v>
      </c>
      <c r="N2069" s="1"/>
      <c r="P2069" s="1"/>
    </row>
    <row r="2070" spans="1:16" ht="22.2" thickBot="1" x14ac:dyDescent="0.35">
      <c r="A2070" s="1" t="s">
        <v>2068</v>
      </c>
      <c r="B2070" s="1" t="s">
        <v>621</v>
      </c>
      <c r="C2070" s="1" t="s">
        <v>21</v>
      </c>
      <c r="D2070" s="1" t="s">
        <v>35</v>
      </c>
      <c r="E2070" s="1" t="s">
        <v>16</v>
      </c>
      <c r="F2070" s="1" t="s">
        <v>36</v>
      </c>
      <c r="G2070" s="2">
        <v>6240</v>
      </c>
      <c r="H2070" s="2">
        <v>2244</v>
      </c>
      <c r="I2070" s="2">
        <v>42</v>
      </c>
      <c r="J2070" s="2">
        <v>703268</v>
      </c>
      <c r="K2070" s="1" t="s">
        <v>28</v>
      </c>
      <c r="L2070" s="1" t="s">
        <v>19</v>
      </c>
      <c r="N2070" s="1"/>
      <c r="P2070" s="1"/>
    </row>
    <row r="2071" spans="1:16" ht="22.2" thickBot="1" x14ac:dyDescent="0.35">
      <c r="A2071" s="1" t="s">
        <v>2069</v>
      </c>
      <c r="B2071" s="1" t="s">
        <v>621</v>
      </c>
      <c r="C2071" s="1" t="s">
        <v>24</v>
      </c>
      <c r="D2071" s="1" t="s">
        <v>35</v>
      </c>
      <c r="E2071" s="1" t="s">
        <v>16</v>
      </c>
      <c r="F2071" s="1" t="s">
        <v>36</v>
      </c>
      <c r="G2071" s="2">
        <v>6480</v>
      </c>
      <c r="H2071" s="2">
        <v>2121</v>
      </c>
      <c r="I2071" s="2">
        <v>40</v>
      </c>
      <c r="J2071" s="2">
        <v>521766</v>
      </c>
      <c r="K2071" s="1" t="s">
        <v>18</v>
      </c>
      <c r="L2071" s="1" t="s">
        <v>19</v>
      </c>
      <c r="N2071" s="1"/>
      <c r="P2071" s="1"/>
    </row>
    <row r="2072" spans="1:16" ht="22.2" thickBot="1" x14ac:dyDescent="0.35">
      <c r="A2072" s="1" t="s">
        <v>2070</v>
      </c>
      <c r="B2072" s="1" t="s">
        <v>621</v>
      </c>
      <c r="C2072" s="1" t="s">
        <v>21</v>
      </c>
      <c r="D2072" s="1" t="s">
        <v>35</v>
      </c>
      <c r="E2072" s="1" t="s">
        <v>16</v>
      </c>
      <c r="F2072" s="1" t="s">
        <v>36</v>
      </c>
      <c r="G2072" s="2">
        <v>6420</v>
      </c>
      <c r="H2072" s="2">
        <v>2419</v>
      </c>
      <c r="I2072" s="2">
        <v>58</v>
      </c>
      <c r="J2072" s="2">
        <v>574344</v>
      </c>
      <c r="K2072" s="1" t="s">
        <v>18</v>
      </c>
      <c r="L2072" s="1" t="s">
        <v>22</v>
      </c>
      <c r="N2072" s="1"/>
      <c r="P2072" s="1"/>
    </row>
    <row r="2073" spans="1:16" ht="22.2" thickBot="1" x14ac:dyDescent="0.35">
      <c r="A2073" s="1" t="s">
        <v>2071</v>
      </c>
      <c r="B2073" s="1" t="s">
        <v>621</v>
      </c>
      <c r="C2073" s="1" t="s">
        <v>14</v>
      </c>
      <c r="D2073" s="1" t="s">
        <v>35</v>
      </c>
      <c r="E2073" s="1" t="s">
        <v>16</v>
      </c>
      <c r="F2073" s="1" t="s">
        <v>36</v>
      </c>
      <c r="G2073" s="2">
        <v>6120</v>
      </c>
      <c r="H2073" s="2">
        <v>1996</v>
      </c>
      <c r="I2073" s="2">
        <v>34</v>
      </c>
      <c r="J2073" s="2">
        <v>433218</v>
      </c>
      <c r="K2073" s="1" t="s">
        <v>18</v>
      </c>
      <c r="L2073" s="1" t="s">
        <v>22</v>
      </c>
      <c r="N2073" s="1"/>
      <c r="P2073" s="1"/>
    </row>
    <row r="2074" spans="1:16" ht="22.2" thickBot="1" x14ac:dyDescent="0.35">
      <c r="A2074" s="1" t="s">
        <v>2072</v>
      </c>
      <c r="B2074" s="1" t="s">
        <v>621</v>
      </c>
      <c r="C2074" s="1" t="s">
        <v>21</v>
      </c>
      <c r="D2074" s="1" t="s">
        <v>35</v>
      </c>
      <c r="E2074" s="1" t="s">
        <v>16</v>
      </c>
      <c r="F2074" s="1" t="s">
        <v>36</v>
      </c>
      <c r="G2074" s="2">
        <v>6360</v>
      </c>
      <c r="H2074" s="2">
        <v>1606</v>
      </c>
      <c r="I2074" s="2">
        <v>58</v>
      </c>
      <c r="J2074" s="2">
        <v>504697</v>
      </c>
      <c r="K2074" s="1" t="s">
        <v>18</v>
      </c>
      <c r="L2074" s="1" t="s">
        <v>19</v>
      </c>
      <c r="N2074" s="1"/>
      <c r="P2074" s="1"/>
    </row>
    <row r="2075" spans="1:16" ht="22.2" thickBot="1" x14ac:dyDescent="0.35">
      <c r="A2075" s="1" t="s">
        <v>2073</v>
      </c>
      <c r="B2075" s="1" t="s">
        <v>621</v>
      </c>
      <c r="C2075" s="1" t="s">
        <v>24</v>
      </c>
      <c r="D2075" s="1" t="s">
        <v>35</v>
      </c>
      <c r="E2075" s="1" t="s">
        <v>16</v>
      </c>
      <c r="F2075" s="1" t="s">
        <v>36</v>
      </c>
      <c r="G2075" s="2">
        <v>7140</v>
      </c>
      <c r="H2075" s="2">
        <v>2233</v>
      </c>
      <c r="I2075" s="2">
        <v>51</v>
      </c>
      <c r="J2075" s="2">
        <v>734076</v>
      </c>
      <c r="K2075" s="1" t="s">
        <v>28</v>
      </c>
      <c r="L2075" s="1" t="s">
        <v>22</v>
      </c>
      <c r="N2075" s="1"/>
      <c r="P2075" s="1"/>
    </row>
    <row r="2076" spans="1:16" ht="22.2" thickBot="1" x14ac:dyDescent="0.35">
      <c r="A2076" s="1" t="s">
        <v>2074</v>
      </c>
      <c r="B2076" s="1" t="s">
        <v>621</v>
      </c>
      <c r="C2076" s="1" t="s">
        <v>21</v>
      </c>
      <c r="D2076" s="1" t="s">
        <v>35</v>
      </c>
      <c r="E2076" s="1" t="s">
        <v>16</v>
      </c>
      <c r="F2076" s="1" t="s">
        <v>36</v>
      </c>
      <c r="G2076" s="2">
        <v>7560</v>
      </c>
      <c r="H2076" s="2">
        <v>2772</v>
      </c>
      <c r="I2076" s="2">
        <v>33</v>
      </c>
      <c r="J2076" s="2">
        <v>547239</v>
      </c>
      <c r="K2076" s="1" t="s">
        <v>18</v>
      </c>
      <c r="L2076" s="1" t="s">
        <v>19</v>
      </c>
      <c r="N2076" s="1"/>
      <c r="P2076" s="1"/>
    </row>
    <row r="2077" spans="1:16" ht="22.2" thickBot="1" x14ac:dyDescent="0.35">
      <c r="A2077" s="1" t="s">
        <v>2075</v>
      </c>
      <c r="B2077" s="1" t="s">
        <v>621</v>
      </c>
      <c r="C2077" s="1" t="s">
        <v>21</v>
      </c>
      <c r="D2077" s="1" t="s">
        <v>35</v>
      </c>
      <c r="E2077" s="1" t="s">
        <v>16</v>
      </c>
      <c r="F2077" s="1" t="s">
        <v>36</v>
      </c>
      <c r="G2077" s="2">
        <v>7700</v>
      </c>
      <c r="H2077" s="2">
        <v>1984</v>
      </c>
      <c r="I2077" s="2">
        <v>32</v>
      </c>
      <c r="J2077" s="2">
        <v>485994</v>
      </c>
      <c r="K2077" s="1" t="s">
        <v>18</v>
      </c>
      <c r="L2077" s="1" t="s">
        <v>19</v>
      </c>
      <c r="N2077" s="1"/>
      <c r="P2077" s="1"/>
    </row>
    <row r="2078" spans="1:16" ht="22.2" thickBot="1" x14ac:dyDescent="0.35">
      <c r="A2078" s="1" t="s">
        <v>2076</v>
      </c>
      <c r="B2078" s="1" t="s">
        <v>621</v>
      </c>
      <c r="C2078" s="1" t="s">
        <v>21</v>
      </c>
      <c r="D2078" s="1" t="s">
        <v>35</v>
      </c>
      <c r="E2078" s="1" t="s">
        <v>16</v>
      </c>
      <c r="F2078" s="1" t="s">
        <v>36</v>
      </c>
      <c r="G2078" s="2">
        <v>7070</v>
      </c>
      <c r="H2078" s="2">
        <v>2310</v>
      </c>
      <c r="I2078" s="2">
        <v>52</v>
      </c>
      <c r="J2078" s="2">
        <v>396270</v>
      </c>
      <c r="K2078" s="1" t="s">
        <v>28</v>
      </c>
      <c r="L2078" s="1" t="s">
        <v>19</v>
      </c>
      <c r="N2078" s="1"/>
      <c r="P2078" s="1"/>
    </row>
    <row r="2079" spans="1:16" ht="22.2" thickBot="1" x14ac:dyDescent="0.35">
      <c r="A2079" s="1" t="s">
        <v>2077</v>
      </c>
      <c r="B2079" s="1" t="s">
        <v>621</v>
      </c>
      <c r="C2079" s="1" t="s">
        <v>21</v>
      </c>
      <c r="D2079" s="1" t="s">
        <v>35</v>
      </c>
      <c r="E2079" s="1" t="s">
        <v>16</v>
      </c>
      <c r="F2079" s="1" t="s">
        <v>36</v>
      </c>
      <c r="G2079" s="2">
        <v>7070</v>
      </c>
      <c r="H2079" s="2">
        <v>2771</v>
      </c>
      <c r="I2079" s="2">
        <v>50</v>
      </c>
      <c r="J2079" s="2">
        <v>515679</v>
      </c>
      <c r="K2079" s="1" t="s">
        <v>18</v>
      </c>
      <c r="L2079" s="1" t="s">
        <v>19</v>
      </c>
      <c r="N2079" s="1"/>
      <c r="P2079" s="1"/>
    </row>
    <row r="2080" spans="1:16" ht="22.2" thickBot="1" x14ac:dyDescent="0.35">
      <c r="A2080" s="1" t="s">
        <v>2078</v>
      </c>
      <c r="B2080" s="1" t="s">
        <v>621</v>
      </c>
      <c r="C2080" s="1" t="s">
        <v>21</v>
      </c>
      <c r="D2080" s="1" t="s">
        <v>35</v>
      </c>
      <c r="E2080" s="1" t="s">
        <v>16</v>
      </c>
      <c r="F2080" s="1" t="s">
        <v>36</v>
      </c>
      <c r="G2080" s="2">
        <v>7350</v>
      </c>
      <c r="H2080" s="2">
        <v>2427</v>
      </c>
      <c r="I2080" s="2">
        <v>46</v>
      </c>
      <c r="J2080" s="2">
        <v>466115</v>
      </c>
      <c r="K2080" s="1" t="s">
        <v>28</v>
      </c>
      <c r="L2080" s="1" t="s">
        <v>19</v>
      </c>
      <c r="N2080" s="1"/>
      <c r="P2080" s="1"/>
    </row>
    <row r="2081" spans="1:16" ht="22.2" thickBot="1" x14ac:dyDescent="0.35">
      <c r="A2081" s="1" t="s">
        <v>241</v>
      </c>
      <c r="B2081" s="1" t="s">
        <v>621</v>
      </c>
      <c r="C2081" s="1" t="s">
        <v>14</v>
      </c>
      <c r="D2081" s="1" t="s">
        <v>35</v>
      </c>
      <c r="E2081" s="1" t="s">
        <v>16</v>
      </c>
      <c r="F2081" s="1" t="s">
        <v>36</v>
      </c>
      <c r="G2081" s="2">
        <v>7140</v>
      </c>
      <c r="H2081" s="2">
        <v>2365</v>
      </c>
      <c r="I2081" s="2">
        <v>60</v>
      </c>
      <c r="J2081" s="2">
        <v>655490</v>
      </c>
      <c r="K2081" s="1" t="s">
        <v>18</v>
      </c>
      <c r="L2081" s="1" t="s">
        <v>19</v>
      </c>
      <c r="N2081" s="1"/>
      <c r="P2081" s="1"/>
    </row>
    <row r="2082" spans="1:16" ht="22.2" thickBot="1" x14ac:dyDescent="0.35">
      <c r="A2082" s="1" t="s">
        <v>2079</v>
      </c>
      <c r="B2082" s="1" t="s">
        <v>621</v>
      </c>
      <c r="C2082" s="1" t="s">
        <v>21</v>
      </c>
      <c r="D2082" s="1" t="s">
        <v>35</v>
      </c>
      <c r="E2082" s="1" t="s">
        <v>16</v>
      </c>
      <c r="F2082" s="1" t="s">
        <v>36</v>
      </c>
      <c r="G2082" s="2">
        <v>8560</v>
      </c>
      <c r="H2082" s="2">
        <v>2828</v>
      </c>
      <c r="I2082" s="2">
        <v>36</v>
      </c>
      <c r="J2082" s="2">
        <v>777195</v>
      </c>
      <c r="K2082" s="1" t="s">
        <v>18</v>
      </c>
      <c r="L2082" s="1" t="s">
        <v>19</v>
      </c>
      <c r="N2082" s="1"/>
      <c r="P2082" s="1"/>
    </row>
    <row r="2083" spans="1:16" ht="22.2" thickBot="1" x14ac:dyDescent="0.35">
      <c r="A2083" s="1" t="s">
        <v>2080</v>
      </c>
      <c r="B2083" s="1" t="s">
        <v>621</v>
      </c>
      <c r="C2083" s="1" t="s">
        <v>14</v>
      </c>
      <c r="D2083" s="1" t="s">
        <v>35</v>
      </c>
      <c r="E2083" s="1" t="s">
        <v>16</v>
      </c>
      <c r="F2083" s="1" t="s">
        <v>36</v>
      </c>
      <c r="G2083" s="2">
        <v>8160</v>
      </c>
      <c r="H2083" s="2">
        <v>2745</v>
      </c>
      <c r="I2083" s="2">
        <v>50</v>
      </c>
      <c r="J2083" s="2">
        <v>139885</v>
      </c>
      <c r="K2083" s="1" t="s">
        <v>18</v>
      </c>
      <c r="L2083" s="1" t="s">
        <v>22</v>
      </c>
      <c r="N2083" s="1"/>
      <c r="P2083" s="1"/>
    </row>
    <row r="2084" spans="1:16" ht="22.2" thickBot="1" x14ac:dyDescent="0.35">
      <c r="A2084" s="1" t="s">
        <v>2081</v>
      </c>
      <c r="B2084" s="1" t="s">
        <v>621</v>
      </c>
      <c r="C2084" s="1" t="s">
        <v>14</v>
      </c>
      <c r="D2084" s="1" t="s">
        <v>35</v>
      </c>
      <c r="E2084" s="1" t="s">
        <v>16</v>
      </c>
      <c r="F2084" s="1" t="s">
        <v>36</v>
      </c>
      <c r="G2084" s="2">
        <v>8720</v>
      </c>
      <c r="H2084" s="2">
        <v>3024</v>
      </c>
      <c r="I2084" s="2">
        <v>40</v>
      </c>
      <c r="J2084" s="2">
        <v>497829</v>
      </c>
      <c r="K2084" s="1" t="s">
        <v>28</v>
      </c>
      <c r="L2084" s="1" t="s">
        <v>19</v>
      </c>
      <c r="N2084" s="1"/>
      <c r="P2084" s="1"/>
    </row>
    <row r="2085" spans="1:16" ht="22.2" thickBot="1" x14ac:dyDescent="0.35">
      <c r="A2085" s="1" t="s">
        <v>2082</v>
      </c>
      <c r="B2085" s="1" t="s">
        <v>621</v>
      </c>
      <c r="C2085" s="1" t="s">
        <v>21</v>
      </c>
      <c r="D2085" s="1" t="s">
        <v>35</v>
      </c>
      <c r="E2085" s="1" t="s">
        <v>16</v>
      </c>
      <c r="F2085" s="1" t="s">
        <v>36</v>
      </c>
      <c r="G2085" s="2">
        <v>8480</v>
      </c>
      <c r="H2085" s="2">
        <v>3024</v>
      </c>
      <c r="I2085" s="2">
        <v>37</v>
      </c>
      <c r="J2085" s="2">
        <v>481624</v>
      </c>
      <c r="K2085" s="1" t="s">
        <v>28</v>
      </c>
      <c r="L2085" s="1" t="s">
        <v>19</v>
      </c>
      <c r="N2085" s="1"/>
      <c r="P2085" s="1"/>
    </row>
    <row r="2086" spans="1:16" ht="22.2" thickBot="1" x14ac:dyDescent="0.35">
      <c r="A2086" s="1" t="s">
        <v>2083</v>
      </c>
      <c r="B2086" s="1" t="s">
        <v>621</v>
      </c>
      <c r="C2086" s="1" t="s">
        <v>24</v>
      </c>
      <c r="D2086" s="1" t="s">
        <v>35</v>
      </c>
      <c r="E2086" s="1" t="s">
        <v>16</v>
      </c>
      <c r="F2086" s="1" t="s">
        <v>36</v>
      </c>
      <c r="G2086" s="2">
        <v>8080</v>
      </c>
      <c r="H2086" s="2">
        <v>2142</v>
      </c>
      <c r="I2086" s="2">
        <v>32</v>
      </c>
      <c r="J2086" s="2">
        <v>710373</v>
      </c>
      <c r="K2086" s="1" t="s">
        <v>18</v>
      </c>
      <c r="L2086" s="1" t="s">
        <v>19</v>
      </c>
      <c r="N2086" s="1"/>
      <c r="P2086" s="1"/>
    </row>
    <row r="2087" spans="1:16" ht="22.2" thickBot="1" x14ac:dyDescent="0.35">
      <c r="A2087" s="1" t="s">
        <v>2084</v>
      </c>
      <c r="B2087" s="1" t="s">
        <v>621</v>
      </c>
      <c r="C2087" s="1" t="s">
        <v>24</v>
      </c>
      <c r="D2087" s="1" t="s">
        <v>35</v>
      </c>
      <c r="E2087" s="1" t="s">
        <v>16</v>
      </c>
      <c r="F2087" s="1" t="s">
        <v>36</v>
      </c>
      <c r="G2087" s="2">
        <v>9540</v>
      </c>
      <c r="H2087" s="2">
        <v>3024</v>
      </c>
      <c r="I2087" s="2">
        <v>39</v>
      </c>
      <c r="J2087" s="2">
        <v>449106</v>
      </c>
      <c r="K2087" s="1" t="s">
        <v>18</v>
      </c>
      <c r="L2087" s="1" t="s">
        <v>19</v>
      </c>
      <c r="N2087" s="1"/>
      <c r="P2087" s="1"/>
    </row>
    <row r="2088" spans="1:16" ht="22.2" thickBot="1" x14ac:dyDescent="0.35">
      <c r="A2088" s="1" t="s">
        <v>2085</v>
      </c>
      <c r="B2088" s="1" t="s">
        <v>621</v>
      </c>
      <c r="C2088" s="1" t="s">
        <v>21</v>
      </c>
      <c r="D2088" s="1" t="s">
        <v>35</v>
      </c>
      <c r="E2088" s="1" t="s">
        <v>16</v>
      </c>
      <c r="F2088" s="1" t="s">
        <v>36</v>
      </c>
      <c r="G2088" s="2">
        <v>9630</v>
      </c>
      <c r="H2088" s="2">
        <v>3182</v>
      </c>
      <c r="I2088" s="2">
        <v>36</v>
      </c>
      <c r="J2088" s="2">
        <v>1007530</v>
      </c>
      <c r="K2088" s="1" t="s">
        <v>18</v>
      </c>
      <c r="L2088" s="1" t="s">
        <v>19</v>
      </c>
      <c r="N2088" s="1"/>
      <c r="P2088" s="1"/>
    </row>
    <row r="2089" spans="1:16" ht="22.2" thickBot="1" x14ac:dyDescent="0.35">
      <c r="A2089" s="1" t="s">
        <v>2086</v>
      </c>
      <c r="B2089" s="1" t="s">
        <v>621</v>
      </c>
      <c r="C2089" s="1" t="s">
        <v>14</v>
      </c>
      <c r="D2089" s="1" t="s">
        <v>35</v>
      </c>
      <c r="E2089" s="1" t="s">
        <v>16</v>
      </c>
      <c r="F2089" s="1" t="s">
        <v>36</v>
      </c>
      <c r="G2089" s="2">
        <v>12960</v>
      </c>
      <c r="H2089" s="2">
        <v>3272</v>
      </c>
      <c r="I2089" s="2">
        <v>40</v>
      </c>
      <c r="J2089" s="2">
        <v>371280</v>
      </c>
      <c r="K2089" s="1" t="s">
        <v>28</v>
      </c>
      <c r="L2089" s="1" t="s">
        <v>19</v>
      </c>
      <c r="N2089" s="1"/>
      <c r="P2089" s="1"/>
    </row>
    <row r="2090" spans="1:16" ht="22.2" thickBot="1" x14ac:dyDescent="0.35">
      <c r="A2090" s="1" t="s">
        <v>2087</v>
      </c>
      <c r="B2090" s="1" t="s">
        <v>621</v>
      </c>
      <c r="C2090" s="1" t="s">
        <v>21</v>
      </c>
      <c r="D2090" s="1" t="s">
        <v>35</v>
      </c>
      <c r="E2090" s="1" t="s">
        <v>16</v>
      </c>
      <c r="F2090" s="1" t="s">
        <v>36</v>
      </c>
      <c r="G2090" s="2">
        <v>12600</v>
      </c>
      <c r="H2090" s="2">
        <v>3993</v>
      </c>
      <c r="I2090" s="2">
        <v>40</v>
      </c>
      <c r="J2090" s="2">
        <v>626913</v>
      </c>
      <c r="K2090" s="1" t="s">
        <v>18</v>
      </c>
      <c r="L2090" s="1" t="s">
        <v>19</v>
      </c>
      <c r="N2090" s="1"/>
      <c r="P2090" s="1"/>
    </row>
    <row r="2091" spans="1:16" ht="22.2" thickBot="1" x14ac:dyDescent="0.35">
      <c r="A2091" s="1" t="s">
        <v>2088</v>
      </c>
      <c r="B2091" s="1" t="s">
        <v>621</v>
      </c>
      <c r="C2091" s="1" t="s">
        <v>14</v>
      </c>
      <c r="D2091" s="1" t="s">
        <v>35</v>
      </c>
      <c r="E2091" s="1" t="s">
        <v>16</v>
      </c>
      <c r="F2091" s="1" t="s">
        <v>36</v>
      </c>
      <c r="G2091" s="2">
        <v>16320</v>
      </c>
      <c r="H2091" s="2">
        <v>6336</v>
      </c>
      <c r="I2091" s="2">
        <v>65</v>
      </c>
      <c r="J2091" s="2">
        <v>579904</v>
      </c>
      <c r="K2091" s="1" t="s">
        <v>28</v>
      </c>
      <c r="L2091" s="1" t="s">
        <v>19</v>
      </c>
      <c r="N2091" s="1"/>
      <c r="P2091" s="1"/>
    </row>
    <row r="2092" spans="1:16" ht="22.2" thickBot="1" x14ac:dyDescent="0.35">
      <c r="A2092" s="1" t="s">
        <v>2089</v>
      </c>
      <c r="B2092" s="1" t="s">
        <v>621</v>
      </c>
      <c r="C2092" s="1" t="s">
        <v>24</v>
      </c>
      <c r="D2092" s="1" t="s">
        <v>35</v>
      </c>
      <c r="E2092" s="1" t="s">
        <v>16</v>
      </c>
      <c r="F2092" s="1" t="s">
        <v>36</v>
      </c>
      <c r="G2092" s="2">
        <v>27820</v>
      </c>
      <c r="H2092" s="2">
        <v>6890</v>
      </c>
      <c r="I2092" s="2">
        <v>46</v>
      </c>
      <c r="J2092" s="2">
        <v>843230</v>
      </c>
      <c r="K2092" s="1" t="s">
        <v>18</v>
      </c>
      <c r="L2092" s="1" t="s">
        <v>22</v>
      </c>
      <c r="N2092" s="1"/>
      <c r="P2092" s="1"/>
    </row>
    <row r="2093" spans="1:16" ht="22.2" thickBot="1" x14ac:dyDescent="0.35">
      <c r="A2093" s="1" t="s">
        <v>2090</v>
      </c>
      <c r="B2093" s="1" t="s">
        <v>621</v>
      </c>
      <c r="C2093" s="1" t="s">
        <v>21</v>
      </c>
      <c r="D2093" s="1" t="s">
        <v>35</v>
      </c>
      <c r="E2093" s="1" t="s">
        <v>16</v>
      </c>
      <c r="F2093" s="1" t="s">
        <v>36</v>
      </c>
      <c r="G2093" s="2">
        <v>36400</v>
      </c>
      <c r="H2093" s="2">
        <v>12138</v>
      </c>
      <c r="I2093" s="2">
        <v>40</v>
      </c>
      <c r="J2093" s="2">
        <v>1036402</v>
      </c>
      <c r="K2093" s="1" t="s">
        <v>18</v>
      </c>
      <c r="L2093" s="1" t="s">
        <v>19</v>
      </c>
      <c r="N2093" s="1"/>
      <c r="P2093" s="1"/>
    </row>
    <row r="2094" spans="1:16" ht="22.2" thickBot="1" x14ac:dyDescent="0.35">
      <c r="A2094" s="1" t="s">
        <v>2091</v>
      </c>
      <c r="B2094" s="1" t="s">
        <v>621</v>
      </c>
      <c r="C2094" s="1" t="s">
        <v>14</v>
      </c>
      <c r="D2094" s="1" t="s">
        <v>35</v>
      </c>
      <c r="E2094" s="1" t="s">
        <v>16</v>
      </c>
      <c r="F2094" s="1" t="s">
        <v>36</v>
      </c>
      <c r="G2094" s="2">
        <v>51510</v>
      </c>
      <c r="H2094" s="2">
        <v>18033</v>
      </c>
      <c r="I2094" s="2">
        <v>42</v>
      </c>
      <c r="J2094" s="2">
        <v>692580</v>
      </c>
      <c r="K2094" s="1" t="s">
        <v>18</v>
      </c>
      <c r="L2094" s="1" t="s">
        <v>22</v>
      </c>
      <c r="N2094" s="1"/>
      <c r="P2094" s="1"/>
    </row>
    <row r="2095" spans="1:16" ht="22.2" thickBot="1" x14ac:dyDescent="0.35">
      <c r="A2095" s="1" t="s">
        <v>2092</v>
      </c>
      <c r="B2095" s="1" t="s">
        <v>621</v>
      </c>
      <c r="C2095" s="1" t="s">
        <v>14</v>
      </c>
      <c r="D2095" s="1" t="s">
        <v>35</v>
      </c>
      <c r="E2095" s="1" t="s">
        <v>16</v>
      </c>
      <c r="F2095" s="1" t="s">
        <v>36</v>
      </c>
      <c r="G2095" s="2">
        <v>58240</v>
      </c>
      <c r="H2095" s="2">
        <v>15142</v>
      </c>
      <c r="I2095" s="2">
        <v>35</v>
      </c>
      <c r="J2095" s="2">
        <v>-61800</v>
      </c>
      <c r="K2095" s="1" t="s">
        <v>28</v>
      </c>
      <c r="L2095" s="1" t="s">
        <v>19</v>
      </c>
      <c r="N2095" s="1"/>
      <c r="P2095" s="1"/>
    </row>
    <row r="2096" spans="1:16" ht="22.2" thickBot="1" x14ac:dyDescent="0.35">
      <c r="A2096" s="1" t="s">
        <v>2093</v>
      </c>
      <c r="B2096" s="1" t="s">
        <v>621</v>
      </c>
      <c r="C2096" s="1" t="s">
        <v>21</v>
      </c>
      <c r="D2096" s="1" t="s">
        <v>35</v>
      </c>
      <c r="E2096" s="1" t="s">
        <v>16</v>
      </c>
      <c r="F2096" s="1" t="s">
        <v>36</v>
      </c>
      <c r="G2096" s="2">
        <v>59360</v>
      </c>
      <c r="H2096" s="2">
        <v>20927</v>
      </c>
      <c r="I2096" s="2">
        <v>42</v>
      </c>
      <c r="J2096" s="2">
        <v>1008420</v>
      </c>
      <c r="K2096" s="1" t="s">
        <v>18</v>
      </c>
      <c r="L2096" s="1" t="s">
        <v>19</v>
      </c>
      <c r="N2096" s="1"/>
      <c r="P2096" s="1"/>
    </row>
    <row r="2097" spans="1:16" ht="22.2" thickBot="1" x14ac:dyDescent="0.35">
      <c r="A2097" s="1" t="s">
        <v>2094</v>
      </c>
      <c r="B2097" s="1" t="s">
        <v>621</v>
      </c>
      <c r="C2097" s="1" t="s">
        <v>14</v>
      </c>
      <c r="D2097" s="1" t="s">
        <v>35</v>
      </c>
      <c r="E2097" s="1" t="s">
        <v>16</v>
      </c>
      <c r="F2097" s="1" t="s">
        <v>36</v>
      </c>
      <c r="G2097" s="2">
        <v>68480</v>
      </c>
      <c r="H2097" s="2">
        <v>25344</v>
      </c>
      <c r="I2097" s="2">
        <v>54</v>
      </c>
      <c r="J2097" s="2">
        <v>723470</v>
      </c>
      <c r="K2097" s="1" t="s">
        <v>18</v>
      </c>
      <c r="L2097" s="1" t="s">
        <v>19</v>
      </c>
      <c r="N2097" s="1"/>
      <c r="P2097" s="1"/>
    </row>
    <row r="2098" spans="1:16" ht="22.2" thickBot="1" x14ac:dyDescent="0.35">
      <c r="A2098" s="1" t="s">
        <v>2095</v>
      </c>
      <c r="B2098" s="1" t="s">
        <v>621</v>
      </c>
      <c r="C2098" s="1" t="s">
        <v>14</v>
      </c>
      <c r="D2098" s="1" t="s">
        <v>35</v>
      </c>
      <c r="E2098" s="1" t="s">
        <v>16</v>
      </c>
      <c r="F2098" s="1" t="s">
        <v>36</v>
      </c>
      <c r="G2098" s="2">
        <v>90720</v>
      </c>
      <c r="H2098" s="2">
        <v>22058</v>
      </c>
      <c r="I2098" s="2">
        <v>34</v>
      </c>
      <c r="J2098" s="2">
        <v>631018</v>
      </c>
      <c r="K2098" s="1" t="s">
        <v>18</v>
      </c>
      <c r="L2098" s="1" t="s">
        <v>22</v>
      </c>
      <c r="N2098" s="1"/>
      <c r="P2098" s="1"/>
    </row>
    <row r="2099" spans="1:16" ht="22.2" thickBot="1" x14ac:dyDescent="0.35">
      <c r="A2099" s="1" t="s">
        <v>2096</v>
      </c>
      <c r="B2099" s="1" t="s">
        <v>621</v>
      </c>
      <c r="C2099" s="1" t="s">
        <v>14</v>
      </c>
      <c r="D2099" s="1" t="s">
        <v>35</v>
      </c>
      <c r="E2099" s="1" t="s">
        <v>27</v>
      </c>
      <c r="F2099" s="1" t="s">
        <v>36</v>
      </c>
      <c r="G2099" s="2">
        <v>6300</v>
      </c>
      <c r="H2099" s="2">
        <v>2353</v>
      </c>
      <c r="I2099" s="2">
        <v>26</v>
      </c>
      <c r="J2099" s="2">
        <v>659200</v>
      </c>
      <c r="K2099" s="1" t="s">
        <v>28</v>
      </c>
      <c r="L2099" s="1" t="s">
        <v>19</v>
      </c>
      <c r="N2099" s="1"/>
      <c r="P2099" s="1"/>
    </row>
    <row r="2100" spans="1:16" ht="22.2" thickBot="1" x14ac:dyDescent="0.35">
      <c r="A2100" s="1" t="s">
        <v>2097</v>
      </c>
      <c r="B2100" s="1" t="s">
        <v>621</v>
      </c>
      <c r="C2100" s="1" t="s">
        <v>21</v>
      </c>
      <c r="D2100" s="1" t="s">
        <v>35</v>
      </c>
      <c r="E2100" s="1" t="s">
        <v>27</v>
      </c>
      <c r="F2100" s="1" t="s">
        <v>36</v>
      </c>
      <c r="G2100" s="2">
        <v>7140</v>
      </c>
      <c r="H2100" s="2">
        <v>3696</v>
      </c>
      <c r="I2100" s="2">
        <v>65</v>
      </c>
      <c r="J2100" s="2">
        <v>569796</v>
      </c>
      <c r="K2100" s="1" t="s">
        <v>18</v>
      </c>
      <c r="L2100" s="1" t="s">
        <v>19</v>
      </c>
      <c r="N2100" s="1"/>
      <c r="P2100" s="1"/>
    </row>
    <row r="2101" spans="1:16" ht="22.2" thickBot="1" x14ac:dyDescent="0.35">
      <c r="A2101" s="1" t="s">
        <v>2098</v>
      </c>
      <c r="B2101" s="1" t="s">
        <v>621</v>
      </c>
      <c r="C2101" s="1" t="s">
        <v>24</v>
      </c>
      <c r="D2101" s="1" t="s">
        <v>35</v>
      </c>
      <c r="E2101" s="1" t="s">
        <v>27</v>
      </c>
      <c r="F2101" s="1" t="s">
        <v>36</v>
      </c>
      <c r="G2101" s="2">
        <v>7210</v>
      </c>
      <c r="H2101" s="2">
        <v>3542</v>
      </c>
      <c r="I2101" s="2">
        <v>46</v>
      </c>
      <c r="J2101" s="2">
        <v>618248</v>
      </c>
      <c r="K2101" s="1" t="s">
        <v>18</v>
      </c>
      <c r="L2101" s="1" t="s">
        <v>22</v>
      </c>
      <c r="N2101" s="1"/>
      <c r="P2101" s="1"/>
    </row>
    <row r="2102" spans="1:16" ht="22.2" thickBot="1" x14ac:dyDescent="0.35">
      <c r="A2102" s="1" t="s">
        <v>2099</v>
      </c>
      <c r="B2102" s="1" t="s">
        <v>621</v>
      </c>
      <c r="C2102" s="1" t="s">
        <v>14</v>
      </c>
      <c r="D2102" s="1" t="s">
        <v>35</v>
      </c>
      <c r="E2102" s="1" t="s">
        <v>27</v>
      </c>
      <c r="F2102" s="1" t="s">
        <v>36</v>
      </c>
      <c r="G2102" s="2">
        <v>2160</v>
      </c>
      <c r="H2102" s="2">
        <v>679</v>
      </c>
      <c r="I2102" s="2">
        <v>36</v>
      </c>
      <c r="J2102" s="2">
        <v>411290</v>
      </c>
      <c r="K2102" s="1" t="s">
        <v>18</v>
      </c>
      <c r="L2102" s="1" t="s">
        <v>19</v>
      </c>
      <c r="N2102" s="1"/>
      <c r="P2102" s="1"/>
    </row>
    <row r="2103" spans="1:16" ht="22.2" thickBot="1" x14ac:dyDescent="0.35">
      <c r="A2103" s="1" t="s">
        <v>2100</v>
      </c>
      <c r="B2103" s="1" t="s">
        <v>621</v>
      </c>
      <c r="C2103" s="1" t="s">
        <v>24</v>
      </c>
      <c r="D2103" s="1" t="s">
        <v>35</v>
      </c>
      <c r="E2103" s="1" t="s">
        <v>27</v>
      </c>
      <c r="F2103" s="1" t="s">
        <v>36</v>
      </c>
      <c r="G2103" s="2">
        <v>5250</v>
      </c>
      <c r="H2103" s="2">
        <v>1683</v>
      </c>
      <c r="I2103" s="2">
        <v>26</v>
      </c>
      <c r="J2103" s="2">
        <v>629090</v>
      </c>
      <c r="K2103" s="1" t="s">
        <v>18</v>
      </c>
      <c r="L2103" s="1" t="s">
        <v>19</v>
      </c>
      <c r="N2103" s="1"/>
      <c r="P2103" s="1"/>
    </row>
    <row r="2104" spans="1:16" ht="22.2" thickBot="1" x14ac:dyDescent="0.35">
      <c r="A2104" s="1" t="s">
        <v>2101</v>
      </c>
      <c r="B2104" s="1" t="s">
        <v>621</v>
      </c>
      <c r="C2104" s="1" t="s">
        <v>14</v>
      </c>
      <c r="D2104" s="1" t="s">
        <v>35</v>
      </c>
      <c r="E2104" s="1" t="s">
        <v>27</v>
      </c>
      <c r="F2104" s="1" t="s">
        <v>36</v>
      </c>
      <c r="G2104" s="2">
        <v>5250</v>
      </c>
      <c r="H2104" s="2">
        <v>1818</v>
      </c>
      <c r="I2104" s="2">
        <v>31</v>
      </c>
      <c r="J2104" s="2">
        <v>730275</v>
      </c>
      <c r="K2104" s="1" t="s">
        <v>28</v>
      </c>
      <c r="L2104" s="1" t="s">
        <v>22</v>
      </c>
      <c r="N2104" s="1"/>
      <c r="P2104" s="1"/>
    </row>
    <row r="2105" spans="1:16" ht="22.2" thickBot="1" x14ac:dyDescent="0.35">
      <c r="A2105" s="1" t="s">
        <v>2102</v>
      </c>
      <c r="B2105" s="1" t="s">
        <v>621</v>
      </c>
      <c r="C2105" s="1" t="s">
        <v>21</v>
      </c>
      <c r="D2105" s="1" t="s">
        <v>35</v>
      </c>
      <c r="E2105" s="1" t="s">
        <v>27</v>
      </c>
      <c r="F2105" s="1" t="s">
        <v>36</v>
      </c>
      <c r="G2105" s="2">
        <v>5450</v>
      </c>
      <c r="H2105" s="2">
        <v>1836</v>
      </c>
      <c r="I2105" s="2">
        <v>33</v>
      </c>
      <c r="J2105" s="2">
        <v>602616</v>
      </c>
      <c r="K2105" s="1" t="s">
        <v>18</v>
      </c>
      <c r="L2105" s="1" t="s">
        <v>19</v>
      </c>
      <c r="N2105" s="1"/>
      <c r="P2105" s="1"/>
    </row>
    <row r="2106" spans="1:16" ht="22.2" thickBot="1" x14ac:dyDescent="0.35">
      <c r="A2106" s="1" t="s">
        <v>2103</v>
      </c>
      <c r="B2106" s="1" t="s">
        <v>621</v>
      </c>
      <c r="C2106" s="1" t="s">
        <v>21</v>
      </c>
      <c r="D2106" s="1" t="s">
        <v>35</v>
      </c>
      <c r="E2106" s="1" t="s">
        <v>27</v>
      </c>
      <c r="F2106" s="1" t="s">
        <v>36</v>
      </c>
      <c r="G2106" s="2">
        <v>6120</v>
      </c>
      <c r="H2106" s="2">
        <v>2727</v>
      </c>
      <c r="I2106" s="2">
        <v>61</v>
      </c>
      <c r="J2106" s="2">
        <v>392945</v>
      </c>
      <c r="K2106" s="1" t="s">
        <v>18</v>
      </c>
      <c r="L2106" s="1" t="s">
        <v>19</v>
      </c>
      <c r="N2106" s="1"/>
      <c r="P2106" s="1"/>
    </row>
    <row r="2107" spans="1:16" ht="22.2" thickBot="1" x14ac:dyDescent="0.35">
      <c r="A2107" s="1" t="s">
        <v>2104</v>
      </c>
      <c r="B2107" s="1" t="s">
        <v>621</v>
      </c>
      <c r="C2107" s="1" t="s">
        <v>14</v>
      </c>
      <c r="D2107" s="1" t="s">
        <v>35</v>
      </c>
      <c r="E2107" s="1" t="s">
        <v>27</v>
      </c>
      <c r="F2107" s="1" t="s">
        <v>36</v>
      </c>
      <c r="G2107" s="2">
        <v>6060</v>
      </c>
      <c r="H2107" s="2">
        <v>2772</v>
      </c>
      <c r="I2107" s="2">
        <v>49</v>
      </c>
      <c r="J2107" s="2">
        <v>726110</v>
      </c>
      <c r="K2107" s="1" t="s">
        <v>28</v>
      </c>
      <c r="L2107" s="1" t="s">
        <v>22</v>
      </c>
      <c r="N2107" s="1"/>
      <c r="P2107" s="1"/>
    </row>
    <row r="2108" spans="1:16" ht="22.2" thickBot="1" x14ac:dyDescent="0.35">
      <c r="A2108" s="1" t="s">
        <v>2105</v>
      </c>
      <c r="B2108" s="1" t="s">
        <v>621</v>
      </c>
      <c r="C2108" s="1" t="s">
        <v>14</v>
      </c>
      <c r="D2108" s="1" t="s">
        <v>35</v>
      </c>
      <c r="E2108" s="1" t="s">
        <v>27</v>
      </c>
      <c r="F2108" s="1" t="s">
        <v>36</v>
      </c>
      <c r="G2108" s="2">
        <v>6540</v>
      </c>
      <c r="H2108" s="2">
        <v>2353</v>
      </c>
      <c r="I2108" s="2">
        <v>34</v>
      </c>
      <c r="J2108" s="2">
        <v>519223</v>
      </c>
      <c r="K2108" s="1" t="s">
        <v>28</v>
      </c>
      <c r="L2108" s="1" t="s">
        <v>19</v>
      </c>
      <c r="N2108" s="1"/>
      <c r="P2108" s="1"/>
    </row>
    <row r="2109" spans="1:16" ht="22.2" thickBot="1" x14ac:dyDescent="0.35">
      <c r="A2109" s="1" t="s">
        <v>2106</v>
      </c>
      <c r="B2109" s="1" t="s">
        <v>621</v>
      </c>
      <c r="C2109" s="1" t="s">
        <v>14</v>
      </c>
      <c r="D2109" s="1" t="s">
        <v>35</v>
      </c>
      <c r="E2109" s="1" t="s">
        <v>27</v>
      </c>
      <c r="F2109" s="1" t="s">
        <v>36</v>
      </c>
      <c r="G2109" s="2">
        <v>6600</v>
      </c>
      <c r="H2109" s="2">
        <v>2666</v>
      </c>
      <c r="I2109" s="2">
        <v>35</v>
      </c>
      <c r="J2109" s="2">
        <v>474096</v>
      </c>
      <c r="K2109" s="1" t="s">
        <v>28</v>
      </c>
      <c r="L2109" s="1" t="s">
        <v>19</v>
      </c>
      <c r="N2109" s="1"/>
      <c r="P2109" s="1"/>
    </row>
    <row r="2110" spans="1:16" ht="22.2" thickBot="1" x14ac:dyDescent="0.35">
      <c r="A2110" s="1" t="s">
        <v>2107</v>
      </c>
      <c r="B2110" s="1" t="s">
        <v>621</v>
      </c>
      <c r="C2110" s="1" t="s">
        <v>24</v>
      </c>
      <c r="D2110" s="1" t="s">
        <v>35</v>
      </c>
      <c r="E2110" s="1" t="s">
        <v>27</v>
      </c>
      <c r="F2110" s="1" t="s">
        <v>36</v>
      </c>
      <c r="G2110" s="2">
        <v>6360</v>
      </c>
      <c r="H2110" s="2">
        <v>3168</v>
      </c>
      <c r="I2110" s="2">
        <v>35</v>
      </c>
      <c r="J2110" s="2">
        <v>1032884</v>
      </c>
      <c r="K2110" s="1" t="s">
        <v>28</v>
      </c>
      <c r="L2110" s="1" t="s">
        <v>22</v>
      </c>
      <c r="N2110" s="1"/>
      <c r="P2110" s="1"/>
    </row>
    <row r="2111" spans="1:16" ht="22.2" thickBot="1" x14ac:dyDescent="0.35">
      <c r="A2111" s="1" t="s">
        <v>2108</v>
      </c>
      <c r="B2111" s="1" t="s">
        <v>621</v>
      </c>
      <c r="C2111" s="1" t="s">
        <v>21</v>
      </c>
      <c r="D2111" s="1" t="s">
        <v>35</v>
      </c>
      <c r="E2111" s="1" t="s">
        <v>27</v>
      </c>
      <c r="F2111" s="1" t="s">
        <v>36</v>
      </c>
      <c r="G2111" s="2">
        <v>6180</v>
      </c>
      <c r="H2111" s="2">
        <v>1939</v>
      </c>
      <c r="I2111" s="2">
        <v>53</v>
      </c>
      <c r="J2111" s="2">
        <v>618828</v>
      </c>
      <c r="K2111" s="1" t="s">
        <v>18</v>
      </c>
      <c r="L2111" s="1" t="s">
        <v>22</v>
      </c>
      <c r="N2111" s="1"/>
      <c r="P2111" s="1"/>
    </row>
    <row r="2112" spans="1:16" ht="22.2" thickBot="1" x14ac:dyDescent="0.35">
      <c r="A2112" s="1" t="s">
        <v>2109</v>
      </c>
      <c r="B2112" s="1" t="s">
        <v>621</v>
      </c>
      <c r="C2112" s="1" t="s">
        <v>24</v>
      </c>
      <c r="D2112" s="1" t="s">
        <v>35</v>
      </c>
      <c r="E2112" s="1" t="s">
        <v>27</v>
      </c>
      <c r="F2112" s="1" t="s">
        <v>36</v>
      </c>
      <c r="G2112" s="2">
        <v>6420</v>
      </c>
      <c r="H2112" s="2">
        <v>2448</v>
      </c>
      <c r="I2112" s="2">
        <v>37</v>
      </c>
      <c r="J2112" s="2">
        <v>939924</v>
      </c>
      <c r="K2112" s="1" t="s">
        <v>28</v>
      </c>
      <c r="L2112" s="1" t="s">
        <v>19</v>
      </c>
      <c r="N2112" s="1"/>
      <c r="P2112" s="1"/>
    </row>
    <row r="2113" spans="1:16" ht="22.2" thickBot="1" x14ac:dyDescent="0.35">
      <c r="A2113" s="1" t="s">
        <v>2110</v>
      </c>
      <c r="B2113" s="1" t="s">
        <v>621</v>
      </c>
      <c r="C2113" s="1" t="s">
        <v>24</v>
      </c>
      <c r="D2113" s="1" t="s">
        <v>35</v>
      </c>
      <c r="E2113" s="1" t="s">
        <v>27</v>
      </c>
      <c r="F2113" s="1" t="s">
        <v>36</v>
      </c>
      <c r="G2113" s="2">
        <v>7560</v>
      </c>
      <c r="H2113" s="2">
        <v>2522</v>
      </c>
      <c r="I2113" s="2">
        <v>33</v>
      </c>
      <c r="J2113" s="2">
        <v>518805</v>
      </c>
      <c r="K2113" s="1" t="s">
        <v>28</v>
      </c>
      <c r="L2113" s="1" t="s">
        <v>19</v>
      </c>
      <c r="N2113" s="1"/>
      <c r="P2113" s="1"/>
    </row>
    <row r="2114" spans="1:16" ht="22.2" thickBot="1" x14ac:dyDescent="0.35">
      <c r="A2114" s="1" t="s">
        <v>2111</v>
      </c>
      <c r="B2114" s="1" t="s">
        <v>621</v>
      </c>
      <c r="C2114" s="1" t="s">
        <v>21</v>
      </c>
      <c r="D2114" s="1" t="s">
        <v>35</v>
      </c>
      <c r="E2114" s="1" t="s">
        <v>27</v>
      </c>
      <c r="F2114" s="1" t="s">
        <v>36</v>
      </c>
      <c r="G2114" s="2">
        <v>7280</v>
      </c>
      <c r="H2114" s="2">
        <v>2771</v>
      </c>
      <c r="I2114" s="2">
        <v>38</v>
      </c>
      <c r="J2114" s="2">
        <v>1106014</v>
      </c>
      <c r="K2114" s="1" t="s">
        <v>18</v>
      </c>
      <c r="L2114" s="1" t="s">
        <v>22</v>
      </c>
      <c r="N2114" s="1"/>
      <c r="P2114" s="1"/>
    </row>
    <row r="2115" spans="1:16" ht="22.2" thickBot="1" x14ac:dyDescent="0.35">
      <c r="A2115" s="1" t="s">
        <v>2112</v>
      </c>
      <c r="B2115" s="1" t="s">
        <v>621</v>
      </c>
      <c r="C2115" s="1" t="s">
        <v>14</v>
      </c>
      <c r="D2115" s="1" t="s">
        <v>35</v>
      </c>
      <c r="E2115" s="1" t="s">
        <v>27</v>
      </c>
      <c r="F2115" s="1" t="s">
        <v>36</v>
      </c>
      <c r="G2115" s="2">
        <v>7700</v>
      </c>
      <c r="H2115" s="2">
        <v>3116</v>
      </c>
      <c r="I2115" s="2">
        <v>41</v>
      </c>
      <c r="J2115" s="2">
        <v>778508</v>
      </c>
      <c r="K2115" s="1" t="s">
        <v>18</v>
      </c>
      <c r="L2115" s="1" t="s">
        <v>19</v>
      </c>
      <c r="N2115" s="1"/>
      <c r="P2115" s="1"/>
    </row>
    <row r="2116" spans="1:16" ht="22.2" thickBot="1" x14ac:dyDescent="0.35">
      <c r="A2116" s="1" t="s">
        <v>2113</v>
      </c>
      <c r="B2116" s="1" t="s">
        <v>621</v>
      </c>
      <c r="C2116" s="1" t="s">
        <v>14</v>
      </c>
      <c r="D2116" s="1" t="s">
        <v>35</v>
      </c>
      <c r="E2116" s="1" t="s">
        <v>27</v>
      </c>
      <c r="F2116" s="1" t="s">
        <v>36</v>
      </c>
      <c r="G2116" s="2">
        <v>7560</v>
      </c>
      <c r="H2116" s="2">
        <v>3542</v>
      </c>
      <c r="I2116" s="2">
        <v>41</v>
      </c>
      <c r="J2116" s="2">
        <v>354952</v>
      </c>
      <c r="K2116" s="1" t="s">
        <v>18</v>
      </c>
      <c r="L2116" s="1" t="s">
        <v>19</v>
      </c>
      <c r="N2116" s="1"/>
      <c r="P2116" s="1"/>
    </row>
    <row r="2117" spans="1:16" ht="22.2" thickBot="1" x14ac:dyDescent="0.35">
      <c r="A2117" s="1" t="s">
        <v>2114</v>
      </c>
      <c r="B2117" s="1" t="s">
        <v>621</v>
      </c>
      <c r="C2117" s="1" t="s">
        <v>14</v>
      </c>
      <c r="D2117" s="1" t="s">
        <v>35</v>
      </c>
      <c r="E2117" s="1" t="s">
        <v>27</v>
      </c>
      <c r="F2117" s="1" t="s">
        <v>36</v>
      </c>
      <c r="G2117" s="2">
        <v>7070</v>
      </c>
      <c r="H2117" s="2">
        <v>3370</v>
      </c>
      <c r="I2117" s="2">
        <v>28</v>
      </c>
      <c r="J2117" s="2">
        <v>324166</v>
      </c>
      <c r="K2117" s="1" t="s">
        <v>18</v>
      </c>
      <c r="L2117" s="1" t="s">
        <v>22</v>
      </c>
      <c r="N2117" s="1"/>
      <c r="P2117" s="1"/>
    </row>
    <row r="2118" spans="1:16" ht="22.2" thickBot="1" x14ac:dyDescent="0.35">
      <c r="A2118" s="1" t="s">
        <v>2115</v>
      </c>
      <c r="B2118" s="1" t="s">
        <v>621</v>
      </c>
      <c r="C2118" s="1" t="s">
        <v>21</v>
      </c>
      <c r="D2118" s="1" t="s">
        <v>35</v>
      </c>
      <c r="E2118" s="1" t="s">
        <v>27</v>
      </c>
      <c r="F2118" s="1" t="s">
        <v>36</v>
      </c>
      <c r="G2118" s="2">
        <v>7560</v>
      </c>
      <c r="H2118" s="2">
        <v>3110</v>
      </c>
      <c r="I2118" s="2">
        <v>34</v>
      </c>
      <c r="J2118" s="2">
        <v>629948</v>
      </c>
      <c r="K2118" s="1" t="s">
        <v>18</v>
      </c>
      <c r="L2118" s="1" t="s">
        <v>19</v>
      </c>
      <c r="N2118" s="1"/>
      <c r="P2118" s="1"/>
    </row>
    <row r="2119" spans="1:16" ht="22.2" thickBot="1" x14ac:dyDescent="0.35">
      <c r="A2119" s="1" t="s">
        <v>2116</v>
      </c>
      <c r="B2119" s="1" t="s">
        <v>621</v>
      </c>
      <c r="C2119" s="1" t="s">
        <v>21</v>
      </c>
      <c r="D2119" s="1" t="s">
        <v>35</v>
      </c>
      <c r="E2119" s="1" t="s">
        <v>27</v>
      </c>
      <c r="F2119" s="1" t="s">
        <v>36</v>
      </c>
      <c r="G2119" s="2">
        <v>7210</v>
      </c>
      <c r="H2119" s="2">
        <v>3234</v>
      </c>
      <c r="I2119" s="2">
        <v>37</v>
      </c>
      <c r="J2119" s="2">
        <v>856902</v>
      </c>
      <c r="K2119" s="1" t="s">
        <v>28</v>
      </c>
      <c r="L2119" s="1" t="s">
        <v>19</v>
      </c>
      <c r="N2119" s="1"/>
      <c r="P2119" s="1"/>
    </row>
    <row r="2120" spans="1:16" ht="22.2" thickBot="1" x14ac:dyDescent="0.35">
      <c r="A2120" s="1" t="s">
        <v>2117</v>
      </c>
      <c r="B2120" s="1" t="s">
        <v>621</v>
      </c>
      <c r="C2120" s="1" t="s">
        <v>14</v>
      </c>
      <c r="D2120" s="1" t="s">
        <v>35</v>
      </c>
      <c r="E2120" s="1" t="s">
        <v>27</v>
      </c>
      <c r="F2120" s="1" t="s">
        <v>36</v>
      </c>
      <c r="G2120" s="2">
        <v>7070</v>
      </c>
      <c r="H2120" s="2">
        <v>2621</v>
      </c>
      <c r="I2120" s="2">
        <v>27</v>
      </c>
      <c r="J2120" s="2">
        <v>817797</v>
      </c>
      <c r="K2120" s="1" t="s">
        <v>18</v>
      </c>
      <c r="L2120" s="1" t="s">
        <v>22</v>
      </c>
      <c r="N2120" s="1"/>
      <c r="P2120" s="1"/>
    </row>
    <row r="2121" spans="1:16" ht="22.2" thickBot="1" x14ac:dyDescent="0.35">
      <c r="A2121" s="1" t="s">
        <v>2118</v>
      </c>
      <c r="B2121" s="1" t="s">
        <v>621</v>
      </c>
      <c r="C2121" s="1" t="s">
        <v>14</v>
      </c>
      <c r="D2121" s="1" t="s">
        <v>35</v>
      </c>
      <c r="E2121" s="1" t="s">
        <v>27</v>
      </c>
      <c r="F2121" s="1" t="s">
        <v>36</v>
      </c>
      <c r="G2121" s="2">
        <v>8480</v>
      </c>
      <c r="H2121" s="2">
        <v>3338</v>
      </c>
      <c r="I2121" s="2">
        <v>27</v>
      </c>
      <c r="J2121" s="2">
        <v>637035</v>
      </c>
      <c r="K2121" s="1" t="s">
        <v>18</v>
      </c>
      <c r="L2121" s="1" t="s">
        <v>22</v>
      </c>
      <c r="N2121" s="1"/>
      <c r="P2121" s="1"/>
    </row>
    <row r="2122" spans="1:16" ht="22.2" thickBot="1" x14ac:dyDescent="0.35">
      <c r="A2122" s="1" t="s">
        <v>2119</v>
      </c>
      <c r="B2122" s="1" t="s">
        <v>621</v>
      </c>
      <c r="C2122" s="1" t="s">
        <v>24</v>
      </c>
      <c r="D2122" s="1" t="s">
        <v>35</v>
      </c>
      <c r="E2122" s="1" t="s">
        <v>27</v>
      </c>
      <c r="F2122" s="1" t="s">
        <v>36</v>
      </c>
      <c r="G2122" s="2">
        <v>8560</v>
      </c>
      <c r="H2122" s="2">
        <v>3716</v>
      </c>
      <c r="I2122" s="2">
        <v>25</v>
      </c>
      <c r="J2122" s="2">
        <v>610378</v>
      </c>
      <c r="K2122" s="1" t="s">
        <v>18</v>
      </c>
      <c r="L2122" s="1" t="s">
        <v>19</v>
      </c>
      <c r="N2122" s="1"/>
      <c r="P2122" s="1"/>
    </row>
    <row r="2123" spans="1:16" ht="22.2" thickBot="1" x14ac:dyDescent="0.35">
      <c r="A2123" s="1" t="s">
        <v>2120</v>
      </c>
      <c r="B2123" s="1" t="s">
        <v>621</v>
      </c>
      <c r="C2123" s="1" t="s">
        <v>21</v>
      </c>
      <c r="D2123" s="1" t="s">
        <v>35</v>
      </c>
      <c r="E2123" s="1" t="s">
        <v>27</v>
      </c>
      <c r="F2123" s="1" t="s">
        <v>36</v>
      </c>
      <c r="G2123" s="2">
        <v>11110</v>
      </c>
      <c r="H2123" s="2">
        <v>4633</v>
      </c>
      <c r="I2123" s="2">
        <v>55</v>
      </c>
      <c r="J2123" s="2">
        <v>603824</v>
      </c>
      <c r="K2123" s="1" t="s">
        <v>18</v>
      </c>
      <c r="L2123" s="1" t="s">
        <v>22</v>
      </c>
      <c r="N2123" s="1"/>
      <c r="P2123" s="1"/>
    </row>
    <row r="2124" spans="1:16" ht="22.2" thickBot="1" x14ac:dyDescent="0.35">
      <c r="A2124" s="1" t="s">
        <v>2121</v>
      </c>
      <c r="B2124" s="1" t="s">
        <v>621</v>
      </c>
      <c r="C2124" s="1" t="s">
        <v>24</v>
      </c>
      <c r="D2124" s="1" t="s">
        <v>35</v>
      </c>
      <c r="E2124" s="1" t="s">
        <v>27</v>
      </c>
      <c r="F2124" s="1" t="s">
        <v>36</v>
      </c>
      <c r="G2124" s="2">
        <v>14170</v>
      </c>
      <c r="H2124" s="2">
        <v>6279</v>
      </c>
      <c r="I2124" s="2">
        <v>25</v>
      </c>
      <c r="J2124" s="2">
        <v>594377</v>
      </c>
      <c r="K2124" s="1" t="s">
        <v>18</v>
      </c>
      <c r="L2124" s="1" t="s">
        <v>19</v>
      </c>
      <c r="N2124" s="1"/>
      <c r="P2124" s="1"/>
    </row>
    <row r="2125" spans="1:16" ht="22.2" thickBot="1" x14ac:dyDescent="0.35">
      <c r="A2125" s="1" t="s">
        <v>2122</v>
      </c>
      <c r="B2125" s="1" t="s">
        <v>621</v>
      </c>
      <c r="C2125" s="1" t="s">
        <v>21</v>
      </c>
      <c r="D2125" s="1" t="s">
        <v>35</v>
      </c>
      <c r="E2125" s="1" t="s">
        <v>27</v>
      </c>
      <c r="F2125" s="1" t="s">
        <v>36</v>
      </c>
      <c r="G2125" s="2">
        <v>14170</v>
      </c>
      <c r="H2125" s="2">
        <v>6721</v>
      </c>
      <c r="I2125" s="2">
        <v>61</v>
      </c>
      <c r="J2125" s="2">
        <v>678150</v>
      </c>
      <c r="K2125" s="1" t="s">
        <v>18</v>
      </c>
      <c r="L2125" s="1" t="s">
        <v>19</v>
      </c>
      <c r="N2125" s="1"/>
      <c r="P2125" s="1"/>
    </row>
    <row r="2126" spans="1:16" ht="22.2" thickBot="1" x14ac:dyDescent="0.35">
      <c r="A2126" s="1" t="s">
        <v>1065</v>
      </c>
      <c r="B2126" s="1" t="s">
        <v>621</v>
      </c>
      <c r="C2126" s="1" t="s">
        <v>24</v>
      </c>
      <c r="D2126" s="1" t="s">
        <v>35</v>
      </c>
      <c r="E2126" s="1" t="s">
        <v>27</v>
      </c>
      <c r="F2126" s="1" t="s">
        <v>36</v>
      </c>
      <c r="G2126" s="2">
        <v>14280</v>
      </c>
      <c r="H2126" s="2">
        <v>6314</v>
      </c>
      <c r="I2126" s="2">
        <v>57</v>
      </c>
      <c r="J2126" s="2">
        <v>669924</v>
      </c>
      <c r="K2126" s="1" t="s">
        <v>18</v>
      </c>
      <c r="L2126" s="1" t="s">
        <v>19</v>
      </c>
      <c r="N2126" s="1"/>
      <c r="P2126" s="1"/>
    </row>
    <row r="2127" spans="1:16" ht="22.2" thickBot="1" x14ac:dyDescent="0.35">
      <c r="A2127" s="1" t="s">
        <v>2123</v>
      </c>
      <c r="B2127" s="1" t="s">
        <v>621</v>
      </c>
      <c r="C2127" s="1" t="s">
        <v>24</v>
      </c>
      <c r="D2127" s="1" t="s">
        <v>35</v>
      </c>
      <c r="E2127" s="1" t="s">
        <v>27</v>
      </c>
      <c r="F2127" s="1" t="s">
        <v>36</v>
      </c>
      <c r="G2127" s="2">
        <v>16500</v>
      </c>
      <c r="H2127" s="2">
        <v>5406</v>
      </c>
      <c r="I2127" s="2">
        <v>43</v>
      </c>
      <c r="J2127" s="2">
        <v>599735</v>
      </c>
      <c r="K2127" s="1" t="s">
        <v>18</v>
      </c>
      <c r="L2127" s="1" t="s">
        <v>19</v>
      </c>
      <c r="N2127" s="1"/>
      <c r="P2127" s="1"/>
    </row>
    <row r="2128" spans="1:16" ht="22.2" thickBot="1" x14ac:dyDescent="0.35">
      <c r="A2128" s="1" t="s">
        <v>2124</v>
      </c>
      <c r="B2128" s="1" t="s">
        <v>621</v>
      </c>
      <c r="C2128" s="1" t="s">
        <v>14</v>
      </c>
      <c r="D2128" s="1" t="s">
        <v>35</v>
      </c>
      <c r="E2128" s="1" t="s">
        <v>27</v>
      </c>
      <c r="F2128" s="1" t="s">
        <v>36</v>
      </c>
      <c r="G2128" s="2">
        <v>16640</v>
      </c>
      <c r="H2128" s="2">
        <v>8294</v>
      </c>
      <c r="I2128" s="2">
        <v>31</v>
      </c>
      <c r="J2128" s="2">
        <v>630700</v>
      </c>
      <c r="K2128" s="1" t="s">
        <v>28</v>
      </c>
      <c r="L2128" s="1" t="s">
        <v>19</v>
      </c>
      <c r="N2128" s="1"/>
      <c r="P2128" s="1"/>
    </row>
    <row r="2129" spans="1:16" ht="22.2" thickBot="1" x14ac:dyDescent="0.35">
      <c r="A2129" s="1" t="s">
        <v>2125</v>
      </c>
      <c r="B2129" s="1" t="s">
        <v>621</v>
      </c>
      <c r="C2129" s="1" t="s">
        <v>24</v>
      </c>
      <c r="D2129" s="1" t="s">
        <v>35</v>
      </c>
      <c r="E2129" s="1" t="s">
        <v>27</v>
      </c>
      <c r="F2129" s="1" t="s">
        <v>36</v>
      </c>
      <c r="G2129" s="2">
        <v>17120</v>
      </c>
      <c r="H2129" s="2">
        <v>8160</v>
      </c>
      <c r="I2129" s="2">
        <v>34</v>
      </c>
      <c r="J2129" s="2">
        <v>428584</v>
      </c>
      <c r="K2129" s="1" t="s">
        <v>28</v>
      </c>
      <c r="L2129" s="1" t="s">
        <v>19</v>
      </c>
      <c r="N2129" s="1"/>
      <c r="P2129" s="1"/>
    </row>
    <row r="2130" spans="1:16" ht="22.2" thickBot="1" x14ac:dyDescent="0.35">
      <c r="A2130" s="1" t="s">
        <v>2126</v>
      </c>
      <c r="B2130" s="1" t="s">
        <v>621</v>
      </c>
      <c r="C2130" s="1" t="s">
        <v>21</v>
      </c>
      <c r="D2130" s="1" t="s">
        <v>35</v>
      </c>
      <c r="E2130" s="1" t="s">
        <v>27</v>
      </c>
      <c r="F2130" s="1" t="s">
        <v>36</v>
      </c>
      <c r="G2130" s="2">
        <v>18530</v>
      </c>
      <c r="H2130" s="2">
        <v>7109</v>
      </c>
      <c r="I2130" s="2">
        <v>46</v>
      </c>
      <c r="J2130" s="2">
        <v>676668</v>
      </c>
      <c r="K2130" s="1" t="s">
        <v>28</v>
      </c>
      <c r="L2130" s="1" t="s">
        <v>19</v>
      </c>
      <c r="N2130" s="1"/>
      <c r="P2130" s="1"/>
    </row>
    <row r="2131" spans="1:16" ht="22.2" thickBot="1" x14ac:dyDescent="0.35">
      <c r="A2131" s="1" t="s">
        <v>2127</v>
      </c>
      <c r="B2131" s="1" t="s">
        <v>621</v>
      </c>
      <c r="C2131" s="1" t="s">
        <v>14</v>
      </c>
      <c r="D2131" s="1" t="s">
        <v>35</v>
      </c>
      <c r="E2131" s="1" t="s">
        <v>27</v>
      </c>
      <c r="F2131" s="1" t="s">
        <v>36</v>
      </c>
      <c r="G2131" s="2">
        <v>28080</v>
      </c>
      <c r="H2131" s="2">
        <v>13996</v>
      </c>
      <c r="I2131" s="2">
        <v>37</v>
      </c>
      <c r="J2131" s="2">
        <v>725670</v>
      </c>
      <c r="K2131" s="1" t="s">
        <v>18</v>
      </c>
      <c r="L2131" s="1" t="s">
        <v>22</v>
      </c>
      <c r="N2131" s="1"/>
      <c r="P2131" s="1"/>
    </row>
    <row r="2132" spans="1:16" ht="22.2" thickBot="1" x14ac:dyDescent="0.35">
      <c r="A2132" s="1" t="s">
        <v>2128</v>
      </c>
      <c r="B2132" s="1" t="s">
        <v>621</v>
      </c>
      <c r="C2132" s="1" t="s">
        <v>14</v>
      </c>
      <c r="D2132" s="1" t="s">
        <v>35</v>
      </c>
      <c r="E2132" s="1" t="s">
        <v>27</v>
      </c>
      <c r="F2132" s="1" t="s">
        <v>36</v>
      </c>
      <c r="G2132" s="2">
        <v>28890</v>
      </c>
      <c r="H2132" s="2">
        <v>9417</v>
      </c>
      <c r="I2132" s="2">
        <v>34</v>
      </c>
      <c r="J2132" s="2">
        <v>632988</v>
      </c>
      <c r="K2132" s="1" t="s">
        <v>18</v>
      </c>
      <c r="L2132" s="1" t="s">
        <v>19</v>
      </c>
      <c r="N2132" s="1"/>
      <c r="P2132" s="1"/>
    </row>
    <row r="2133" spans="1:16" ht="22.2" thickBot="1" x14ac:dyDescent="0.35">
      <c r="A2133" s="1" t="s">
        <v>2129</v>
      </c>
      <c r="B2133" s="1" t="s">
        <v>621</v>
      </c>
      <c r="C2133" s="1" t="s">
        <v>21</v>
      </c>
      <c r="D2133" s="1" t="s">
        <v>35</v>
      </c>
      <c r="E2133" s="1" t="s">
        <v>27</v>
      </c>
      <c r="F2133" s="1" t="s">
        <v>36</v>
      </c>
      <c r="G2133" s="2">
        <v>35970</v>
      </c>
      <c r="H2133" s="2">
        <v>15100</v>
      </c>
      <c r="I2133" s="2">
        <v>40</v>
      </c>
      <c r="J2133" s="2">
        <v>423144</v>
      </c>
      <c r="K2133" s="1" t="s">
        <v>18</v>
      </c>
      <c r="L2133" s="1" t="s">
        <v>22</v>
      </c>
      <c r="N2133" s="1"/>
      <c r="P2133" s="1"/>
    </row>
    <row r="2134" spans="1:16" ht="22.2" thickBot="1" x14ac:dyDescent="0.35">
      <c r="A2134" s="1" t="s">
        <v>2130</v>
      </c>
      <c r="B2134" s="1" t="s">
        <v>621</v>
      </c>
      <c r="C2134" s="1" t="s">
        <v>14</v>
      </c>
      <c r="D2134" s="1" t="s">
        <v>35</v>
      </c>
      <c r="E2134" s="1" t="s">
        <v>27</v>
      </c>
      <c r="F2134" s="1" t="s">
        <v>36</v>
      </c>
      <c r="G2134" s="2">
        <v>38380</v>
      </c>
      <c r="H2134" s="2">
        <v>13011</v>
      </c>
      <c r="I2134" s="2">
        <v>38</v>
      </c>
      <c r="J2134" s="2">
        <v>641740</v>
      </c>
      <c r="K2134" s="1" t="s">
        <v>18</v>
      </c>
      <c r="L2134" s="1" t="s">
        <v>19</v>
      </c>
      <c r="N2134" s="1"/>
      <c r="P2134" s="1"/>
    </row>
    <row r="2135" spans="1:16" ht="22.2" thickBot="1" x14ac:dyDescent="0.35">
      <c r="A2135" s="1" t="s">
        <v>2131</v>
      </c>
      <c r="B2135" s="1" t="s">
        <v>621</v>
      </c>
      <c r="C2135" s="1" t="s">
        <v>24</v>
      </c>
      <c r="D2135" s="1" t="s">
        <v>35</v>
      </c>
      <c r="E2135" s="1" t="s">
        <v>27</v>
      </c>
      <c r="F2135" s="1" t="s">
        <v>36</v>
      </c>
      <c r="G2135" s="2">
        <v>58850</v>
      </c>
      <c r="H2135" s="2">
        <v>27577</v>
      </c>
      <c r="I2135" s="2">
        <v>33</v>
      </c>
      <c r="J2135" s="2">
        <v>727980</v>
      </c>
      <c r="K2135" s="1" t="s">
        <v>28</v>
      </c>
      <c r="L2135" s="1" t="s">
        <v>22</v>
      </c>
      <c r="N2135" s="1"/>
      <c r="P2135" s="1"/>
    </row>
    <row r="2136" spans="1:16" ht="22.2" thickBot="1" x14ac:dyDescent="0.35">
      <c r="A2136" s="1" t="s">
        <v>2132</v>
      </c>
      <c r="B2136" s="1" t="s">
        <v>621</v>
      </c>
      <c r="C2136" s="1" t="s">
        <v>14</v>
      </c>
      <c r="D2136" s="1" t="s">
        <v>35</v>
      </c>
      <c r="E2136" s="1" t="s">
        <v>27</v>
      </c>
      <c r="F2136" s="1" t="s">
        <v>36</v>
      </c>
      <c r="G2136" s="2">
        <v>57200</v>
      </c>
      <c r="H2136" s="2">
        <v>26664</v>
      </c>
      <c r="I2136" s="2">
        <v>51</v>
      </c>
      <c r="J2136" s="2">
        <v>740328</v>
      </c>
      <c r="K2136" s="1" t="s">
        <v>18</v>
      </c>
      <c r="L2136" s="1" t="s">
        <v>19</v>
      </c>
      <c r="N2136" s="1"/>
      <c r="P2136" s="1"/>
    </row>
    <row r="2137" spans="1:16" ht="22.2" thickBot="1" x14ac:dyDescent="0.35">
      <c r="A2137" s="1" t="s">
        <v>2133</v>
      </c>
      <c r="B2137" s="1" t="s">
        <v>621</v>
      </c>
      <c r="C2137" s="1" t="s">
        <v>24</v>
      </c>
      <c r="D2137" s="1" t="s">
        <v>35</v>
      </c>
      <c r="E2137" s="1" t="s">
        <v>27</v>
      </c>
      <c r="F2137" s="1" t="s">
        <v>36</v>
      </c>
      <c r="G2137" s="2">
        <v>165680</v>
      </c>
      <c r="H2137" s="2">
        <v>57988</v>
      </c>
      <c r="I2137" s="2">
        <v>55</v>
      </c>
      <c r="J2137" s="2">
        <v>746028</v>
      </c>
      <c r="K2137" s="1" t="s">
        <v>18</v>
      </c>
      <c r="L2137" s="1" t="s">
        <v>22</v>
      </c>
      <c r="N2137" s="1"/>
      <c r="P2137" s="1"/>
    </row>
    <row r="2138" spans="1:16" ht="32.4" thickBot="1" x14ac:dyDescent="0.35">
      <c r="A2138" s="1" t="s">
        <v>2134</v>
      </c>
      <c r="B2138" s="1" t="s">
        <v>621</v>
      </c>
      <c r="C2138" s="1" t="s">
        <v>21</v>
      </c>
      <c r="D2138" s="1" t="s">
        <v>35</v>
      </c>
      <c r="E2138" s="1" t="s">
        <v>31</v>
      </c>
      <c r="F2138" s="1" t="s">
        <v>36</v>
      </c>
      <c r="G2138" s="2">
        <v>6420</v>
      </c>
      <c r="H2138" s="2">
        <v>2354</v>
      </c>
      <c r="I2138" s="2">
        <v>40</v>
      </c>
      <c r="J2138" s="2">
        <v>518022</v>
      </c>
      <c r="K2138" s="1" t="s">
        <v>18</v>
      </c>
      <c r="L2138" s="1" t="s">
        <v>22</v>
      </c>
      <c r="N2138" s="1"/>
      <c r="P2138" s="1"/>
    </row>
    <row r="2139" spans="1:16" ht="32.4" thickBot="1" x14ac:dyDescent="0.35">
      <c r="A2139" s="1" t="s">
        <v>2135</v>
      </c>
      <c r="B2139" s="1" t="s">
        <v>621</v>
      </c>
      <c r="C2139" s="1" t="s">
        <v>24</v>
      </c>
      <c r="D2139" s="1" t="s">
        <v>35</v>
      </c>
      <c r="E2139" s="1" t="s">
        <v>31</v>
      </c>
      <c r="F2139" s="1" t="s">
        <v>36</v>
      </c>
      <c r="G2139" s="2">
        <v>7420</v>
      </c>
      <c r="H2139" s="2">
        <v>3561</v>
      </c>
      <c r="I2139" s="2">
        <v>48</v>
      </c>
      <c r="J2139" s="2">
        <v>421170</v>
      </c>
      <c r="K2139" s="1" t="s">
        <v>18</v>
      </c>
      <c r="L2139" s="1" t="s">
        <v>22</v>
      </c>
      <c r="N2139" s="1"/>
      <c r="P2139" s="1"/>
    </row>
    <row r="2140" spans="1:16" ht="32.4" thickBot="1" x14ac:dyDescent="0.35">
      <c r="A2140" s="1" t="s">
        <v>2136</v>
      </c>
      <c r="B2140" s="1" t="s">
        <v>621</v>
      </c>
      <c r="C2140" s="1" t="s">
        <v>14</v>
      </c>
      <c r="D2140" s="1" t="s">
        <v>35</v>
      </c>
      <c r="E2140" s="1" t="s">
        <v>31</v>
      </c>
      <c r="F2140" s="1" t="s">
        <v>36</v>
      </c>
      <c r="G2140" s="2">
        <v>5300</v>
      </c>
      <c r="H2140" s="2">
        <v>1782</v>
      </c>
      <c r="I2140" s="2">
        <v>33</v>
      </c>
      <c r="J2140" s="2">
        <v>1103324</v>
      </c>
      <c r="K2140" s="1" t="s">
        <v>28</v>
      </c>
      <c r="L2140" s="1" t="s">
        <v>19</v>
      </c>
      <c r="N2140" s="1"/>
      <c r="P2140" s="1"/>
    </row>
    <row r="2141" spans="1:16" ht="32.4" thickBot="1" x14ac:dyDescent="0.35">
      <c r="A2141" s="1" t="s">
        <v>2137</v>
      </c>
      <c r="B2141" s="1" t="s">
        <v>621</v>
      </c>
      <c r="C2141" s="1" t="s">
        <v>24</v>
      </c>
      <c r="D2141" s="1" t="s">
        <v>35</v>
      </c>
      <c r="E2141" s="1" t="s">
        <v>31</v>
      </c>
      <c r="F2141" s="1" t="s">
        <v>36</v>
      </c>
      <c r="G2141" s="2">
        <v>5250</v>
      </c>
      <c r="H2141" s="2">
        <v>2392</v>
      </c>
      <c r="I2141" s="2">
        <v>56</v>
      </c>
      <c r="J2141" s="2">
        <v>763152</v>
      </c>
      <c r="K2141" s="1" t="s">
        <v>28</v>
      </c>
      <c r="L2141" s="1" t="s">
        <v>22</v>
      </c>
      <c r="N2141" s="1"/>
      <c r="P2141" s="1"/>
    </row>
    <row r="2142" spans="1:16" ht="32.4" thickBot="1" x14ac:dyDescent="0.35">
      <c r="A2142" s="1" t="s">
        <v>2138</v>
      </c>
      <c r="B2142" s="1" t="s">
        <v>621</v>
      </c>
      <c r="C2142" s="1" t="s">
        <v>14</v>
      </c>
      <c r="D2142" s="1" t="s">
        <v>35</v>
      </c>
      <c r="E2142" s="1" t="s">
        <v>31</v>
      </c>
      <c r="F2142" s="1" t="s">
        <v>36</v>
      </c>
      <c r="G2142" s="2">
        <v>5400</v>
      </c>
      <c r="H2142" s="2">
        <v>1890</v>
      </c>
      <c r="I2142" s="2">
        <v>60</v>
      </c>
      <c r="J2142" s="2">
        <v>566255</v>
      </c>
      <c r="K2142" s="1" t="s">
        <v>18</v>
      </c>
      <c r="L2142" s="1" t="s">
        <v>22</v>
      </c>
      <c r="N2142" s="1"/>
      <c r="P2142" s="1"/>
    </row>
    <row r="2143" spans="1:16" ht="32.4" thickBot="1" x14ac:dyDescent="0.35">
      <c r="A2143" s="1" t="s">
        <v>2139</v>
      </c>
      <c r="B2143" s="1" t="s">
        <v>621</v>
      </c>
      <c r="C2143" s="1" t="s">
        <v>14</v>
      </c>
      <c r="D2143" s="1" t="s">
        <v>35</v>
      </c>
      <c r="E2143" s="1" t="s">
        <v>31</v>
      </c>
      <c r="F2143" s="1" t="s">
        <v>36</v>
      </c>
      <c r="G2143" s="2">
        <v>5450</v>
      </c>
      <c r="H2143" s="2">
        <v>1854</v>
      </c>
      <c r="I2143" s="2">
        <v>25</v>
      </c>
      <c r="J2143" s="2">
        <v>603396</v>
      </c>
      <c r="K2143" s="1" t="s">
        <v>18</v>
      </c>
      <c r="L2143" s="1" t="s">
        <v>22</v>
      </c>
      <c r="N2143" s="1"/>
      <c r="P2143" s="1"/>
    </row>
    <row r="2144" spans="1:16" ht="32.4" thickBot="1" x14ac:dyDescent="0.35">
      <c r="A2144" s="1" t="s">
        <v>2140</v>
      </c>
      <c r="B2144" s="1" t="s">
        <v>621</v>
      </c>
      <c r="C2144" s="1" t="s">
        <v>24</v>
      </c>
      <c r="D2144" s="1" t="s">
        <v>35</v>
      </c>
      <c r="E2144" s="1" t="s">
        <v>31</v>
      </c>
      <c r="F2144" s="1" t="s">
        <v>36</v>
      </c>
      <c r="G2144" s="2">
        <v>5300</v>
      </c>
      <c r="H2144" s="2">
        <v>2090</v>
      </c>
      <c r="I2144" s="2">
        <v>29</v>
      </c>
      <c r="J2144" s="2">
        <v>429553</v>
      </c>
      <c r="K2144" s="1" t="s">
        <v>18</v>
      </c>
      <c r="L2144" s="1" t="s">
        <v>22</v>
      </c>
      <c r="N2144" s="1"/>
      <c r="P2144" s="1"/>
    </row>
    <row r="2145" spans="1:16" ht="32.4" thickBot="1" x14ac:dyDescent="0.35">
      <c r="A2145" s="1" t="s">
        <v>2141</v>
      </c>
      <c r="B2145" s="1" t="s">
        <v>621</v>
      </c>
      <c r="C2145" s="1" t="s">
        <v>24</v>
      </c>
      <c r="D2145" s="1" t="s">
        <v>35</v>
      </c>
      <c r="E2145" s="1" t="s">
        <v>31</v>
      </c>
      <c r="F2145" s="1" t="s">
        <v>36</v>
      </c>
      <c r="G2145" s="2">
        <v>5250</v>
      </c>
      <c r="H2145" s="2">
        <v>1785</v>
      </c>
      <c r="I2145" s="2">
        <v>35</v>
      </c>
      <c r="J2145" s="2">
        <v>700334</v>
      </c>
      <c r="K2145" s="1" t="s">
        <v>18</v>
      </c>
      <c r="L2145" s="1" t="s">
        <v>19</v>
      </c>
      <c r="N2145" s="1"/>
      <c r="P2145" s="1"/>
    </row>
    <row r="2146" spans="1:16" ht="32.4" thickBot="1" x14ac:dyDescent="0.35">
      <c r="A2146" s="1" t="s">
        <v>2142</v>
      </c>
      <c r="B2146" s="1" t="s">
        <v>621</v>
      </c>
      <c r="C2146" s="1" t="s">
        <v>24</v>
      </c>
      <c r="D2146" s="1" t="s">
        <v>35</v>
      </c>
      <c r="E2146" s="1" t="s">
        <v>31</v>
      </c>
      <c r="F2146" s="1" t="s">
        <v>36</v>
      </c>
      <c r="G2146" s="2">
        <v>6180</v>
      </c>
      <c r="H2146" s="2">
        <v>2646</v>
      </c>
      <c r="I2146" s="2">
        <v>52</v>
      </c>
      <c r="J2146" s="2">
        <v>436724</v>
      </c>
      <c r="K2146" s="1" t="s">
        <v>18</v>
      </c>
      <c r="L2146" s="1" t="s">
        <v>22</v>
      </c>
      <c r="N2146" s="1"/>
      <c r="P2146" s="1"/>
    </row>
    <row r="2147" spans="1:16" ht="32.4" thickBot="1" x14ac:dyDescent="0.35">
      <c r="A2147" s="1" t="s">
        <v>2143</v>
      </c>
      <c r="B2147" s="1" t="s">
        <v>621</v>
      </c>
      <c r="C2147" s="1" t="s">
        <v>14</v>
      </c>
      <c r="D2147" s="1" t="s">
        <v>35</v>
      </c>
      <c r="E2147" s="1" t="s">
        <v>31</v>
      </c>
      <c r="F2147" s="1" t="s">
        <v>36</v>
      </c>
      <c r="G2147" s="2">
        <v>6420</v>
      </c>
      <c r="H2147" s="2">
        <v>2353</v>
      </c>
      <c r="I2147" s="2">
        <v>31</v>
      </c>
      <c r="J2147" s="2">
        <v>359652</v>
      </c>
      <c r="K2147" s="1" t="s">
        <v>28</v>
      </c>
      <c r="L2147" s="1" t="s">
        <v>22</v>
      </c>
      <c r="N2147" s="1"/>
      <c r="P2147" s="1"/>
    </row>
    <row r="2148" spans="1:16" ht="32.4" thickBot="1" x14ac:dyDescent="0.35">
      <c r="A2148" s="1" t="s">
        <v>2144</v>
      </c>
      <c r="B2148" s="1" t="s">
        <v>621</v>
      </c>
      <c r="C2148" s="1" t="s">
        <v>24</v>
      </c>
      <c r="D2148" s="1" t="s">
        <v>35</v>
      </c>
      <c r="E2148" s="1" t="s">
        <v>31</v>
      </c>
      <c r="F2148" s="1" t="s">
        <v>36</v>
      </c>
      <c r="G2148" s="2">
        <v>6060</v>
      </c>
      <c r="H2148" s="2">
        <v>2595</v>
      </c>
      <c r="I2148" s="2">
        <v>43</v>
      </c>
      <c r="J2148" s="2">
        <v>323620</v>
      </c>
      <c r="K2148" s="1" t="s">
        <v>28</v>
      </c>
      <c r="L2148" s="1" t="s">
        <v>22</v>
      </c>
      <c r="N2148" s="1"/>
      <c r="P2148" s="1"/>
    </row>
    <row r="2149" spans="1:16" ht="32.4" thickBot="1" x14ac:dyDescent="0.35">
      <c r="A2149" s="1" t="s">
        <v>2145</v>
      </c>
      <c r="B2149" s="1" t="s">
        <v>621</v>
      </c>
      <c r="C2149" s="1" t="s">
        <v>21</v>
      </c>
      <c r="D2149" s="1" t="s">
        <v>35</v>
      </c>
      <c r="E2149" s="1" t="s">
        <v>31</v>
      </c>
      <c r="F2149" s="1" t="s">
        <v>36</v>
      </c>
      <c r="G2149" s="2">
        <v>6300</v>
      </c>
      <c r="H2149" s="2">
        <v>1996</v>
      </c>
      <c r="I2149" s="2">
        <v>34</v>
      </c>
      <c r="J2149" s="2">
        <v>780104</v>
      </c>
      <c r="K2149" s="1" t="s">
        <v>18</v>
      </c>
      <c r="L2149" s="1" t="s">
        <v>22</v>
      </c>
      <c r="N2149" s="1"/>
      <c r="P2149" s="1"/>
    </row>
    <row r="2150" spans="1:16" ht="32.4" thickBot="1" x14ac:dyDescent="0.35">
      <c r="A2150" s="1" t="s">
        <v>2146</v>
      </c>
      <c r="B2150" s="1" t="s">
        <v>621</v>
      </c>
      <c r="C2150" s="1" t="s">
        <v>21</v>
      </c>
      <c r="D2150" s="1" t="s">
        <v>35</v>
      </c>
      <c r="E2150" s="1" t="s">
        <v>31</v>
      </c>
      <c r="F2150" s="1" t="s">
        <v>36</v>
      </c>
      <c r="G2150" s="2">
        <v>6300</v>
      </c>
      <c r="H2150" s="2">
        <v>2039</v>
      </c>
      <c r="I2150" s="2">
        <v>45</v>
      </c>
      <c r="J2150" s="2">
        <v>688444</v>
      </c>
      <c r="K2150" s="1" t="s">
        <v>18</v>
      </c>
      <c r="L2150" s="1" t="s">
        <v>19</v>
      </c>
      <c r="N2150" s="1"/>
      <c r="P2150" s="1"/>
    </row>
    <row r="2151" spans="1:16" ht="32.4" thickBot="1" x14ac:dyDescent="0.35">
      <c r="A2151" s="1" t="s">
        <v>2147</v>
      </c>
      <c r="B2151" s="1" t="s">
        <v>621</v>
      </c>
      <c r="C2151" s="1" t="s">
        <v>14</v>
      </c>
      <c r="D2151" s="1" t="s">
        <v>35</v>
      </c>
      <c r="E2151" s="1" t="s">
        <v>31</v>
      </c>
      <c r="F2151" s="1" t="s">
        <v>36</v>
      </c>
      <c r="G2151" s="2">
        <v>6420</v>
      </c>
      <c r="H2151" s="2">
        <v>2568</v>
      </c>
      <c r="I2151" s="2">
        <v>32</v>
      </c>
      <c r="J2151" s="2">
        <v>719472</v>
      </c>
      <c r="K2151" s="1" t="s">
        <v>18</v>
      </c>
      <c r="L2151" s="1" t="s">
        <v>22</v>
      </c>
      <c r="N2151" s="1"/>
      <c r="P2151" s="1"/>
    </row>
    <row r="2152" spans="1:16" ht="32.4" thickBot="1" x14ac:dyDescent="0.35">
      <c r="A2152" s="1" t="s">
        <v>2148</v>
      </c>
      <c r="B2152" s="1" t="s">
        <v>621</v>
      </c>
      <c r="C2152" s="1" t="s">
        <v>21</v>
      </c>
      <c r="D2152" s="1" t="s">
        <v>35</v>
      </c>
      <c r="E2152" s="1" t="s">
        <v>31</v>
      </c>
      <c r="F2152" s="1" t="s">
        <v>36</v>
      </c>
      <c r="G2152" s="2">
        <v>7210</v>
      </c>
      <c r="H2152" s="2">
        <v>3028</v>
      </c>
      <c r="I2152" s="2">
        <v>51</v>
      </c>
      <c r="J2152" s="2">
        <v>679124</v>
      </c>
      <c r="K2152" s="1" t="s">
        <v>18</v>
      </c>
      <c r="L2152" s="1" t="s">
        <v>19</v>
      </c>
      <c r="N2152" s="1"/>
      <c r="P2152" s="1"/>
    </row>
    <row r="2153" spans="1:16" ht="32.4" thickBot="1" x14ac:dyDescent="0.35">
      <c r="A2153" s="1" t="s">
        <v>2149</v>
      </c>
      <c r="B2153" s="1" t="s">
        <v>621</v>
      </c>
      <c r="C2153" s="1" t="s">
        <v>14</v>
      </c>
      <c r="D2153" s="1" t="s">
        <v>35</v>
      </c>
      <c r="E2153" s="1" t="s">
        <v>31</v>
      </c>
      <c r="F2153" s="1" t="s">
        <v>36</v>
      </c>
      <c r="G2153" s="2">
        <v>7420</v>
      </c>
      <c r="H2153" s="2">
        <v>2595</v>
      </c>
      <c r="I2153" s="2">
        <v>51</v>
      </c>
      <c r="J2153" s="2">
        <v>304856</v>
      </c>
      <c r="K2153" s="1" t="s">
        <v>18</v>
      </c>
      <c r="L2153" s="1" t="s">
        <v>22</v>
      </c>
      <c r="N2153" s="1"/>
      <c r="P2153" s="1"/>
    </row>
    <row r="2154" spans="1:16" ht="32.4" thickBot="1" x14ac:dyDescent="0.35">
      <c r="A2154" s="1" t="s">
        <v>2150</v>
      </c>
      <c r="B2154" s="1" t="s">
        <v>621</v>
      </c>
      <c r="C2154" s="1" t="s">
        <v>21</v>
      </c>
      <c r="D2154" s="1" t="s">
        <v>35</v>
      </c>
      <c r="E2154" s="1" t="s">
        <v>31</v>
      </c>
      <c r="F2154" s="1" t="s">
        <v>36</v>
      </c>
      <c r="G2154" s="2">
        <v>7140</v>
      </c>
      <c r="H2154" s="2">
        <v>3234</v>
      </c>
      <c r="I2154" s="2">
        <v>42</v>
      </c>
      <c r="J2154" s="2">
        <v>708855</v>
      </c>
      <c r="K2154" s="1" t="s">
        <v>28</v>
      </c>
      <c r="L2154" s="1" t="s">
        <v>19</v>
      </c>
      <c r="N2154" s="1"/>
      <c r="P2154" s="1"/>
    </row>
    <row r="2155" spans="1:16" ht="32.4" thickBot="1" x14ac:dyDescent="0.35">
      <c r="A2155" s="1" t="s">
        <v>2151</v>
      </c>
      <c r="B2155" s="1" t="s">
        <v>621</v>
      </c>
      <c r="C2155" s="1" t="s">
        <v>14</v>
      </c>
      <c r="D2155" s="1" t="s">
        <v>35</v>
      </c>
      <c r="E2155" s="1" t="s">
        <v>31</v>
      </c>
      <c r="F2155" s="1" t="s">
        <v>36</v>
      </c>
      <c r="G2155" s="2">
        <v>8400</v>
      </c>
      <c r="H2155" s="2">
        <v>3019</v>
      </c>
      <c r="I2155" s="2">
        <v>52</v>
      </c>
      <c r="J2155" s="2">
        <v>766395</v>
      </c>
      <c r="K2155" s="1" t="s">
        <v>28</v>
      </c>
      <c r="L2155" s="1" t="s">
        <v>22</v>
      </c>
      <c r="N2155" s="1"/>
      <c r="P2155" s="1"/>
    </row>
    <row r="2156" spans="1:16" ht="32.4" thickBot="1" x14ac:dyDescent="0.35">
      <c r="A2156" s="1" t="s">
        <v>2152</v>
      </c>
      <c r="B2156" s="1" t="s">
        <v>621</v>
      </c>
      <c r="C2156" s="1" t="s">
        <v>21</v>
      </c>
      <c r="D2156" s="1" t="s">
        <v>35</v>
      </c>
      <c r="E2156" s="1" t="s">
        <v>31</v>
      </c>
      <c r="F2156" s="1" t="s">
        <v>36</v>
      </c>
      <c r="G2156" s="2">
        <v>8320</v>
      </c>
      <c r="H2156" s="2">
        <v>3608</v>
      </c>
      <c r="I2156" s="2">
        <v>30</v>
      </c>
      <c r="J2156" s="2">
        <v>401676</v>
      </c>
      <c r="K2156" s="1" t="s">
        <v>18</v>
      </c>
      <c r="L2156" s="1" t="s">
        <v>22</v>
      </c>
      <c r="N2156" s="1"/>
      <c r="P2156" s="1"/>
    </row>
    <row r="2157" spans="1:16" ht="32.4" thickBot="1" x14ac:dyDescent="0.35">
      <c r="A2157" s="1" t="s">
        <v>2153</v>
      </c>
      <c r="B2157" s="1" t="s">
        <v>621</v>
      </c>
      <c r="C2157" s="1" t="s">
        <v>14</v>
      </c>
      <c r="D2157" s="1" t="s">
        <v>35</v>
      </c>
      <c r="E2157" s="1" t="s">
        <v>31</v>
      </c>
      <c r="F2157" s="1" t="s">
        <v>36</v>
      </c>
      <c r="G2157" s="2">
        <v>8560</v>
      </c>
      <c r="H2157" s="2">
        <v>3024</v>
      </c>
      <c r="I2157" s="2">
        <v>60</v>
      </c>
      <c r="J2157" s="2">
        <v>554982</v>
      </c>
      <c r="K2157" s="1" t="s">
        <v>28</v>
      </c>
      <c r="L2157" s="1" t="s">
        <v>19</v>
      </c>
      <c r="N2157" s="1"/>
      <c r="P2157" s="1"/>
    </row>
    <row r="2158" spans="1:16" ht="32.4" thickBot="1" x14ac:dyDescent="0.35">
      <c r="A2158" s="1" t="s">
        <v>2154</v>
      </c>
      <c r="B2158" s="1" t="s">
        <v>621</v>
      </c>
      <c r="C2158" s="1" t="s">
        <v>24</v>
      </c>
      <c r="D2158" s="1" t="s">
        <v>35</v>
      </c>
      <c r="E2158" s="1" t="s">
        <v>31</v>
      </c>
      <c r="F2158" s="1" t="s">
        <v>36</v>
      </c>
      <c r="G2158" s="2">
        <v>8080</v>
      </c>
      <c r="H2158" s="2">
        <v>4070</v>
      </c>
      <c r="I2158" s="2">
        <v>46</v>
      </c>
      <c r="J2158" s="2">
        <v>611415</v>
      </c>
      <c r="K2158" s="1" t="s">
        <v>28</v>
      </c>
      <c r="L2158" s="1" t="s">
        <v>22</v>
      </c>
      <c r="N2158" s="1"/>
      <c r="P2158" s="1"/>
    </row>
    <row r="2159" spans="1:16" ht="32.4" thickBot="1" x14ac:dyDescent="0.35">
      <c r="A2159" s="1" t="s">
        <v>2155</v>
      </c>
      <c r="B2159" s="1" t="s">
        <v>621</v>
      </c>
      <c r="C2159" s="1" t="s">
        <v>14</v>
      </c>
      <c r="D2159" s="1" t="s">
        <v>35</v>
      </c>
      <c r="E2159" s="1" t="s">
        <v>31</v>
      </c>
      <c r="F2159" s="1" t="s">
        <v>36</v>
      </c>
      <c r="G2159" s="2">
        <v>9540</v>
      </c>
      <c r="H2159" s="2">
        <v>3433</v>
      </c>
      <c r="I2159" s="2">
        <v>40</v>
      </c>
      <c r="J2159" s="2">
        <v>383093</v>
      </c>
      <c r="K2159" s="1" t="s">
        <v>18</v>
      </c>
      <c r="L2159" s="1" t="s">
        <v>19</v>
      </c>
      <c r="N2159" s="1"/>
      <c r="P2159" s="1"/>
    </row>
    <row r="2160" spans="1:16" ht="32.4" thickBot="1" x14ac:dyDescent="0.35">
      <c r="A2160" s="1" t="s">
        <v>2156</v>
      </c>
      <c r="B2160" s="1" t="s">
        <v>621</v>
      </c>
      <c r="C2160" s="1" t="s">
        <v>14</v>
      </c>
      <c r="D2160" s="1" t="s">
        <v>35</v>
      </c>
      <c r="E2160" s="1" t="s">
        <v>31</v>
      </c>
      <c r="F2160" s="1" t="s">
        <v>36</v>
      </c>
      <c r="G2160" s="2">
        <v>9720</v>
      </c>
      <c r="H2160" s="2">
        <v>3370</v>
      </c>
      <c r="I2160" s="2">
        <v>43</v>
      </c>
      <c r="J2160" s="2">
        <v>461052</v>
      </c>
      <c r="K2160" s="1" t="s">
        <v>18</v>
      </c>
      <c r="L2160" s="1" t="s">
        <v>19</v>
      </c>
      <c r="N2160" s="1"/>
      <c r="P2160" s="1"/>
    </row>
    <row r="2161" spans="1:16" ht="32.4" thickBot="1" x14ac:dyDescent="0.35">
      <c r="A2161" s="1" t="s">
        <v>2157</v>
      </c>
      <c r="B2161" s="1" t="s">
        <v>621</v>
      </c>
      <c r="C2161" s="1" t="s">
        <v>21</v>
      </c>
      <c r="D2161" s="1" t="s">
        <v>35</v>
      </c>
      <c r="E2161" s="1" t="s">
        <v>31</v>
      </c>
      <c r="F2161" s="1" t="s">
        <v>36</v>
      </c>
      <c r="G2161" s="2">
        <v>11000</v>
      </c>
      <c r="H2161" s="2">
        <v>3502</v>
      </c>
      <c r="I2161" s="2">
        <v>54</v>
      </c>
      <c r="J2161" s="2">
        <v>622440</v>
      </c>
      <c r="K2161" s="1" t="s">
        <v>28</v>
      </c>
      <c r="L2161" s="1" t="s">
        <v>19</v>
      </c>
      <c r="N2161" s="1"/>
      <c r="P2161" s="1"/>
    </row>
    <row r="2162" spans="1:16" ht="32.4" thickBot="1" x14ac:dyDescent="0.35">
      <c r="A2162" s="1" t="s">
        <v>2158</v>
      </c>
      <c r="B2162" s="1" t="s">
        <v>621</v>
      </c>
      <c r="C2162" s="1" t="s">
        <v>14</v>
      </c>
      <c r="D2162" s="1" t="s">
        <v>35</v>
      </c>
      <c r="E2162" s="1" t="s">
        <v>31</v>
      </c>
      <c r="F2162" s="1" t="s">
        <v>36</v>
      </c>
      <c r="G2162" s="2">
        <v>11000</v>
      </c>
      <c r="H2162" s="2">
        <v>3488</v>
      </c>
      <c r="I2162" s="2">
        <v>42</v>
      </c>
      <c r="J2162" s="2">
        <v>700915</v>
      </c>
      <c r="K2162" s="1" t="s">
        <v>18</v>
      </c>
      <c r="L2162" s="1" t="s">
        <v>22</v>
      </c>
      <c r="N2162" s="1"/>
      <c r="P2162" s="1"/>
    </row>
    <row r="2163" spans="1:16" ht="32.4" thickBot="1" x14ac:dyDescent="0.35">
      <c r="A2163" s="1" t="s">
        <v>2159</v>
      </c>
      <c r="B2163" s="1" t="s">
        <v>621</v>
      </c>
      <c r="C2163" s="1" t="s">
        <v>21</v>
      </c>
      <c r="D2163" s="1" t="s">
        <v>35</v>
      </c>
      <c r="E2163" s="1" t="s">
        <v>31</v>
      </c>
      <c r="F2163" s="1" t="s">
        <v>36</v>
      </c>
      <c r="G2163" s="2">
        <v>10400</v>
      </c>
      <c r="H2163" s="2">
        <v>4687</v>
      </c>
      <c r="I2163" s="2">
        <v>54</v>
      </c>
      <c r="J2163" s="2">
        <v>691130</v>
      </c>
      <c r="K2163" s="1" t="s">
        <v>18</v>
      </c>
      <c r="L2163" s="1" t="s">
        <v>19</v>
      </c>
      <c r="N2163" s="1"/>
      <c r="P2163" s="1"/>
    </row>
    <row r="2164" spans="1:16" ht="32.4" thickBot="1" x14ac:dyDescent="0.35">
      <c r="A2164" s="1" t="s">
        <v>2160</v>
      </c>
      <c r="B2164" s="1" t="s">
        <v>621</v>
      </c>
      <c r="C2164" s="1" t="s">
        <v>14</v>
      </c>
      <c r="D2164" s="1" t="s">
        <v>35</v>
      </c>
      <c r="E2164" s="1" t="s">
        <v>31</v>
      </c>
      <c r="F2164" s="1" t="s">
        <v>36</v>
      </c>
      <c r="G2164" s="2">
        <v>11110</v>
      </c>
      <c r="H2164" s="2">
        <v>4961</v>
      </c>
      <c r="I2164" s="2">
        <v>49</v>
      </c>
      <c r="J2164" s="2">
        <v>719221</v>
      </c>
      <c r="K2164" s="1" t="s">
        <v>28</v>
      </c>
      <c r="L2164" s="1" t="s">
        <v>22</v>
      </c>
      <c r="N2164" s="1"/>
      <c r="P2164" s="1"/>
    </row>
    <row r="2165" spans="1:16" ht="32.4" thickBot="1" x14ac:dyDescent="0.35">
      <c r="A2165" s="1" t="s">
        <v>2161</v>
      </c>
      <c r="B2165" s="1" t="s">
        <v>621</v>
      </c>
      <c r="C2165" s="1" t="s">
        <v>24</v>
      </c>
      <c r="D2165" s="1" t="s">
        <v>35</v>
      </c>
      <c r="E2165" s="1" t="s">
        <v>31</v>
      </c>
      <c r="F2165" s="1" t="s">
        <v>36</v>
      </c>
      <c r="G2165" s="2">
        <v>11330</v>
      </c>
      <c r="H2165" s="2">
        <v>5596</v>
      </c>
      <c r="I2165" s="2">
        <v>40</v>
      </c>
      <c r="J2165" s="2">
        <v>564729</v>
      </c>
      <c r="K2165" s="1" t="s">
        <v>28</v>
      </c>
      <c r="L2165" s="1" t="s">
        <v>22</v>
      </c>
      <c r="N2165" s="1"/>
      <c r="P2165" s="1"/>
    </row>
    <row r="2166" spans="1:16" ht="32.4" thickBot="1" x14ac:dyDescent="0.35">
      <c r="A2166" s="1" t="s">
        <v>2162</v>
      </c>
      <c r="B2166" s="1" t="s">
        <v>621</v>
      </c>
      <c r="C2166" s="1" t="s">
        <v>14</v>
      </c>
      <c r="D2166" s="1" t="s">
        <v>35</v>
      </c>
      <c r="E2166" s="1" t="s">
        <v>31</v>
      </c>
      <c r="F2166" s="1" t="s">
        <v>36</v>
      </c>
      <c r="G2166" s="2">
        <v>17440</v>
      </c>
      <c r="H2166" s="2">
        <v>7344</v>
      </c>
      <c r="I2166" s="2">
        <v>60</v>
      </c>
      <c r="J2166" s="2">
        <v>682990</v>
      </c>
      <c r="K2166" s="1" t="s">
        <v>28</v>
      </c>
      <c r="L2166" s="1" t="s">
        <v>19</v>
      </c>
      <c r="N2166" s="1"/>
      <c r="P2166" s="1"/>
    </row>
    <row r="2167" spans="1:16" ht="32.4" thickBot="1" x14ac:dyDescent="0.35">
      <c r="A2167" s="1" t="s">
        <v>2163</v>
      </c>
      <c r="B2167" s="1" t="s">
        <v>621</v>
      </c>
      <c r="C2167" s="1" t="s">
        <v>14</v>
      </c>
      <c r="D2167" s="1" t="s">
        <v>35</v>
      </c>
      <c r="E2167" s="1" t="s">
        <v>31</v>
      </c>
      <c r="F2167" s="1" t="s">
        <v>36</v>
      </c>
      <c r="G2167" s="2">
        <v>17680</v>
      </c>
      <c r="H2167" s="2">
        <v>8262</v>
      </c>
      <c r="I2167" s="2">
        <v>37</v>
      </c>
      <c r="J2167" s="2">
        <v>558360</v>
      </c>
      <c r="K2167" s="1" t="s">
        <v>28</v>
      </c>
      <c r="L2167" s="1" t="s">
        <v>19</v>
      </c>
      <c r="N2167" s="1"/>
      <c r="P2167" s="1"/>
    </row>
    <row r="2168" spans="1:16" ht="32.4" thickBot="1" x14ac:dyDescent="0.35">
      <c r="A2168" s="1" t="s">
        <v>2164</v>
      </c>
      <c r="B2168" s="1" t="s">
        <v>621</v>
      </c>
      <c r="C2168" s="1" t="s">
        <v>21</v>
      </c>
      <c r="D2168" s="1" t="s">
        <v>35</v>
      </c>
      <c r="E2168" s="1" t="s">
        <v>31</v>
      </c>
      <c r="F2168" s="1" t="s">
        <v>36</v>
      </c>
      <c r="G2168" s="2">
        <v>27040</v>
      </c>
      <c r="H2168" s="2">
        <v>10571</v>
      </c>
      <c r="I2168" s="2">
        <v>37</v>
      </c>
      <c r="J2168" s="2">
        <v>608828</v>
      </c>
      <c r="K2168" s="1" t="s">
        <v>18</v>
      </c>
      <c r="L2168" s="1" t="s">
        <v>19</v>
      </c>
      <c r="N2168" s="1"/>
      <c r="P2168" s="1"/>
    </row>
    <row r="2169" spans="1:16" ht="32.4" thickBot="1" x14ac:dyDescent="0.35">
      <c r="A2169" s="1" t="s">
        <v>2165</v>
      </c>
      <c r="B2169" s="1" t="s">
        <v>621</v>
      </c>
      <c r="C2169" s="1" t="s">
        <v>14</v>
      </c>
      <c r="D2169" s="1" t="s">
        <v>35</v>
      </c>
      <c r="E2169" s="1" t="s">
        <v>31</v>
      </c>
      <c r="F2169" s="1" t="s">
        <v>36</v>
      </c>
      <c r="G2169" s="2">
        <v>39390</v>
      </c>
      <c r="H2169" s="2">
        <v>16629</v>
      </c>
      <c r="I2169" s="2">
        <v>54</v>
      </c>
      <c r="J2169" s="2">
        <v>747136</v>
      </c>
      <c r="K2169" s="1" t="s">
        <v>28</v>
      </c>
      <c r="L2169" s="1" t="s">
        <v>19</v>
      </c>
      <c r="N2169" s="1"/>
      <c r="P2169" s="1"/>
    </row>
    <row r="2170" spans="1:16" ht="32.4" thickBot="1" x14ac:dyDescent="0.35">
      <c r="A2170" s="1" t="s">
        <v>2166</v>
      </c>
      <c r="B2170" s="1" t="s">
        <v>621</v>
      </c>
      <c r="C2170" s="1" t="s">
        <v>14</v>
      </c>
      <c r="D2170" s="1" t="s">
        <v>35</v>
      </c>
      <c r="E2170" s="1" t="s">
        <v>31</v>
      </c>
      <c r="F2170" s="1" t="s">
        <v>36</v>
      </c>
      <c r="G2170" s="2">
        <v>53000</v>
      </c>
      <c r="H2170" s="2">
        <v>18540</v>
      </c>
      <c r="I2170" s="2">
        <v>47</v>
      </c>
      <c r="J2170" s="2">
        <v>765071</v>
      </c>
      <c r="K2170" s="1" t="s">
        <v>18</v>
      </c>
      <c r="L2170" s="1" t="s">
        <v>19</v>
      </c>
      <c r="N2170" s="1"/>
      <c r="P2170" s="1"/>
    </row>
    <row r="2171" spans="1:16" ht="32.4" thickBot="1" x14ac:dyDescent="0.35">
      <c r="A2171" s="1" t="s">
        <v>2167</v>
      </c>
      <c r="B2171" s="1" t="s">
        <v>621</v>
      </c>
      <c r="C2171" s="1" t="s">
        <v>14</v>
      </c>
      <c r="D2171" s="1" t="s">
        <v>35</v>
      </c>
      <c r="E2171" s="1" t="s">
        <v>31</v>
      </c>
      <c r="F2171" s="1" t="s">
        <v>36</v>
      </c>
      <c r="G2171" s="2">
        <v>55080</v>
      </c>
      <c r="H2171" s="2">
        <v>22888</v>
      </c>
      <c r="I2171" s="2">
        <v>49</v>
      </c>
      <c r="J2171" s="2">
        <v>477360</v>
      </c>
      <c r="K2171" s="1" t="s">
        <v>18</v>
      </c>
      <c r="L2171" s="1" t="s">
        <v>22</v>
      </c>
      <c r="N2171" s="1"/>
      <c r="P2171" s="1"/>
    </row>
    <row r="2172" spans="1:16" ht="32.4" thickBot="1" x14ac:dyDescent="0.35">
      <c r="A2172" s="1" t="s">
        <v>2168</v>
      </c>
      <c r="B2172" s="1" t="s">
        <v>621</v>
      </c>
      <c r="C2172" s="1" t="s">
        <v>21</v>
      </c>
      <c r="D2172" s="1" t="s">
        <v>35</v>
      </c>
      <c r="E2172" s="1" t="s">
        <v>31</v>
      </c>
      <c r="F2172" s="1" t="s">
        <v>36</v>
      </c>
      <c r="G2172" s="2">
        <v>71500</v>
      </c>
      <c r="H2172" s="2">
        <v>28886</v>
      </c>
      <c r="I2172" s="2">
        <v>32</v>
      </c>
      <c r="J2172" s="2">
        <v>459550</v>
      </c>
      <c r="K2172" s="1" t="s">
        <v>28</v>
      </c>
      <c r="L2172" s="1" t="s">
        <v>19</v>
      </c>
      <c r="N2172" s="1"/>
      <c r="P2172" s="1"/>
    </row>
    <row r="2173" spans="1:16" ht="32.4" thickBot="1" x14ac:dyDescent="0.35">
      <c r="A2173" s="1" t="s">
        <v>2169</v>
      </c>
      <c r="B2173" s="1" t="s">
        <v>621</v>
      </c>
      <c r="C2173" s="1" t="s">
        <v>21</v>
      </c>
      <c r="D2173" s="1" t="s">
        <v>35</v>
      </c>
      <c r="E2173" s="1" t="s">
        <v>31</v>
      </c>
      <c r="F2173" s="1" t="s">
        <v>36</v>
      </c>
      <c r="G2173" s="2">
        <v>89880</v>
      </c>
      <c r="H2173" s="2">
        <v>37203</v>
      </c>
      <c r="I2173" s="2">
        <v>23</v>
      </c>
      <c r="J2173" s="2">
        <v>997920</v>
      </c>
      <c r="K2173" s="1" t="s">
        <v>18</v>
      </c>
      <c r="L2173" s="1" t="s">
        <v>19</v>
      </c>
      <c r="N2173" s="1"/>
      <c r="P2173" s="1"/>
    </row>
    <row r="2174" spans="1:16" ht="32.4" thickBot="1" x14ac:dyDescent="0.35">
      <c r="A2174" s="1" t="s">
        <v>2170</v>
      </c>
      <c r="B2174" s="1" t="s">
        <v>621</v>
      </c>
      <c r="C2174" s="1" t="s">
        <v>14</v>
      </c>
      <c r="D2174" s="1" t="s">
        <v>35</v>
      </c>
      <c r="E2174" s="1" t="s">
        <v>31</v>
      </c>
      <c r="F2174" s="1" t="s">
        <v>36</v>
      </c>
      <c r="G2174" s="2">
        <v>92400</v>
      </c>
      <c r="H2174" s="2">
        <v>38975</v>
      </c>
      <c r="I2174" s="2">
        <v>42</v>
      </c>
      <c r="J2174" s="2">
        <v>543840</v>
      </c>
      <c r="K2174" s="1" t="s">
        <v>18</v>
      </c>
      <c r="L2174" s="1" t="s">
        <v>22</v>
      </c>
      <c r="N2174" s="1"/>
      <c r="P2174" s="1"/>
    </row>
    <row r="2175" spans="1:16" ht="32.4" thickBot="1" x14ac:dyDescent="0.35">
      <c r="A2175" s="1" t="s">
        <v>2171</v>
      </c>
      <c r="B2175" s="1" t="s">
        <v>621</v>
      </c>
      <c r="C2175" s="1" t="s">
        <v>14</v>
      </c>
      <c r="D2175" s="1" t="s">
        <v>35</v>
      </c>
      <c r="E2175" s="1" t="s">
        <v>31</v>
      </c>
      <c r="F2175" s="1" t="s">
        <v>36</v>
      </c>
      <c r="G2175" s="2">
        <v>121000</v>
      </c>
      <c r="H2175" s="2">
        <v>45980</v>
      </c>
      <c r="I2175" s="2">
        <v>36</v>
      </c>
      <c r="J2175" s="2">
        <v>1111000</v>
      </c>
      <c r="K2175" s="1" t="s">
        <v>18</v>
      </c>
      <c r="L2175" s="1" t="s">
        <v>22</v>
      </c>
      <c r="N2175" s="1"/>
      <c r="P2175" s="1"/>
    </row>
    <row r="2176" spans="1:16" ht="32.4" thickBot="1" x14ac:dyDescent="0.35">
      <c r="A2176" s="1" t="s">
        <v>2172</v>
      </c>
      <c r="B2176" s="1" t="s">
        <v>621</v>
      </c>
      <c r="C2176" s="1" t="s">
        <v>14</v>
      </c>
      <c r="D2176" s="1" t="s">
        <v>35</v>
      </c>
      <c r="E2176" s="1" t="s">
        <v>31</v>
      </c>
      <c r="F2176" s="1" t="s">
        <v>36</v>
      </c>
      <c r="G2176" s="2">
        <v>126440</v>
      </c>
      <c r="H2176" s="2">
        <v>43430</v>
      </c>
      <c r="I2176" s="2">
        <v>56</v>
      </c>
      <c r="J2176" s="2">
        <v>751680</v>
      </c>
      <c r="K2176" s="1" t="s">
        <v>28</v>
      </c>
      <c r="L2176" s="1" t="s">
        <v>19</v>
      </c>
      <c r="N2176" s="1"/>
      <c r="P2176" s="1"/>
    </row>
    <row r="2177" spans="1:16" ht="32.4" thickBot="1" x14ac:dyDescent="0.35">
      <c r="A2177" s="1" t="s">
        <v>2173</v>
      </c>
      <c r="B2177" s="1" t="s">
        <v>621</v>
      </c>
      <c r="C2177" s="1" t="s">
        <v>21</v>
      </c>
      <c r="D2177" s="1" t="s">
        <v>35</v>
      </c>
      <c r="E2177" s="1" t="s">
        <v>31</v>
      </c>
      <c r="F2177" s="1" t="s">
        <v>36</v>
      </c>
      <c r="G2177" s="2">
        <v>126360</v>
      </c>
      <c r="H2177" s="2">
        <v>48906</v>
      </c>
      <c r="I2177" s="2">
        <v>52</v>
      </c>
      <c r="J2177" s="2">
        <v>1581840</v>
      </c>
      <c r="K2177" s="1" t="s">
        <v>28</v>
      </c>
      <c r="L2177" s="1" t="s">
        <v>19</v>
      </c>
      <c r="N2177" s="1"/>
      <c r="P2177" s="1"/>
    </row>
    <row r="2178" spans="1:16" ht="22.2" thickBot="1" x14ac:dyDescent="0.35">
      <c r="A2178" s="1" t="s">
        <v>2174</v>
      </c>
      <c r="B2178" s="1" t="s">
        <v>621</v>
      </c>
      <c r="C2178" s="1" t="s">
        <v>14</v>
      </c>
      <c r="D2178" s="1" t="s">
        <v>149</v>
      </c>
      <c r="E2178" s="1" t="s">
        <v>16</v>
      </c>
      <c r="F2178" s="1" t="s">
        <v>150</v>
      </c>
      <c r="G2178" s="2">
        <v>178321</v>
      </c>
      <c r="H2178" s="2">
        <v>174924</v>
      </c>
      <c r="I2178" s="2">
        <v>43</v>
      </c>
      <c r="J2178" s="2">
        <v>2425172</v>
      </c>
      <c r="K2178" s="1" t="s">
        <v>28</v>
      </c>
      <c r="L2178" s="1" t="s">
        <v>19</v>
      </c>
      <c r="N2178" s="1"/>
      <c r="P2178" s="1"/>
    </row>
    <row r="2179" spans="1:16" ht="22.2" thickBot="1" x14ac:dyDescent="0.35">
      <c r="A2179" s="1" t="s">
        <v>2175</v>
      </c>
      <c r="B2179" s="1" t="s">
        <v>621</v>
      </c>
      <c r="C2179" s="1" t="s">
        <v>24</v>
      </c>
      <c r="D2179" s="1" t="s">
        <v>149</v>
      </c>
      <c r="E2179" s="1" t="s">
        <v>16</v>
      </c>
      <c r="F2179" s="1" t="s">
        <v>150</v>
      </c>
      <c r="G2179" s="2">
        <v>297567</v>
      </c>
      <c r="H2179" s="2">
        <v>303345</v>
      </c>
      <c r="I2179" s="2">
        <v>47</v>
      </c>
      <c r="J2179" s="2">
        <v>2730105</v>
      </c>
      <c r="K2179" s="1" t="s">
        <v>28</v>
      </c>
      <c r="L2179" s="1" t="s">
        <v>19</v>
      </c>
      <c r="N2179" s="1"/>
      <c r="P2179" s="1"/>
    </row>
    <row r="2180" spans="1:16" ht="22.2" thickBot="1" x14ac:dyDescent="0.35">
      <c r="A2180" s="1" t="s">
        <v>2176</v>
      </c>
      <c r="B2180" s="1" t="s">
        <v>621</v>
      </c>
      <c r="C2180" s="1" t="s">
        <v>24</v>
      </c>
      <c r="D2180" s="1" t="s">
        <v>149</v>
      </c>
      <c r="E2180" s="1" t="s">
        <v>27</v>
      </c>
      <c r="F2180" s="1" t="s">
        <v>150</v>
      </c>
      <c r="G2180" s="2">
        <v>211155</v>
      </c>
      <c r="H2180" s="2">
        <v>83919</v>
      </c>
      <c r="I2180" s="2">
        <v>39</v>
      </c>
      <c r="J2180" s="2">
        <v>1624888</v>
      </c>
      <c r="K2180" s="1" t="s">
        <v>18</v>
      </c>
      <c r="L2180" s="1" t="s">
        <v>22</v>
      </c>
      <c r="N2180" s="1"/>
      <c r="P2180" s="1"/>
    </row>
    <row r="2181" spans="1:16" ht="22.2" thickBot="1" x14ac:dyDescent="0.35">
      <c r="A2181" s="1" t="s">
        <v>2177</v>
      </c>
      <c r="B2181" s="1" t="s">
        <v>621</v>
      </c>
      <c r="C2181" s="1" t="s">
        <v>14</v>
      </c>
      <c r="D2181" s="1" t="s">
        <v>149</v>
      </c>
      <c r="E2181" s="1" t="s">
        <v>27</v>
      </c>
      <c r="F2181" s="1" t="s">
        <v>150</v>
      </c>
      <c r="G2181" s="2">
        <v>218978</v>
      </c>
      <c r="H2181" s="2">
        <v>98731</v>
      </c>
      <c r="I2181" s="2">
        <v>49</v>
      </c>
      <c r="J2181" s="2">
        <v>3154984</v>
      </c>
      <c r="K2181" s="1" t="s">
        <v>18</v>
      </c>
      <c r="L2181" s="1" t="s">
        <v>19</v>
      </c>
      <c r="N2181" s="1"/>
      <c r="P2181" s="1"/>
    </row>
    <row r="2182" spans="1:16" ht="22.2" thickBot="1" x14ac:dyDescent="0.35">
      <c r="A2182" s="1" t="s">
        <v>2178</v>
      </c>
      <c r="B2182" s="1" t="s">
        <v>621</v>
      </c>
      <c r="C2182" s="1" t="s">
        <v>21</v>
      </c>
      <c r="D2182" s="1" t="s">
        <v>149</v>
      </c>
      <c r="E2182" s="1" t="s">
        <v>27</v>
      </c>
      <c r="F2182" s="1" t="s">
        <v>150</v>
      </c>
      <c r="G2182" s="2">
        <v>293068</v>
      </c>
      <c r="H2182" s="2">
        <v>279244</v>
      </c>
      <c r="I2182" s="2">
        <v>33</v>
      </c>
      <c r="J2182" s="2">
        <v>4478976</v>
      </c>
      <c r="K2182" s="1" t="s">
        <v>18</v>
      </c>
      <c r="L2182" s="1" t="s">
        <v>19</v>
      </c>
      <c r="N2182" s="1"/>
      <c r="P2182" s="1"/>
    </row>
    <row r="2183" spans="1:16" ht="22.2" thickBot="1" x14ac:dyDescent="0.35">
      <c r="A2183" s="1" t="s">
        <v>2179</v>
      </c>
      <c r="B2183" s="1" t="s">
        <v>621</v>
      </c>
      <c r="C2183" s="1" t="s">
        <v>21</v>
      </c>
      <c r="D2183" s="1" t="s">
        <v>149</v>
      </c>
      <c r="E2183" s="1" t="s">
        <v>31</v>
      </c>
      <c r="F2183" s="1" t="s">
        <v>150</v>
      </c>
      <c r="G2183" s="2">
        <v>239820</v>
      </c>
      <c r="H2183" s="2">
        <v>106114</v>
      </c>
      <c r="I2183" s="2">
        <v>39</v>
      </c>
      <c r="J2183" s="2">
        <v>3485384</v>
      </c>
      <c r="K2183" s="1" t="s">
        <v>18</v>
      </c>
      <c r="L2183" s="1" t="s">
        <v>19</v>
      </c>
      <c r="N2183" s="1"/>
      <c r="P2183" s="1"/>
    </row>
    <row r="2184" spans="1:16" ht="22.2" thickBot="1" x14ac:dyDescent="0.35">
      <c r="A2184" s="1" t="s">
        <v>2180</v>
      </c>
      <c r="B2184" s="1" t="s">
        <v>621</v>
      </c>
      <c r="C2184" s="1" t="s">
        <v>24</v>
      </c>
      <c r="D2184" s="1" t="s">
        <v>149</v>
      </c>
      <c r="E2184" s="1" t="s">
        <v>31</v>
      </c>
      <c r="F2184" s="1" t="s">
        <v>158</v>
      </c>
      <c r="G2184" s="2">
        <v>32100</v>
      </c>
      <c r="H2184" s="2">
        <v>15527</v>
      </c>
      <c r="I2184" s="2">
        <v>57</v>
      </c>
      <c r="J2184" s="2">
        <v>175032</v>
      </c>
      <c r="K2184" s="1" t="s">
        <v>18</v>
      </c>
      <c r="L2184" s="1" t="s">
        <v>19</v>
      </c>
      <c r="N2184" s="1"/>
      <c r="P2184" s="1"/>
    </row>
    <row r="2185" spans="1:16" ht="22.2" thickBot="1" x14ac:dyDescent="0.35">
      <c r="A2185" s="1" t="s">
        <v>2181</v>
      </c>
      <c r="B2185" s="1" t="s">
        <v>621</v>
      </c>
      <c r="C2185" s="1" t="s">
        <v>21</v>
      </c>
      <c r="D2185" s="1" t="s">
        <v>149</v>
      </c>
      <c r="E2185" s="1" t="s">
        <v>16</v>
      </c>
      <c r="F2185" s="1" t="s">
        <v>158</v>
      </c>
      <c r="G2185" s="2">
        <v>38480</v>
      </c>
      <c r="H2185" s="2">
        <v>13586</v>
      </c>
      <c r="I2185" s="2">
        <v>40</v>
      </c>
      <c r="J2185" s="2">
        <v>292092</v>
      </c>
      <c r="K2185" s="1" t="s">
        <v>28</v>
      </c>
      <c r="L2185" s="1" t="s">
        <v>22</v>
      </c>
      <c r="N2185" s="1"/>
      <c r="P2185" s="1"/>
    </row>
    <row r="2186" spans="1:16" ht="22.2" thickBot="1" x14ac:dyDescent="0.35">
      <c r="A2186" s="1" t="s">
        <v>2182</v>
      </c>
      <c r="B2186" s="1" t="s">
        <v>621</v>
      </c>
      <c r="C2186" s="1" t="s">
        <v>24</v>
      </c>
      <c r="D2186" s="1" t="s">
        <v>149</v>
      </c>
      <c r="E2186" s="1" t="s">
        <v>16</v>
      </c>
      <c r="F2186" s="1" t="s">
        <v>158</v>
      </c>
      <c r="G2186" s="2">
        <v>24910</v>
      </c>
      <c r="H2186" s="2">
        <v>12455</v>
      </c>
      <c r="I2186" s="2">
        <v>38</v>
      </c>
      <c r="J2186" s="2">
        <v>321408</v>
      </c>
      <c r="K2186" s="1" t="s">
        <v>28</v>
      </c>
      <c r="L2186" s="1" t="s">
        <v>22</v>
      </c>
      <c r="N2186" s="1"/>
      <c r="P2186" s="1"/>
    </row>
    <row r="2187" spans="1:16" ht="22.2" thickBot="1" x14ac:dyDescent="0.35">
      <c r="A2187" s="1" t="s">
        <v>2183</v>
      </c>
      <c r="B2187" s="1" t="s">
        <v>621</v>
      </c>
      <c r="C2187" s="1" t="s">
        <v>24</v>
      </c>
      <c r="D2187" s="1" t="s">
        <v>149</v>
      </c>
      <c r="E2187" s="1" t="s">
        <v>16</v>
      </c>
      <c r="F2187" s="1" t="s">
        <v>158</v>
      </c>
      <c r="G2187" s="2">
        <v>31828</v>
      </c>
      <c r="H2187" s="2">
        <v>15639</v>
      </c>
      <c r="I2187" s="2">
        <v>46</v>
      </c>
      <c r="J2187" s="2">
        <v>325692</v>
      </c>
      <c r="K2187" s="1" t="s">
        <v>18</v>
      </c>
      <c r="L2187" s="1" t="s">
        <v>19</v>
      </c>
      <c r="N2187" s="1"/>
      <c r="P2187" s="1"/>
    </row>
    <row r="2188" spans="1:16" ht="22.2" thickBot="1" x14ac:dyDescent="0.35">
      <c r="A2188" s="1" t="s">
        <v>2184</v>
      </c>
      <c r="B2188" s="1" t="s">
        <v>621</v>
      </c>
      <c r="C2188" s="1" t="s">
        <v>24</v>
      </c>
      <c r="D2188" s="1" t="s">
        <v>149</v>
      </c>
      <c r="E2188" s="1" t="s">
        <v>16</v>
      </c>
      <c r="F2188" s="1" t="s">
        <v>158</v>
      </c>
      <c r="G2188" s="2">
        <v>18511</v>
      </c>
      <c r="H2188" s="2">
        <v>4768</v>
      </c>
      <c r="I2188" s="2">
        <v>49</v>
      </c>
      <c r="J2188" s="2">
        <v>303000</v>
      </c>
      <c r="K2188" s="1" t="s">
        <v>28</v>
      </c>
      <c r="L2188" s="1" t="s">
        <v>19</v>
      </c>
      <c r="N2188" s="1"/>
      <c r="P2188" s="1"/>
    </row>
    <row r="2189" spans="1:16" ht="22.2" thickBot="1" x14ac:dyDescent="0.35">
      <c r="A2189" s="1" t="s">
        <v>2185</v>
      </c>
      <c r="B2189" s="1" t="s">
        <v>621</v>
      </c>
      <c r="C2189" s="1" t="s">
        <v>21</v>
      </c>
      <c r="D2189" s="1" t="s">
        <v>149</v>
      </c>
      <c r="E2189" s="1" t="s">
        <v>16</v>
      </c>
      <c r="F2189" s="1" t="s">
        <v>158</v>
      </c>
      <c r="G2189" s="2">
        <v>22572</v>
      </c>
      <c r="H2189" s="2">
        <v>8991</v>
      </c>
      <c r="I2189" s="2">
        <v>52</v>
      </c>
      <c r="J2189" s="2">
        <v>303000</v>
      </c>
      <c r="K2189" s="1" t="s">
        <v>18</v>
      </c>
      <c r="L2189" s="1" t="s">
        <v>19</v>
      </c>
      <c r="N2189" s="1"/>
      <c r="P2189" s="1"/>
    </row>
    <row r="2190" spans="1:16" ht="22.2" thickBot="1" x14ac:dyDescent="0.35">
      <c r="A2190" s="1" t="s">
        <v>2186</v>
      </c>
      <c r="B2190" s="1" t="s">
        <v>621</v>
      </c>
      <c r="C2190" s="1" t="s">
        <v>14</v>
      </c>
      <c r="D2190" s="1" t="s">
        <v>149</v>
      </c>
      <c r="E2190" s="1" t="s">
        <v>16</v>
      </c>
      <c r="F2190" s="1" t="s">
        <v>158</v>
      </c>
      <c r="G2190" s="2">
        <v>29610</v>
      </c>
      <c r="H2190" s="2">
        <v>9779</v>
      </c>
      <c r="I2190" s="2">
        <v>50</v>
      </c>
      <c r="J2190" s="2">
        <v>310236</v>
      </c>
      <c r="K2190" s="1" t="s">
        <v>18</v>
      </c>
      <c r="L2190" s="1" t="s">
        <v>19</v>
      </c>
      <c r="N2190" s="1"/>
      <c r="P2190" s="1"/>
    </row>
    <row r="2191" spans="1:16" ht="22.2" thickBot="1" x14ac:dyDescent="0.35">
      <c r="A2191" s="1" t="s">
        <v>2187</v>
      </c>
      <c r="B2191" s="1" t="s">
        <v>621</v>
      </c>
      <c r="C2191" s="1" t="s">
        <v>14</v>
      </c>
      <c r="D2191" s="1" t="s">
        <v>149</v>
      </c>
      <c r="E2191" s="1" t="s">
        <v>16</v>
      </c>
      <c r="F2191" s="1" t="s">
        <v>158</v>
      </c>
      <c r="G2191" s="2">
        <v>36396</v>
      </c>
      <c r="H2191" s="2">
        <v>10969</v>
      </c>
      <c r="I2191" s="2">
        <v>55</v>
      </c>
      <c r="J2191" s="2">
        <v>305424</v>
      </c>
      <c r="K2191" s="1" t="s">
        <v>18</v>
      </c>
      <c r="L2191" s="1" t="s">
        <v>19</v>
      </c>
      <c r="N2191" s="1"/>
      <c r="P2191" s="1"/>
    </row>
    <row r="2192" spans="1:16" ht="22.2" thickBot="1" x14ac:dyDescent="0.35">
      <c r="A2192" s="1" t="s">
        <v>2188</v>
      </c>
      <c r="B2192" s="1" t="s">
        <v>621</v>
      </c>
      <c r="C2192" s="1" t="s">
        <v>21</v>
      </c>
      <c r="D2192" s="1" t="s">
        <v>149</v>
      </c>
      <c r="E2192" s="1" t="s">
        <v>16</v>
      </c>
      <c r="F2192" s="1" t="s">
        <v>158</v>
      </c>
      <c r="G2192" s="2">
        <v>11960</v>
      </c>
      <c r="H2192" s="2">
        <v>4595</v>
      </c>
      <c r="I2192" s="2">
        <v>25</v>
      </c>
      <c r="J2192" s="2">
        <v>314496</v>
      </c>
      <c r="K2192" s="1" t="s">
        <v>18</v>
      </c>
      <c r="L2192" s="1" t="s">
        <v>19</v>
      </c>
      <c r="N2192" s="1"/>
      <c r="P2192" s="1"/>
    </row>
    <row r="2193" spans="1:16" ht="22.2" thickBot="1" x14ac:dyDescent="0.35">
      <c r="A2193" s="1" t="s">
        <v>2189</v>
      </c>
      <c r="B2193" s="1" t="s">
        <v>621</v>
      </c>
      <c r="C2193" s="1" t="s">
        <v>24</v>
      </c>
      <c r="D2193" s="1" t="s">
        <v>149</v>
      </c>
      <c r="E2193" s="1" t="s">
        <v>16</v>
      </c>
      <c r="F2193" s="1" t="s">
        <v>158</v>
      </c>
      <c r="G2193" s="2">
        <v>28196</v>
      </c>
      <c r="H2193" s="2">
        <v>12752</v>
      </c>
      <c r="I2193" s="2">
        <v>25</v>
      </c>
      <c r="J2193" s="2">
        <v>337920</v>
      </c>
      <c r="K2193" s="1" t="s">
        <v>18</v>
      </c>
      <c r="L2193" s="1" t="s">
        <v>19</v>
      </c>
      <c r="N2193" s="1"/>
      <c r="P2193" s="1"/>
    </row>
    <row r="2194" spans="1:16" ht="22.2" thickBot="1" x14ac:dyDescent="0.35">
      <c r="A2194" s="1" t="s">
        <v>2190</v>
      </c>
      <c r="B2194" s="1" t="s">
        <v>621</v>
      </c>
      <c r="C2194" s="1" t="s">
        <v>14</v>
      </c>
      <c r="D2194" s="1" t="s">
        <v>149</v>
      </c>
      <c r="E2194" s="1" t="s">
        <v>27</v>
      </c>
      <c r="F2194" s="1" t="s">
        <v>158</v>
      </c>
      <c r="G2194" s="2">
        <v>36410</v>
      </c>
      <c r="H2194" s="2">
        <v>22590</v>
      </c>
      <c r="I2194" s="2">
        <v>48</v>
      </c>
      <c r="J2194" s="2">
        <v>315120</v>
      </c>
      <c r="K2194" s="1" t="s">
        <v>28</v>
      </c>
      <c r="L2194" s="1" t="s">
        <v>22</v>
      </c>
      <c r="N2194" s="1"/>
      <c r="P2194" s="1"/>
    </row>
    <row r="2195" spans="1:16" ht="22.2" thickBot="1" x14ac:dyDescent="0.35">
      <c r="A2195" s="1" t="s">
        <v>2191</v>
      </c>
      <c r="B2195" s="1" t="s">
        <v>621</v>
      </c>
      <c r="C2195" s="1" t="s">
        <v>14</v>
      </c>
      <c r="D2195" s="1" t="s">
        <v>149</v>
      </c>
      <c r="E2195" s="1" t="s">
        <v>16</v>
      </c>
      <c r="F2195" s="1" t="s">
        <v>158</v>
      </c>
      <c r="G2195" s="2">
        <v>32130</v>
      </c>
      <c r="H2195" s="2">
        <v>12807</v>
      </c>
      <c r="I2195" s="2">
        <v>46</v>
      </c>
      <c r="J2195" s="2">
        <v>319464</v>
      </c>
      <c r="K2195" s="1" t="s">
        <v>18</v>
      </c>
      <c r="L2195" s="1" t="s">
        <v>19</v>
      </c>
      <c r="N2195" s="1"/>
      <c r="P2195" s="1"/>
    </row>
    <row r="2196" spans="1:16" ht="22.2" thickBot="1" x14ac:dyDescent="0.35">
      <c r="A2196" s="1" t="s">
        <v>2192</v>
      </c>
      <c r="B2196" s="1" t="s">
        <v>621</v>
      </c>
      <c r="C2196" s="1" t="s">
        <v>24</v>
      </c>
      <c r="D2196" s="1" t="s">
        <v>149</v>
      </c>
      <c r="E2196" s="1" t="s">
        <v>16</v>
      </c>
      <c r="F2196" s="1" t="s">
        <v>158</v>
      </c>
      <c r="G2196" s="2">
        <v>34128</v>
      </c>
      <c r="H2196" s="2">
        <v>13992</v>
      </c>
      <c r="I2196" s="2">
        <v>55</v>
      </c>
      <c r="J2196" s="2">
        <v>333900</v>
      </c>
      <c r="K2196" s="1" t="s">
        <v>18</v>
      </c>
      <c r="L2196" s="1" t="s">
        <v>19</v>
      </c>
      <c r="N2196" s="1"/>
      <c r="P2196" s="1"/>
    </row>
    <row r="2197" spans="1:16" ht="22.2" thickBot="1" x14ac:dyDescent="0.35">
      <c r="A2197" s="1" t="s">
        <v>2193</v>
      </c>
      <c r="B2197" s="1" t="s">
        <v>621</v>
      </c>
      <c r="C2197" s="1" t="s">
        <v>24</v>
      </c>
      <c r="D2197" s="1" t="s">
        <v>149</v>
      </c>
      <c r="E2197" s="1" t="s">
        <v>27</v>
      </c>
      <c r="F2197" s="1" t="s">
        <v>158</v>
      </c>
      <c r="G2197" s="2">
        <v>90576</v>
      </c>
      <c r="H2197" s="2">
        <v>60028</v>
      </c>
      <c r="I2197" s="2">
        <v>47</v>
      </c>
      <c r="J2197" s="2">
        <v>372360</v>
      </c>
      <c r="K2197" s="1" t="s">
        <v>28</v>
      </c>
      <c r="L2197" s="1" t="s">
        <v>22</v>
      </c>
      <c r="N2197" s="1"/>
      <c r="P2197" s="1"/>
    </row>
    <row r="2198" spans="1:16" ht="22.2" thickBot="1" x14ac:dyDescent="0.35">
      <c r="A2198" s="1" t="s">
        <v>2194</v>
      </c>
      <c r="B2198" s="1" t="s">
        <v>621</v>
      </c>
      <c r="C2198" s="1" t="s">
        <v>14</v>
      </c>
      <c r="D2198" s="1" t="s">
        <v>149</v>
      </c>
      <c r="E2198" s="1" t="s">
        <v>27</v>
      </c>
      <c r="F2198" s="1" t="s">
        <v>158</v>
      </c>
      <c r="G2198" s="2">
        <v>26394</v>
      </c>
      <c r="H2198" s="2">
        <v>16832</v>
      </c>
      <c r="I2198" s="2">
        <v>35</v>
      </c>
      <c r="J2198" s="2">
        <v>435456</v>
      </c>
      <c r="K2198" s="1" t="s">
        <v>18</v>
      </c>
      <c r="L2198" s="1" t="s">
        <v>19</v>
      </c>
      <c r="N2198" s="1"/>
      <c r="P2198" s="1"/>
    </row>
    <row r="2199" spans="1:16" ht="22.2" thickBot="1" x14ac:dyDescent="0.35">
      <c r="A2199" s="1" t="s">
        <v>2195</v>
      </c>
      <c r="B2199" s="1" t="s">
        <v>621</v>
      </c>
      <c r="C2199" s="1" t="s">
        <v>14</v>
      </c>
      <c r="D2199" s="1" t="s">
        <v>149</v>
      </c>
      <c r="E2199" s="1" t="s">
        <v>16</v>
      </c>
      <c r="F2199" s="1" t="s">
        <v>158</v>
      </c>
      <c r="G2199" s="2">
        <v>32538</v>
      </c>
      <c r="H2199" s="2">
        <v>15881</v>
      </c>
      <c r="I2199" s="2">
        <v>39</v>
      </c>
      <c r="J2199" s="2">
        <v>430560</v>
      </c>
      <c r="K2199" s="1" t="s">
        <v>18</v>
      </c>
      <c r="L2199" s="1" t="s">
        <v>19</v>
      </c>
      <c r="N2199" s="1"/>
      <c r="P2199" s="1"/>
    </row>
    <row r="2200" spans="1:16" ht="15" thickBot="1" x14ac:dyDescent="0.35">
      <c r="A2200" s="1" t="s">
        <v>2196</v>
      </c>
      <c r="B2200" s="1" t="s">
        <v>621</v>
      </c>
      <c r="C2200" s="1" t="s">
        <v>14</v>
      </c>
      <c r="D2200" s="1" t="s">
        <v>149</v>
      </c>
      <c r="E2200" s="1" t="s">
        <v>27</v>
      </c>
      <c r="F2200" s="1" t="s">
        <v>158</v>
      </c>
      <c r="G2200" s="2">
        <v>34125</v>
      </c>
      <c r="H2200" s="2">
        <v>12052</v>
      </c>
      <c r="I2200" s="2">
        <v>38</v>
      </c>
      <c r="J2200" s="2">
        <v>505440</v>
      </c>
      <c r="K2200" s="1" t="s">
        <v>18</v>
      </c>
      <c r="L2200" s="1" t="s">
        <v>19</v>
      </c>
      <c r="N2200" s="1"/>
      <c r="P2200" s="1"/>
    </row>
    <row r="2201" spans="1:16" ht="22.2" thickBot="1" x14ac:dyDescent="0.35">
      <c r="A2201" s="1" t="s">
        <v>2197</v>
      </c>
      <c r="B2201" s="1" t="s">
        <v>621</v>
      </c>
      <c r="C2201" s="1" t="s">
        <v>14</v>
      </c>
      <c r="D2201" s="1" t="s">
        <v>149</v>
      </c>
      <c r="E2201" s="1" t="s">
        <v>27</v>
      </c>
      <c r="F2201" s="1" t="s">
        <v>158</v>
      </c>
      <c r="G2201" s="2">
        <v>57459</v>
      </c>
      <c r="H2201" s="2">
        <v>35952</v>
      </c>
      <c r="I2201" s="2">
        <v>50</v>
      </c>
      <c r="J2201" s="2">
        <v>520020</v>
      </c>
      <c r="K2201" s="1" t="s">
        <v>18</v>
      </c>
      <c r="L2201" s="1" t="s">
        <v>19</v>
      </c>
      <c r="N2201" s="1"/>
      <c r="P2201" s="1"/>
    </row>
    <row r="2202" spans="1:16" ht="22.2" thickBot="1" x14ac:dyDescent="0.35">
      <c r="A2202" s="1" t="s">
        <v>2198</v>
      </c>
      <c r="B2202" s="1" t="s">
        <v>621</v>
      </c>
      <c r="C2202" s="1" t="s">
        <v>21</v>
      </c>
      <c r="D2202" s="1" t="s">
        <v>149</v>
      </c>
      <c r="E2202" s="1" t="s">
        <v>27</v>
      </c>
      <c r="F2202" s="1" t="s">
        <v>158</v>
      </c>
      <c r="G2202" s="2">
        <v>20196</v>
      </c>
      <c r="H2202" s="2">
        <v>12276</v>
      </c>
      <c r="I2202" s="2">
        <v>36</v>
      </c>
      <c r="J2202" s="2">
        <v>539880</v>
      </c>
      <c r="K2202" s="1" t="s">
        <v>28</v>
      </c>
      <c r="L2202" s="1" t="s">
        <v>19</v>
      </c>
      <c r="N2202" s="1"/>
      <c r="P2202" s="1"/>
    </row>
    <row r="2203" spans="1:16" ht="15" thickBot="1" x14ac:dyDescent="0.35">
      <c r="A2203" s="1" t="s">
        <v>2199</v>
      </c>
      <c r="B2203" s="1" t="s">
        <v>621</v>
      </c>
      <c r="C2203" s="1" t="s">
        <v>24</v>
      </c>
      <c r="D2203" s="1" t="s">
        <v>149</v>
      </c>
      <c r="E2203" s="1" t="s">
        <v>27</v>
      </c>
      <c r="F2203" s="1" t="s">
        <v>158</v>
      </c>
      <c r="G2203" s="2">
        <v>46759</v>
      </c>
      <c r="H2203" s="2">
        <v>18995</v>
      </c>
      <c r="I2203" s="2">
        <v>34</v>
      </c>
      <c r="J2203" s="2">
        <v>520416</v>
      </c>
      <c r="K2203" s="1" t="s">
        <v>18</v>
      </c>
      <c r="L2203" s="1" t="s">
        <v>19</v>
      </c>
      <c r="N2203" s="1"/>
      <c r="P2203" s="1"/>
    </row>
    <row r="2204" spans="1:16" ht="22.2" thickBot="1" x14ac:dyDescent="0.35">
      <c r="A2204" s="1" t="s">
        <v>2200</v>
      </c>
      <c r="B2204" s="1" t="s">
        <v>621</v>
      </c>
      <c r="C2204" s="1" t="s">
        <v>14</v>
      </c>
      <c r="D2204" s="1" t="s">
        <v>149</v>
      </c>
      <c r="E2204" s="1" t="s">
        <v>27</v>
      </c>
      <c r="F2204" s="1" t="s">
        <v>158</v>
      </c>
      <c r="G2204" s="2">
        <v>47088</v>
      </c>
      <c r="H2204" s="2">
        <v>30326</v>
      </c>
      <c r="I2204" s="2">
        <v>53</v>
      </c>
      <c r="J2204" s="2">
        <v>583440</v>
      </c>
      <c r="K2204" s="1" t="s">
        <v>18</v>
      </c>
      <c r="L2204" s="1" t="s">
        <v>19</v>
      </c>
      <c r="N2204" s="1"/>
      <c r="P2204" s="1"/>
    </row>
    <row r="2205" spans="1:16" ht="22.2" thickBot="1" x14ac:dyDescent="0.35">
      <c r="A2205" s="1" t="s">
        <v>2201</v>
      </c>
      <c r="B2205" s="1" t="s">
        <v>621</v>
      </c>
      <c r="C2205" s="1" t="s">
        <v>24</v>
      </c>
      <c r="D2205" s="1" t="s">
        <v>149</v>
      </c>
      <c r="E2205" s="1" t="s">
        <v>27</v>
      </c>
      <c r="F2205" s="1" t="s">
        <v>158</v>
      </c>
      <c r="G2205" s="2">
        <v>40800</v>
      </c>
      <c r="H2205" s="2">
        <v>28600</v>
      </c>
      <c r="I2205" s="2">
        <v>35</v>
      </c>
      <c r="J2205" s="2">
        <v>548352</v>
      </c>
      <c r="K2205" s="1" t="s">
        <v>18</v>
      </c>
      <c r="L2205" s="1" t="s">
        <v>19</v>
      </c>
      <c r="N2205" s="1"/>
      <c r="P2205" s="1"/>
    </row>
    <row r="2206" spans="1:16" ht="22.2" thickBot="1" x14ac:dyDescent="0.35">
      <c r="A2206" s="1" t="s">
        <v>2202</v>
      </c>
      <c r="B2206" s="1" t="s">
        <v>621</v>
      </c>
      <c r="C2206" s="1" t="s">
        <v>24</v>
      </c>
      <c r="D2206" s="1" t="s">
        <v>149</v>
      </c>
      <c r="E2206" s="1" t="s">
        <v>27</v>
      </c>
      <c r="F2206" s="1" t="s">
        <v>158</v>
      </c>
      <c r="G2206" s="2">
        <v>25300</v>
      </c>
      <c r="H2206" s="2">
        <v>15996</v>
      </c>
      <c r="I2206" s="2">
        <v>46</v>
      </c>
      <c r="J2206" s="2">
        <v>562848</v>
      </c>
      <c r="K2206" s="1" t="s">
        <v>28</v>
      </c>
      <c r="L2206" s="1" t="s">
        <v>19</v>
      </c>
      <c r="N2206" s="1"/>
      <c r="P2206" s="1"/>
    </row>
    <row r="2207" spans="1:16" ht="15" thickBot="1" x14ac:dyDescent="0.35">
      <c r="A2207" s="1" t="s">
        <v>2203</v>
      </c>
      <c r="B2207" s="1" t="s">
        <v>621</v>
      </c>
      <c r="C2207" s="1" t="s">
        <v>14</v>
      </c>
      <c r="D2207" s="1" t="s">
        <v>149</v>
      </c>
      <c r="E2207" s="1" t="s">
        <v>27</v>
      </c>
      <c r="F2207" s="1" t="s">
        <v>158</v>
      </c>
      <c r="G2207" s="2">
        <v>40845</v>
      </c>
      <c r="H2207" s="2">
        <v>13334</v>
      </c>
      <c r="I2207" s="2">
        <v>50</v>
      </c>
      <c r="J2207" s="2">
        <v>605472</v>
      </c>
      <c r="K2207" s="1" t="s">
        <v>18</v>
      </c>
      <c r="L2207" s="1" t="s">
        <v>19</v>
      </c>
      <c r="N2207" s="1"/>
      <c r="P2207" s="1"/>
    </row>
    <row r="2208" spans="1:16" ht="15" thickBot="1" x14ac:dyDescent="0.35">
      <c r="A2208" s="1" t="s">
        <v>2204</v>
      </c>
      <c r="B2208" s="1" t="s">
        <v>621</v>
      </c>
      <c r="C2208" s="1" t="s">
        <v>24</v>
      </c>
      <c r="D2208" s="1" t="s">
        <v>149</v>
      </c>
      <c r="E2208" s="1" t="s">
        <v>27</v>
      </c>
      <c r="F2208" s="1" t="s">
        <v>158</v>
      </c>
      <c r="G2208" s="2">
        <v>36668</v>
      </c>
      <c r="H2208" s="2">
        <v>16763</v>
      </c>
      <c r="I2208" s="2">
        <v>32</v>
      </c>
      <c r="J2208" s="2">
        <v>610560</v>
      </c>
      <c r="K2208" s="1" t="s">
        <v>18</v>
      </c>
      <c r="L2208" s="1" t="s">
        <v>19</v>
      </c>
      <c r="N2208" s="1"/>
      <c r="P2208" s="1"/>
    </row>
    <row r="2209" spans="1:16" ht="15" thickBot="1" x14ac:dyDescent="0.35">
      <c r="A2209" s="1" t="s">
        <v>2205</v>
      </c>
      <c r="B2209" s="1" t="s">
        <v>621</v>
      </c>
      <c r="C2209" s="1" t="s">
        <v>24</v>
      </c>
      <c r="D2209" s="1" t="s">
        <v>149</v>
      </c>
      <c r="E2209" s="1" t="s">
        <v>27</v>
      </c>
      <c r="F2209" s="1" t="s">
        <v>158</v>
      </c>
      <c r="G2209" s="2">
        <v>11130</v>
      </c>
      <c r="H2209" s="2">
        <v>3300</v>
      </c>
      <c r="I2209" s="2">
        <v>49</v>
      </c>
      <c r="J2209" s="2">
        <v>627876</v>
      </c>
      <c r="K2209" s="1" t="s">
        <v>18</v>
      </c>
      <c r="L2209" s="1" t="s">
        <v>22</v>
      </c>
      <c r="N2209" s="1"/>
      <c r="P2209" s="1"/>
    </row>
    <row r="2210" spans="1:16" ht="22.2" thickBot="1" x14ac:dyDescent="0.35">
      <c r="A2210" s="1" t="s">
        <v>2206</v>
      </c>
      <c r="B2210" s="1" t="s">
        <v>621</v>
      </c>
      <c r="C2210" s="1" t="s">
        <v>24</v>
      </c>
      <c r="D2210" s="1" t="s">
        <v>149</v>
      </c>
      <c r="E2210" s="1" t="s">
        <v>27</v>
      </c>
      <c r="F2210" s="1" t="s">
        <v>158</v>
      </c>
      <c r="G2210" s="2">
        <v>71910</v>
      </c>
      <c r="H2210" s="2">
        <v>46741</v>
      </c>
      <c r="I2210" s="2">
        <v>48</v>
      </c>
      <c r="J2210" s="2">
        <v>617760</v>
      </c>
      <c r="K2210" s="1" t="s">
        <v>18</v>
      </c>
      <c r="L2210" s="1" t="s">
        <v>22</v>
      </c>
      <c r="N2210" s="1"/>
      <c r="P2210" s="1"/>
    </row>
    <row r="2211" spans="1:16" ht="22.2" thickBot="1" x14ac:dyDescent="0.35">
      <c r="A2211" s="1" t="s">
        <v>2207</v>
      </c>
      <c r="B2211" s="1" t="s">
        <v>621</v>
      </c>
      <c r="C2211" s="1" t="s">
        <v>24</v>
      </c>
      <c r="D2211" s="1" t="s">
        <v>149</v>
      </c>
      <c r="E2211" s="1" t="s">
        <v>27</v>
      </c>
      <c r="F2211" s="1" t="s">
        <v>158</v>
      </c>
      <c r="G2211" s="2">
        <v>38902</v>
      </c>
      <c r="H2211" s="2">
        <v>24570</v>
      </c>
      <c r="I2211" s="2">
        <v>58</v>
      </c>
      <c r="J2211" s="2">
        <v>633456</v>
      </c>
      <c r="K2211" s="1" t="s">
        <v>18</v>
      </c>
      <c r="L2211" s="1" t="s">
        <v>19</v>
      </c>
      <c r="N2211" s="1"/>
      <c r="P2211" s="1"/>
    </row>
    <row r="2212" spans="1:16" ht="22.2" thickBot="1" x14ac:dyDescent="0.35">
      <c r="A2212" s="1" t="s">
        <v>2208</v>
      </c>
      <c r="B2212" s="1" t="s">
        <v>621</v>
      </c>
      <c r="C2212" s="1" t="s">
        <v>21</v>
      </c>
      <c r="D2212" s="1" t="s">
        <v>149</v>
      </c>
      <c r="E2212" s="1" t="s">
        <v>31</v>
      </c>
      <c r="F2212" s="1" t="s">
        <v>158</v>
      </c>
      <c r="G2212" s="2">
        <v>17952</v>
      </c>
      <c r="H2212" s="2">
        <v>5674</v>
      </c>
      <c r="I2212" s="2">
        <v>47</v>
      </c>
      <c r="J2212" s="2">
        <v>658680</v>
      </c>
      <c r="K2212" s="1" t="s">
        <v>28</v>
      </c>
      <c r="L2212" s="1" t="s">
        <v>22</v>
      </c>
      <c r="N2212" s="1"/>
      <c r="P2212" s="1"/>
    </row>
    <row r="2213" spans="1:16" ht="15" thickBot="1" x14ac:dyDescent="0.35">
      <c r="A2213" s="1" t="s">
        <v>2209</v>
      </c>
      <c r="B2213" s="1" t="s">
        <v>621</v>
      </c>
      <c r="C2213" s="1" t="s">
        <v>14</v>
      </c>
      <c r="D2213" s="1" t="s">
        <v>149</v>
      </c>
      <c r="E2213" s="1" t="s">
        <v>27</v>
      </c>
      <c r="F2213" s="1" t="s">
        <v>158</v>
      </c>
      <c r="G2213" s="2">
        <v>27664</v>
      </c>
      <c r="H2213" s="2">
        <v>7484</v>
      </c>
      <c r="I2213" s="2">
        <v>38</v>
      </c>
      <c r="J2213" s="2">
        <v>671880</v>
      </c>
      <c r="K2213" s="1" t="s">
        <v>28</v>
      </c>
      <c r="L2213" s="1" t="s">
        <v>19</v>
      </c>
      <c r="N2213" s="1"/>
      <c r="P2213" s="1"/>
    </row>
    <row r="2214" spans="1:16" ht="15" thickBot="1" x14ac:dyDescent="0.35">
      <c r="A2214" s="1" t="s">
        <v>2210</v>
      </c>
      <c r="B2214" s="1" t="s">
        <v>621</v>
      </c>
      <c r="C2214" s="1" t="s">
        <v>24</v>
      </c>
      <c r="D2214" s="1" t="s">
        <v>149</v>
      </c>
      <c r="E2214" s="1" t="s">
        <v>27</v>
      </c>
      <c r="F2214" s="1" t="s">
        <v>158</v>
      </c>
      <c r="G2214" s="2">
        <v>23744</v>
      </c>
      <c r="H2214" s="2">
        <v>5497</v>
      </c>
      <c r="I2214" s="2">
        <v>33</v>
      </c>
      <c r="J2214" s="2">
        <v>645120</v>
      </c>
      <c r="K2214" s="1" t="s">
        <v>28</v>
      </c>
      <c r="L2214" s="1" t="s">
        <v>19</v>
      </c>
      <c r="N2214" s="1"/>
      <c r="P2214" s="1"/>
    </row>
    <row r="2215" spans="1:16" ht="15" thickBot="1" x14ac:dyDescent="0.35">
      <c r="A2215" s="1" t="s">
        <v>2211</v>
      </c>
      <c r="B2215" s="1" t="s">
        <v>621</v>
      </c>
      <c r="C2215" s="1" t="s">
        <v>24</v>
      </c>
      <c r="D2215" s="1" t="s">
        <v>149</v>
      </c>
      <c r="E2215" s="1" t="s">
        <v>27</v>
      </c>
      <c r="F2215" s="1" t="s">
        <v>158</v>
      </c>
      <c r="G2215" s="2">
        <v>51088</v>
      </c>
      <c r="H2215" s="2">
        <v>19609</v>
      </c>
      <c r="I2215" s="2">
        <v>43</v>
      </c>
      <c r="J2215" s="2">
        <v>652536</v>
      </c>
      <c r="K2215" s="1" t="s">
        <v>18</v>
      </c>
      <c r="L2215" s="1" t="s">
        <v>19</v>
      </c>
      <c r="N2215" s="1"/>
      <c r="P2215" s="1"/>
    </row>
    <row r="2216" spans="1:16" ht="22.2" thickBot="1" x14ac:dyDescent="0.35">
      <c r="A2216" s="1" t="s">
        <v>2212</v>
      </c>
      <c r="B2216" s="1" t="s">
        <v>621</v>
      </c>
      <c r="C2216" s="1" t="s">
        <v>14</v>
      </c>
      <c r="D2216" s="1" t="s">
        <v>149</v>
      </c>
      <c r="E2216" s="1" t="s">
        <v>27</v>
      </c>
      <c r="F2216" s="1" t="s">
        <v>158</v>
      </c>
      <c r="G2216" s="2">
        <v>55348</v>
      </c>
      <c r="H2216" s="2">
        <v>36688</v>
      </c>
      <c r="I2216" s="2">
        <v>52</v>
      </c>
      <c r="J2216" s="2">
        <v>650136</v>
      </c>
      <c r="K2216" s="1" t="s">
        <v>28</v>
      </c>
      <c r="L2216" s="1" t="s">
        <v>19</v>
      </c>
      <c r="N2216" s="1"/>
      <c r="P2216" s="1"/>
    </row>
    <row r="2217" spans="1:16" ht="22.2" thickBot="1" x14ac:dyDescent="0.35">
      <c r="A2217" s="1" t="s">
        <v>2213</v>
      </c>
      <c r="B2217" s="1" t="s">
        <v>621</v>
      </c>
      <c r="C2217" s="1" t="s">
        <v>14</v>
      </c>
      <c r="D2217" s="1" t="s">
        <v>149</v>
      </c>
      <c r="E2217" s="1" t="s">
        <v>31</v>
      </c>
      <c r="F2217" s="1" t="s">
        <v>158</v>
      </c>
      <c r="G2217" s="2">
        <v>21210</v>
      </c>
      <c r="H2217" s="2">
        <v>10566</v>
      </c>
      <c r="I2217" s="2">
        <v>38</v>
      </c>
      <c r="J2217" s="2">
        <v>680520</v>
      </c>
      <c r="K2217" s="1" t="s">
        <v>28</v>
      </c>
      <c r="L2217" s="1" t="s">
        <v>19</v>
      </c>
      <c r="N2217" s="1"/>
      <c r="P2217" s="1"/>
    </row>
    <row r="2218" spans="1:16" ht="15" thickBot="1" x14ac:dyDescent="0.35">
      <c r="A2218" s="1" t="s">
        <v>2214</v>
      </c>
      <c r="B2218" s="1" t="s">
        <v>621</v>
      </c>
      <c r="C2218" s="1" t="s">
        <v>21</v>
      </c>
      <c r="D2218" s="1" t="s">
        <v>149</v>
      </c>
      <c r="E2218" s="1" t="s">
        <v>27</v>
      </c>
      <c r="F2218" s="1" t="s">
        <v>158</v>
      </c>
      <c r="G2218" s="2">
        <v>19822</v>
      </c>
      <c r="H2218" s="2">
        <v>5981</v>
      </c>
      <c r="I2218" s="2">
        <v>27</v>
      </c>
      <c r="J2218" s="2">
        <v>677976</v>
      </c>
      <c r="K2218" s="1" t="s">
        <v>18</v>
      </c>
      <c r="L2218" s="1" t="s">
        <v>22</v>
      </c>
      <c r="N2218" s="1"/>
      <c r="P2218" s="1"/>
    </row>
    <row r="2219" spans="1:16" ht="22.2" thickBot="1" x14ac:dyDescent="0.35">
      <c r="A2219" s="1" t="s">
        <v>2215</v>
      </c>
      <c r="B2219" s="1" t="s">
        <v>621</v>
      </c>
      <c r="C2219" s="1" t="s">
        <v>24</v>
      </c>
      <c r="D2219" s="1" t="s">
        <v>149</v>
      </c>
      <c r="E2219" s="1" t="s">
        <v>27</v>
      </c>
      <c r="F2219" s="1" t="s">
        <v>158</v>
      </c>
      <c r="G2219" s="2">
        <v>58422</v>
      </c>
      <c r="H2219" s="2">
        <v>37619</v>
      </c>
      <c r="I2219" s="2">
        <v>60</v>
      </c>
      <c r="J2219" s="2">
        <v>679248</v>
      </c>
      <c r="K2219" s="1" t="s">
        <v>28</v>
      </c>
      <c r="L2219" s="1" t="s">
        <v>19</v>
      </c>
      <c r="N2219" s="1"/>
      <c r="P2219" s="1"/>
    </row>
    <row r="2220" spans="1:16" ht="15" thickBot="1" x14ac:dyDescent="0.35">
      <c r="A2220" s="1" t="s">
        <v>2216</v>
      </c>
      <c r="B2220" s="1" t="s">
        <v>621</v>
      </c>
      <c r="C2220" s="1" t="s">
        <v>24</v>
      </c>
      <c r="D2220" s="1" t="s">
        <v>149</v>
      </c>
      <c r="E2220" s="1" t="s">
        <v>27</v>
      </c>
      <c r="F2220" s="1" t="s">
        <v>158</v>
      </c>
      <c r="G2220" s="2">
        <v>38160</v>
      </c>
      <c r="H2220" s="2">
        <v>14092</v>
      </c>
      <c r="I2220" s="2">
        <v>41</v>
      </c>
      <c r="J2220" s="2">
        <v>701088</v>
      </c>
      <c r="K2220" s="1" t="s">
        <v>18</v>
      </c>
      <c r="L2220" s="1" t="s">
        <v>19</v>
      </c>
      <c r="N2220" s="1"/>
      <c r="P2220" s="1"/>
    </row>
    <row r="2221" spans="1:16" ht="15" thickBot="1" x14ac:dyDescent="0.35">
      <c r="A2221" s="1" t="s">
        <v>2217</v>
      </c>
      <c r="B2221" s="1" t="s">
        <v>621</v>
      </c>
      <c r="C2221" s="1" t="s">
        <v>14</v>
      </c>
      <c r="D2221" s="1" t="s">
        <v>149</v>
      </c>
      <c r="E2221" s="1" t="s">
        <v>27</v>
      </c>
      <c r="F2221" s="1" t="s">
        <v>158</v>
      </c>
      <c r="G2221" s="2">
        <v>47528</v>
      </c>
      <c r="H2221" s="2">
        <v>18694</v>
      </c>
      <c r="I2221" s="2">
        <v>31</v>
      </c>
      <c r="J2221" s="2">
        <v>679800</v>
      </c>
      <c r="K2221" s="1" t="s">
        <v>18</v>
      </c>
      <c r="L2221" s="1" t="s">
        <v>19</v>
      </c>
      <c r="N2221" s="1"/>
      <c r="P2221" s="1"/>
    </row>
    <row r="2222" spans="1:16" ht="22.2" thickBot="1" x14ac:dyDescent="0.35">
      <c r="A2222" s="1" t="s">
        <v>2218</v>
      </c>
      <c r="B2222" s="1" t="s">
        <v>621</v>
      </c>
      <c r="C2222" s="1" t="s">
        <v>14</v>
      </c>
      <c r="D2222" s="1" t="s">
        <v>149</v>
      </c>
      <c r="E2222" s="1" t="s">
        <v>27</v>
      </c>
      <c r="F2222" s="1" t="s">
        <v>158</v>
      </c>
      <c r="G2222" s="2">
        <v>26288</v>
      </c>
      <c r="H2222" s="2">
        <v>17732</v>
      </c>
      <c r="I2222" s="2">
        <v>61</v>
      </c>
      <c r="J2222" s="2">
        <v>752424</v>
      </c>
      <c r="K2222" s="1" t="s">
        <v>18</v>
      </c>
      <c r="L2222" s="1" t="s">
        <v>19</v>
      </c>
      <c r="N2222" s="1"/>
      <c r="P2222" s="1"/>
    </row>
    <row r="2223" spans="1:16" ht="22.2" thickBot="1" x14ac:dyDescent="0.35">
      <c r="A2223" s="1" t="s">
        <v>2219</v>
      </c>
      <c r="B2223" s="1" t="s">
        <v>621</v>
      </c>
      <c r="C2223" s="1" t="s">
        <v>14</v>
      </c>
      <c r="D2223" s="1" t="s">
        <v>149</v>
      </c>
      <c r="E2223" s="1" t="s">
        <v>27</v>
      </c>
      <c r="F2223" s="1" t="s">
        <v>158</v>
      </c>
      <c r="G2223" s="2">
        <v>23004</v>
      </c>
      <c r="H2223" s="2">
        <v>8352</v>
      </c>
      <c r="I2223" s="2">
        <v>51</v>
      </c>
      <c r="J2223" s="2">
        <v>734472</v>
      </c>
      <c r="K2223" s="1" t="s">
        <v>18</v>
      </c>
      <c r="L2223" s="1" t="s">
        <v>19</v>
      </c>
      <c r="N2223" s="1"/>
      <c r="P2223" s="1"/>
    </row>
    <row r="2224" spans="1:16" ht="22.2" thickBot="1" x14ac:dyDescent="0.35">
      <c r="A2224" s="1" t="s">
        <v>2220</v>
      </c>
      <c r="B2224" s="1" t="s">
        <v>621</v>
      </c>
      <c r="C2224" s="1" t="s">
        <v>21</v>
      </c>
      <c r="D2224" s="1" t="s">
        <v>149</v>
      </c>
      <c r="E2224" s="1" t="s">
        <v>27</v>
      </c>
      <c r="F2224" s="1" t="s">
        <v>158</v>
      </c>
      <c r="G2224" s="2">
        <v>34505</v>
      </c>
      <c r="H2224" s="2">
        <v>11309</v>
      </c>
      <c r="I2224" s="2">
        <v>56</v>
      </c>
      <c r="J2224" s="2">
        <v>830748</v>
      </c>
      <c r="K2224" s="1" t="s">
        <v>18</v>
      </c>
      <c r="L2224" s="1" t="s">
        <v>19</v>
      </c>
      <c r="N2224" s="1"/>
      <c r="P2224" s="1"/>
    </row>
    <row r="2225" spans="1:16" ht="15" thickBot="1" x14ac:dyDescent="0.35">
      <c r="A2225" s="1" t="s">
        <v>2221</v>
      </c>
      <c r="B2225" s="1" t="s">
        <v>621</v>
      </c>
      <c r="C2225" s="1" t="s">
        <v>14</v>
      </c>
      <c r="D2225" s="1" t="s">
        <v>149</v>
      </c>
      <c r="E2225" s="1" t="s">
        <v>27</v>
      </c>
      <c r="F2225" s="1" t="s">
        <v>158</v>
      </c>
      <c r="G2225" s="2">
        <v>36487</v>
      </c>
      <c r="H2225" s="2">
        <v>16580</v>
      </c>
      <c r="I2225" s="2">
        <v>31</v>
      </c>
      <c r="J2225" s="2">
        <v>816192</v>
      </c>
      <c r="K2225" s="1" t="s">
        <v>28</v>
      </c>
      <c r="L2225" s="1" t="s">
        <v>19</v>
      </c>
      <c r="N2225" s="1"/>
      <c r="P2225" s="1"/>
    </row>
    <row r="2226" spans="1:16" ht="22.2" thickBot="1" x14ac:dyDescent="0.35">
      <c r="A2226" s="1" t="s">
        <v>2222</v>
      </c>
      <c r="B2226" s="1" t="s">
        <v>621</v>
      </c>
      <c r="C2226" s="1" t="s">
        <v>14</v>
      </c>
      <c r="D2226" s="1" t="s">
        <v>149</v>
      </c>
      <c r="E2226" s="1" t="s">
        <v>31</v>
      </c>
      <c r="F2226" s="1" t="s">
        <v>158</v>
      </c>
      <c r="G2226" s="2">
        <v>29640</v>
      </c>
      <c r="H2226" s="2">
        <v>13241</v>
      </c>
      <c r="I2226" s="2">
        <v>33</v>
      </c>
      <c r="J2226" s="2">
        <v>877392</v>
      </c>
      <c r="K2226" s="1" t="s">
        <v>18</v>
      </c>
      <c r="L2226" s="1" t="s">
        <v>22</v>
      </c>
      <c r="N2226" s="1"/>
      <c r="P2226" s="1"/>
    </row>
    <row r="2227" spans="1:16" ht="15" thickBot="1" x14ac:dyDescent="0.35">
      <c r="A2227" s="1" t="s">
        <v>2223</v>
      </c>
      <c r="B2227" s="1" t="s">
        <v>621</v>
      </c>
      <c r="C2227" s="1" t="s">
        <v>14</v>
      </c>
      <c r="D2227" s="1" t="s">
        <v>149</v>
      </c>
      <c r="E2227" s="1" t="s">
        <v>27</v>
      </c>
      <c r="F2227" s="1" t="s">
        <v>158</v>
      </c>
      <c r="G2227" s="2">
        <v>7128</v>
      </c>
      <c r="H2227" s="2">
        <v>3484</v>
      </c>
      <c r="I2227" s="2">
        <v>30</v>
      </c>
      <c r="J2227" s="2">
        <v>867504</v>
      </c>
      <c r="K2227" s="1" t="s">
        <v>18</v>
      </c>
      <c r="L2227" s="1" t="s">
        <v>19</v>
      </c>
      <c r="N2227" s="1"/>
      <c r="P2227" s="1"/>
    </row>
    <row r="2228" spans="1:16" ht="22.2" thickBot="1" x14ac:dyDescent="0.35">
      <c r="A2228" s="1" t="s">
        <v>2224</v>
      </c>
      <c r="B2228" s="1" t="s">
        <v>621</v>
      </c>
      <c r="C2228" s="1" t="s">
        <v>14</v>
      </c>
      <c r="D2228" s="1" t="s">
        <v>149</v>
      </c>
      <c r="E2228" s="1" t="s">
        <v>31</v>
      </c>
      <c r="F2228" s="1" t="s">
        <v>158</v>
      </c>
      <c r="G2228" s="2">
        <v>51612</v>
      </c>
      <c r="H2228" s="2">
        <v>11556</v>
      </c>
      <c r="I2228" s="2">
        <v>29</v>
      </c>
      <c r="J2228" s="2">
        <v>1296000</v>
      </c>
      <c r="K2228" s="1" t="s">
        <v>18</v>
      </c>
      <c r="L2228" s="1" t="s">
        <v>19</v>
      </c>
      <c r="N2228" s="1"/>
      <c r="P2228" s="1"/>
    </row>
    <row r="2229" spans="1:16" ht="15" thickBot="1" x14ac:dyDescent="0.35">
      <c r="A2229" s="1" t="s">
        <v>2225</v>
      </c>
      <c r="B2229" s="1" t="s">
        <v>621</v>
      </c>
      <c r="C2229" s="1" t="s">
        <v>21</v>
      </c>
      <c r="D2229" s="1" t="s">
        <v>149</v>
      </c>
      <c r="E2229" s="1" t="s">
        <v>27</v>
      </c>
      <c r="F2229" s="1" t="s">
        <v>158</v>
      </c>
      <c r="G2229" s="2">
        <v>10185</v>
      </c>
      <c r="H2229" s="2">
        <v>4649</v>
      </c>
      <c r="I2229" s="2">
        <v>55</v>
      </c>
      <c r="J2229" s="2">
        <v>1555200</v>
      </c>
      <c r="K2229" s="1" t="s">
        <v>28</v>
      </c>
      <c r="L2229" s="1" t="s">
        <v>19</v>
      </c>
      <c r="N2229" s="1"/>
      <c r="P2229" s="1"/>
    </row>
    <row r="2230" spans="1:16" ht="22.2" thickBot="1" x14ac:dyDescent="0.35">
      <c r="A2230" s="1" t="s">
        <v>2226</v>
      </c>
      <c r="B2230" s="1" t="s">
        <v>621</v>
      </c>
      <c r="C2230" s="1" t="s">
        <v>14</v>
      </c>
      <c r="D2230" s="1" t="s">
        <v>149</v>
      </c>
      <c r="E2230" s="1" t="s">
        <v>16</v>
      </c>
      <c r="F2230" s="1" t="s">
        <v>196</v>
      </c>
      <c r="G2230" s="2">
        <v>55000</v>
      </c>
      <c r="H2230" s="2">
        <v>32445</v>
      </c>
      <c r="I2230" s="2">
        <v>35</v>
      </c>
      <c r="J2230" s="2">
        <v>834395</v>
      </c>
      <c r="K2230" s="1" t="s">
        <v>28</v>
      </c>
      <c r="L2230" s="1" t="s">
        <v>19</v>
      </c>
      <c r="N2230" s="1"/>
      <c r="P2230" s="1"/>
    </row>
    <row r="2231" spans="1:16" ht="22.2" thickBot="1" x14ac:dyDescent="0.35">
      <c r="A2231" s="1" t="s">
        <v>2227</v>
      </c>
      <c r="B2231" s="1" t="s">
        <v>621</v>
      </c>
      <c r="C2231" s="1" t="s">
        <v>21</v>
      </c>
      <c r="D2231" s="1" t="s">
        <v>149</v>
      </c>
      <c r="E2231" s="1" t="s">
        <v>16</v>
      </c>
      <c r="F2231" s="1" t="s">
        <v>196</v>
      </c>
      <c r="G2231" s="2">
        <v>55120</v>
      </c>
      <c r="H2231" s="2">
        <v>34496</v>
      </c>
      <c r="I2231" s="2">
        <v>53</v>
      </c>
      <c r="J2231" s="2">
        <v>538936</v>
      </c>
      <c r="K2231" s="1" t="s">
        <v>18</v>
      </c>
      <c r="L2231" s="1" t="s">
        <v>22</v>
      </c>
      <c r="N2231" s="1"/>
      <c r="P2231" s="1"/>
    </row>
    <row r="2232" spans="1:16" ht="22.2" thickBot="1" x14ac:dyDescent="0.35">
      <c r="A2232" s="1" t="s">
        <v>2228</v>
      </c>
      <c r="B2232" s="1" t="s">
        <v>621</v>
      </c>
      <c r="C2232" s="1" t="s">
        <v>24</v>
      </c>
      <c r="D2232" s="1" t="s">
        <v>149</v>
      </c>
      <c r="E2232" s="1" t="s">
        <v>16</v>
      </c>
      <c r="F2232" s="1" t="s">
        <v>196</v>
      </c>
      <c r="G2232" s="2">
        <v>25680</v>
      </c>
      <c r="H2232" s="2">
        <v>17688</v>
      </c>
      <c r="I2232" s="2">
        <v>28</v>
      </c>
      <c r="J2232" s="2">
        <v>971850</v>
      </c>
      <c r="K2232" s="1" t="s">
        <v>18</v>
      </c>
      <c r="L2232" s="1" t="s">
        <v>19</v>
      </c>
      <c r="N2232" s="1"/>
      <c r="P2232" s="1"/>
    </row>
    <row r="2233" spans="1:16" ht="22.2" thickBot="1" x14ac:dyDescent="0.35">
      <c r="A2233" s="1" t="s">
        <v>2229</v>
      </c>
      <c r="B2233" s="1" t="s">
        <v>621</v>
      </c>
      <c r="C2233" s="1" t="s">
        <v>24</v>
      </c>
      <c r="D2233" s="1" t="s">
        <v>149</v>
      </c>
      <c r="E2233" s="1" t="s">
        <v>16</v>
      </c>
      <c r="F2233" s="1" t="s">
        <v>196</v>
      </c>
      <c r="G2233" s="2">
        <v>58860</v>
      </c>
      <c r="H2233" s="2">
        <v>34149</v>
      </c>
      <c r="I2233" s="2">
        <v>55</v>
      </c>
      <c r="J2233" s="2">
        <v>621708</v>
      </c>
      <c r="K2233" s="1" t="s">
        <v>28</v>
      </c>
      <c r="L2233" s="1" t="s">
        <v>19</v>
      </c>
      <c r="N2233" s="1"/>
      <c r="P2233" s="1"/>
    </row>
    <row r="2234" spans="1:16" ht="22.2" thickBot="1" x14ac:dyDescent="0.35">
      <c r="A2234" s="1" t="s">
        <v>2230</v>
      </c>
      <c r="B2234" s="1" t="s">
        <v>621</v>
      </c>
      <c r="C2234" s="1" t="s">
        <v>14</v>
      </c>
      <c r="D2234" s="1" t="s">
        <v>149</v>
      </c>
      <c r="E2234" s="1" t="s">
        <v>16</v>
      </c>
      <c r="F2234" s="1" t="s">
        <v>196</v>
      </c>
      <c r="G2234" s="2">
        <v>67410</v>
      </c>
      <c r="H2234" s="2">
        <v>44635</v>
      </c>
      <c r="I2234" s="2">
        <v>53</v>
      </c>
      <c r="J2234" s="2">
        <v>1084698</v>
      </c>
      <c r="K2234" s="1" t="s">
        <v>18</v>
      </c>
      <c r="L2234" s="1" t="s">
        <v>19</v>
      </c>
      <c r="N2234" s="1"/>
      <c r="P2234" s="1"/>
    </row>
    <row r="2235" spans="1:16" ht="22.2" thickBot="1" x14ac:dyDescent="0.35">
      <c r="A2235" s="1" t="s">
        <v>2231</v>
      </c>
      <c r="B2235" s="1" t="s">
        <v>621</v>
      </c>
      <c r="C2235" s="1" t="s">
        <v>24</v>
      </c>
      <c r="D2235" s="1" t="s">
        <v>149</v>
      </c>
      <c r="E2235" s="1" t="s">
        <v>16</v>
      </c>
      <c r="F2235" s="1" t="s">
        <v>196</v>
      </c>
      <c r="G2235" s="2">
        <v>81370</v>
      </c>
      <c r="H2235" s="2">
        <v>48569</v>
      </c>
      <c r="I2235" s="2">
        <v>52</v>
      </c>
      <c r="J2235" s="2">
        <v>967470</v>
      </c>
      <c r="K2235" s="1" t="s">
        <v>18</v>
      </c>
      <c r="L2235" s="1" t="s">
        <v>19</v>
      </c>
      <c r="N2235" s="1"/>
      <c r="P2235" s="1"/>
    </row>
    <row r="2236" spans="1:16" ht="22.2" thickBot="1" x14ac:dyDescent="0.35">
      <c r="A2236" s="1" t="s">
        <v>2232</v>
      </c>
      <c r="B2236" s="1" t="s">
        <v>621</v>
      </c>
      <c r="C2236" s="1" t="s">
        <v>21</v>
      </c>
      <c r="D2236" s="1" t="s">
        <v>149</v>
      </c>
      <c r="E2236" s="1" t="s">
        <v>16</v>
      </c>
      <c r="F2236" s="1" t="s">
        <v>196</v>
      </c>
      <c r="G2236" s="2">
        <v>63630</v>
      </c>
      <c r="H2236" s="2">
        <v>38808</v>
      </c>
      <c r="I2236" s="2">
        <v>48</v>
      </c>
      <c r="J2236" s="2">
        <v>990345</v>
      </c>
      <c r="K2236" s="1" t="s">
        <v>28</v>
      </c>
      <c r="L2236" s="1" t="s">
        <v>19</v>
      </c>
      <c r="N2236" s="1"/>
      <c r="P2236" s="1"/>
    </row>
    <row r="2237" spans="1:16" ht="22.2" thickBot="1" x14ac:dyDescent="0.35">
      <c r="A2237" s="1" t="s">
        <v>2233</v>
      </c>
      <c r="B2237" s="1" t="s">
        <v>621</v>
      </c>
      <c r="C2237" s="1" t="s">
        <v>24</v>
      </c>
      <c r="D2237" s="1" t="s">
        <v>149</v>
      </c>
      <c r="E2237" s="1" t="s">
        <v>16</v>
      </c>
      <c r="F2237" s="1" t="s">
        <v>196</v>
      </c>
      <c r="G2237" s="2">
        <v>64890</v>
      </c>
      <c r="H2237" s="2">
        <v>43898</v>
      </c>
      <c r="I2237" s="2">
        <v>27</v>
      </c>
      <c r="J2237" s="2">
        <v>1155248</v>
      </c>
      <c r="K2237" s="1" t="s">
        <v>28</v>
      </c>
      <c r="L2237" s="1" t="s">
        <v>19</v>
      </c>
      <c r="N2237" s="1"/>
      <c r="P2237" s="1"/>
    </row>
    <row r="2238" spans="1:16" ht="22.2" thickBot="1" x14ac:dyDescent="0.35">
      <c r="A2238" s="1" t="s">
        <v>2234</v>
      </c>
      <c r="B2238" s="1" t="s">
        <v>621</v>
      </c>
      <c r="C2238" s="1" t="s">
        <v>21</v>
      </c>
      <c r="D2238" s="1" t="s">
        <v>149</v>
      </c>
      <c r="E2238" s="1" t="s">
        <v>16</v>
      </c>
      <c r="F2238" s="1" t="s">
        <v>196</v>
      </c>
      <c r="G2238" s="2">
        <v>62830</v>
      </c>
      <c r="H2238" s="2">
        <v>43127</v>
      </c>
      <c r="I2238" s="2">
        <v>38</v>
      </c>
      <c r="J2238" s="2">
        <v>414884</v>
      </c>
      <c r="K2238" s="1" t="s">
        <v>18</v>
      </c>
      <c r="L2238" s="1" t="s">
        <v>22</v>
      </c>
      <c r="N2238" s="1"/>
      <c r="P2238" s="1"/>
    </row>
    <row r="2239" spans="1:16" ht="22.2" thickBot="1" x14ac:dyDescent="0.35">
      <c r="A2239" s="1" t="s">
        <v>2235</v>
      </c>
      <c r="B2239" s="1" t="s">
        <v>621</v>
      </c>
      <c r="C2239" s="1" t="s">
        <v>14</v>
      </c>
      <c r="D2239" s="1" t="s">
        <v>149</v>
      </c>
      <c r="E2239" s="1" t="s">
        <v>16</v>
      </c>
      <c r="F2239" s="1" t="s">
        <v>196</v>
      </c>
      <c r="G2239" s="2">
        <v>101370</v>
      </c>
      <c r="H2239" s="2">
        <v>54730</v>
      </c>
      <c r="I2239" s="2">
        <v>48</v>
      </c>
      <c r="J2239" s="2">
        <v>947428</v>
      </c>
      <c r="K2239" s="1" t="s">
        <v>18</v>
      </c>
      <c r="L2239" s="1" t="s">
        <v>22</v>
      </c>
      <c r="N2239" s="1"/>
      <c r="P2239" s="1"/>
    </row>
    <row r="2240" spans="1:16" ht="22.2" thickBot="1" x14ac:dyDescent="0.35">
      <c r="A2240" s="1" t="s">
        <v>2236</v>
      </c>
      <c r="B2240" s="1" t="s">
        <v>621</v>
      </c>
      <c r="C2240" s="1" t="s">
        <v>24</v>
      </c>
      <c r="D2240" s="1" t="s">
        <v>149</v>
      </c>
      <c r="E2240" s="1" t="s">
        <v>27</v>
      </c>
      <c r="F2240" s="1" t="s">
        <v>196</v>
      </c>
      <c r="G2240" s="2">
        <v>89250</v>
      </c>
      <c r="H2240" s="2">
        <v>30939</v>
      </c>
      <c r="I2240" s="2">
        <v>42</v>
      </c>
      <c r="J2240" s="2">
        <v>787160</v>
      </c>
      <c r="K2240" s="1" t="s">
        <v>28</v>
      </c>
      <c r="L2240" s="1" t="s">
        <v>19</v>
      </c>
      <c r="N2240" s="1"/>
      <c r="P2240" s="1"/>
    </row>
    <row r="2241" spans="1:16" ht="22.2" thickBot="1" x14ac:dyDescent="0.35">
      <c r="A2241" s="1" t="s">
        <v>2237</v>
      </c>
      <c r="B2241" s="1" t="s">
        <v>621</v>
      </c>
      <c r="C2241" s="1" t="s">
        <v>14</v>
      </c>
      <c r="D2241" s="1" t="s">
        <v>149</v>
      </c>
      <c r="E2241" s="1" t="s">
        <v>27</v>
      </c>
      <c r="F2241" s="1" t="s">
        <v>196</v>
      </c>
      <c r="G2241" s="2">
        <v>63860</v>
      </c>
      <c r="H2241" s="2">
        <v>22766</v>
      </c>
      <c r="I2241" s="2">
        <v>47</v>
      </c>
      <c r="J2241" s="2">
        <v>688608</v>
      </c>
      <c r="K2241" s="1" t="s">
        <v>18</v>
      </c>
      <c r="L2241" s="1" t="s">
        <v>19</v>
      </c>
      <c r="N2241" s="1"/>
      <c r="P22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90B5-B516-480D-B47D-87E87BB8B1B3}">
  <dimension ref="A1:H7"/>
  <sheetViews>
    <sheetView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22.21875" bestFit="1" customWidth="1"/>
    <col min="3" max="3" width="15.5546875" bestFit="1" customWidth="1"/>
    <col min="4" max="5" width="10.77734375" bestFit="1" customWidth="1"/>
  </cols>
  <sheetData>
    <row r="1" spans="1:8" x14ac:dyDescent="0.3">
      <c r="A1" s="4" t="s">
        <v>2</v>
      </c>
      <c r="B1" t="s">
        <v>21</v>
      </c>
    </row>
    <row r="3" spans="1:8" x14ac:dyDescent="0.3">
      <c r="A3" s="4" t="s">
        <v>2238</v>
      </c>
      <c r="B3" t="s">
        <v>2240</v>
      </c>
    </row>
    <row r="4" spans="1:8" x14ac:dyDescent="0.3">
      <c r="A4" s="5" t="s">
        <v>16</v>
      </c>
      <c r="B4" s="6">
        <v>330442456</v>
      </c>
      <c r="F4" s="8"/>
      <c r="G4" s="8"/>
      <c r="H4" s="8"/>
    </row>
    <row r="5" spans="1:8" x14ac:dyDescent="0.3">
      <c r="A5" s="5" t="s">
        <v>31</v>
      </c>
      <c r="B5" s="6">
        <v>1073175571</v>
      </c>
      <c r="G5" s="14"/>
    </row>
    <row r="6" spans="1:8" x14ac:dyDescent="0.3">
      <c r="A6" s="5" t="s">
        <v>27</v>
      </c>
      <c r="B6" s="6">
        <v>184858176</v>
      </c>
      <c r="D6">
        <f>GETPIVOTDATA("Original Loan size",$A$3,"Lender Name","NBFC")/GETPIVOTDATA("Original Loan size",$A$3)</f>
        <v>0.2080248072812961</v>
      </c>
    </row>
    <row r="7" spans="1:8" x14ac:dyDescent="0.3">
      <c r="A7" s="5" t="s">
        <v>2239</v>
      </c>
      <c r="B7" s="6">
        <v>1588476203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4BFB-0047-478D-879F-04C40E62D92A}">
  <dimension ref="A1:J16"/>
  <sheetViews>
    <sheetView workbookViewId="0">
      <selection activeCell="H11" sqref="H11"/>
    </sheetView>
  </sheetViews>
  <sheetFormatPr defaultRowHeight="14.4" x14ac:dyDescent="0.3"/>
  <cols>
    <col min="1" max="1" width="14.109375" bestFit="1" customWidth="1"/>
    <col min="2" max="2" width="15.109375" bestFit="1" customWidth="1"/>
    <col min="3" max="3" width="22.21875" bestFit="1" customWidth="1"/>
  </cols>
  <sheetData>
    <row r="1" spans="1:10" x14ac:dyDescent="0.3">
      <c r="A1" s="4" t="s">
        <v>2</v>
      </c>
      <c r="B1" t="s">
        <v>24</v>
      </c>
    </row>
    <row r="3" spans="1:10" x14ac:dyDescent="0.3">
      <c r="A3" s="4" t="s">
        <v>2238</v>
      </c>
      <c r="B3" t="s">
        <v>2242</v>
      </c>
      <c r="C3" t="s">
        <v>2240</v>
      </c>
    </row>
    <row r="4" spans="1:10" x14ac:dyDescent="0.3">
      <c r="A4" s="5" t="s">
        <v>15</v>
      </c>
      <c r="B4" s="6">
        <v>23</v>
      </c>
      <c r="C4" s="6">
        <v>1008099490</v>
      </c>
    </row>
    <row r="5" spans="1:10" x14ac:dyDescent="0.3">
      <c r="A5" s="7" t="s">
        <v>16</v>
      </c>
      <c r="B5" s="6">
        <v>6</v>
      </c>
      <c r="C5" s="6">
        <v>472871060</v>
      </c>
    </row>
    <row r="6" spans="1:10" x14ac:dyDescent="0.3">
      <c r="A6" s="7" t="s">
        <v>31</v>
      </c>
      <c r="B6" s="6">
        <v>7</v>
      </c>
      <c r="C6" s="6">
        <v>418300840</v>
      </c>
    </row>
    <row r="7" spans="1:10" x14ac:dyDescent="0.3">
      <c r="A7" s="7" t="s">
        <v>27</v>
      </c>
      <c r="B7" s="6">
        <v>10</v>
      </c>
      <c r="C7" s="6">
        <v>116927590</v>
      </c>
      <c r="G7" t="s">
        <v>2243</v>
      </c>
      <c r="H7" s="6">
        <v>7243119</v>
      </c>
    </row>
    <row r="8" spans="1:10" x14ac:dyDescent="0.3">
      <c r="A8" s="5" t="s">
        <v>35</v>
      </c>
      <c r="B8" s="6">
        <v>402</v>
      </c>
      <c r="C8" s="6">
        <v>16358960</v>
      </c>
      <c r="G8" t="s">
        <v>2244</v>
      </c>
      <c r="H8" s="6">
        <v>2216745</v>
      </c>
    </row>
    <row r="9" spans="1:10" x14ac:dyDescent="0.3">
      <c r="A9" s="7" t="s">
        <v>16</v>
      </c>
      <c r="B9" s="6">
        <v>128</v>
      </c>
      <c r="C9" s="6">
        <v>4606120</v>
      </c>
    </row>
    <row r="10" spans="1:10" x14ac:dyDescent="0.3">
      <c r="A10" s="7" t="s">
        <v>31</v>
      </c>
      <c r="B10" s="6">
        <v>151</v>
      </c>
      <c r="C10" s="6">
        <v>7146620</v>
      </c>
    </row>
    <row r="11" spans="1:10" x14ac:dyDescent="0.3">
      <c r="A11" s="7" t="s">
        <v>27</v>
      </c>
      <c r="B11" s="6">
        <v>123</v>
      </c>
      <c r="C11" s="6">
        <v>4606220</v>
      </c>
      <c r="H11">
        <f>H7/H8</f>
        <v>3.2674570146769248</v>
      </c>
      <c r="J11" t="s">
        <v>2245</v>
      </c>
    </row>
    <row r="12" spans="1:10" x14ac:dyDescent="0.3">
      <c r="A12" s="5" t="s">
        <v>149</v>
      </c>
      <c r="B12" s="6">
        <v>274</v>
      </c>
      <c r="C12" s="6">
        <v>16552136</v>
      </c>
      <c r="J12" t="s">
        <v>2246</v>
      </c>
    </row>
    <row r="13" spans="1:10" x14ac:dyDescent="0.3">
      <c r="A13" s="7" t="s">
        <v>16</v>
      </c>
      <c r="B13" s="6">
        <v>120</v>
      </c>
      <c r="C13" s="6">
        <v>7092272</v>
      </c>
    </row>
    <row r="14" spans="1:10" x14ac:dyDescent="0.3">
      <c r="A14" s="7" t="s">
        <v>31</v>
      </c>
      <c r="B14" s="6">
        <v>23</v>
      </c>
      <c r="C14" s="6">
        <v>2216745</v>
      </c>
    </row>
    <row r="15" spans="1:10" x14ac:dyDescent="0.3">
      <c r="A15" s="7" t="s">
        <v>27</v>
      </c>
      <c r="B15" s="6">
        <v>131</v>
      </c>
      <c r="C15" s="6">
        <v>7243119</v>
      </c>
    </row>
    <row r="16" spans="1:10" x14ac:dyDescent="0.3">
      <c r="A16" s="5" t="s">
        <v>2239</v>
      </c>
      <c r="B16" s="6">
        <v>699</v>
      </c>
      <c r="C16" s="6">
        <v>1041010586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6207-E671-4BDA-8C25-E4B2C391CF36}">
  <dimension ref="A1:L24"/>
  <sheetViews>
    <sheetView workbookViewId="0">
      <selection activeCell="G13" sqref="G13"/>
    </sheetView>
  </sheetViews>
  <sheetFormatPr defaultRowHeight="14.4" x14ac:dyDescent="0.3"/>
  <cols>
    <col min="1" max="1" width="18.88671875" bestFit="1" customWidth="1"/>
    <col min="2" max="2" width="22.21875" bestFit="1" customWidth="1"/>
    <col min="7" max="7" width="13.33203125" customWidth="1"/>
  </cols>
  <sheetData>
    <row r="1" spans="1:11" x14ac:dyDescent="0.3">
      <c r="A1" s="4" t="s">
        <v>2</v>
      </c>
      <c r="B1" t="s">
        <v>21</v>
      </c>
    </row>
    <row r="3" spans="1:11" x14ac:dyDescent="0.3">
      <c r="A3" s="4" t="s">
        <v>2238</v>
      </c>
      <c r="B3" t="s">
        <v>2240</v>
      </c>
    </row>
    <row r="4" spans="1:11" x14ac:dyDescent="0.3">
      <c r="A4" s="5" t="s">
        <v>150</v>
      </c>
      <c r="B4" s="6">
        <v>3949831</v>
      </c>
    </row>
    <row r="5" spans="1:11" x14ac:dyDescent="0.3">
      <c r="A5" s="7" t="s">
        <v>16</v>
      </c>
      <c r="B5" s="6">
        <v>1173688</v>
      </c>
    </row>
    <row r="6" spans="1:11" x14ac:dyDescent="0.3">
      <c r="A6" s="7" t="s">
        <v>31</v>
      </c>
      <c r="B6" s="6">
        <v>1575142</v>
      </c>
      <c r="F6" t="s">
        <v>14</v>
      </c>
      <c r="G6" s="6">
        <v>109295490</v>
      </c>
    </row>
    <row r="7" spans="1:11" x14ac:dyDescent="0.3">
      <c r="A7" s="7" t="s">
        <v>27</v>
      </c>
      <c r="B7" s="6">
        <v>1201001</v>
      </c>
      <c r="F7" t="s">
        <v>21</v>
      </c>
      <c r="G7" s="6">
        <v>175076510</v>
      </c>
    </row>
    <row r="8" spans="1:11" x14ac:dyDescent="0.3">
      <c r="A8" s="5" t="s">
        <v>17</v>
      </c>
      <c r="B8" s="6">
        <v>1555199560</v>
      </c>
    </row>
    <row r="9" spans="1:11" x14ac:dyDescent="0.3">
      <c r="A9" s="7" t="s">
        <v>16</v>
      </c>
      <c r="B9" s="6">
        <v>317552230</v>
      </c>
    </row>
    <row r="10" spans="1:11" x14ac:dyDescent="0.3">
      <c r="A10" s="7" t="s">
        <v>31</v>
      </c>
      <c r="B10" s="6">
        <v>1062570820</v>
      </c>
      <c r="F10" t="s">
        <v>2252</v>
      </c>
      <c r="G10">
        <f>ABS(G7-G6)</f>
        <v>65781020</v>
      </c>
    </row>
    <row r="11" spans="1:11" x14ac:dyDescent="0.3">
      <c r="A11" s="7" t="s">
        <v>27</v>
      </c>
      <c r="B11" s="6">
        <v>175076510</v>
      </c>
    </row>
    <row r="12" spans="1:11" x14ac:dyDescent="0.3">
      <c r="A12" s="5" t="s">
        <v>158</v>
      </c>
      <c r="B12" s="6">
        <v>5086202</v>
      </c>
    </row>
    <row r="13" spans="1:11" x14ac:dyDescent="0.3">
      <c r="A13" s="7" t="s">
        <v>16</v>
      </c>
      <c r="B13" s="6">
        <v>1284138</v>
      </c>
      <c r="G13" s="10">
        <f>G10/G6</f>
        <v>0.60186399274114599</v>
      </c>
    </row>
    <row r="14" spans="1:11" x14ac:dyDescent="0.3">
      <c r="A14" s="7" t="s">
        <v>31</v>
      </c>
      <c r="B14" s="6">
        <v>730969</v>
      </c>
      <c r="K14" t="s">
        <v>2247</v>
      </c>
    </row>
    <row r="15" spans="1:11" x14ac:dyDescent="0.3">
      <c r="A15" s="7" t="s">
        <v>27</v>
      </c>
      <c r="B15" s="6">
        <v>3071095</v>
      </c>
      <c r="K15" t="s">
        <v>2248</v>
      </c>
    </row>
    <row r="16" spans="1:11" x14ac:dyDescent="0.3">
      <c r="A16" s="5" t="s">
        <v>36</v>
      </c>
      <c r="B16" s="6">
        <v>17674570</v>
      </c>
    </row>
    <row r="17" spans="1:12" x14ac:dyDescent="0.3">
      <c r="A17" s="7" t="s">
        <v>16</v>
      </c>
      <c r="B17" s="6">
        <v>5391390</v>
      </c>
    </row>
    <row r="18" spans="1:12" x14ac:dyDescent="0.3">
      <c r="A18" s="7" t="s">
        <v>31</v>
      </c>
      <c r="B18" s="6">
        <v>8150320</v>
      </c>
      <c r="L18" t="s">
        <v>2249</v>
      </c>
    </row>
    <row r="19" spans="1:12" x14ac:dyDescent="0.3">
      <c r="A19" s="7" t="s">
        <v>27</v>
      </c>
      <c r="B19" s="6">
        <v>4132860</v>
      </c>
      <c r="L19" t="s">
        <v>2250</v>
      </c>
    </row>
    <row r="20" spans="1:12" x14ac:dyDescent="0.3">
      <c r="A20" s="5" t="s">
        <v>196</v>
      </c>
      <c r="B20" s="6">
        <v>6566040</v>
      </c>
      <c r="L20" t="s">
        <v>2251</v>
      </c>
    </row>
    <row r="21" spans="1:12" x14ac:dyDescent="0.3">
      <c r="A21" s="7" t="s">
        <v>16</v>
      </c>
      <c r="B21" s="6">
        <v>5041010</v>
      </c>
    </row>
    <row r="22" spans="1:12" x14ac:dyDescent="0.3">
      <c r="A22" s="7" t="s">
        <v>31</v>
      </c>
      <c r="B22" s="6">
        <v>148320</v>
      </c>
    </row>
    <row r="23" spans="1:12" x14ac:dyDescent="0.3">
      <c r="A23" s="7" t="s">
        <v>27</v>
      </c>
      <c r="B23" s="6">
        <v>1376710</v>
      </c>
    </row>
    <row r="24" spans="1:12" x14ac:dyDescent="0.3">
      <c r="A24" s="5" t="s">
        <v>2239</v>
      </c>
      <c r="B24" s="6">
        <v>1588476203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8E2A-EB6F-4796-93E4-66BC83C77BC7}">
  <dimension ref="A1:L24"/>
  <sheetViews>
    <sheetView workbookViewId="0">
      <selection activeCell="L24" sqref="L24"/>
    </sheetView>
  </sheetViews>
  <sheetFormatPr defaultRowHeight="14.4" x14ac:dyDescent="0.3"/>
  <cols>
    <col min="1" max="1" width="18.88671875" bestFit="1" customWidth="1"/>
    <col min="2" max="2" width="15.109375" bestFit="1" customWidth="1"/>
    <col min="3" max="3" width="25.44140625" bestFit="1" customWidth="1"/>
  </cols>
  <sheetData>
    <row r="1" spans="1:12" x14ac:dyDescent="0.3">
      <c r="A1" s="4" t="s">
        <v>2</v>
      </c>
      <c r="B1" t="s">
        <v>24</v>
      </c>
    </row>
    <row r="3" spans="1:12" x14ac:dyDescent="0.3">
      <c r="A3" s="4" t="s">
        <v>2238</v>
      </c>
      <c r="B3" t="s">
        <v>2242</v>
      </c>
      <c r="C3" t="s">
        <v>2253</v>
      </c>
    </row>
    <row r="4" spans="1:12" x14ac:dyDescent="0.3">
      <c r="A4" s="5" t="s">
        <v>150</v>
      </c>
      <c r="B4" s="6">
        <v>25</v>
      </c>
      <c r="C4" s="6">
        <v>225346.32</v>
      </c>
      <c r="H4" t="s">
        <v>21</v>
      </c>
    </row>
    <row r="5" spans="1:12" x14ac:dyDescent="0.3">
      <c r="A5" s="7" t="s">
        <v>16</v>
      </c>
      <c r="B5" s="6">
        <v>10</v>
      </c>
      <c r="C5" s="6">
        <v>210028.6</v>
      </c>
      <c r="H5" t="s">
        <v>24</v>
      </c>
    </row>
    <row r="6" spans="1:12" x14ac:dyDescent="0.3">
      <c r="A6" s="7" t="s">
        <v>31</v>
      </c>
      <c r="B6" s="6">
        <v>7</v>
      </c>
      <c r="C6" s="6">
        <v>234115.71428571429</v>
      </c>
    </row>
    <row r="7" spans="1:12" x14ac:dyDescent="0.3">
      <c r="A7" s="7" t="s">
        <v>27</v>
      </c>
      <c r="B7" s="6">
        <v>8</v>
      </c>
      <c r="C7" s="6">
        <v>236820.25</v>
      </c>
    </row>
    <row r="8" spans="1:12" x14ac:dyDescent="0.3">
      <c r="A8" s="5" t="s">
        <v>17</v>
      </c>
      <c r="B8" s="6">
        <v>23</v>
      </c>
      <c r="C8" s="6">
        <v>43830412.608695649</v>
      </c>
    </row>
    <row r="9" spans="1:12" x14ac:dyDescent="0.3">
      <c r="A9" s="7" t="s">
        <v>16</v>
      </c>
      <c r="B9" s="6">
        <v>6</v>
      </c>
      <c r="C9" s="6">
        <v>78811843.333333328</v>
      </c>
    </row>
    <row r="10" spans="1:12" x14ac:dyDescent="0.3">
      <c r="A10" s="7" t="s">
        <v>31</v>
      </c>
      <c r="B10" s="6">
        <v>7</v>
      </c>
      <c r="C10" s="6">
        <v>59757262.857142858</v>
      </c>
    </row>
    <row r="11" spans="1:12" x14ac:dyDescent="0.3">
      <c r="A11" s="7" t="s">
        <v>27</v>
      </c>
      <c r="B11" s="6">
        <v>10</v>
      </c>
      <c r="C11" s="6">
        <v>11692759</v>
      </c>
      <c r="K11" t="s">
        <v>2254</v>
      </c>
    </row>
    <row r="12" spans="1:12" x14ac:dyDescent="0.3">
      <c r="A12" s="5" t="s">
        <v>158</v>
      </c>
      <c r="B12" s="6">
        <v>156</v>
      </c>
      <c r="C12" s="6">
        <v>33225.628205128203</v>
      </c>
      <c r="K12" t="s">
        <v>2255</v>
      </c>
    </row>
    <row r="13" spans="1:12" x14ac:dyDescent="0.3">
      <c r="A13" s="7" t="s">
        <v>16</v>
      </c>
      <c r="B13" s="6">
        <v>54</v>
      </c>
      <c r="C13" s="6">
        <v>27477.518518518518</v>
      </c>
    </row>
    <row r="14" spans="1:12" x14ac:dyDescent="0.3">
      <c r="A14" s="7" t="s">
        <v>31</v>
      </c>
      <c r="B14" s="6">
        <v>14</v>
      </c>
      <c r="C14" s="6">
        <v>32789.642857142855</v>
      </c>
      <c r="L14" t="s">
        <v>2256</v>
      </c>
    </row>
    <row r="15" spans="1:12" x14ac:dyDescent="0.3">
      <c r="A15" s="7" t="s">
        <v>27</v>
      </c>
      <c r="B15" s="6">
        <v>88</v>
      </c>
      <c r="C15" s="6">
        <v>36822.23863636364</v>
      </c>
      <c r="L15" t="s">
        <v>2257</v>
      </c>
    </row>
    <row r="16" spans="1:12" x14ac:dyDescent="0.3">
      <c r="A16" s="5" t="s">
        <v>36</v>
      </c>
      <c r="B16" s="6">
        <v>402</v>
      </c>
      <c r="C16" s="6">
        <v>40693.930348258706</v>
      </c>
      <c r="L16" t="s">
        <v>2258</v>
      </c>
    </row>
    <row r="17" spans="1:12" x14ac:dyDescent="0.3">
      <c r="A17" s="7" t="s">
        <v>16</v>
      </c>
      <c r="B17" s="6">
        <v>128</v>
      </c>
      <c r="C17" s="6">
        <v>35985.3125</v>
      </c>
    </row>
    <row r="18" spans="1:12" x14ac:dyDescent="0.3">
      <c r="A18" s="7" t="s">
        <v>31</v>
      </c>
      <c r="B18" s="6">
        <v>151</v>
      </c>
      <c r="C18" s="6">
        <v>47328.609271523179</v>
      </c>
    </row>
    <row r="19" spans="1:12" x14ac:dyDescent="0.3">
      <c r="A19" s="7" t="s">
        <v>27</v>
      </c>
      <c r="B19" s="6">
        <v>123</v>
      </c>
      <c r="C19" s="6">
        <v>37448.943089430897</v>
      </c>
    </row>
    <row r="20" spans="1:12" x14ac:dyDescent="0.3">
      <c r="A20" s="5" t="s">
        <v>196</v>
      </c>
      <c r="B20" s="6">
        <v>93</v>
      </c>
      <c r="C20" s="6">
        <v>61669.677419354841</v>
      </c>
    </row>
    <row r="21" spans="1:12" x14ac:dyDescent="0.3">
      <c r="A21" s="7" t="s">
        <v>16</v>
      </c>
      <c r="B21" s="6">
        <v>56</v>
      </c>
      <c r="C21" s="6">
        <v>62646.428571428572</v>
      </c>
      <c r="K21" t="s">
        <v>21</v>
      </c>
      <c r="L21" s="6">
        <v>35704.569536423842</v>
      </c>
    </row>
    <row r="22" spans="1:12" x14ac:dyDescent="0.3">
      <c r="A22" s="7" t="s">
        <v>31</v>
      </c>
      <c r="B22" s="6">
        <v>2</v>
      </c>
      <c r="C22" s="6">
        <v>59440</v>
      </c>
      <c r="K22" t="s">
        <v>24</v>
      </c>
      <c r="L22" s="6">
        <v>35985.3125</v>
      </c>
    </row>
    <row r="23" spans="1:12" x14ac:dyDescent="0.3">
      <c r="A23" s="7" t="s">
        <v>27</v>
      </c>
      <c r="B23" s="6">
        <v>35</v>
      </c>
      <c r="C23" s="6">
        <v>60234.285714285717</v>
      </c>
    </row>
    <row r="24" spans="1:12" x14ac:dyDescent="0.3">
      <c r="A24" s="5" t="s">
        <v>2239</v>
      </c>
      <c r="B24" s="6">
        <v>699</v>
      </c>
      <c r="C24" s="6">
        <v>1489285.5307582261</v>
      </c>
      <c r="K24" t="s">
        <v>2259</v>
      </c>
      <c r="L24">
        <f>ABS(L22-L21)</f>
        <v>280.74296357615822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3784-18B1-4DF8-9883-B8958468FCAD}">
  <dimension ref="A1:K9"/>
  <sheetViews>
    <sheetView workbookViewId="0">
      <selection activeCell="I13" sqref="I13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25.44140625" bestFit="1" customWidth="1"/>
  </cols>
  <sheetData>
    <row r="1" spans="1:11" x14ac:dyDescent="0.3">
      <c r="A1" s="4" t="s">
        <v>2</v>
      </c>
      <c r="B1" t="s">
        <v>21</v>
      </c>
    </row>
    <row r="2" spans="1:11" x14ac:dyDescent="0.3">
      <c r="A2" s="4" t="s">
        <v>11</v>
      </c>
      <c r="B2" t="s">
        <v>19</v>
      </c>
    </row>
    <row r="3" spans="1:11" x14ac:dyDescent="0.3">
      <c r="A3" s="4" t="s">
        <v>5</v>
      </c>
      <c r="B3" t="s">
        <v>158</v>
      </c>
    </row>
    <row r="5" spans="1:11" x14ac:dyDescent="0.3">
      <c r="A5" s="4" t="s">
        <v>2238</v>
      </c>
      <c r="B5" t="s">
        <v>2242</v>
      </c>
      <c r="C5" t="s">
        <v>2253</v>
      </c>
      <c r="I5" t="s">
        <v>2260</v>
      </c>
    </row>
    <row r="6" spans="1:11" x14ac:dyDescent="0.3">
      <c r="A6" s="5" t="s">
        <v>16</v>
      </c>
      <c r="B6" s="6">
        <v>31</v>
      </c>
      <c r="C6" s="6">
        <v>30614.967741935485</v>
      </c>
    </row>
    <row r="7" spans="1:11" x14ac:dyDescent="0.3">
      <c r="A7" s="5" t="s">
        <v>31</v>
      </c>
      <c r="B7" s="6">
        <v>16</v>
      </c>
      <c r="C7" s="6">
        <v>30512.75</v>
      </c>
      <c r="K7" s="12">
        <v>32378.973684210501</v>
      </c>
    </row>
    <row r="8" spans="1:11" x14ac:dyDescent="0.3">
      <c r="A8" s="5" t="s">
        <v>27</v>
      </c>
      <c r="B8" s="6">
        <v>67</v>
      </c>
      <c r="C8" s="6">
        <v>33640.820895522389</v>
      </c>
    </row>
    <row r="9" spans="1:11" x14ac:dyDescent="0.3">
      <c r="A9" s="5" t="s">
        <v>2239</v>
      </c>
      <c r="B9" s="6">
        <v>114</v>
      </c>
      <c r="C9" s="6">
        <v>32378.973684210527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B142-6F46-4D38-A6AD-DC35212DED74}">
  <dimension ref="A1:I21"/>
  <sheetViews>
    <sheetView zoomScale="70" zoomScaleNormal="70" workbookViewId="0">
      <selection activeCell="H15" sqref="H15"/>
    </sheetView>
  </sheetViews>
  <sheetFormatPr defaultRowHeight="14.4" x14ac:dyDescent="0.3"/>
  <cols>
    <col min="1" max="1" width="13.88671875" bestFit="1" customWidth="1"/>
    <col min="2" max="2" width="15.33203125" bestFit="1" customWidth="1"/>
  </cols>
  <sheetData>
    <row r="1" spans="1:8" x14ac:dyDescent="0.3">
      <c r="A1" s="4" t="s">
        <v>2</v>
      </c>
      <c r="B1" t="s">
        <v>2241</v>
      </c>
    </row>
    <row r="2" spans="1:8" x14ac:dyDescent="0.3">
      <c r="A2" s="4" t="s">
        <v>11</v>
      </c>
      <c r="B2" t="s">
        <v>22</v>
      </c>
    </row>
    <row r="3" spans="1:8" x14ac:dyDescent="0.3">
      <c r="A3" s="4" t="s">
        <v>5</v>
      </c>
      <c r="B3" t="s">
        <v>158</v>
      </c>
    </row>
    <row r="4" spans="1:8" x14ac:dyDescent="0.3">
      <c r="E4" t="s">
        <v>2261</v>
      </c>
    </row>
    <row r="5" spans="1:8" x14ac:dyDescent="0.3">
      <c r="A5" s="4" t="s">
        <v>2238</v>
      </c>
      <c r="B5" t="s">
        <v>2242</v>
      </c>
      <c r="E5" t="s">
        <v>2262</v>
      </c>
    </row>
    <row r="6" spans="1:8" x14ac:dyDescent="0.3">
      <c r="A6" s="5" t="s">
        <v>149</v>
      </c>
      <c r="B6" s="6">
        <v>127</v>
      </c>
    </row>
    <row r="7" spans="1:8" x14ac:dyDescent="0.3">
      <c r="A7" s="7" t="s">
        <v>16</v>
      </c>
      <c r="B7" s="6">
        <v>29</v>
      </c>
    </row>
    <row r="8" spans="1:8" x14ac:dyDescent="0.3">
      <c r="A8" s="7" t="s">
        <v>31</v>
      </c>
      <c r="B8" s="6">
        <v>23</v>
      </c>
    </row>
    <row r="9" spans="1:8" x14ac:dyDescent="0.3">
      <c r="A9" s="7" t="s">
        <v>27</v>
      </c>
      <c r="B9" s="6">
        <v>75</v>
      </c>
      <c r="F9" t="s">
        <v>2266</v>
      </c>
      <c r="G9" s="11">
        <v>339</v>
      </c>
    </row>
    <row r="10" spans="1:8" x14ac:dyDescent="0.3">
      <c r="A10" s="5" t="s">
        <v>2239</v>
      </c>
      <c r="B10" s="6">
        <v>127</v>
      </c>
      <c r="F10" t="s">
        <v>2265</v>
      </c>
      <c r="G10" s="11">
        <v>127</v>
      </c>
    </row>
    <row r="12" spans="1:8" x14ac:dyDescent="0.3">
      <c r="F12" t="s">
        <v>2268</v>
      </c>
      <c r="G12">
        <f>SUM(G9,G10)</f>
        <v>466</v>
      </c>
    </row>
    <row r="13" spans="1:8" x14ac:dyDescent="0.3">
      <c r="F13" t="s">
        <v>2267</v>
      </c>
      <c r="H13">
        <f>G9-G10</f>
        <v>212</v>
      </c>
    </row>
    <row r="15" spans="1:8" x14ac:dyDescent="0.3">
      <c r="F15" t="s">
        <v>2269</v>
      </c>
      <c r="H15">
        <f>H13/G12</f>
        <v>0.45493562231759654</v>
      </c>
    </row>
    <row r="21" spans="3:9" x14ac:dyDescent="0.3">
      <c r="C21" s="13" t="s">
        <v>2263</v>
      </c>
      <c r="D21" s="13"/>
      <c r="H21" s="13" t="s">
        <v>2264</v>
      </c>
      <c r="I2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A776-A9DA-4643-A88C-301995A18AAF}">
  <dimension ref="A1:J13"/>
  <sheetViews>
    <sheetView workbookViewId="0">
      <selection activeCell="J13" sqref="J13"/>
    </sheetView>
  </sheetViews>
  <sheetFormatPr defaultRowHeight="14.4" x14ac:dyDescent="0.3"/>
  <cols>
    <col min="1" max="1" width="17.6640625" bestFit="1" customWidth="1"/>
    <col min="2" max="2" width="19.88671875" bestFit="1" customWidth="1"/>
    <col min="3" max="3" width="22.21875" bestFit="1" customWidth="1"/>
  </cols>
  <sheetData>
    <row r="1" spans="1:10" x14ac:dyDescent="0.3">
      <c r="A1" s="4" t="s">
        <v>2</v>
      </c>
      <c r="B1" t="s">
        <v>24</v>
      </c>
    </row>
    <row r="2" spans="1:10" x14ac:dyDescent="0.3">
      <c r="A2" s="4" t="s">
        <v>10</v>
      </c>
      <c r="B2" t="s">
        <v>28</v>
      </c>
    </row>
    <row r="4" spans="1:10" x14ac:dyDescent="0.3">
      <c r="A4" s="4" t="s">
        <v>2238</v>
      </c>
      <c r="B4" t="s">
        <v>2272</v>
      </c>
      <c r="C4" t="s">
        <v>2240</v>
      </c>
      <c r="J4" t="s">
        <v>2270</v>
      </c>
    </row>
    <row r="5" spans="1:10" x14ac:dyDescent="0.3">
      <c r="A5" s="5" t="s">
        <v>15</v>
      </c>
      <c r="B5" s="6">
        <v>5</v>
      </c>
      <c r="C5" s="6">
        <v>203100420</v>
      </c>
      <c r="J5" t="s">
        <v>2271</v>
      </c>
    </row>
    <row r="6" spans="1:10" x14ac:dyDescent="0.3">
      <c r="A6" s="5" t="s">
        <v>35</v>
      </c>
      <c r="B6" s="6">
        <v>139</v>
      </c>
      <c r="C6" s="6">
        <v>5644720</v>
      </c>
    </row>
    <row r="7" spans="1:10" x14ac:dyDescent="0.3">
      <c r="A7" s="5" t="s">
        <v>149</v>
      </c>
      <c r="B7" s="6">
        <v>84</v>
      </c>
      <c r="C7" s="6">
        <v>4943506</v>
      </c>
    </row>
    <row r="8" spans="1:10" x14ac:dyDescent="0.3">
      <c r="A8" s="5" t="s">
        <v>2239</v>
      </c>
      <c r="B8" s="6">
        <v>228</v>
      </c>
      <c r="C8" s="6">
        <v>213688646</v>
      </c>
    </row>
    <row r="10" spans="1:10" x14ac:dyDescent="0.3">
      <c r="I10" t="s">
        <v>24</v>
      </c>
      <c r="J10" s="6">
        <v>84</v>
      </c>
    </row>
    <row r="11" spans="1:10" x14ac:dyDescent="0.3">
      <c r="I11" t="s">
        <v>21</v>
      </c>
      <c r="J11" s="6">
        <v>83</v>
      </c>
    </row>
    <row r="13" spans="1:10" x14ac:dyDescent="0.3">
      <c r="J13">
        <f>(1/100)</f>
        <v>0.01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0A9A-3247-4CF0-BE79-AF65DDE5DC0B}">
  <dimension ref="A1:L23"/>
  <sheetViews>
    <sheetView workbookViewId="0">
      <selection activeCell="J7" sqref="J7"/>
    </sheetView>
  </sheetViews>
  <sheetFormatPr defaultRowHeight="14.4" x14ac:dyDescent="0.3"/>
  <cols>
    <col min="1" max="1" width="17.6640625" bestFit="1" customWidth="1"/>
    <col min="2" max="2" width="25.44140625" bestFit="1" customWidth="1"/>
    <col min="3" max="3" width="15.109375" bestFit="1" customWidth="1"/>
  </cols>
  <sheetData>
    <row r="1" spans="1:7" x14ac:dyDescent="0.3">
      <c r="A1" s="4" t="s">
        <v>2</v>
      </c>
      <c r="B1" t="s">
        <v>14</v>
      </c>
    </row>
    <row r="2" spans="1:7" x14ac:dyDescent="0.3">
      <c r="A2" s="4" t="s">
        <v>10</v>
      </c>
      <c r="B2" t="s">
        <v>2241</v>
      </c>
    </row>
    <row r="3" spans="1:7" x14ac:dyDescent="0.3">
      <c r="A3" s="4" t="s">
        <v>11</v>
      </c>
      <c r="B3" t="s">
        <v>22</v>
      </c>
    </row>
    <row r="5" spans="1:7" x14ac:dyDescent="0.3">
      <c r="A5" s="4" t="s">
        <v>2238</v>
      </c>
      <c r="B5" t="s">
        <v>2253</v>
      </c>
      <c r="C5" t="s">
        <v>2242</v>
      </c>
    </row>
    <row r="6" spans="1:7" x14ac:dyDescent="0.3">
      <c r="A6" s="5" t="s">
        <v>16</v>
      </c>
      <c r="B6" s="6">
        <v>235187.65151515152</v>
      </c>
      <c r="C6" s="6">
        <v>66</v>
      </c>
    </row>
    <row r="7" spans="1:7" x14ac:dyDescent="0.3">
      <c r="A7" s="7" t="s">
        <v>15</v>
      </c>
      <c r="B7" s="6">
        <v>12102270</v>
      </c>
      <c r="C7" s="6">
        <v>1</v>
      </c>
      <c r="F7" t="s">
        <v>16</v>
      </c>
      <c r="G7" s="6">
        <v>12102270</v>
      </c>
    </row>
    <row r="8" spans="1:7" x14ac:dyDescent="0.3">
      <c r="A8" s="7" t="s">
        <v>35</v>
      </c>
      <c r="B8" s="6">
        <v>40439.318181818184</v>
      </c>
      <c r="C8" s="6">
        <v>44</v>
      </c>
      <c r="F8" s="10" t="s">
        <v>2244</v>
      </c>
      <c r="G8" s="9">
        <v>18286560</v>
      </c>
    </row>
    <row r="9" spans="1:7" x14ac:dyDescent="0.3">
      <c r="A9" s="7" t="s">
        <v>149</v>
      </c>
      <c r="B9" s="6">
        <v>78132.619047619053</v>
      </c>
      <c r="C9" s="6">
        <v>21</v>
      </c>
      <c r="F9" t="s">
        <v>2243</v>
      </c>
      <c r="G9" s="6">
        <v>14050030</v>
      </c>
    </row>
    <row r="10" spans="1:7" x14ac:dyDescent="0.3">
      <c r="A10" s="5" t="s">
        <v>31</v>
      </c>
      <c r="B10" s="6">
        <v>258910.48809523811</v>
      </c>
      <c r="C10" s="6">
        <v>84</v>
      </c>
    </row>
    <row r="11" spans="1:7" x14ac:dyDescent="0.3">
      <c r="A11" s="7" t="s">
        <v>15</v>
      </c>
      <c r="B11" s="6">
        <v>18286560</v>
      </c>
      <c r="C11" s="6">
        <v>1</v>
      </c>
      <c r="G11">
        <f>MAX(G7,G8,G9)</f>
        <v>18286560</v>
      </c>
    </row>
    <row r="12" spans="1:7" x14ac:dyDescent="0.3">
      <c r="A12" s="7" t="s">
        <v>35</v>
      </c>
      <c r="B12" s="6">
        <v>38091.714285714283</v>
      </c>
      <c r="C12" s="6">
        <v>70</v>
      </c>
    </row>
    <row r="13" spans="1:7" x14ac:dyDescent="0.3">
      <c r="A13" s="7" t="s">
        <v>149</v>
      </c>
      <c r="B13" s="6">
        <v>61192.384615384617</v>
      </c>
      <c r="C13" s="6">
        <v>13</v>
      </c>
    </row>
    <row r="14" spans="1:7" x14ac:dyDescent="0.3">
      <c r="A14" s="5" t="s">
        <v>27</v>
      </c>
      <c r="B14" s="6">
        <v>969341.14473684214</v>
      </c>
      <c r="C14" s="6">
        <v>76</v>
      </c>
    </row>
    <row r="15" spans="1:7" x14ac:dyDescent="0.3">
      <c r="A15" s="7" t="s">
        <v>15</v>
      </c>
      <c r="B15" s="6">
        <v>14050030</v>
      </c>
      <c r="C15" s="6">
        <v>5</v>
      </c>
    </row>
    <row r="16" spans="1:7" x14ac:dyDescent="0.3">
      <c r="A16" s="7" t="s">
        <v>35</v>
      </c>
      <c r="B16" s="6">
        <v>33868.536585365851</v>
      </c>
      <c r="C16" s="6">
        <v>41</v>
      </c>
    </row>
    <row r="17" spans="1:12" x14ac:dyDescent="0.3">
      <c r="A17" s="7" t="s">
        <v>149</v>
      </c>
      <c r="B17" s="6">
        <v>67705.566666666666</v>
      </c>
      <c r="C17" s="6">
        <v>30</v>
      </c>
    </row>
    <row r="18" spans="1:12" x14ac:dyDescent="0.3">
      <c r="A18" s="5" t="s">
        <v>2239</v>
      </c>
      <c r="B18" s="6">
        <v>490888.46460176993</v>
      </c>
      <c r="C18" s="6">
        <v>226</v>
      </c>
    </row>
    <row r="22" spans="1:12" x14ac:dyDescent="0.3">
      <c r="L22" t="s">
        <v>2273</v>
      </c>
    </row>
    <row r="23" spans="1:12" x14ac:dyDescent="0.3">
      <c r="L23" t="s">
        <v>2274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khan harish</dc:creator>
  <cp:lastModifiedBy>santhosh khan harish</cp:lastModifiedBy>
  <dcterms:created xsi:type="dcterms:W3CDTF">2024-07-03T01:28:11Z</dcterms:created>
  <dcterms:modified xsi:type="dcterms:W3CDTF">2024-07-03T10:45:24Z</dcterms:modified>
</cp:coreProperties>
</file>