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s415\"/>
    </mc:Choice>
  </mc:AlternateContent>
  <bookViews>
    <workbookView xWindow="0" yWindow="0" windowWidth="25920" windowHeight="10890" firstSheet="2" activeTab="5"/>
  </bookViews>
  <sheets>
    <sheet name="Sequential" sheetId="1" r:id="rId1"/>
    <sheet name="Static 1" sheetId="2" r:id="rId2"/>
    <sheet name="Static 2" sheetId="9" r:id="rId3"/>
    <sheet name="Static 3" sheetId="8" r:id="rId4"/>
    <sheet name="Static Average" sheetId="13" r:id="rId5"/>
    <sheet name="Extra calculation" sheetId="15" r:id="rId6"/>
    <sheet name="Dynamic 1" sheetId="5" r:id="rId7"/>
    <sheet name="Dynamic 2" sheetId="10" r:id="rId8"/>
    <sheet name="Dynamic 3" sheetId="11" r:id="rId9"/>
    <sheet name="Dynamic Average" sheetId="12" r:id="rId10"/>
    <sheet name="graphs" sheetId="14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2" l="1"/>
  <c r="C4" i="12"/>
  <c r="D4" i="12"/>
  <c r="E4" i="12"/>
  <c r="F4" i="12"/>
  <c r="C5" i="12"/>
  <c r="D5" i="12"/>
  <c r="E5" i="12"/>
  <c r="F5" i="12"/>
  <c r="C6" i="12"/>
  <c r="D6" i="12"/>
  <c r="E6" i="12"/>
  <c r="F6" i="12"/>
  <c r="C7" i="12"/>
  <c r="D7" i="12"/>
  <c r="E7" i="12"/>
  <c r="F7" i="12"/>
  <c r="C8" i="12"/>
  <c r="D8" i="12"/>
  <c r="E8" i="12"/>
  <c r="F8" i="12"/>
  <c r="C9" i="12"/>
  <c r="D9" i="12"/>
  <c r="E9" i="12"/>
  <c r="F9" i="12"/>
  <c r="D3" i="12"/>
  <c r="E3" i="12"/>
  <c r="F3" i="12"/>
  <c r="D10" i="1" l="1"/>
  <c r="E10" i="1"/>
  <c r="F10" i="1"/>
  <c r="G10" i="1"/>
  <c r="H10" i="1"/>
  <c r="I10" i="1"/>
  <c r="C10" i="1"/>
  <c r="M9" i="15"/>
  <c r="L6" i="15"/>
  <c r="K7" i="15"/>
  <c r="L7" i="15"/>
  <c r="K8" i="15"/>
  <c r="K9" i="15"/>
  <c r="F5" i="15"/>
  <c r="E7" i="15"/>
  <c r="E8" i="15"/>
  <c r="L17" i="15"/>
  <c r="K5" i="15" s="1"/>
  <c r="M17" i="15"/>
  <c r="L5" i="15" s="1"/>
  <c r="N17" i="15"/>
  <c r="M5" i="15" s="1"/>
  <c r="L18" i="15"/>
  <c r="K6" i="15" s="1"/>
  <c r="M18" i="15"/>
  <c r="N18" i="15"/>
  <c r="M6" i="15" s="1"/>
  <c r="L19" i="15"/>
  <c r="M19" i="15"/>
  <c r="N19" i="15"/>
  <c r="M7" i="15" s="1"/>
  <c r="L20" i="15"/>
  <c r="M20" i="15"/>
  <c r="L8" i="15" s="1"/>
  <c r="N20" i="15"/>
  <c r="M8" i="15" s="1"/>
  <c r="L21" i="15"/>
  <c r="M21" i="15"/>
  <c r="L9" i="15" s="1"/>
  <c r="N21" i="15"/>
  <c r="L22" i="15"/>
  <c r="K10" i="15" s="1"/>
  <c r="M22" i="15"/>
  <c r="L10" i="15" s="1"/>
  <c r="N22" i="15"/>
  <c r="M10" i="15" s="1"/>
  <c r="L23" i="15"/>
  <c r="K11" i="15" s="1"/>
  <c r="M23" i="15"/>
  <c r="L11" i="15" s="1"/>
  <c r="N23" i="15"/>
  <c r="M11" i="15" s="1"/>
  <c r="K18" i="15"/>
  <c r="J6" i="15" s="1"/>
  <c r="K19" i="15"/>
  <c r="J7" i="15" s="1"/>
  <c r="K20" i="15"/>
  <c r="J8" i="15" s="1"/>
  <c r="K21" i="15"/>
  <c r="J9" i="15" s="1"/>
  <c r="K22" i="15"/>
  <c r="J10" i="15" s="1"/>
  <c r="K23" i="15"/>
  <c r="J11" i="15" s="1"/>
  <c r="K17" i="15"/>
  <c r="J5" i="15" s="1"/>
  <c r="D21" i="15"/>
  <c r="D9" i="15" s="1"/>
  <c r="D17" i="15"/>
  <c r="D5" i="15" s="1"/>
  <c r="E17" i="15"/>
  <c r="E5" i="15" s="1"/>
  <c r="F17" i="15"/>
  <c r="D18" i="15"/>
  <c r="D6" i="15" s="1"/>
  <c r="E18" i="15"/>
  <c r="E6" i="15" s="1"/>
  <c r="F18" i="15"/>
  <c r="F6" i="15" s="1"/>
  <c r="D19" i="15"/>
  <c r="D7" i="15" s="1"/>
  <c r="E19" i="15"/>
  <c r="F19" i="15"/>
  <c r="F7" i="15" s="1"/>
  <c r="D20" i="15"/>
  <c r="D8" i="15" s="1"/>
  <c r="E20" i="15"/>
  <c r="F20" i="15"/>
  <c r="F8" i="15" s="1"/>
  <c r="E21" i="15"/>
  <c r="E9" i="15" s="1"/>
  <c r="F21" i="15"/>
  <c r="F9" i="15" s="1"/>
  <c r="D22" i="15"/>
  <c r="D10" i="15" s="1"/>
  <c r="E22" i="15"/>
  <c r="E10" i="15" s="1"/>
  <c r="F22" i="15"/>
  <c r="F10" i="15" s="1"/>
  <c r="D23" i="15"/>
  <c r="D11" i="15" s="1"/>
  <c r="E23" i="15"/>
  <c r="E11" i="15" s="1"/>
  <c r="F23" i="15"/>
  <c r="F11" i="15" s="1"/>
  <c r="C18" i="15"/>
  <c r="C6" i="15" s="1"/>
  <c r="C19" i="15"/>
  <c r="C7" i="15" s="1"/>
  <c r="C20" i="15"/>
  <c r="C8" i="15" s="1"/>
  <c r="C21" i="15"/>
  <c r="C9" i="15" s="1"/>
  <c r="C22" i="15"/>
  <c r="C10" i="15" s="1"/>
  <c r="C23" i="15"/>
  <c r="C11" i="15" s="1"/>
  <c r="C17" i="15"/>
  <c r="C5" i="15" s="1"/>
  <c r="C4" i="13"/>
  <c r="D4" i="13"/>
  <c r="E4" i="13"/>
  <c r="F4" i="13"/>
  <c r="F15" i="13" s="1"/>
  <c r="C5" i="13"/>
  <c r="D5" i="13"/>
  <c r="D16" i="13" s="1"/>
  <c r="E5" i="13"/>
  <c r="E16" i="13" s="1"/>
  <c r="F5" i="13"/>
  <c r="F16" i="13" s="1"/>
  <c r="C6" i="13"/>
  <c r="D6" i="13"/>
  <c r="D17" i="13" s="1"/>
  <c r="E6" i="13"/>
  <c r="F6" i="13"/>
  <c r="F17" i="13" s="1"/>
  <c r="C7" i="13"/>
  <c r="C18" i="13" s="1"/>
  <c r="D7" i="13"/>
  <c r="D18" i="13" s="1"/>
  <c r="E7" i="13"/>
  <c r="E18" i="13" s="1"/>
  <c r="F7" i="13"/>
  <c r="F18" i="13" s="1"/>
  <c r="C8" i="13"/>
  <c r="D8" i="13"/>
  <c r="E8" i="13"/>
  <c r="F8" i="13"/>
  <c r="C9" i="13"/>
  <c r="C20" i="13" s="1"/>
  <c r="D9" i="13"/>
  <c r="D20" i="13" s="1"/>
  <c r="E9" i="13"/>
  <c r="E20" i="13" s="1"/>
  <c r="F9" i="13"/>
  <c r="F20" i="13" s="1"/>
  <c r="D3" i="13"/>
  <c r="E3" i="13"/>
  <c r="F3" i="13"/>
  <c r="F14" i="13" s="1"/>
  <c r="C3" i="13"/>
  <c r="C20" i="12"/>
  <c r="F14" i="12"/>
  <c r="C15" i="12"/>
  <c r="D15" i="12"/>
  <c r="E15" i="12"/>
  <c r="F15" i="12"/>
  <c r="C16" i="12"/>
  <c r="D16" i="12"/>
  <c r="E16" i="12"/>
  <c r="F16" i="12"/>
  <c r="C17" i="12"/>
  <c r="D17" i="12"/>
  <c r="E17" i="12"/>
  <c r="F17" i="12"/>
  <c r="C18" i="12"/>
  <c r="D18" i="12"/>
  <c r="E18" i="12"/>
  <c r="F18" i="12"/>
  <c r="C19" i="12"/>
  <c r="D19" i="12"/>
  <c r="E19" i="12"/>
  <c r="F19" i="12"/>
  <c r="D20" i="12"/>
  <c r="E20" i="12"/>
  <c r="F20" i="12"/>
  <c r="D14" i="12"/>
  <c r="E14" i="12"/>
  <c r="C14" i="12"/>
  <c r="C15" i="13"/>
  <c r="D15" i="13"/>
  <c r="E15" i="13"/>
  <c r="C16" i="13"/>
  <c r="C17" i="13"/>
  <c r="E17" i="13"/>
  <c r="C19" i="13"/>
  <c r="D19" i="13"/>
  <c r="E19" i="13"/>
  <c r="F19" i="13"/>
  <c r="D14" i="13"/>
  <c r="E14" i="13"/>
  <c r="C14" i="13"/>
  <c r="D8" i="1"/>
  <c r="E8" i="1"/>
  <c r="F8" i="1"/>
  <c r="G8" i="1"/>
  <c r="H8" i="1"/>
  <c r="I8" i="1"/>
  <c r="C8" i="1"/>
  <c r="D7" i="1"/>
  <c r="E7" i="1"/>
  <c r="F7" i="1"/>
  <c r="G7" i="1"/>
  <c r="H7" i="1"/>
  <c r="I7" i="1"/>
  <c r="C7" i="1"/>
</calcChain>
</file>

<file path=xl/sharedStrings.xml><?xml version="1.0" encoding="utf-8"?>
<sst xmlns="http://schemas.openxmlformats.org/spreadsheetml/2006/main" count="77" uniqueCount="22">
  <si>
    <t>Size</t>
  </si>
  <si>
    <t>Sizes</t>
  </si>
  <si>
    <t>Nodes</t>
  </si>
  <si>
    <t>Trials</t>
  </si>
  <si>
    <t>Average time in sec</t>
  </si>
  <si>
    <t>Average timein microsecs</t>
  </si>
  <si>
    <t>time (micro secs)</t>
  </si>
  <si>
    <t>time (secs)</t>
  </si>
  <si>
    <t>Static efficency</t>
  </si>
  <si>
    <t>Dynamic efficency</t>
  </si>
  <si>
    <t>Static speedup</t>
  </si>
  <si>
    <t>Dynamic speedup</t>
  </si>
  <si>
    <t>efficency %</t>
  </si>
  <si>
    <t>Speedup coefficent</t>
  </si>
  <si>
    <t>Time average</t>
  </si>
  <si>
    <t>Static time average</t>
  </si>
  <si>
    <t>Dynamci time average</t>
  </si>
  <si>
    <t>a</t>
  </si>
  <si>
    <t>Static</t>
  </si>
  <si>
    <t>Dynamic</t>
  </si>
  <si>
    <t>efficiency for 32000</t>
  </si>
  <si>
    <t>efficency for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</si>
</sst>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Sequential!$B$8</c:f>
              <c:strCache>
                <c:ptCount val="1"/>
                <c:pt idx="0">
                  <c:v>Average time in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Sequential!$C$2:$I$2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Sequential!$C$8:$I$8</c:f>
              <c:numCache>
                <c:formatCode>General</c:formatCode>
                <c:ptCount val="7"/>
                <c:pt idx="0">
                  <c:v>5.6280333333333335E-2</c:v>
                </c:pt>
                <c:pt idx="1">
                  <c:v>0.21769333333333335</c:v>
                </c:pt>
                <c:pt idx="2">
                  <c:v>0.82156600000000002</c:v>
                </c:pt>
                <c:pt idx="3">
                  <c:v>3.3947723333333335</c:v>
                </c:pt>
                <c:pt idx="4">
                  <c:v>13.417705333333334</c:v>
                </c:pt>
                <c:pt idx="5">
                  <c:v>53.015141333333332</c:v>
                </c:pt>
                <c:pt idx="6">
                  <c:v>212.08296533333333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1-4F2A-895D-821A2C695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5896"/>
        <c:axId val="461146224"/>
      </c:lineChart>
      <c:catAx>
        <c:axId val="4611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 x</a:t>
                </a:r>
                <a:r>
                  <a:rPr lang="en-US" baseline="0"/>
                  <a:t> pixel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6224"/>
        <c:crosses val="autoZero"/>
        <c:auto val="1"/>
        <c:lblAlgn val="ctr"/>
        <c:lblOffset val="100"/>
        <c:noMultiLvlLbl val="0"/>
      </c:catAx>
      <c:valAx>
        <c:axId val="4611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Sequential!$B$8</c:f>
              <c:strCache>
                <c:ptCount val="1"/>
                <c:pt idx="0">
                  <c:v>Average time in 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Sequential!$C$2:$I$2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Sequential!$C$8:$I$8</c:f>
              <c:numCache>
                <c:formatCode>General</c:formatCode>
                <c:ptCount val="7"/>
                <c:pt idx="0">
                  <c:v>5.6280333333333335E-2</c:v>
                </c:pt>
                <c:pt idx="1">
                  <c:v>0.21769333333333335</c:v>
                </c:pt>
                <c:pt idx="2">
                  <c:v>0.82156600000000002</c:v>
                </c:pt>
                <c:pt idx="3">
                  <c:v>3.3947723333333335</c:v>
                </c:pt>
                <c:pt idx="4">
                  <c:v>13.417705333333334</c:v>
                </c:pt>
                <c:pt idx="5">
                  <c:v>53.015141333333332</c:v>
                </c:pt>
                <c:pt idx="6">
                  <c:v>212.08296533333333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2-493F-BAC1-C238DAA9B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5896"/>
        <c:axId val="461146224"/>
      </c:lineChart>
      <c:catAx>
        <c:axId val="4611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 (pixel x</a:t>
                </a:r>
                <a:r>
                  <a:rPr lang="en-US" baseline="0"/>
                  <a:t> pixel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6224"/>
        <c:crosses val="autoZero"/>
        <c:auto val="1"/>
        <c:lblAlgn val="ctr"/>
        <c:lblOffset val="100"/>
        <c:noMultiLvlLbl val="0"/>
      </c:catAx>
      <c:valAx>
        <c:axId val="4611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Static Time for Process vs size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'Static Average'!$C$13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Average'!$C$14:$C$20</c:f>
              <c:numCache>
                <c:formatCode>General</c:formatCode>
                <c:ptCount val="7"/>
                <c:pt idx="0">
                  <c:v>4.2272333333333335E-2</c:v>
                </c:pt>
                <c:pt idx="1">
                  <c:v>0.15351133333333333</c:v>
                </c:pt>
                <c:pt idx="2">
                  <c:v>0.57556300000000005</c:v>
                </c:pt>
                <c:pt idx="3">
                  <c:v>2.3395956666666664</c:v>
                </c:pt>
                <c:pt idx="4">
                  <c:v>9.1200906666666661</c:v>
                </c:pt>
                <c:pt idx="5">
                  <c:v>36.989424</c:v>
                </c:pt>
                <c:pt idx="6">
                  <c:v>147.86475200000001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2-4AE4-A5C1-B3A9DE195A7D}"/>
            </c:ext>
          </c:extLst>
        </c:ser>
        <c:ser>
          <c:idx val="1"/>
          <c:order val="1"/>
          <c:tx>
            <c:strRef>
              <c:f>'Static Average'!$D$13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Average'!$D$14:$D$20</c:f>
              <c:numCache>
                <c:formatCode>General</c:formatCode>
                <c:ptCount val="7"/>
                <c:pt idx="0">
                  <c:v>3.6261666666666664E-2</c:v>
                </c:pt>
                <c:pt idx="1">
                  <c:v>0.13217633333333334</c:v>
                </c:pt>
                <c:pt idx="2">
                  <c:v>0.49483233333333332</c:v>
                </c:pt>
                <c:pt idx="3">
                  <c:v>1.9918960000000001</c:v>
                </c:pt>
                <c:pt idx="4">
                  <c:v>7.8681929999999998</c:v>
                </c:pt>
                <c:pt idx="5">
                  <c:v>31.055573333333331</c:v>
                </c:pt>
                <c:pt idx="6">
                  <c:v>125.78971733333333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2-4AE4-A5C1-B3A9DE195A7D}"/>
            </c:ext>
          </c:extLst>
        </c:ser>
        <c:ser>
          <c:idx val="2"/>
          <c:order val="2"/>
          <c:tx>
            <c:strRef>
              <c:f>'Static Average'!$E$13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Average'!$E$14:$E$20</c:f>
              <c:numCache>
                <c:formatCode>General</c:formatCode>
                <c:ptCount val="7"/>
                <c:pt idx="0">
                  <c:v>2.0684666666666667E-2</c:v>
                </c:pt>
                <c:pt idx="1">
                  <c:v>8.2912E-2</c:v>
                </c:pt>
                <c:pt idx="2">
                  <c:v>0.329982</c:v>
                </c:pt>
                <c:pt idx="3">
                  <c:v>1.301428</c:v>
                </c:pt>
                <c:pt idx="4">
                  <c:v>5.2067506666666672</c:v>
                </c:pt>
                <c:pt idx="5">
                  <c:v>21.103906666666667</c:v>
                </c:pt>
                <c:pt idx="6">
                  <c:v>83.330928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2-4AE4-A5C1-B3A9DE195A7D}"/>
            </c:ext>
          </c:extLst>
        </c:ser>
        <c:ser>
          <c:idx val="3"/>
          <c:order val="3"/>
          <c:tx>
            <c:strRef>
              <c:f>'Static Average'!$F$13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Average'!$F$14:$F$20</c:f>
              <c:numCache>
                <c:formatCode>General</c:formatCode>
                <c:ptCount val="7"/>
                <c:pt idx="0">
                  <c:v>1.4916333333333334E-2</c:v>
                </c:pt>
                <c:pt idx="1">
                  <c:v>4.5275000000000003E-2</c:v>
                </c:pt>
                <c:pt idx="2">
                  <c:v>0.19064200000000001</c:v>
                </c:pt>
                <c:pt idx="3">
                  <c:v>0.73651266666666659</c:v>
                </c:pt>
                <c:pt idx="4">
                  <c:v>2.9775636666666667</c:v>
                </c:pt>
                <c:pt idx="5">
                  <c:v>11.623906</c:v>
                </c:pt>
                <c:pt idx="6">
                  <c:v>47.313418666666664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2-4AE4-A5C1-B3A9DE195A7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7541040"/>
        <c:axId val="547537104"/>
        <c:axId val="462437152"/>
      </c:surface3DChart>
      <c:catAx>
        <c:axId val="54754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 x pixel)</a:t>
                </a:r>
              </a:p>
            </c:rich>
          </c:tx>
          <c:layout>
            <c:manualLayout>
              <c:xMode val="edge"/>
              <c:yMode val="edge"/>
              <c:x val="0.32511799720360335"/>
              <c:y val="0.77859105830613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7104"/>
        <c:crosses val="autoZero"/>
        <c:auto val="1"/>
        <c:lblAlgn val="ctr"/>
        <c:lblOffset val="100"/>
        <c:noMultiLvlLbl val="0"/>
      </c:catAx>
      <c:valAx>
        <c:axId val="547537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(Secs)</a:t>
                </a:r>
              </a:p>
            </c:rich>
          </c:tx>
          <c:layout>
            <c:manualLayout>
              <c:xMode val="edge"/>
              <c:yMode val="edge"/>
              <c:x val="0.85683608758215601"/>
              <c:y val="0.32087686261730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41040"/>
        <c:crosses val="autoZero"/>
        <c:crossBetween val="midCat"/>
      </c:valAx>
      <c:serAx>
        <c:axId val="462437152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7673881362398024"/>
              <c:y val="0.676135445132734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710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Dynamic Time for Process vs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'Dynamic Average'!$C$13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Average'!$C$14:$C$20</c:f>
              <c:numCache>
                <c:formatCode>General</c:formatCode>
                <c:ptCount val="7"/>
                <c:pt idx="0">
                  <c:v>5.9836333333333339E-2</c:v>
                </c:pt>
                <c:pt idx="1">
                  <c:v>0.22642999999999999</c:v>
                </c:pt>
                <c:pt idx="2">
                  <c:v>0.84911866666666658</c:v>
                </c:pt>
                <c:pt idx="3">
                  <c:v>3.4692379999999998</c:v>
                </c:pt>
                <c:pt idx="4">
                  <c:v>13.696039000000001</c:v>
                </c:pt>
                <c:pt idx="5">
                  <c:v>54.727679999999999</c:v>
                </c:pt>
                <c:pt idx="6">
                  <c:v>216.103024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4-49A0-A37B-3DD84F4BE689}"/>
            </c:ext>
          </c:extLst>
        </c:ser>
        <c:ser>
          <c:idx val="1"/>
          <c:order val="1"/>
          <c:tx>
            <c:strRef>
              <c:f>'Dynamic Average'!$D$13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Average'!$D$14:$D$20</c:f>
              <c:numCache>
                <c:formatCode>General</c:formatCode>
                <c:ptCount val="7"/>
                <c:pt idx="0">
                  <c:v>2.3917666666666667E-2</c:v>
                </c:pt>
                <c:pt idx="1">
                  <c:v>7.8625E-2</c:v>
                </c:pt>
                <c:pt idx="2">
                  <c:v>0.29349900000000001</c:v>
                </c:pt>
                <c:pt idx="3">
                  <c:v>1.1626316666666667</c:v>
                </c:pt>
                <c:pt idx="4">
                  <c:v>4.5748756666666672</c:v>
                </c:pt>
                <c:pt idx="5">
                  <c:v>18.267676000000002</c:v>
                </c:pt>
                <c:pt idx="6">
                  <c:v>73.963514666666669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4-49A0-A37B-3DD84F4BE689}"/>
            </c:ext>
          </c:extLst>
        </c:ser>
        <c:ser>
          <c:idx val="2"/>
          <c:order val="2"/>
          <c:tx>
            <c:strRef>
              <c:f>'Dynamic Average'!$E$13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Average'!$E$14:$E$20</c:f>
              <c:numCache>
                <c:formatCode>General</c:formatCode>
                <c:ptCount val="7"/>
                <c:pt idx="0">
                  <c:v>1.0906666666666665E-2</c:v>
                </c:pt>
                <c:pt idx="1">
                  <c:v>3.186633333333333E-2</c:v>
                </c:pt>
                <c:pt idx="2">
                  <c:v>0.12387433333333332</c:v>
                </c:pt>
                <c:pt idx="3">
                  <c:v>0.49932733333333329</c:v>
                </c:pt>
                <c:pt idx="4">
                  <c:v>1.9323463333333333</c:v>
                </c:pt>
                <c:pt idx="5">
                  <c:v>7.721541666666667</c:v>
                </c:pt>
                <c:pt idx="6">
                  <c:v>31.693814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4-49A0-A37B-3DD84F4BE689}"/>
            </c:ext>
          </c:extLst>
        </c:ser>
        <c:ser>
          <c:idx val="3"/>
          <c:order val="3"/>
          <c:tx>
            <c:strRef>
              <c:f>'Dynamic Average'!$F$13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Average'!$F$14:$F$20</c:f>
              <c:numCache>
                <c:formatCode>General</c:formatCode>
                <c:ptCount val="7"/>
                <c:pt idx="0">
                  <c:v>2.0782333333333333E-2</c:v>
                </c:pt>
                <c:pt idx="1">
                  <c:v>2.8371666666666667E-2</c:v>
                </c:pt>
                <c:pt idx="2">
                  <c:v>7.4631000000000003E-2</c:v>
                </c:pt>
                <c:pt idx="3">
                  <c:v>0.27037033333333332</c:v>
                </c:pt>
                <c:pt idx="4">
                  <c:v>1.0234939999999999</c:v>
                </c:pt>
                <c:pt idx="5">
                  <c:v>3.8712360000000001</c:v>
                </c:pt>
                <c:pt idx="6">
                  <c:v>15.662466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34-49A0-A37B-3DD84F4BE68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0403384"/>
        <c:axId val="540404040"/>
        <c:axId val="547202880"/>
      </c:surface3DChart>
      <c:catAx>
        <c:axId val="54040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</a:t>
                </a:r>
                <a:r>
                  <a:rPr lang="en-US" baseline="0"/>
                  <a:t> x pixel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8686072469213658"/>
              <c:y val="0.73428416243567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4040"/>
        <c:crosses val="autoZero"/>
        <c:auto val="1"/>
        <c:lblAlgn val="ctr"/>
        <c:lblOffset val="100"/>
        <c:noMultiLvlLbl val="0"/>
      </c:catAx>
      <c:valAx>
        <c:axId val="540404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964742495842865"/>
              <c:y val="0.305119437929329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3384"/>
        <c:crosses val="autoZero"/>
        <c:crossBetween val="midCat"/>
      </c:valAx>
      <c:serAx>
        <c:axId val="547202880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layout>
            <c:manualLayout>
              <c:xMode val="edge"/>
              <c:yMode val="edge"/>
              <c:x val="0.78609560507599674"/>
              <c:y val="0.6527886019299485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404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Efficency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7577054460549122E-2"/>
          <c:y val="0.1003818367398039"/>
          <c:w val="0.89070386902274146"/>
          <c:h val="0.69907313848428143"/>
        </c:manualLayout>
      </c:layout>
      <c:surface3DChart>
        <c:wireframe val="0"/>
        <c:ser>
          <c:idx val="0"/>
          <c:order val="0"/>
          <c:tx>
            <c:strRef>
              <c:f>'Extra calculation'!$C$4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calculation'!$C$5:$C$11</c:f>
              <c:numCache>
                <c:formatCode>0.00%</c:formatCode>
                <c:ptCount val="7"/>
                <c:pt idx="0">
                  <c:v>0.66568756554720576</c:v>
                </c:pt>
                <c:pt idx="1">
                  <c:v>0.7090464547677261</c:v>
                </c:pt>
                <c:pt idx="2">
                  <c:v>0.71370640572795685</c:v>
                </c:pt>
                <c:pt idx="3">
                  <c:v>0.72550406501864217</c:v>
                </c:pt>
                <c:pt idx="4">
                  <c:v>0.73561249683482688</c:v>
                </c:pt>
                <c:pt idx="5">
                  <c:v>0.71662566756018331</c:v>
                </c:pt>
                <c:pt idx="6">
                  <c:v>0.71715186501423056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E-463C-BB57-795609D896B5}"/>
            </c:ext>
          </c:extLst>
        </c:ser>
        <c:ser>
          <c:idx val="1"/>
          <c:order val="1"/>
          <c:tx>
            <c:strRef>
              <c:f>'Extra calculation'!$D$4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calculation'!$D$5:$D$11</c:f>
              <c:numCache>
                <c:formatCode>0.00%</c:formatCode>
                <c:ptCount val="7"/>
                <c:pt idx="0">
                  <c:v>0.38801535138116472</c:v>
                </c:pt>
                <c:pt idx="1">
                  <c:v>0.41174794277341631</c:v>
                </c:pt>
                <c:pt idx="2">
                  <c:v>0.41507291695436233</c:v>
                </c:pt>
                <c:pt idx="3">
                  <c:v>0.42607298941979571</c:v>
                </c:pt>
                <c:pt idx="4">
                  <c:v>0.42632740876251174</c:v>
                </c:pt>
                <c:pt idx="5">
                  <c:v>0.42677638538740015</c:v>
                </c:pt>
                <c:pt idx="6">
                  <c:v>0.42150298496046656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E-463C-BB57-795609D896B5}"/>
            </c:ext>
          </c:extLst>
        </c:ser>
        <c:ser>
          <c:idx val="2"/>
          <c:order val="2"/>
          <c:tx>
            <c:strRef>
              <c:f>'Extra calculation'!$E$4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calculation'!$E$5:$E$11</c:f>
              <c:numCache>
                <c:formatCode>0.00%</c:formatCode>
                <c:ptCount val="7"/>
                <c:pt idx="0">
                  <c:v>0.34010901795210624</c:v>
                </c:pt>
                <c:pt idx="1">
                  <c:v>0.32819937604528499</c:v>
                </c:pt>
                <c:pt idx="2">
                  <c:v>0.3112162178543072</c:v>
                </c:pt>
                <c:pt idx="3">
                  <c:v>0.3260622498260885</c:v>
                </c:pt>
                <c:pt idx="4">
                  <c:v>0.32212281210315941</c:v>
                </c:pt>
                <c:pt idx="5">
                  <c:v>0.3140126030377946</c:v>
                </c:pt>
                <c:pt idx="6">
                  <c:v>0.31813363060911393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E-463C-BB57-795609D896B5}"/>
            </c:ext>
          </c:extLst>
        </c:ser>
        <c:ser>
          <c:idx val="3"/>
          <c:order val="3"/>
          <c:tx>
            <c:strRef>
              <c:f>'Extra calculation'!$F$4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calculation'!$F$5:$F$11</c:f>
              <c:numCache>
                <c:formatCode>0.00%</c:formatCode>
                <c:ptCount val="7"/>
                <c:pt idx="0">
                  <c:v>0.23581672216138908</c:v>
                </c:pt>
                <c:pt idx="1">
                  <c:v>0.30051536904104548</c:v>
                </c:pt>
                <c:pt idx="2">
                  <c:v>0.2693418816420306</c:v>
                </c:pt>
                <c:pt idx="3">
                  <c:v>0.288078237396234</c:v>
                </c:pt>
                <c:pt idx="4">
                  <c:v>0.28164186469676383</c:v>
                </c:pt>
                <c:pt idx="5">
                  <c:v>0.28505446734800965</c:v>
                </c:pt>
                <c:pt idx="6">
                  <c:v>0.28015699788508203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E-463C-BB57-795609D896B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0049264"/>
        <c:axId val="560060416"/>
        <c:axId val="547131544"/>
      </c:surface3DChart>
      <c:catAx>
        <c:axId val="5600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</a:t>
                </a:r>
                <a:r>
                  <a:rPr lang="en-US" baseline="0"/>
                  <a:t> x pixel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2116982036488197"/>
              <c:y val="0.618061920760842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416"/>
        <c:crosses val="autoZero"/>
        <c:auto val="1"/>
        <c:lblAlgn val="ctr"/>
        <c:lblOffset val="100"/>
        <c:noMultiLvlLbl val="0"/>
      </c:catAx>
      <c:valAx>
        <c:axId val="560060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layout>
            <c:manualLayout>
              <c:xMode val="edge"/>
              <c:yMode val="edge"/>
              <c:x val="0.80151282384499511"/>
              <c:y val="0.393678075370909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9264"/>
        <c:crosses val="autoZero"/>
        <c:crossBetween val="midCat"/>
      </c:valAx>
      <c:serAx>
        <c:axId val="547131544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70703203380891266"/>
              <c:y val="0.6776508888000800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41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Efficency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calculation'!$J$5:$J$11</c:f>
              <c:numCache>
                <c:formatCode>0.00%</c:formatCode>
                <c:ptCount val="7"/>
                <c:pt idx="0">
                  <c:v>0.47028561242054717</c:v>
                </c:pt>
                <c:pt idx="1">
                  <c:v>0.4807077978477528</c:v>
                </c:pt>
                <c:pt idx="2">
                  <c:v>0.48377572667503094</c:v>
                </c:pt>
                <c:pt idx="3">
                  <c:v>0.48926772007762703</c:v>
                </c:pt>
                <c:pt idx="4">
                  <c:v>0.48983889916396023</c:v>
                </c:pt>
                <c:pt idx="5">
                  <c:v>0.48435399904886645</c:v>
                </c:pt>
                <c:pt idx="6">
                  <c:v>0.49069874499612126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2-443B-98FE-58D22429654A}"/>
            </c:ext>
          </c:extLst>
        </c:ser>
        <c:ser>
          <c:idx val="1"/>
          <c:order val="1"/>
          <c:tx>
            <c:strRef>
              <c:f>'Extra calculation'!$K$4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calculation'!$K$5:$K$11</c:f>
              <c:numCache>
                <c:formatCode>0.00%</c:formatCode>
                <c:ptCount val="7"/>
                <c:pt idx="0">
                  <c:v>0.5882715705266679</c:v>
                </c:pt>
                <c:pt idx="1">
                  <c:v>0.69218865924748285</c:v>
                </c:pt>
                <c:pt idx="2">
                  <c:v>0.69980306576853757</c:v>
                </c:pt>
                <c:pt idx="3">
                  <c:v>0.7299758880356203</c:v>
                </c:pt>
                <c:pt idx="4">
                  <c:v>0.73322786841493026</c:v>
                </c:pt>
                <c:pt idx="5">
                  <c:v>0.72553210016059699</c:v>
                </c:pt>
                <c:pt idx="6">
                  <c:v>0.71684994381734446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72-443B-98FE-58D22429654A}"/>
            </c:ext>
          </c:extLst>
        </c:ser>
        <c:ser>
          <c:idx val="2"/>
          <c:order val="2"/>
          <c:tx>
            <c:strRef>
              <c:f>'Extra calculation'!$L$4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calculation'!$L$5:$L$11</c:f>
              <c:numCache>
                <c:formatCode>0.00%</c:formatCode>
                <c:ptCount val="7"/>
                <c:pt idx="0">
                  <c:v>0.64502215770171156</c:v>
                </c:pt>
                <c:pt idx="1">
                  <c:v>0.8539315264804026</c:v>
                </c:pt>
                <c:pt idx="2">
                  <c:v>0.82903170686421457</c:v>
                </c:pt>
                <c:pt idx="3">
                  <c:v>0.84983639656551291</c:v>
                </c:pt>
                <c:pt idx="4">
                  <c:v>0.86796716392627349</c:v>
                </c:pt>
                <c:pt idx="5">
                  <c:v>0.85823439835525073</c:v>
                </c:pt>
                <c:pt idx="6">
                  <c:v>0.83645252245964052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72-443B-98FE-58D22429654A}"/>
            </c:ext>
          </c:extLst>
        </c:ser>
        <c:ser>
          <c:idx val="3"/>
          <c:order val="3"/>
          <c:tx>
            <c:strRef>
              <c:f>'Extra calculation'!$M$4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calculation'!$M$5:$M$11</c:f>
              <c:numCache>
                <c:formatCode>0.00%</c:formatCode>
                <c:ptCount val="7"/>
                <c:pt idx="0">
                  <c:v>0.16925533706513546</c:v>
                </c:pt>
                <c:pt idx="1">
                  <c:v>0.47955706984667801</c:v>
                </c:pt>
                <c:pt idx="2">
                  <c:v>0.6880234085031689</c:v>
                </c:pt>
                <c:pt idx="3">
                  <c:v>0.78475056126720022</c:v>
                </c:pt>
                <c:pt idx="4">
                  <c:v>0.81935661892823342</c:v>
                </c:pt>
                <c:pt idx="5">
                  <c:v>0.85591432124864864</c:v>
                </c:pt>
                <c:pt idx="6">
                  <c:v>0.8463025767036515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72-443B-98FE-58D22429654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2888504"/>
        <c:axId val="562878336"/>
        <c:axId val="560264440"/>
      </c:surface3DChart>
      <c:catAx>
        <c:axId val="56288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 x pixel)</a:t>
                </a:r>
              </a:p>
            </c:rich>
          </c:tx>
          <c:layout>
            <c:manualLayout>
              <c:xMode val="edge"/>
              <c:yMode val="edge"/>
              <c:x val="0.27899703255448799"/>
              <c:y val="0.57315071066281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8336"/>
        <c:crosses val="autoZero"/>
        <c:auto val="1"/>
        <c:lblAlgn val="ctr"/>
        <c:lblOffset val="100"/>
        <c:noMultiLvlLbl val="0"/>
      </c:catAx>
      <c:valAx>
        <c:axId val="562878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layout>
            <c:manualLayout>
              <c:xMode val="edge"/>
              <c:yMode val="edge"/>
              <c:x val="0.84953145087780957"/>
              <c:y val="0.403924709005369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8504"/>
        <c:crosses val="autoZero"/>
        <c:crossBetween val="midCat"/>
      </c:valAx>
      <c:serAx>
        <c:axId val="560264440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69714257420880599"/>
              <c:y val="0.7150317194800593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833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Speedup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calculation'!$C$17:$C$23</c:f>
              <c:numCache>
                <c:formatCode>General</c:formatCode>
                <c:ptCount val="7"/>
                <c:pt idx="0">
                  <c:v>1.3313751310944115</c:v>
                </c:pt>
                <c:pt idx="1">
                  <c:v>1.4180929095354522</c:v>
                </c:pt>
                <c:pt idx="2">
                  <c:v>1.4274128114559137</c:v>
                </c:pt>
                <c:pt idx="3">
                  <c:v>1.4510081300372843</c:v>
                </c:pt>
                <c:pt idx="4">
                  <c:v>1.4712249936696538</c:v>
                </c:pt>
                <c:pt idx="5">
                  <c:v>1.4332513351203666</c:v>
                </c:pt>
                <c:pt idx="6">
                  <c:v>1.4343037300284611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2-4658-99E7-D639D98C38C7}"/>
            </c:ext>
          </c:extLst>
        </c:ser>
        <c:ser>
          <c:idx val="1"/>
          <c:order val="1"/>
          <c:tx>
            <c:strRef>
              <c:f>'Extra calculation'!$D$16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calculation'!$D$17:$D$23</c:f>
              <c:numCache>
                <c:formatCode>General</c:formatCode>
                <c:ptCount val="7"/>
                <c:pt idx="0">
                  <c:v>1.5520614055246589</c:v>
                </c:pt>
                <c:pt idx="1">
                  <c:v>1.6469917710936652</c:v>
                </c:pt>
                <c:pt idx="2">
                  <c:v>1.6602916678174493</c:v>
                </c:pt>
                <c:pt idx="3">
                  <c:v>1.7042919576791828</c:v>
                </c:pt>
                <c:pt idx="4">
                  <c:v>1.705309635050047</c:v>
                </c:pt>
                <c:pt idx="5">
                  <c:v>1.7071055415496006</c:v>
                </c:pt>
                <c:pt idx="6">
                  <c:v>1.6860119398418663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2-4658-99E7-D639D98C38C7}"/>
            </c:ext>
          </c:extLst>
        </c:ser>
        <c:ser>
          <c:idx val="2"/>
          <c:order val="2"/>
          <c:tx>
            <c:strRef>
              <c:f>'Extra calculation'!$E$16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calculation'!$E$17:$E$23</c:f>
              <c:numCache>
                <c:formatCode>General</c:formatCode>
                <c:ptCount val="7"/>
                <c:pt idx="0">
                  <c:v>2.7208721436168499</c:v>
                </c:pt>
                <c:pt idx="1">
                  <c:v>2.6255950083622799</c:v>
                </c:pt>
                <c:pt idx="2">
                  <c:v>2.4897297428344576</c:v>
                </c:pt>
                <c:pt idx="3">
                  <c:v>2.608497998608708</c:v>
                </c:pt>
                <c:pt idx="4">
                  <c:v>2.5769824968252752</c:v>
                </c:pt>
                <c:pt idx="5">
                  <c:v>2.5121008243023568</c:v>
                </c:pt>
                <c:pt idx="6">
                  <c:v>2.5450690448729114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2-4658-99E7-D639D98C38C7}"/>
            </c:ext>
          </c:extLst>
        </c:ser>
        <c:ser>
          <c:idx val="3"/>
          <c:order val="3"/>
          <c:tx>
            <c:strRef>
              <c:f>'Extra calculation'!$F$16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calculation'!$F$17:$F$23</c:f>
              <c:numCache>
                <c:formatCode>General</c:formatCode>
                <c:ptCount val="7"/>
                <c:pt idx="0">
                  <c:v>3.7730675545822252</c:v>
                </c:pt>
                <c:pt idx="1">
                  <c:v>4.8082459046567276</c:v>
                </c:pt>
                <c:pt idx="2">
                  <c:v>4.3094701062724896</c:v>
                </c:pt>
                <c:pt idx="3">
                  <c:v>4.6092517983397441</c:v>
                </c:pt>
                <c:pt idx="4">
                  <c:v>4.5062698351482213</c:v>
                </c:pt>
                <c:pt idx="5">
                  <c:v>4.5608714775681545</c:v>
                </c:pt>
                <c:pt idx="6">
                  <c:v>4.4825119661613124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2-4658-99E7-D639D98C38C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2694848"/>
        <c:axId val="632683696"/>
        <c:axId val="631198720"/>
      </c:surface3DChart>
      <c:catAx>
        <c:axId val="6326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(pixel x pixel)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3696"/>
        <c:crosses val="autoZero"/>
        <c:auto val="1"/>
        <c:lblAlgn val="ctr"/>
        <c:lblOffset val="100"/>
        <c:noMultiLvlLbl val="0"/>
      </c:catAx>
      <c:valAx>
        <c:axId val="632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94848"/>
        <c:crosses val="autoZero"/>
        <c:crossBetween val="midCat"/>
      </c:valAx>
      <c:serAx>
        <c:axId val="6311987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369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calculation'!$K$16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calculation'!$K$17:$K$23</c:f>
              <c:numCache>
                <c:formatCode>General</c:formatCode>
                <c:ptCount val="7"/>
                <c:pt idx="0">
                  <c:v>0.94057122484109434</c:v>
                </c:pt>
                <c:pt idx="1">
                  <c:v>0.96141559569550561</c:v>
                </c:pt>
                <c:pt idx="2">
                  <c:v>0.96755145335006187</c:v>
                </c:pt>
                <c:pt idx="3">
                  <c:v>0.97853544015525407</c:v>
                </c:pt>
                <c:pt idx="4">
                  <c:v>0.97967779832792046</c:v>
                </c:pt>
                <c:pt idx="5">
                  <c:v>0.96870799809773289</c:v>
                </c:pt>
                <c:pt idx="6">
                  <c:v>0.98139748999224252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CB4-985E-3F4DE9619B86}"/>
            </c:ext>
          </c:extLst>
        </c:ser>
        <c:ser>
          <c:idx val="1"/>
          <c:order val="1"/>
          <c:tx>
            <c:strRef>
              <c:f>'Extra calculation'!$L$16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calculation'!$L$17:$L$23</c:f>
              <c:numCache>
                <c:formatCode>General</c:formatCode>
                <c:ptCount val="7"/>
                <c:pt idx="0">
                  <c:v>2.3530862821066716</c:v>
                </c:pt>
                <c:pt idx="1">
                  <c:v>2.7687546369899314</c:v>
                </c:pt>
                <c:pt idx="2">
                  <c:v>2.7992122630741503</c:v>
                </c:pt>
                <c:pt idx="3">
                  <c:v>2.9199035521424812</c:v>
                </c:pt>
                <c:pt idx="4">
                  <c:v>2.932911473659721</c:v>
                </c:pt>
                <c:pt idx="5">
                  <c:v>2.902128400642388</c:v>
                </c:pt>
                <c:pt idx="6">
                  <c:v>2.8673997752693778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F-4CB4-985E-3F4DE9619B86}"/>
            </c:ext>
          </c:extLst>
        </c:ser>
        <c:ser>
          <c:idx val="2"/>
          <c:order val="2"/>
          <c:tx>
            <c:strRef>
              <c:f>'Extra calculation'!$M$16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calculation'!$M$17:$M$23</c:f>
              <c:numCache>
                <c:formatCode>General</c:formatCode>
                <c:ptCount val="7"/>
                <c:pt idx="0">
                  <c:v>5.1601772616136925</c:v>
                </c:pt>
                <c:pt idx="1">
                  <c:v>6.8314522118432208</c:v>
                </c:pt>
                <c:pt idx="2">
                  <c:v>6.6322536549137165</c:v>
                </c:pt>
                <c:pt idx="3">
                  <c:v>6.7986911725241033</c:v>
                </c:pt>
                <c:pt idx="4">
                  <c:v>6.9437373114101879</c:v>
                </c:pt>
                <c:pt idx="5">
                  <c:v>6.8658751868420058</c:v>
                </c:pt>
                <c:pt idx="6">
                  <c:v>6.6916201796771242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F-4CB4-985E-3F4DE9619B86}"/>
            </c:ext>
          </c:extLst>
        </c:ser>
        <c:ser>
          <c:idx val="3"/>
          <c:order val="3"/>
          <c:tx>
            <c:strRef>
              <c:f>'Extra calculation'!$N$16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calculation'!$N$17:$N$23</c:f>
              <c:numCache>
                <c:formatCode>General</c:formatCode>
                <c:ptCount val="7"/>
                <c:pt idx="0">
                  <c:v>2.7080853930421673</c:v>
                </c:pt>
                <c:pt idx="1">
                  <c:v>7.6729131175468481</c:v>
                </c:pt>
                <c:pt idx="2">
                  <c:v>11.008374536050702</c:v>
                </c:pt>
                <c:pt idx="3">
                  <c:v>12.556008980275204</c:v>
                </c:pt>
                <c:pt idx="4">
                  <c:v>13.109705902851735</c:v>
                </c:pt>
                <c:pt idx="5">
                  <c:v>13.694629139978378</c:v>
                </c:pt>
                <c:pt idx="6">
                  <c:v>13.540841227258424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F-4CB4-985E-3F4DE9619B8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2366896"/>
        <c:axId val="632364272"/>
        <c:axId val="548082024"/>
      </c:surface3DChart>
      <c:catAx>
        <c:axId val="6323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 x pixel)</a:t>
                </a:r>
              </a:p>
            </c:rich>
          </c:tx>
          <c:layout>
            <c:manualLayout>
              <c:xMode val="edge"/>
              <c:yMode val="edge"/>
              <c:x val="0.38763145231846019"/>
              <c:y val="0.731613808690580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4272"/>
        <c:crosses val="autoZero"/>
        <c:auto val="1"/>
        <c:lblAlgn val="ctr"/>
        <c:lblOffset val="100"/>
        <c:noMultiLvlLbl val="0"/>
      </c:catAx>
      <c:valAx>
        <c:axId val="6323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6896"/>
        <c:crosses val="autoZero"/>
        <c:crossBetween val="midCat"/>
      </c:valAx>
      <c:serAx>
        <c:axId val="5480820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layout>
            <c:manualLayout>
              <c:xMode val="edge"/>
              <c:yMode val="edge"/>
              <c:x val="0.8722259170557729"/>
              <c:y val="0.5960500163546814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4272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Size 500x500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 calculation'!$C$62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calculation'!$C$64:$F$64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calculation'!$C$68:$F$68</c:f>
              <c:numCache>
                <c:formatCode>0%</c:formatCode>
                <c:ptCount val="4"/>
                <c:pt idx="0">
                  <c:v>0.66568756554720576</c:v>
                </c:pt>
                <c:pt idx="1">
                  <c:v>0.38801535138116472</c:v>
                </c:pt>
                <c:pt idx="2">
                  <c:v>0.34010901795210624</c:v>
                </c:pt>
                <c:pt idx="3">
                  <c:v>0.23581672216138908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D-450B-8194-35E979F4C801}"/>
            </c:ext>
          </c:extLst>
        </c:ser>
        <c:ser>
          <c:idx val="1"/>
          <c:order val="1"/>
          <c:tx>
            <c:strRef>
              <c:f>'Extra calculation'!$I$62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calculation'!$C$64:$F$64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calculation'!$C$69:$F$69</c:f>
              <c:numCache>
                <c:formatCode>0%</c:formatCode>
                <c:ptCount val="4"/>
                <c:pt idx="0">
                  <c:v>0.47028561242054717</c:v>
                </c:pt>
                <c:pt idx="1">
                  <c:v>0.5882715705266679</c:v>
                </c:pt>
                <c:pt idx="2">
                  <c:v>0.64502215770171156</c:v>
                </c:pt>
                <c:pt idx="3">
                  <c:v>0.16925533706513546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D-450B-8194-35E979F4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82640"/>
        <c:axId val="632373456"/>
      </c:lineChart>
      <c:catAx>
        <c:axId val="63238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73456"/>
        <c:crosses val="autoZero"/>
        <c:auto val="1"/>
        <c:lblAlgn val="ctr"/>
        <c:lblOffset val="100"/>
        <c:noMultiLvlLbl val="0"/>
      </c:catAx>
      <c:valAx>
        <c:axId val="632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Size 32000x32000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 calculation'!$C$62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calculation'!$J$64:$M$64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calculation'!$J$68:$M$68</c:f>
              <c:numCache>
                <c:formatCode>0%</c:formatCode>
                <c:ptCount val="4"/>
                <c:pt idx="0">
                  <c:v>0.71715186501423056</c:v>
                </c:pt>
                <c:pt idx="1">
                  <c:v>0.42150298496046656</c:v>
                </c:pt>
                <c:pt idx="2">
                  <c:v>0.31813363060911393</c:v>
                </c:pt>
                <c:pt idx="3">
                  <c:v>0.28015699788508203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0-4983-9E99-751EA3C0D9F4}"/>
            </c:ext>
          </c:extLst>
        </c:ser>
        <c:ser>
          <c:idx val="1"/>
          <c:order val="1"/>
          <c:tx>
            <c:strRef>
              <c:f>'Extra calculation'!$I$62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calculation'!$J$64:$M$64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calculation'!$J$69:$M$69</c:f>
              <c:numCache>
                <c:formatCode>0%</c:formatCode>
                <c:ptCount val="4"/>
                <c:pt idx="0">
                  <c:v>0.49069874499612126</c:v>
                </c:pt>
                <c:pt idx="1">
                  <c:v>0.71684994381734446</c:v>
                </c:pt>
                <c:pt idx="2">
                  <c:v>0.83645252245964052</c:v>
                </c:pt>
                <c:pt idx="3">
                  <c:v>0.8463025767036515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0-4983-9E99-751EA3C0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07192"/>
        <c:axId val="638306864"/>
      </c:lineChart>
      <c:catAx>
        <c:axId val="6383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6864"/>
        <c:crosses val="autoZero"/>
        <c:auto val="1"/>
        <c:lblAlgn val="ctr"/>
        <c:lblOffset val="100"/>
        <c:noMultiLvlLbl val="0"/>
      </c:catAx>
      <c:valAx>
        <c:axId val="638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for Sizes vs Node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'Static Average'!$C$13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Average'!$C$14:$C$20</c:f>
              <c:numCache>
                <c:formatCode>General</c:formatCode>
                <c:ptCount val="7"/>
                <c:pt idx="0">
                  <c:v>4.2272333333333335E-2</c:v>
                </c:pt>
                <c:pt idx="1">
                  <c:v>0.15351133333333333</c:v>
                </c:pt>
                <c:pt idx="2">
                  <c:v>0.57556300000000005</c:v>
                </c:pt>
                <c:pt idx="3">
                  <c:v>2.3395956666666664</c:v>
                </c:pt>
                <c:pt idx="4">
                  <c:v>9.1200906666666661</c:v>
                </c:pt>
                <c:pt idx="5">
                  <c:v>36.989424</c:v>
                </c:pt>
                <c:pt idx="6">
                  <c:v>147.86475200000001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7-4AB6-B47B-1F0F716EF9BA}"/>
            </c:ext>
          </c:extLst>
        </c:ser>
        <c:ser>
          <c:idx val="1"/>
          <c:order val="1"/>
          <c:tx>
            <c:strRef>
              <c:f>'Static Average'!$D$13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Average'!$D$14:$D$20</c:f>
              <c:numCache>
                <c:formatCode>General</c:formatCode>
                <c:ptCount val="7"/>
                <c:pt idx="0">
                  <c:v>3.6261666666666664E-2</c:v>
                </c:pt>
                <c:pt idx="1">
                  <c:v>0.13217633333333334</c:v>
                </c:pt>
                <c:pt idx="2">
                  <c:v>0.49483233333333332</c:v>
                </c:pt>
                <c:pt idx="3">
                  <c:v>1.9918960000000001</c:v>
                </c:pt>
                <c:pt idx="4">
                  <c:v>7.8681929999999998</c:v>
                </c:pt>
                <c:pt idx="5">
                  <c:v>31.055573333333331</c:v>
                </c:pt>
                <c:pt idx="6">
                  <c:v>125.78971733333333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7-4AB6-B47B-1F0F716EF9BA}"/>
            </c:ext>
          </c:extLst>
        </c:ser>
        <c:ser>
          <c:idx val="2"/>
          <c:order val="2"/>
          <c:tx>
            <c:strRef>
              <c:f>'Static Average'!$E$13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Average'!$E$14:$E$20</c:f>
              <c:numCache>
                <c:formatCode>General</c:formatCode>
                <c:ptCount val="7"/>
                <c:pt idx="0">
                  <c:v>2.0684666666666667E-2</c:v>
                </c:pt>
                <c:pt idx="1">
                  <c:v>8.2912E-2</c:v>
                </c:pt>
                <c:pt idx="2">
                  <c:v>0.329982</c:v>
                </c:pt>
                <c:pt idx="3">
                  <c:v>1.301428</c:v>
                </c:pt>
                <c:pt idx="4">
                  <c:v>5.2067506666666672</c:v>
                </c:pt>
                <c:pt idx="5">
                  <c:v>21.103906666666667</c:v>
                </c:pt>
                <c:pt idx="6">
                  <c:v>83.330928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7-4AB6-B47B-1F0F716EF9BA}"/>
            </c:ext>
          </c:extLst>
        </c:ser>
        <c:ser>
          <c:idx val="3"/>
          <c:order val="3"/>
          <c:tx>
            <c:strRef>
              <c:f>'Static Average'!$F$13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'Static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'Static Average'!$F$14:$F$20</c:f>
              <c:numCache>
                <c:formatCode>General</c:formatCode>
                <c:ptCount val="7"/>
                <c:pt idx="0">
                  <c:v>1.4916333333333334E-2</c:v>
                </c:pt>
                <c:pt idx="1">
                  <c:v>4.5275000000000003E-2</c:v>
                </c:pt>
                <c:pt idx="2">
                  <c:v>0.19064200000000001</c:v>
                </c:pt>
                <c:pt idx="3">
                  <c:v>0.73651266666666659</c:v>
                </c:pt>
                <c:pt idx="4">
                  <c:v>2.9775636666666667</c:v>
                </c:pt>
                <c:pt idx="5">
                  <c:v>11.623906</c:v>
                </c:pt>
                <c:pt idx="6">
                  <c:v>47.313418666666664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7-4AB6-B47B-1F0F716EF9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7541040"/>
        <c:axId val="547537104"/>
        <c:axId val="462437152"/>
      </c:surface3DChart>
      <c:catAx>
        <c:axId val="54754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 x pixel)</a:t>
                </a:r>
              </a:p>
            </c:rich>
          </c:tx>
          <c:layout>
            <c:manualLayout>
              <c:xMode val="edge"/>
              <c:yMode val="edge"/>
              <c:x val="0.32511799720360335"/>
              <c:y val="0.77859105830613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7104"/>
        <c:crosses val="autoZero"/>
        <c:auto val="1"/>
        <c:lblAlgn val="ctr"/>
        <c:lblOffset val="100"/>
        <c:noMultiLvlLbl val="0"/>
      </c:catAx>
      <c:valAx>
        <c:axId val="547537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(Secs)</a:t>
                </a:r>
              </a:p>
            </c:rich>
          </c:tx>
          <c:layout>
            <c:manualLayout>
              <c:xMode val="edge"/>
              <c:yMode val="edge"/>
              <c:x val="0.85683608758215601"/>
              <c:y val="0.32087686261730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41040"/>
        <c:crosses val="autoZero"/>
        <c:crossBetween val="midCat"/>
      </c:valAx>
      <c:serAx>
        <c:axId val="462437152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673881362398024"/>
              <c:y val="0.67613544513273449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37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 Efficency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23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calculation'!$C$5:$C$11</c:f>
              <c:numCache>
                <c:formatCode>0.00%</c:formatCode>
                <c:ptCount val="7"/>
                <c:pt idx="0">
                  <c:v>0.66568756554720576</c:v>
                </c:pt>
                <c:pt idx="1">
                  <c:v>0.7090464547677261</c:v>
                </c:pt>
                <c:pt idx="2">
                  <c:v>0.71370640572795685</c:v>
                </c:pt>
                <c:pt idx="3">
                  <c:v>0.72550406501864217</c:v>
                </c:pt>
                <c:pt idx="4">
                  <c:v>0.73561249683482688</c:v>
                </c:pt>
                <c:pt idx="5">
                  <c:v>0.71662566756018331</c:v>
                </c:pt>
                <c:pt idx="6">
                  <c:v>0.71715186501423056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B-44D7-9AE1-7D448CDAAE7E}"/>
            </c:ext>
          </c:extLst>
        </c:ser>
        <c:ser>
          <c:idx val="1"/>
          <c:order val="1"/>
          <c:tx>
            <c:strRef>
              <c:f>'Extra calculation'!$D$4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calculation'!$D$5:$D$11</c:f>
              <c:numCache>
                <c:formatCode>0.00%</c:formatCode>
                <c:ptCount val="7"/>
                <c:pt idx="0">
                  <c:v>0.38801535138116472</c:v>
                </c:pt>
                <c:pt idx="1">
                  <c:v>0.41174794277341631</c:v>
                </c:pt>
                <c:pt idx="2">
                  <c:v>0.41507291695436233</c:v>
                </c:pt>
                <c:pt idx="3">
                  <c:v>0.42607298941979571</c:v>
                </c:pt>
                <c:pt idx="4">
                  <c:v>0.42632740876251174</c:v>
                </c:pt>
                <c:pt idx="5">
                  <c:v>0.42677638538740015</c:v>
                </c:pt>
                <c:pt idx="6">
                  <c:v>0.42150298496046656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B-44D7-9AE1-7D448CDAAE7E}"/>
            </c:ext>
          </c:extLst>
        </c:ser>
        <c:ser>
          <c:idx val="2"/>
          <c:order val="2"/>
          <c:tx>
            <c:strRef>
              <c:f>'Extra calculation'!$E$4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calculation'!$E$5:$E$11</c:f>
              <c:numCache>
                <c:formatCode>0.00%</c:formatCode>
                <c:ptCount val="7"/>
                <c:pt idx="0">
                  <c:v>0.34010901795210624</c:v>
                </c:pt>
                <c:pt idx="1">
                  <c:v>0.32819937604528499</c:v>
                </c:pt>
                <c:pt idx="2">
                  <c:v>0.3112162178543072</c:v>
                </c:pt>
                <c:pt idx="3">
                  <c:v>0.3260622498260885</c:v>
                </c:pt>
                <c:pt idx="4">
                  <c:v>0.32212281210315941</c:v>
                </c:pt>
                <c:pt idx="5">
                  <c:v>0.3140126030377946</c:v>
                </c:pt>
                <c:pt idx="6">
                  <c:v>0.31813363060911393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B-44D7-9AE1-7D448CDAAE7E}"/>
            </c:ext>
          </c:extLst>
        </c:ser>
        <c:ser>
          <c:idx val="3"/>
          <c:order val="3"/>
          <c:tx>
            <c:strRef>
              <c:f>'Extra calculation'!$F$4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calculation'!$B$5:$B$11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calculation'!$F$5:$F$11</c:f>
              <c:numCache>
                <c:formatCode>0.00%</c:formatCode>
                <c:ptCount val="7"/>
                <c:pt idx="0">
                  <c:v>0.23581672216138908</c:v>
                </c:pt>
                <c:pt idx="1">
                  <c:v>0.30051536904104548</c:v>
                </c:pt>
                <c:pt idx="2">
                  <c:v>0.2693418816420306</c:v>
                </c:pt>
                <c:pt idx="3">
                  <c:v>0.288078237396234</c:v>
                </c:pt>
                <c:pt idx="4">
                  <c:v>0.28164186469676383</c:v>
                </c:pt>
                <c:pt idx="5">
                  <c:v>0.28505446734800965</c:v>
                </c:pt>
                <c:pt idx="6">
                  <c:v>0.28015699788508203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B-44D7-9AE1-7D448CDAAE7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0049264"/>
        <c:axId val="560060416"/>
        <c:axId val="547131544"/>
      </c:surface3DChart>
      <c:catAx>
        <c:axId val="5600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Size(pixel x pixel)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416"/>
        <c:crosses val="autoZero"/>
        <c:auto val="1"/>
        <c:lblAlgn val="ctr"/>
        <c:lblOffset val="100"/>
        <c:noMultiLvlLbl val="0"/>
      </c:catAx>
      <c:valAx>
        <c:axId val="560060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layout>
            <c:manualLayout>
              <c:xMode val="edge"/>
              <c:yMode val="edge"/>
              <c:x val="0.84910889797413336"/>
              <c:y val="0.446260229811814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49264"/>
        <c:crosses val="autoZero"/>
        <c:crossBetween val="midCat"/>
      </c:valAx>
      <c:serAx>
        <c:axId val="5471315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9608250580415854"/>
              <c:y val="0.7123020751122374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60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Efficency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calculation'!$J$4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calculation'!$J$5:$J$11</c:f>
              <c:numCache>
                <c:formatCode>0.00%</c:formatCode>
                <c:ptCount val="7"/>
                <c:pt idx="0">
                  <c:v>0.47028561242054717</c:v>
                </c:pt>
                <c:pt idx="1">
                  <c:v>0.4807077978477528</c:v>
                </c:pt>
                <c:pt idx="2">
                  <c:v>0.48377572667503094</c:v>
                </c:pt>
                <c:pt idx="3">
                  <c:v>0.48926772007762703</c:v>
                </c:pt>
                <c:pt idx="4">
                  <c:v>0.48983889916396023</c:v>
                </c:pt>
                <c:pt idx="5">
                  <c:v>0.48435399904886645</c:v>
                </c:pt>
                <c:pt idx="6">
                  <c:v>0.49069874499612126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A-49A1-97FB-5BC807BC9829}"/>
            </c:ext>
          </c:extLst>
        </c:ser>
        <c:ser>
          <c:idx val="1"/>
          <c:order val="1"/>
          <c:tx>
            <c:strRef>
              <c:f>'Extra calculation'!$K$4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calculation'!$K$5:$K$11</c:f>
              <c:numCache>
                <c:formatCode>0.00%</c:formatCode>
                <c:ptCount val="7"/>
                <c:pt idx="0">
                  <c:v>0.5882715705266679</c:v>
                </c:pt>
                <c:pt idx="1">
                  <c:v>0.69218865924748285</c:v>
                </c:pt>
                <c:pt idx="2">
                  <c:v>0.69980306576853757</c:v>
                </c:pt>
                <c:pt idx="3">
                  <c:v>0.7299758880356203</c:v>
                </c:pt>
                <c:pt idx="4">
                  <c:v>0.73322786841493026</c:v>
                </c:pt>
                <c:pt idx="5">
                  <c:v>0.72553210016059699</c:v>
                </c:pt>
                <c:pt idx="6">
                  <c:v>0.71684994381734446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A-49A1-97FB-5BC807BC9829}"/>
            </c:ext>
          </c:extLst>
        </c:ser>
        <c:ser>
          <c:idx val="2"/>
          <c:order val="2"/>
          <c:tx>
            <c:strRef>
              <c:f>'Extra calculation'!$L$4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calculation'!$L$5:$L$11</c:f>
              <c:numCache>
                <c:formatCode>0.00%</c:formatCode>
                <c:ptCount val="7"/>
                <c:pt idx="0">
                  <c:v>0.64502215770171156</c:v>
                </c:pt>
                <c:pt idx="1">
                  <c:v>0.8539315264804026</c:v>
                </c:pt>
                <c:pt idx="2">
                  <c:v>0.82903170686421457</c:v>
                </c:pt>
                <c:pt idx="3">
                  <c:v>0.84983639656551291</c:v>
                </c:pt>
                <c:pt idx="4">
                  <c:v>0.86796716392627349</c:v>
                </c:pt>
                <c:pt idx="5">
                  <c:v>0.85823439835525073</c:v>
                </c:pt>
                <c:pt idx="6">
                  <c:v>0.83645252245964052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A-49A1-97FB-5BC807BC9829}"/>
            </c:ext>
          </c:extLst>
        </c:ser>
        <c:ser>
          <c:idx val="3"/>
          <c:order val="3"/>
          <c:tx>
            <c:strRef>
              <c:f>'Extra calculation'!$M$4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calculation'!$I$5:$I$11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calculation'!$M$5:$M$11</c:f>
              <c:numCache>
                <c:formatCode>0.00%</c:formatCode>
                <c:ptCount val="7"/>
                <c:pt idx="0">
                  <c:v>0.16925533706513546</c:v>
                </c:pt>
                <c:pt idx="1">
                  <c:v>0.47955706984667801</c:v>
                </c:pt>
                <c:pt idx="2">
                  <c:v>0.6880234085031689</c:v>
                </c:pt>
                <c:pt idx="3">
                  <c:v>0.78475056126720022</c:v>
                </c:pt>
                <c:pt idx="4">
                  <c:v>0.81935661892823342</c:v>
                </c:pt>
                <c:pt idx="5">
                  <c:v>0.85591432124864864</c:v>
                </c:pt>
                <c:pt idx="6">
                  <c:v>0.8463025767036515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A-49A1-97FB-5BC807BC982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2888504"/>
        <c:axId val="562878336"/>
        <c:axId val="560264440"/>
      </c:surface3DChart>
      <c:catAx>
        <c:axId val="56288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Size(pixel x pixel)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8336"/>
        <c:crosses val="autoZero"/>
        <c:auto val="1"/>
        <c:lblAlgn val="ctr"/>
        <c:lblOffset val="100"/>
        <c:noMultiLvlLbl val="0"/>
      </c:catAx>
      <c:valAx>
        <c:axId val="562878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Efficency</a:t>
                </a:r>
              </a:p>
            </c:rich>
          </c:tx>
          <c:layout>
            <c:manualLayout>
              <c:xMode val="edge"/>
              <c:yMode val="edge"/>
              <c:x val="0.83400500819468126"/>
              <c:y val="0.393415678893688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8504"/>
        <c:crosses val="autoZero"/>
        <c:crossBetween val="midCat"/>
      </c:valAx>
      <c:serAx>
        <c:axId val="56026444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7255903996051969"/>
              <c:y val="0.7307952646475813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83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  <a:r>
              <a:rPr lang="en-US" baseline="0"/>
              <a:t> Parallel Speedup</a:t>
            </a:r>
            <a:endParaRPr lang="en-US"/>
          </a:p>
        </c:rich>
      </c:tx>
      <c:layout>
        <c:manualLayout>
          <c:xMode val="edge"/>
          <c:yMode val="edge"/>
          <c:x val="0.37410055769208123"/>
          <c:y val="1.652209615703849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calculation'!$C$17:$C$23</c:f>
              <c:numCache>
                <c:formatCode>General</c:formatCode>
                <c:ptCount val="7"/>
                <c:pt idx="0">
                  <c:v>1.3313751310944115</c:v>
                </c:pt>
                <c:pt idx="1">
                  <c:v>1.4180929095354522</c:v>
                </c:pt>
                <c:pt idx="2">
                  <c:v>1.4274128114559137</c:v>
                </c:pt>
                <c:pt idx="3">
                  <c:v>1.4510081300372843</c:v>
                </c:pt>
                <c:pt idx="4">
                  <c:v>1.4712249936696538</c:v>
                </c:pt>
                <c:pt idx="5">
                  <c:v>1.4332513351203666</c:v>
                </c:pt>
                <c:pt idx="6">
                  <c:v>1.4343037300284611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D-4980-B59C-E25D67B0AE58}"/>
            </c:ext>
          </c:extLst>
        </c:ser>
        <c:ser>
          <c:idx val="1"/>
          <c:order val="1"/>
          <c:tx>
            <c:strRef>
              <c:f>'Extra calculation'!$D$16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calculation'!$D$17:$D$23</c:f>
              <c:numCache>
                <c:formatCode>General</c:formatCode>
                <c:ptCount val="7"/>
                <c:pt idx="0">
                  <c:v>1.5520614055246589</c:v>
                </c:pt>
                <c:pt idx="1">
                  <c:v>1.6469917710936652</c:v>
                </c:pt>
                <c:pt idx="2">
                  <c:v>1.6602916678174493</c:v>
                </c:pt>
                <c:pt idx="3">
                  <c:v>1.7042919576791828</c:v>
                </c:pt>
                <c:pt idx="4">
                  <c:v>1.705309635050047</c:v>
                </c:pt>
                <c:pt idx="5">
                  <c:v>1.7071055415496006</c:v>
                </c:pt>
                <c:pt idx="6">
                  <c:v>1.6860119398418663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D-4980-B59C-E25D67B0AE58}"/>
            </c:ext>
          </c:extLst>
        </c:ser>
        <c:ser>
          <c:idx val="2"/>
          <c:order val="2"/>
          <c:tx>
            <c:strRef>
              <c:f>'Extra calculation'!$E$16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calculation'!$E$17:$E$23</c:f>
              <c:numCache>
                <c:formatCode>General</c:formatCode>
                <c:ptCount val="7"/>
                <c:pt idx="0">
                  <c:v>2.7208721436168499</c:v>
                </c:pt>
                <c:pt idx="1">
                  <c:v>2.6255950083622799</c:v>
                </c:pt>
                <c:pt idx="2">
                  <c:v>2.4897297428344576</c:v>
                </c:pt>
                <c:pt idx="3">
                  <c:v>2.608497998608708</c:v>
                </c:pt>
                <c:pt idx="4">
                  <c:v>2.5769824968252752</c:v>
                </c:pt>
                <c:pt idx="5">
                  <c:v>2.5121008243023568</c:v>
                </c:pt>
                <c:pt idx="6">
                  <c:v>2.5450690448729114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D-4980-B59C-E25D67B0AE58}"/>
            </c:ext>
          </c:extLst>
        </c:ser>
        <c:ser>
          <c:idx val="3"/>
          <c:order val="3"/>
          <c:tx>
            <c:strRef>
              <c:f>'Extra calculation'!$F$16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calculation'!$B$17:$B$23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calculation'!$F$17:$F$23</c:f>
              <c:numCache>
                <c:formatCode>General</c:formatCode>
                <c:ptCount val="7"/>
                <c:pt idx="0">
                  <c:v>3.7730675545822252</c:v>
                </c:pt>
                <c:pt idx="1">
                  <c:v>4.8082459046567276</c:v>
                </c:pt>
                <c:pt idx="2">
                  <c:v>4.3094701062724896</c:v>
                </c:pt>
                <c:pt idx="3">
                  <c:v>4.6092517983397441</c:v>
                </c:pt>
                <c:pt idx="4">
                  <c:v>4.5062698351482213</c:v>
                </c:pt>
                <c:pt idx="5">
                  <c:v>4.5608714775681545</c:v>
                </c:pt>
                <c:pt idx="6">
                  <c:v>4.4825119661613124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D-4980-B59C-E25D67B0AE5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2694848"/>
        <c:axId val="632683696"/>
        <c:axId val="631198720"/>
      </c:surface3DChart>
      <c:catAx>
        <c:axId val="6326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Size(pixel</a:t>
                </a:r>
                <a:r>
                  <a:rPr lang="en-US" baseline="0"/>
                  <a:t> x pixel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3696"/>
        <c:crosses val="autoZero"/>
        <c:auto val="1"/>
        <c:lblAlgn val="ctr"/>
        <c:lblOffset val="100"/>
        <c:noMultiLvlLbl val="0"/>
      </c:catAx>
      <c:valAx>
        <c:axId val="632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94848"/>
        <c:crosses val="autoZero"/>
        <c:crossBetween val="midCat"/>
      </c:valAx>
      <c:serAx>
        <c:axId val="6311987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83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Parallel Speedup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'Extra calculation'!$K$16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calculation'!$K$17:$K$23</c:f>
              <c:numCache>
                <c:formatCode>General</c:formatCode>
                <c:ptCount val="7"/>
                <c:pt idx="0">
                  <c:v>0.94057122484109434</c:v>
                </c:pt>
                <c:pt idx="1">
                  <c:v>0.96141559569550561</c:v>
                </c:pt>
                <c:pt idx="2">
                  <c:v>0.96755145335006187</c:v>
                </c:pt>
                <c:pt idx="3">
                  <c:v>0.97853544015525407</c:v>
                </c:pt>
                <c:pt idx="4">
                  <c:v>0.97967779832792046</c:v>
                </c:pt>
                <c:pt idx="5">
                  <c:v>0.96870799809773289</c:v>
                </c:pt>
                <c:pt idx="6">
                  <c:v>0.98139748999224252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F-4C3F-B778-3201188FC00F}"/>
            </c:ext>
          </c:extLst>
        </c:ser>
        <c:ser>
          <c:idx val="1"/>
          <c:order val="1"/>
          <c:tx>
            <c:strRef>
              <c:f>'Extra calculation'!$L$16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calculation'!$L$17:$L$23</c:f>
              <c:numCache>
                <c:formatCode>General</c:formatCode>
                <c:ptCount val="7"/>
                <c:pt idx="0">
                  <c:v>2.3530862821066716</c:v>
                </c:pt>
                <c:pt idx="1">
                  <c:v>2.7687546369899314</c:v>
                </c:pt>
                <c:pt idx="2">
                  <c:v>2.7992122630741503</c:v>
                </c:pt>
                <c:pt idx="3">
                  <c:v>2.9199035521424812</c:v>
                </c:pt>
                <c:pt idx="4">
                  <c:v>2.932911473659721</c:v>
                </c:pt>
                <c:pt idx="5">
                  <c:v>2.902128400642388</c:v>
                </c:pt>
                <c:pt idx="6">
                  <c:v>2.8673997752693778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F-4C3F-B778-3201188FC00F}"/>
            </c:ext>
          </c:extLst>
        </c:ser>
        <c:ser>
          <c:idx val="2"/>
          <c:order val="2"/>
          <c:tx>
            <c:strRef>
              <c:f>'Extra calculation'!$M$16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calculation'!$M$17:$M$23</c:f>
              <c:numCache>
                <c:formatCode>General</c:formatCode>
                <c:ptCount val="7"/>
                <c:pt idx="0">
                  <c:v>5.1601772616136925</c:v>
                </c:pt>
                <c:pt idx="1">
                  <c:v>6.8314522118432208</c:v>
                </c:pt>
                <c:pt idx="2">
                  <c:v>6.6322536549137165</c:v>
                </c:pt>
                <c:pt idx="3">
                  <c:v>6.7986911725241033</c:v>
                </c:pt>
                <c:pt idx="4">
                  <c:v>6.9437373114101879</c:v>
                </c:pt>
                <c:pt idx="5">
                  <c:v>6.8658751868420058</c:v>
                </c:pt>
                <c:pt idx="6">
                  <c:v>6.6916201796771242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F-4C3F-B778-3201188FC00F}"/>
            </c:ext>
          </c:extLst>
        </c:ser>
        <c:ser>
          <c:idx val="3"/>
          <c:order val="3"/>
          <c:tx>
            <c:strRef>
              <c:f>'Extra calculation'!$N$16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'Extra calculation'!$J$17:$J$23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'Extra calculation'!$N$17:$N$23</c:f>
              <c:numCache>
                <c:formatCode>General</c:formatCode>
                <c:ptCount val="7"/>
                <c:pt idx="0">
                  <c:v>2.7080853930421673</c:v>
                </c:pt>
                <c:pt idx="1">
                  <c:v>7.6729131175468481</c:v>
                </c:pt>
                <c:pt idx="2">
                  <c:v>11.008374536050702</c:v>
                </c:pt>
                <c:pt idx="3">
                  <c:v>12.556008980275204</c:v>
                </c:pt>
                <c:pt idx="4">
                  <c:v>13.109705902851735</c:v>
                </c:pt>
                <c:pt idx="5">
                  <c:v>13.694629139978378</c:v>
                </c:pt>
                <c:pt idx="6">
                  <c:v>13.540841227258424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F-4C3F-B778-3201188FC00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2366896"/>
        <c:axId val="632364272"/>
        <c:axId val="548082024"/>
      </c:surface3DChart>
      <c:catAx>
        <c:axId val="6323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 x pixel)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4272"/>
        <c:crosses val="autoZero"/>
        <c:auto val="1"/>
        <c:lblAlgn val="ctr"/>
        <c:lblOffset val="100"/>
        <c:noMultiLvlLbl val="0"/>
      </c:catAx>
      <c:valAx>
        <c:axId val="6323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6896"/>
        <c:crosses val="autoZero"/>
        <c:crossBetween val="midCat"/>
      </c:valAx>
      <c:serAx>
        <c:axId val="5480820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642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Efficiency, Size 500x500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 calculation'!$C$62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calculation'!$C$64:$F$64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calculation'!$C$68:$F$68</c:f>
              <c:numCache>
                <c:formatCode>0%</c:formatCode>
                <c:ptCount val="4"/>
                <c:pt idx="0">
                  <c:v>0.66568756554720576</c:v>
                </c:pt>
                <c:pt idx="1">
                  <c:v>0.38801535138116472</c:v>
                </c:pt>
                <c:pt idx="2">
                  <c:v>0.34010901795210624</c:v>
                </c:pt>
                <c:pt idx="3">
                  <c:v>0.23581672216138908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FDC-87F6-CD43FF72E651}"/>
            </c:ext>
          </c:extLst>
        </c:ser>
        <c:ser>
          <c:idx val="1"/>
          <c:order val="1"/>
          <c:tx>
            <c:strRef>
              <c:f>'Extra calculation'!$I$62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calculation'!$C$64:$F$64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calculation'!$C$69:$F$69</c:f>
              <c:numCache>
                <c:formatCode>0%</c:formatCode>
                <c:ptCount val="4"/>
                <c:pt idx="0">
                  <c:v>0.47028561242054717</c:v>
                </c:pt>
                <c:pt idx="1">
                  <c:v>0.5882715705266679</c:v>
                </c:pt>
                <c:pt idx="2">
                  <c:v>0.64502215770171156</c:v>
                </c:pt>
                <c:pt idx="3">
                  <c:v>0.16925533706513546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FDC-87F6-CD43FF72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82640"/>
        <c:axId val="632373456"/>
      </c:lineChart>
      <c:catAx>
        <c:axId val="63238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73456"/>
        <c:crosses val="autoZero"/>
        <c:auto val="1"/>
        <c:lblAlgn val="ctr"/>
        <c:lblOffset val="100"/>
        <c:noMultiLvlLbl val="0"/>
      </c:catAx>
      <c:valAx>
        <c:axId val="6323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Efficiency,</a:t>
            </a:r>
            <a:r>
              <a:rPr lang="en-US" baseline="0"/>
              <a:t> Size 32000x32000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'Extra calculation'!$C$62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calculation'!$J$64:$M$64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calculation'!$J$68:$M$68</c:f>
              <c:numCache>
                <c:formatCode>0%</c:formatCode>
                <c:ptCount val="4"/>
                <c:pt idx="0">
                  <c:v>0.71715186501423056</c:v>
                </c:pt>
                <c:pt idx="1">
                  <c:v>0.42150298496046656</c:v>
                </c:pt>
                <c:pt idx="2">
                  <c:v>0.31813363060911393</c:v>
                </c:pt>
                <c:pt idx="3">
                  <c:v>0.28015699788508203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8-4C2B-8C5A-4615D646B4D6}"/>
            </c:ext>
          </c:extLst>
        </c:ser>
        <c:ser>
          <c:idx val="1"/>
          <c:order val="1"/>
          <c:tx>
            <c:strRef>
              <c:f>'Extra calculation'!$I$62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'Extra calculation'!$J$64:$M$64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'Extra calculation'!$J$69:$M$69</c:f>
              <c:numCache>
                <c:formatCode>0%</c:formatCode>
                <c:ptCount val="4"/>
                <c:pt idx="0">
                  <c:v>0.49069874499612126</c:v>
                </c:pt>
                <c:pt idx="1">
                  <c:v>0.71684994381734446</c:v>
                </c:pt>
                <c:pt idx="2">
                  <c:v>0.83645252245964052</c:v>
                </c:pt>
                <c:pt idx="3">
                  <c:v>0.8463025767036515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8-4C2B-8C5A-4615D646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07192"/>
        <c:axId val="638306864"/>
      </c:lineChart>
      <c:catAx>
        <c:axId val="6383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6864"/>
        <c:crosses val="autoZero"/>
        <c:auto val="1"/>
        <c:lblAlgn val="ctr"/>
        <c:lblOffset val="100"/>
        <c:noMultiLvlLbl val="0"/>
      </c:catAx>
      <c:valAx>
        <c:axId val="6383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Dynamic Time for Processes vs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'Dynamic Average'!$C$13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Average'!$C$14:$C$20</c:f>
              <c:numCache>
                <c:formatCode>General</c:formatCode>
                <c:ptCount val="7"/>
                <c:pt idx="0">
                  <c:v>5.9836333333333339E-2</c:v>
                </c:pt>
                <c:pt idx="1">
                  <c:v>0.22642999999999999</c:v>
                </c:pt>
                <c:pt idx="2">
                  <c:v>0.84911866666666658</c:v>
                </c:pt>
                <c:pt idx="3">
                  <c:v>3.4692379999999998</c:v>
                </c:pt>
                <c:pt idx="4">
                  <c:v>13.696039000000001</c:v>
                </c:pt>
                <c:pt idx="5">
                  <c:v>54.727679999999999</c:v>
                </c:pt>
                <c:pt idx="6">
                  <c:v>216.103024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2-410F-90E3-20C2708D0A9F}"/>
            </c:ext>
          </c:extLst>
        </c:ser>
        <c:ser>
          <c:idx val="1"/>
          <c:order val="1"/>
          <c:tx>
            <c:strRef>
              <c:f>'Dynamic Average'!$D$13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Average'!$D$14:$D$20</c:f>
              <c:numCache>
                <c:formatCode>General</c:formatCode>
                <c:ptCount val="7"/>
                <c:pt idx="0">
                  <c:v>2.3917666666666667E-2</c:v>
                </c:pt>
                <c:pt idx="1">
                  <c:v>7.8625E-2</c:v>
                </c:pt>
                <c:pt idx="2">
                  <c:v>0.29349900000000001</c:v>
                </c:pt>
                <c:pt idx="3">
                  <c:v>1.1626316666666667</c:v>
                </c:pt>
                <c:pt idx="4">
                  <c:v>4.5748756666666672</c:v>
                </c:pt>
                <c:pt idx="5">
                  <c:v>18.267676000000002</c:v>
                </c:pt>
                <c:pt idx="6">
                  <c:v>73.963514666666669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2-410F-90E3-20C2708D0A9F}"/>
            </c:ext>
          </c:extLst>
        </c:ser>
        <c:ser>
          <c:idx val="2"/>
          <c:order val="2"/>
          <c:tx>
            <c:strRef>
              <c:f>'Dynamic Average'!$E$13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Average'!$E$14:$E$20</c:f>
              <c:numCache>
                <c:formatCode>General</c:formatCode>
                <c:ptCount val="7"/>
                <c:pt idx="0">
                  <c:v>1.0906666666666665E-2</c:v>
                </c:pt>
                <c:pt idx="1">
                  <c:v>3.186633333333333E-2</c:v>
                </c:pt>
                <c:pt idx="2">
                  <c:v>0.12387433333333332</c:v>
                </c:pt>
                <c:pt idx="3">
                  <c:v>0.49932733333333329</c:v>
                </c:pt>
                <c:pt idx="4">
                  <c:v>1.9323463333333333</c:v>
                </c:pt>
                <c:pt idx="5">
                  <c:v>7.721541666666667</c:v>
                </c:pt>
                <c:pt idx="6">
                  <c:v>31.693814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2-410F-90E3-20C2708D0A9F}"/>
            </c:ext>
          </c:extLst>
        </c:ser>
        <c:ser>
          <c:idx val="3"/>
          <c:order val="3"/>
          <c:tx>
            <c:strRef>
              <c:f>'Dynamic Average'!$F$13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'Dynamic Average'!$B$14:$B$20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</c:numCache>
            </c:numRef>
          </c:cat>
          <c:val>
            <c:numRef>
              <c:f>'Dynamic Average'!$F$14:$F$20</c:f>
              <c:numCache>
                <c:formatCode>General</c:formatCode>
                <c:ptCount val="7"/>
                <c:pt idx="0">
                  <c:v>2.0782333333333333E-2</c:v>
                </c:pt>
                <c:pt idx="1">
                  <c:v>2.8371666666666667E-2</c:v>
                </c:pt>
                <c:pt idx="2">
                  <c:v>7.4631000000000003E-2</c:v>
                </c:pt>
                <c:pt idx="3">
                  <c:v>0.27037033333333332</c:v>
                </c:pt>
                <c:pt idx="4">
                  <c:v>1.0234939999999999</c:v>
                </c:pt>
                <c:pt idx="5">
                  <c:v>3.8712360000000001</c:v>
                </c:pt>
                <c:pt idx="6">
                  <c:v>15.662466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2-410F-90E3-20C2708D0A9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0403384"/>
        <c:axId val="540404040"/>
        <c:axId val="547202880"/>
      </c:surface3DChart>
      <c:catAx>
        <c:axId val="54040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(pixel</a:t>
                </a:r>
                <a:r>
                  <a:rPr lang="en-US" baseline="0"/>
                  <a:t> x pixel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8686072469213658"/>
              <c:y val="0.7342841624356767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4040"/>
        <c:crosses val="autoZero"/>
        <c:auto val="1"/>
        <c:lblAlgn val="ctr"/>
        <c:lblOffset val="100"/>
        <c:noMultiLvlLbl val="0"/>
      </c:catAx>
      <c:valAx>
        <c:axId val="5404040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964742495842865"/>
              <c:y val="0.305119437929329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3384"/>
        <c:crosses val="autoZero"/>
        <c:crossBetween val="midCat"/>
      </c:valAx>
      <c:serAx>
        <c:axId val="547202880"/>
        <c:scaling>
          <c:orientation val="minMax"/>
        </c:scaling>
        <c:delete val="0"/>
        <c:axPos val="b"/>
        <c:title>
          <c:tx>
            <c:rich>
              <a:bodyPr rot="-27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0250025188237217"/>
              <c:y val="0.6645749725700066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04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1057275</xdr:colOff>
      <xdr:row>14</xdr:row>
      <xdr:rowOff>42862</xdr:rowOff>
    </xdr:from>
    <xdr:to>
      <xdr:col>8</xdr:col>
      <xdr:colOff>361950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B6CE1-1EEB-470F-8733-3EC14E143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80961</xdr:rowOff>
    </xdr:from>
    <xdr:to>
      <xdr:col>20</xdr:col>
      <xdr:colOff>171450</xdr:colOff>
      <xdr:row>33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E8C0C-B547-4D8B-B0BF-E7000E2E3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128586</xdr:colOff>
      <xdr:row>12</xdr:row>
      <xdr:rowOff>42861</xdr:rowOff>
    </xdr:from>
    <xdr:to>
      <xdr:col>30</xdr:col>
      <xdr:colOff>447674</xdr:colOff>
      <xdr:row>38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1C520-A48C-4515-BE78-AAABCD9EA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604836</xdr:colOff>
      <xdr:row>39</xdr:row>
      <xdr:rowOff>80962</xdr:rowOff>
    </xdr:from>
    <xdr:to>
      <xdr:col>30</xdr:col>
      <xdr:colOff>257174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90856-2417-4149-BFAF-37668DFA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928686</xdr:colOff>
      <xdr:row>36</xdr:row>
      <xdr:rowOff>100012</xdr:rowOff>
    </xdr:from>
    <xdr:to>
      <xdr:col>14</xdr:col>
      <xdr:colOff>323849</xdr:colOff>
      <xdr:row>56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9ACDC0-8628-4437-A2B4-A6891F7AA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138112</xdr:colOff>
      <xdr:row>36</xdr:row>
      <xdr:rowOff>119062</xdr:rowOff>
    </xdr:from>
    <xdr:to>
      <xdr:col>5</xdr:col>
      <xdr:colOff>661987</xdr:colOff>
      <xdr:row>51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C81BC-4173-4759-868A-02D58B849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69</xdr:row>
      <xdr:rowOff>176212</xdr:rowOff>
    </xdr:from>
    <xdr:to>
      <xdr:col>5</xdr:col>
      <xdr:colOff>847725</xdr:colOff>
      <xdr:row>84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F32590-08CE-4D56-B805-0C8012B62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290512</xdr:colOff>
      <xdr:row>69</xdr:row>
      <xdr:rowOff>138112</xdr:rowOff>
    </xdr:from>
    <xdr:to>
      <xdr:col>13</xdr:col>
      <xdr:colOff>833437</xdr:colOff>
      <xdr:row>84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B42EB6-D52C-499B-A9DC-37F05F280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12</xdr:row>
      <xdr:rowOff>61911</xdr:rowOff>
    </xdr:from>
    <xdr:to>
      <xdr:col>19</xdr:col>
      <xdr:colOff>590550</xdr:colOff>
      <xdr:row>34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27F40-2BEF-4908-AD02-E05AD8FCB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90E2F-A2E8-40C4-9F8E-052509BCB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0</xdr:row>
      <xdr:rowOff>0</xdr:rowOff>
    </xdr:from>
    <xdr:to>
      <xdr:col>19</xdr:col>
      <xdr:colOff>204788</xdr:colOff>
      <xdr:row>20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5FDF1-03C0-42B5-AB3C-042B6779E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495300</xdr:colOff>
      <xdr:row>0</xdr:row>
      <xdr:rowOff>19050</xdr:rowOff>
    </xdr:from>
    <xdr:to>
      <xdr:col>31</xdr:col>
      <xdr:colOff>147638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7D88C7-CA75-40A5-BE03-C5B15F07B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76200</xdr:rowOff>
    </xdr:from>
    <xdr:to>
      <xdr:col>14</xdr:col>
      <xdr:colOff>19050</xdr:colOff>
      <xdr:row>47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7F5A09-6A38-41DA-9AA8-B410286D9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361949</xdr:colOff>
      <xdr:row>43</xdr:row>
      <xdr:rowOff>57151</xdr:rowOff>
    </xdr:from>
    <xdr:to>
      <xdr:col>31</xdr:col>
      <xdr:colOff>423862</xdr:colOff>
      <xdr:row>68</xdr:row>
      <xdr:rowOff>128589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87BC1A-D158-4B8C-8251-3052F9C72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590549</xdr:colOff>
      <xdr:row>70</xdr:row>
      <xdr:rowOff>114300</xdr:rowOff>
    </xdr:from>
    <xdr:to>
      <xdr:col>25</xdr:col>
      <xdr:colOff>100012</xdr:colOff>
      <xdr:row>95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3CDCCE-6C06-4A7A-9206-366E63B11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57150</xdr:rowOff>
    </xdr:from>
    <xdr:to>
      <xdr:col>14</xdr:col>
      <xdr:colOff>171450</xdr:colOff>
      <xdr:row>69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16F11-13FD-447D-BCD2-0E28E1445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A34A39-404A-4237-9B9C-126958DD2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595312</xdr:colOff>
      <xdr:row>28</xdr:row>
      <xdr:rowOff>57150</xdr:rowOff>
    </xdr:from>
    <xdr:to>
      <xdr:col>31</xdr:col>
      <xdr:colOff>290512</xdr:colOff>
      <xdr:row>42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497ECA-4D37-46C2-8D28-4663EB5FA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C10" sqref="C10:I10"/>
    </sheetView>
  </sheetViews>
  <sheetFormatPr defaultRowHeight="15" x14ac:dyDescent="0.25"/>
  <cols>
    <col min="2" max="2" width="24.140625" bestFit="1" customWidth="1"/>
    <col min="9" max="9" width="10" bestFit="1" customWidth="1"/>
    <col min="12" max="12" width="13.7109375" bestFit="1" customWidth="1"/>
  </cols>
  <sheetData>
    <row r="1" spans="1:12" x14ac:dyDescent="0.25">
      <c r="C1" t="s">
        <v>0</v>
      </c>
    </row>
    <row r="2" spans="1:12" x14ac:dyDescent="0.25">
      <c r="B2" t="s">
        <v>6</v>
      </c>
      <c r="C2">
        <v>500</v>
      </c>
      <c r="D2">
        <v>1000</v>
      </c>
      <c r="E2">
        <v>2000</v>
      </c>
      <c r="F2">
        <v>4000</v>
      </c>
      <c r="G2">
        <v>8000</v>
      </c>
      <c r="H2">
        <v>16000</v>
      </c>
      <c r="I2">
        <v>32000</v>
      </c>
      <c r="K2" t="s">
        <v>0</v>
      </c>
      <c r="L2" t="s">
        <v>14</v>
      </c>
    </row>
    <row r="3" spans="1:12" x14ac:dyDescent="0.25">
      <c r="A3" t="s">
        <v>3</v>
      </c>
      <c r="B3">
        <v>1</v>
      </c>
      <c r="C3">
        <v>60061</v>
      </c>
      <c r="D3">
        <v>230327</v>
      </c>
      <c r="E3">
        <v>824392</v>
      </c>
      <c r="F3">
        <v>3395694</v>
      </c>
      <c r="G3">
        <v>13591140</v>
      </c>
      <c r="H3">
        <v>52343808</v>
      </c>
      <c r="I3">
        <v>217446944</v>
      </c>
      <c r="K3">
        <v>500</v>
      </c>
      <c r="L3" s="3">
        <v>56280.333333333336</v>
      </c>
    </row>
    <row r="4" spans="1:12" x14ac:dyDescent="0.25">
      <c r="B4">
        <v>2</v>
      </c>
      <c r="C4">
        <v>53961</v>
      </c>
      <c r="D4">
        <v>214248</v>
      </c>
      <c r="E4">
        <v>820590</v>
      </c>
      <c r="F4">
        <v>3393345</v>
      </c>
      <c r="G4">
        <v>13582385</v>
      </c>
      <c r="H4">
        <v>52346368</v>
      </c>
      <c r="I4">
        <v>209399360</v>
      </c>
      <c r="K4">
        <v>1000</v>
      </c>
      <c r="L4" s="3">
        <v>217693.33333333334</v>
      </c>
    </row>
    <row r="5" spans="1:12" x14ac:dyDescent="0.25">
      <c r="B5">
        <v>3</v>
      </c>
      <c r="C5">
        <v>54819</v>
      </c>
      <c r="D5">
        <v>208505</v>
      </c>
      <c r="E5">
        <v>819716</v>
      </c>
      <c r="F5">
        <v>3395278</v>
      </c>
      <c r="G5">
        <v>13079591</v>
      </c>
      <c r="H5">
        <v>54355248</v>
      </c>
      <c r="I5">
        <v>209402592</v>
      </c>
      <c r="K5">
        <v>2000</v>
      </c>
      <c r="L5" s="3">
        <v>821566</v>
      </c>
    </row>
    <row r="6" spans="1:12" x14ac:dyDescent="0.25">
      <c r="K6">
        <v>4000</v>
      </c>
      <c r="L6" s="3">
        <v>3394772.3333333335</v>
      </c>
    </row>
    <row r="7" spans="1:12" x14ac:dyDescent="0.25">
      <c r="B7" t="s">
        <v>5</v>
      </c>
      <c r="C7">
        <f>AVERAGE(C3:C5)</f>
        <v>56280.333333333336</v>
      </c>
      <c r="D7">
        <f t="shared" ref="D7:I7" si="0">AVERAGE(D3:D5)</f>
        <v>217693.33333333334</v>
      </c>
      <c r="E7">
        <f t="shared" si="0"/>
        <v>821566</v>
      </c>
      <c r="F7">
        <f t="shared" si="0"/>
        <v>3394772.3333333335</v>
      </c>
      <c r="G7">
        <f t="shared" si="0"/>
        <v>13417705.333333334</v>
      </c>
      <c r="H7">
        <f t="shared" si="0"/>
        <v>53015141.333333336</v>
      </c>
      <c r="I7">
        <f t="shared" si="0"/>
        <v>212082965.33333334</v>
      </c>
      <c r="K7">
        <v>8000</v>
      </c>
      <c r="L7" s="3">
        <v>13417705.333333334</v>
      </c>
    </row>
    <row r="8" spans="1:12" x14ac:dyDescent="0.25">
      <c r="B8" t="s">
        <v>4</v>
      </c>
      <c r="C8">
        <f>C7/1000000</f>
        <v>5.6280333333333335E-2</v>
      </c>
      <c r="D8">
        <f t="shared" ref="D8:I8" si="1">D7/1000000</f>
        <v>0.21769333333333335</v>
      </c>
      <c r="E8">
        <f t="shared" si="1"/>
        <v>0.82156600000000002</v>
      </c>
      <c r="F8">
        <f t="shared" si="1"/>
        <v>3.3947723333333335</v>
      </c>
      <c r="G8">
        <f t="shared" si="1"/>
        <v>13.417705333333334</v>
      </c>
      <c r="H8">
        <f t="shared" si="1"/>
        <v>53.015141333333332</v>
      </c>
      <c r="I8">
        <f t="shared" si="1"/>
        <v>212.08296533333333</v>
      </c>
      <c r="K8">
        <v>16000</v>
      </c>
      <c r="L8" s="3">
        <v>53015141.333333336</v>
      </c>
    </row>
    <row r="9" spans="1:12" x14ac:dyDescent="0.25">
      <c r="K9">
        <v>32000</v>
      </c>
      <c r="L9" s="3">
        <v>212082965.33333334</v>
      </c>
    </row>
    <row r="10" spans="1:12" x14ac:dyDescent="0.25">
      <c r="C10">
        <f>MIN(C3:C5)</f>
        <v>53961</v>
      </c>
      <c r="D10">
        <f t="shared" ref="D10:I10" si="2">MIN(D3:D5)</f>
        <v>208505</v>
      </c>
      <c r="E10">
        <f t="shared" si="2"/>
        <v>819716</v>
      </c>
      <c r="F10">
        <f t="shared" si="2"/>
        <v>3393345</v>
      </c>
      <c r="G10">
        <f t="shared" si="2"/>
        <v>13079591</v>
      </c>
      <c r="H10">
        <f t="shared" si="2"/>
        <v>52343808</v>
      </c>
      <c r="I10">
        <f t="shared" si="2"/>
        <v>209399360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V26" sqref="V26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f>AVERAGE('Dynamic 1'!C3,'Dynamic 2'!C3,'Dynamic 3'!C3)</f>
        <v>59836.333333333336</v>
      </c>
      <c r="D3">
        <f>AVERAGE('Dynamic 1'!D3,'Dynamic 2'!D3,'Dynamic 3'!D3)</f>
        <v>23917.666666666668</v>
      </c>
      <c r="E3">
        <f>AVERAGE('Dynamic 1'!E3,'Dynamic 2'!E3,'Dynamic 3'!E3)</f>
        <v>10906.666666666666</v>
      </c>
      <c r="F3">
        <f>AVERAGE('Dynamic 1'!F3,'Dynamic 2'!F3,'Dynamic 3'!F3)</f>
        <v>20782.333333333332</v>
      </c>
    </row>
    <row r="4" spans="1:6" x14ac:dyDescent="0.25">
      <c r="B4">
        <v>1000</v>
      </c>
      <c r="C4">
        <f>AVERAGE('Dynamic 1'!C4,'Dynamic 2'!C4,'Dynamic 3'!C4)</f>
        <v>226430</v>
      </c>
      <c r="D4">
        <f>AVERAGE('Dynamic 1'!D4,'Dynamic 2'!D4,'Dynamic 3'!D4)</f>
        <v>78625</v>
      </c>
      <c r="E4">
        <f>AVERAGE('Dynamic 1'!E4,'Dynamic 2'!E4,'Dynamic 3'!E4)</f>
        <v>31866.333333333332</v>
      </c>
      <c r="F4">
        <f>AVERAGE('Dynamic 1'!F4,'Dynamic 2'!F4,'Dynamic 3'!F4)</f>
        <v>28371.666666666668</v>
      </c>
    </row>
    <row r="5" spans="1:6" x14ac:dyDescent="0.25">
      <c r="B5">
        <v>2000</v>
      </c>
      <c r="C5">
        <f>AVERAGE('Dynamic 1'!C5,'Dynamic 2'!C5,'Dynamic 3'!C5)</f>
        <v>849118.66666666663</v>
      </c>
      <c r="D5">
        <f>AVERAGE('Dynamic 1'!D5,'Dynamic 2'!D5,'Dynamic 3'!D5)</f>
        <v>293499</v>
      </c>
      <c r="E5">
        <f>AVERAGE('Dynamic 1'!E5,'Dynamic 2'!E5,'Dynamic 3'!E5)</f>
        <v>123874.33333333333</v>
      </c>
      <c r="F5">
        <f>AVERAGE('Dynamic 1'!F5,'Dynamic 2'!F5,'Dynamic 3'!F5)</f>
        <v>74631</v>
      </c>
    </row>
    <row r="6" spans="1:6" x14ac:dyDescent="0.25">
      <c r="B6">
        <v>4000</v>
      </c>
      <c r="C6">
        <f>AVERAGE('Dynamic 1'!C6,'Dynamic 2'!C6,'Dynamic 3'!C6)</f>
        <v>3469238</v>
      </c>
      <c r="D6">
        <f>AVERAGE('Dynamic 1'!D6,'Dynamic 2'!D6,'Dynamic 3'!D6)</f>
        <v>1162631.6666666667</v>
      </c>
      <c r="E6">
        <f>AVERAGE('Dynamic 1'!E6,'Dynamic 2'!E6,'Dynamic 3'!E6)</f>
        <v>499327.33333333331</v>
      </c>
      <c r="F6">
        <f>AVERAGE('Dynamic 1'!F6,'Dynamic 2'!F6,'Dynamic 3'!F6)</f>
        <v>270370.33333333331</v>
      </c>
    </row>
    <row r="7" spans="1:6" x14ac:dyDescent="0.25">
      <c r="B7">
        <v>8000</v>
      </c>
      <c r="C7">
        <f>AVERAGE('Dynamic 1'!C7,'Dynamic 2'!C7,'Dynamic 3'!C7)</f>
        <v>13696039</v>
      </c>
      <c r="D7">
        <f>AVERAGE('Dynamic 1'!D7,'Dynamic 2'!D7,'Dynamic 3'!D7)</f>
        <v>4574875.666666667</v>
      </c>
      <c r="E7">
        <f>AVERAGE('Dynamic 1'!E7,'Dynamic 2'!E7,'Dynamic 3'!E7)</f>
        <v>1932346.3333333333</v>
      </c>
      <c r="F7">
        <f>AVERAGE('Dynamic 1'!F7,'Dynamic 2'!F7,'Dynamic 3'!F7)</f>
        <v>1023494</v>
      </c>
    </row>
    <row r="8" spans="1:6" x14ac:dyDescent="0.25">
      <c r="B8">
        <v>16000</v>
      </c>
      <c r="C8">
        <f>AVERAGE('Dynamic 1'!C8,'Dynamic 2'!C8,'Dynamic 3'!C8)</f>
        <v>54727680</v>
      </c>
      <c r="D8">
        <f>AVERAGE('Dynamic 1'!D8,'Dynamic 2'!D8,'Dynamic 3'!D8)</f>
        <v>18267676</v>
      </c>
      <c r="E8">
        <f>AVERAGE('Dynamic 1'!E8,'Dynamic 2'!E8,'Dynamic 3'!E8)</f>
        <v>7721541.666666667</v>
      </c>
      <c r="F8">
        <f>AVERAGE('Dynamic 1'!F8,'Dynamic 2'!F8,'Dynamic 3'!F8)</f>
        <v>3871236</v>
      </c>
    </row>
    <row r="9" spans="1:6" x14ac:dyDescent="0.25">
      <c r="B9">
        <v>32000</v>
      </c>
      <c r="C9">
        <f>AVERAGE('Dynamic 1'!C9,'Dynamic 2'!C9,'Dynamic 3'!C9)</f>
        <v>216103024</v>
      </c>
      <c r="D9">
        <f>AVERAGE('Dynamic 1'!D9,'Dynamic 2'!D9,'Dynamic 3'!D9)</f>
        <v>73963514.666666672</v>
      </c>
      <c r="E9">
        <f>AVERAGE('Dynamic 1'!E9,'Dynamic 2'!E9,'Dynamic 3'!E9)</f>
        <v>31693814</v>
      </c>
      <c r="F9">
        <f>AVERAGE('Dynamic 1'!F9,'Dynamic 2'!F9,'Dynamic 3'!F9)</f>
        <v>15662466</v>
      </c>
    </row>
    <row r="12" spans="1:6" x14ac:dyDescent="0.25">
      <c r="C12" t="s">
        <v>2</v>
      </c>
    </row>
    <row r="13" spans="1:6" x14ac:dyDescent="0.25">
      <c r="B13" t="s">
        <v>7</v>
      </c>
      <c r="C13">
        <v>2</v>
      </c>
      <c r="D13">
        <v>4</v>
      </c>
      <c r="E13">
        <v>8</v>
      </c>
      <c r="F13">
        <v>16</v>
      </c>
    </row>
    <row r="14" spans="1:6" x14ac:dyDescent="0.25">
      <c r="A14" t="s">
        <v>1</v>
      </c>
      <c r="B14">
        <v>500</v>
      </c>
      <c r="C14">
        <f>C3/1000000</f>
        <v>5.9836333333333339E-2</v>
      </c>
      <c r="D14">
        <f t="shared" ref="D14:F14" si="0">D3/1000000</f>
        <v>2.3917666666666667E-2</v>
      </c>
      <c r="E14">
        <f t="shared" si="0"/>
        <v>1.0906666666666665E-2</v>
      </c>
      <c r="F14">
        <f t="shared" si="0"/>
        <v>2.0782333333333333E-2</v>
      </c>
    </row>
    <row r="15" spans="1:6" x14ac:dyDescent="0.25">
      <c r="B15">
        <v>1000</v>
      </c>
      <c r="C15">
        <f t="shared" ref="C15:F15" si="1">C4/1000000</f>
        <v>0.22642999999999999</v>
      </c>
      <c r="D15">
        <f t="shared" si="1"/>
        <v>7.8625E-2</v>
      </c>
      <c r="E15">
        <f t="shared" si="1"/>
        <v>3.186633333333333E-2</v>
      </c>
      <c r="F15">
        <f t="shared" si="1"/>
        <v>2.8371666666666667E-2</v>
      </c>
    </row>
    <row r="16" spans="1:6" x14ac:dyDescent="0.25">
      <c r="B16">
        <v>2000</v>
      </c>
      <c r="C16">
        <f t="shared" ref="C16:F16" si="2">C5/1000000</f>
        <v>0.84911866666666658</v>
      </c>
      <c r="D16">
        <f t="shared" si="2"/>
        <v>0.29349900000000001</v>
      </c>
      <c r="E16">
        <f t="shared" si="2"/>
        <v>0.12387433333333332</v>
      </c>
      <c r="F16">
        <f t="shared" si="2"/>
        <v>7.4631000000000003E-2</v>
      </c>
    </row>
    <row r="17" spans="2:6" x14ac:dyDescent="0.25">
      <c r="B17">
        <v>4000</v>
      </c>
      <c r="C17">
        <f t="shared" ref="C17:F17" si="3">C6/1000000</f>
        <v>3.4692379999999998</v>
      </c>
      <c r="D17">
        <f t="shared" si="3"/>
        <v>1.1626316666666667</v>
      </c>
      <c r="E17">
        <f t="shared" si="3"/>
        <v>0.49932733333333329</v>
      </c>
      <c r="F17">
        <f t="shared" si="3"/>
        <v>0.27037033333333332</v>
      </c>
    </row>
    <row r="18" spans="2:6" x14ac:dyDescent="0.25">
      <c r="B18">
        <v>8000</v>
      </c>
      <c r="C18">
        <f t="shared" ref="C18:F18" si="4">C7/1000000</f>
        <v>13.696039000000001</v>
      </c>
      <c r="D18">
        <f t="shared" si="4"/>
        <v>4.5748756666666672</v>
      </c>
      <c r="E18">
        <f t="shared" si="4"/>
        <v>1.9323463333333333</v>
      </c>
      <c r="F18">
        <f t="shared" si="4"/>
        <v>1.0234939999999999</v>
      </c>
    </row>
    <row r="19" spans="2:6" x14ac:dyDescent="0.25">
      <c r="B19">
        <v>16000</v>
      </c>
      <c r="C19">
        <f t="shared" ref="C19:F19" si="5">C8/1000000</f>
        <v>54.727679999999999</v>
      </c>
      <c r="D19">
        <f t="shared" si="5"/>
        <v>18.267676000000002</v>
      </c>
      <c r="E19">
        <f t="shared" si="5"/>
        <v>7.721541666666667</v>
      </c>
      <c r="F19">
        <f t="shared" si="5"/>
        <v>3.8712360000000001</v>
      </c>
    </row>
    <row r="20" spans="2:6" x14ac:dyDescent="0.25">
      <c r="B20">
        <v>32000</v>
      </c>
      <c r="C20">
        <f t="shared" ref="C20:F20" si="6">C9/1000000</f>
        <v>216.103024</v>
      </c>
      <c r="D20">
        <f t="shared" si="6"/>
        <v>73.963514666666669</v>
      </c>
      <c r="E20">
        <f t="shared" si="6"/>
        <v>31.693814</v>
      </c>
      <c r="F20">
        <f t="shared" si="6"/>
        <v>15.662466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P35"/>
  <sheetViews>
    <sheetView topLeftCell="A16" workbookViewId="0">
      <selection activeCell="P49" sqref="P49"/>
    </sheetView>
  </sheetViews>
  <sheetFormatPr defaultRowHeight="15" x14ac:dyDescent="0.25"/>
  <sheetData>
    <row r="35" spans="42:42" x14ac:dyDescent="0.25">
      <c r="AP35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11" sqref="E11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36031</v>
      </c>
      <c r="D3">
        <v>35578</v>
      </c>
      <c r="E3">
        <v>20546</v>
      </c>
      <c r="F3">
        <v>12947</v>
      </c>
    </row>
    <row r="4" spans="1:6" x14ac:dyDescent="0.25">
      <c r="B4">
        <v>1000</v>
      </c>
      <c r="C4">
        <v>146717</v>
      </c>
      <c r="D4">
        <v>121337</v>
      </c>
      <c r="E4">
        <v>81617</v>
      </c>
      <c r="F4">
        <v>45270</v>
      </c>
    </row>
    <row r="5" spans="1:6" x14ac:dyDescent="0.25">
      <c r="B5">
        <v>2000</v>
      </c>
      <c r="C5">
        <v>578719</v>
      </c>
      <c r="D5">
        <v>507181</v>
      </c>
      <c r="E5">
        <v>325896</v>
      </c>
      <c r="F5">
        <v>204748</v>
      </c>
    </row>
    <row r="6" spans="1:6" x14ac:dyDescent="0.25">
      <c r="B6">
        <v>4000</v>
      </c>
      <c r="C6">
        <v>2369369</v>
      </c>
      <c r="D6">
        <v>2018565</v>
      </c>
      <c r="E6">
        <v>1301532</v>
      </c>
      <c r="F6">
        <v>757081</v>
      </c>
    </row>
    <row r="7" spans="1:6" x14ac:dyDescent="0.25">
      <c r="B7">
        <v>8000</v>
      </c>
      <c r="C7" s="5">
        <v>9125113</v>
      </c>
      <c r="D7">
        <v>7766549</v>
      </c>
      <c r="E7">
        <v>5206609</v>
      </c>
      <c r="F7">
        <v>3019771</v>
      </c>
    </row>
    <row r="8" spans="1:6" x14ac:dyDescent="0.25">
      <c r="B8">
        <v>16000</v>
      </c>
      <c r="C8">
        <v>36534020</v>
      </c>
      <c r="D8">
        <v>31054836</v>
      </c>
      <c r="E8">
        <v>20831100</v>
      </c>
      <c r="F8">
        <v>11624441</v>
      </c>
    </row>
    <row r="9" spans="1:6" x14ac:dyDescent="0.25">
      <c r="B9">
        <v>32000</v>
      </c>
      <c r="C9">
        <v>146008368</v>
      </c>
      <c r="D9">
        <v>129001584</v>
      </c>
      <c r="E9">
        <v>83335792</v>
      </c>
      <c r="F9">
        <v>48309408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7" sqref="C7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45410</v>
      </c>
      <c r="D3">
        <v>42777</v>
      </c>
      <c r="E3">
        <v>21155</v>
      </c>
      <c r="F3">
        <v>18675</v>
      </c>
    </row>
    <row r="4" spans="1:6" x14ac:dyDescent="0.25">
      <c r="B4">
        <v>1000</v>
      </c>
      <c r="C4">
        <v>153275</v>
      </c>
      <c r="D4">
        <v>134349</v>
      </c>
      <c r="E4">
        <v>81598</v>
      </c>
      <c r="F4">
        <v>45294</v>
      </c>
    </row>
    <row r="5" spans="1:6" x14ac:dyDescent="0.25">
      <c r="B5">
        <v>2000</v>
      </c>
      <c r="C5">
        <v>574562</v>
      </c>
      <c r="D5">
        <v>491831</v>
      </c>
      <c r="E5">
        <v>325632</v>
      </c>
      <c r="F5">
        <v>185389</v>
      </c>
    </row>
    <row r="6" spans="1:6" x14ac:dyDescent="0.25">
      <c r="B6">
        <v>4000</v>
      </c>
      <c r="C6">
        <v>2281200</v>
      </c>
      <c r="D6">
        <v>2018588</v>
      </c>
      <c r="E6">
        <v>1301685</v>
      </c>
      <c r="F6">
        <v>726130</v>
      </c>
    </row>
    <row r="7" spans="1:6" x14ac:dyDescent="0.25">
      <c r="B7">
        <v>8000</v>
      </c>
      <c r="C7" s="5">
        <v>9119983</v>
      </c>
      <c r="D7">
        <v>8067149</v>
      </c>
      <c r="E7">
        <v>5206644</v>
      </c>
      <c r="F7">
        <v>2964606</v>
      </c>
    </row>
    <row r="8" spans="1:6" x14ac:dyDescent="0.25">
      <c r="B8">
        <v>16000</v>
      </c>
      <c r="C8">
        <v>37923932</v>
      </c>
      <c r="D8">
        <v>31065108</v>
      </c>
      <c r="E8">
        <v>21648680</v>
      </c>
      <c r="F8">
        <v>11624003</v>
      </c>
    </row>
    <row r="9" spans="1:6" x14ac:dyDescent="0.25">
      <c r="B9">
        <v>32000</v>
      </c>
      <c r="C9">
        <v>151516656</v>
      </c>
      <c r="D9">
        <v>124222112</v>
      </c>
      <c r="E9">
        <v>83331760</v>
      </c>
      <c r="F9">
        <v>47138372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7" sqref="C7"/>
    </sheetView>
  </sheetViews>
  <sheetFormatPr defaultRowHeight="15" x14ac:dyDescent="0.25"/>
  <cols>
    <col min="3" max="4" width="10" bestFit="1" customWidth="1"/>
  </cols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45376</v>
      </c>
      <c r="D3">
        <v>30430</v>
      </c>
      <c r="E3">
        <v>20353</v>
      </c>
      <c r="F3">
        <v>13127</v>
      </c>
    </row>
    <row r="4" spans="1:6" x14ac:dyDescent="0.25">
      <c r="B4">
        <v>1000</v>
      </c>
      <c r="C4">
        <v>160542</v>
      </c>
      <c r="D4">
        <v>140843</v>
      </c>
      <c r="E4">
        <v>85521</v>
      </c>
      <c r="F4">
        <v>45261</v>
      </c>
    </row>
    <row r="5" spans="1:6" x14ac:dyDescent="0.25">
      <c r="B5">
        <v>2000</v>
      </c>
      <c r="C5">
        <v>573408</v>
      </c>
      <c r="D5">
        <v>485485</v>
      </c>
      <c r="E5">
        <v>338418</v>
      </c>
      <c r="F5">
        <v>181789</v>
      </c>
    </row>
    <row r="6" spans="1:6" x14ac:dyDescent="0.25">
      <c r="B6">
        <v>4000</v>
      </c>
      <c r="C6">
        <v>2368218</v>
      </c>
      <c r="D6">
        <v>1938535</v>
      </c>
      <c r="E6">
        <v>1301067</v>
      </c>
      <c r="F6">
        <v>726327</v>
      </c>
    </row>
    <row r="7" spans="1:6" x14ac:dyDescent="0.25">
      <c r="B7">
        <v>8000</v>
      </c>
      <c r="C7" s="5">
        <v>9115176</v>
      </c>
      <c r="D7">
        <v>7770881</v>
      </c>
      <c r="E7">
        <v>5206999</v>
      </c>
      <c r="F7">
        <v>2948314</v>
      </c>
    </row>
    <row r="8" spans="1:6" x14ac:dyDescent="0.25">
      <c r="B8">
        <v>16000</v>
      </c>
      <c r="C8">
        <v>36510320</v>
      </c>
      <c r="D8">
        <v>31046776</v>
      </c>
      <c r="E8">
        <v>20831940</v>
      </c>
      <c r="F8">
        <v>11623274</v>
      </c>
    </row>
    <row r="9" spans="1:6" x14ac:dyDescent="0.25">
      <c r="B9">
        <v>32000</v>
      </c>
      <c r="C9">
        <v>146069232</v>
      </c>
      <c r="D9">
        <v>124145456</v>
      </c>
      <c r="E9">
        <v>83325232</v>
      </c>
      <c r="F9">
        <v>46492476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V27" sqref="V27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f>AVERAGE('Static 1'!C3,'Static 2'!C3,'Static 3'!C3)</f>
        <v>42272.333333333336</v>
      </c>
      <c r="D3">
        <f>AVERAGE('Static 1'!D3,'Static 2'!D3,'Static 3'!D3)</f>
        <v>36261.666666666664</v>
      </c>
      <c r="E3">
        <f>AVERAGE('Static 1'!E3,'Static 2'!E3,'Static 3'!E3)</f>
        <v>20684.666666666668</v>
      </c>
      <c r="F3">
        <f>AVERAGE('Static 1'!F3,'Static 2'!F3,'Static 3'!F3)</f>
        <v>14916.333333333334</v>
      </c>
    </row>
    <row r="4" spans="1:6" x14ac:dyDescent="0.25">
      <c r="B4">
        <v>1000</v>
      </c>
      <c r="C4">
        <f>AVERAGE('Static 1'!C4,'Static 2'!C4,'Static 3'!C4)</f>
        <v>153511.33333333334</v>
      </c>
      <c r="D4">
        <f>AVERAGE('Static 1'!D4,'Static 2'!D4,'Static 3'!D4)</f>
        <v>132176.33333333334</v>
      </c>
      <c r="E4">
        <f>AVERAGE('Static 1'!E4,'Static 2'!E4,'Static 3'!E4)</f>
        <v>82912</v>
      </c>
      <c r="F4">
        <f>AVERAGE('Static 1'!F4,'Static 2'!F4,'Static 3'!F4)</f>
        <v>45275</v>
      </c>
    </row>
    <row r="5" spans="1:6" x14ac:dyDescent="0.25">
      <c r="B5">
        <v>2000</v>
      </c>
      <c r="C5">
        <f>AVERAGE('Static 1'!C5,'Static 2'!C5,'Static 3'!C5)</f>
        <v>575563</v>
      </c>
      <c r="D5">
        <f>AVERAGE('Static 1'!D5,'Static 2'!D5,'Static 3'!D5)</f>
        <v>494832.33333333331</v>
      </c>
      <c r="E5">
        <f>AVERAGE('Static 1'!E5,'Static 2'!E5,'Static 3'!E5)</f>
        <v>329982</v>
      </c>
      <c r="F5">
        <f>AVERAGE('Static 1'!F5,'Static 2'!F5,'Static 3'!F5)</f>
        <v>190642</v>
      </c>
    </row>
    <row r="6" spans="1:6" x14ac:dyDescent="0.25">
      <c r="B6">
        <v>4000</v>
      </c>
      <c r="C6">
        <f>AVERAGE('Static 1'!C6,'Static 2'!C6,'Static 3'!C6)</f>
        <v>2339595.6666666665</v>
      </c>
      <c r="D6">
        <f>AVERAGE('Static 1'!D6,'Static 2'!D6,'Static 3'!D6)</f>
        <v>1991896</v>
      </c>
      <c r="E6">
        <f>AVERAGE('Static 1'!E6,'Static 2'!E6,'Static 3'!E6)</f>
        <v>1301428</v>
      </c>
      <c r="F6">
        <f>AVERAGE('Static 1'!F6,'Static 2'!F6,'Static 3'!F6)</f>
        <v>736512.66666666663</v>
      </c>
    </row>
    <row r="7" spans="1:6" x14ac:dyDescent="0.25">
      <c r="B7">
        <v>8000</v>
      </c>
      <c r="C7">
        <f>AVERAGE('Static 1'!C7,'Static 2'!C7,'Static 3'!C7)</f>
        <v>9120090.666666666</v>
      </c>
      <c r="D7">
        <f>AVERAGE('Static 1'!D7,'Static 2'!D7,'Static 3'!D7)</f>
        <v>7868193</v>
      </c>
      <c r="E7">
        <f>AVERAGE('Static 1'!E7,'Static 2'!E7,'Static 3'!E7)</f>
        <v>5206750.666666667</v>
      </c>
      <c r="F7">
        <f>AVERAGE('Static 1'!F7,'Static 2'!F7,'Static 3'!F7)</f>
        <v>2977563.6666666665</v>
      </c>
    </row>
    <row r="8" spans="1:6" x14ac:dyDescent="0.25">
      <c r="B8">
        <v>16000</v>
      </c>
      <c r="C8">
        <f>AVERAGE('Static 1'!C8,'Static 2'!C8,'Static 3'!C8)</f>
        <v>36989424</v>
      </c>
      <c r="D8">
        <f>AVERAGE('Static 1'!D8,'Static 2'!D8,'Static 3'!D8)</f>
        <v>31055573.333333332</v>
      </c>
      <c r="E8">
        <f>AVERAGE('Static 1'!E8,'Static 2'!E8,'Static 3'!E8)</f>
        <v>21103906.666666668</v>
      </c>
      <c r="F8">
        <f>AVERAGE('Static 1'!F8,'Static 2'!F8,'Static 3'!F8)</f>
        <v>11623906</v>
      </c>
    </row>
    <row r="9" spans="1:6" x14ac:dyDescent="0.25">
      <c r="B9">
        <v>32000</v>
      </c>
      <c r="C9">
        <f>AVERAGE('Static 1'!C9,'Static 2'!C9,'Static 3'!C9)</f>
        <v>147864752</v>
      </c>
      <c r="D9">
        <f>AVERAGE('Static 1'!D9,'Static 2'!D9,'Static 3'!D9)</f>
        <v>125789717.33333333</v>
      </c>
      <c r="E9">
        <f>AVERAGE('Static 1'!E9,'Static 2'!E9,'Static 3'!E9)</f>
        <v>83330928</v>
      </c>
      <c r="F9">
        <f>AVERAGE('Static 1'!F9,'Static 2'!F9,'Static 3'!F9)</f>
        <v>47313418.666666664</v>
      </c>
    </row>
    <row r="12" spans="1:6" x14ac:dyDescent="0.25">
      <c r="C12" t="s">
        <v>2</v>
      </c>
    </row>
    <row r="13" spans="1:6" x14ac:dyDescent="0.25">
      <c r="B13" t="s">
        <v>7</v>
      </c>
      <c r="C13">
        <v>2</v>
      </c>
      <c r="D13">
        <v>4</v>
      </c>
      <c r="E13">
        <v>8</v>
      </c>
      <c r="F13">
        <v>16</v>
      </c>
    </row>
    <row r="14" spans="1:6" x14ac:dyDescent="0.25">
      <c r="A14" t="s">
        <v>1</v>
      </c>
      <c r="B14">
        <v>500</v>
      </c>
      <c r="C14">
        <f>C3/1000000</f>
        <v>4.2272333333333335E-2</v>
      </c>
      <c r="D14">
        <f t="shared" ref="D14:F14" si="0">D3/1000000</f>
        <v>3.6261666666666664E-2</v>
      </c>
      <c r="E14">
        <f t="shared" si="0"/>
        <v>2.0684666666666667E-2</v>
      </c>
      <c r="F14">
        <f t="shared" si="0"/>
        <v>1.4916333333333334E-2</v>
      </c>
    </row>
    <row r="15" spans="1:6" x14ac:dyDescent="0.25">
      <c r="B15">
        <v>1000</v>
      </c>
      <c r="C15">
        <f t="shared" ref="C15:F20" si="1">C4/1000000</f>
        <v>0.15351133333333333</v>
      </c>
      <c r="D15">
        <f t="shared" si="1"/>
        <v>0.13217633333333334</v>
      </c>
      <c r="E15">
        <f t="shared" si="1"/>
        <v>8.2912E-2</v>
      </c>
      <c r="F15">
        <f t="shared" si="1"/>
        <v>4.5275000000000003E-2</v>
      </c>
    </row>
    <row r="16" spans="1:6" x14ac:dyDescent="0.25">
      <c r="B16">
        <v>2000</v>
      </c>
      <c r="C16">
        <f t="shared" si="1"/>
        <v>0.57556300000000005</v>
      </c>
      <c r="D16">
        <f t="shared" si="1"/>
        <v>0.49483233333333332</v>
      </c>
      <c r="E16">
        <f t="shared" si="1"/>
        <v>0.329982</v>
      </c>
      <c r="F16">
        <f t="shared" si="1"/>
        <v>0.19064200000000001</v>
      </c>
    </row>
    <row r="17" spans="2:6" x14ac:dyDescent="0.25">
      <c r="B17">
        <v>4000</v>
      </c>
      <c r="C17">
        <f t="shared" si="1"/>
        <v>2.3395956666666664</v>
      </c>
      <c r="D17">
        <f t="shared" si="1"/>
        <v>1.9918960000000001</v>
      </c>
      <c r="E17">
        <f t="shared" si="1"/>
        <v>1.301428</v>
      </c>
      <c r="F17">
        <f t="shared" si="1"/>
        <v>0.73651266666666659</v>
      </c>
    </row>
    <row r="18" spans="2:6" x14ac:dyDescent="0.25">
      <c r="B18">
        <v>8000</v>
      </c>
      <c r="C18">
        <f t="shared" si="1"/>
        <v>9.1200906666666661</v>
      </c>
      <c r="D18">
        <f t="shared" si="1"/>
        <v>7.8681929999999998</v>
      </c>
      <c r="E18">
        <f t="shared" si="1"/>
        <v>5.2067506666666672</v>
      </c>
      <c r="F18">
        <f t="shared" si="1"/>
        <v>2.9775636666666667</v>
      </c>
    </row>
    <row r="19" spans="2:6" x14ac:dyDescent="0.25">
      <c r="B19">
        <v>16000</v>
      </c>
      <c r="C19">
        <f t="shared" si="1"/>
        <v>36.989424</v>
      </c>
      <c r="D19">
        <f t="shared" si="1"/>
        <v>31.055573333333331</v>
      </c>
      <c r="E19">
        <f t="shared" si="1"/>
        <v>21.103906666666667</v>
      </c>
      <c r="F19">
        <f t="shared" si="1"/>
        <v>11.623906</v>
      </c>
    </row>
    <row r="20" spans="2:6" x14ac:dyDescent="0.25">
      <c r="B20">
        <v>32000</v>
      </c>
      <c r="C20">
        <f t="shared" si="1"/>
        <v>147.86475200000001</v>
      </c>
      <c r="D20">
        <f t="shared" si="1"/>
        <v>125.78971733333333</v>
      </c>
      <c r="E20">
        <f t="shared" si="1"/>
        <v>83.330928</v>
      </c>
      <c r="F20">
        <f t="shared" si="1"/>
        <v>47.313418666666664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78"/>
  <sheetViews>
    <sheetView tabSelected="1" topLeftCell="A58" workbookViewId="0">
      <selection activeCell="H67" sqref="H67"/>
    </sheetView>
  </sheetViews>
  <sheetFormatPr defaultRowHeight="15" x14ac:dyDescent="0.25"/>
  <cols>
    <col min="3" max="3" width="12" bestFit="1" customWidth="1"/>
    <col min="4" max="4" width="15.7109375" bestFit="1" customWidth="1"/>
    <col min="5" max="6" width="14.7109375" bestFit="1" customWidth="1"/>
    <col min="11" max="11" width="14.7109375" bestFit="1" customWidth="1"/>
    <col min="12" max="14" width="13.7109375" bestFit="1" customWidth="1"/>
    <col min="18" max="18" width="12.85546875" bestFit="1" customWidth="1"/>
    <col min="19" max="19" width="11.5703125" bestFit="1" customWidth="1"/>
  </cols>
  <sheetData>
    <row r="2" spans="1:36" x14ac:dyDescent="0.25">
      <c r="B2" t="s">
        <v>8</v>
      </c>
      <c r="I2" t="s">
        <v>9</v>
      </c>
    </row>
    <row r="3" spans="1:36" x14ac:dyDescent="0.25">
      <c r="C3" t="s">
        <v>2</v>
      </c>
      <c r="J3" t="s">
        <v>2</v>
      </c>
    </row>
    <row r="4" spans="1:36" x14ac:dyDescent="0.25">
      <c r="B4" t="s">
        <v>12</v>
      </c>
      <c r="C4">
        <v>2</v>
      </c>
      <c r="D4">
        <v>4</v>
      </c>
      <c r="E4">
        <v>8</v>
      </c>
      <c r="F4">
        <v>16</v>
      </c>
      <c r="I4" t="s">
        <v>12</v>
      </c>
      <c r="J4">
        <v>2</v>
      </c>
      <c r="K4">
        <v>4</v>
      </c>
      <c r="L4">
        <v>8</v>
      </c>
      <c r="M4">
        <v>16</v>
      </c>
      <c r="Q4" t="s">
        <v>0</v>
      </c>
      <c r="R4" t="s">
        <v>14</v>
      </c>
    </row>
    <row r="5" spans="1:36" x14ac:dyDescent="0.25">
      <c r="A5" t="s">
        <v>1</v>
      </c>
      <c r="B5">
        <v>500</v>
      </c>
      <c r="C5" s="2">
        <f>C17/C$4</f>
        <v>0.66568756554720576</v>
      </c>
      <c r="D5" s="2">
        <f t="shared" ref="D5:F5" si="0">D17/D$4</f>
        <v>0.38801535138116472</v>
      </c>
      <c r="E5" s="2">
        <f t="shared" si="0"/>
        <v>0.34010901795210624</v>
      </c>
      <c r="F5" s="2">
        <f t="shared" si="0"/>
        <v>0.23581672216138908</v>
      </c>
      <c r="H5" t="s">
        <v>1</v>
      </c>
      <c r="I5">
        <v>500</v>
      </c>
      <c r="J5" s="2">
        <f>K17/J$4</f>
        <v>0.47028561242054717</v>
      </c>
      <c r="K5" s="2">
        <f t="shared" ref="K5:M5" si="1">L17/K$4</f>
        <v>0.5882715705266679</v>
      </c>
      <c r="L5" s="2">
        <f t="shared" si="1"/>
        <v>0.64502215770171156</v>
      </c>
      <c r="M5" s="2">
        <f t="shared" si="1"/>
        <v>0.16925533706513546</v>
      </c>
      <c r="Q5">
        <v>500</v>
      </c>
      <c r="R5" s="3">
        <v>56280.333333333336</v>
      </c>
      <c r="S5" s="4">
        <v>53961</v>
      </c>
      <c r="AJ5">
        <v>1</v>
      </c>
    </row>
    <row r="6" spans="1:36" x14ac:dyDescent="0.25">
      <c r="B6">
        <v>1000</v>
      </c>
      <c r="C6" s="2">
        <f t="shared" ref="C6:F11" si="2">C18/C$4</f>
        <v>0.7090464547677261</v>
      </c>
      <c r="D6" s="2">
        <f t="shared" si="2"/>
        <v>0.41174794277341631</v>
      </c>
      <c r="E6" s="2">
        <f t="shared" si="2"/>
        <v>0.32819937604528499</v>
      </c>
      <c r="F6" s="2">
        <f t="shared" si="2"/>
        <v>0.30051536904104548</v>
      </c>
      <c r="I6">
        <v>1000</v>
      </c>
      <c r="J6" s="2">
        <f t="shared" ref="J6:M11" si="3">K18/J$4</f>
        <v>0.4807077978477528</v>
      </c>
      <c r="K6" s="2">
        <f t="shared" si="3"/>
        <v>0.69218865924748285</v>
      </c>
      <c r="L6" s="2">
        <f t="shared" si="3"/>
        <v>0.8539315264804026</v>
      </c>
      <c r="M6" s="2">
        <f t="shared" si="3"/>
        <v>0.47955706984667801</v>
      </c>
      <c r="Q6">
        <v>1000</v>
      </c>
      <c r="R6" s="3">
        <v>217693.33333333334</v>
      </c>
      <c r="S6" s="3">
        <v>208505</v>
      </c>
    </row>
    <row r="7" spans="1:36" x14ac:dyDescent="0.25">
      <c r="B7">
        <v>2000</v>
      </c>
      <c r="C7" s="2">
        <f t="shared" si="2"/>
        <v>0.71370640572795685</v>
      </c>
      <c r="D7" s="2">
        <f t="shared" si="2"/>
        <v>0.41507291695436233</v>
      </c>
      <c r="E7" s="2">
        <f t="shared" si="2"/>
        <v>0.3112162178543072</v>
      </c>
      <c r="F7" s="2">
        <f t="shared" si="2"/>
        <v>0.2693418816420306</v>
      </c>
      <c r="I7">
        <v>2000</v>
      </c>
      <c r="J7" s="2">
        <f t="shared" si="3"/>
        <v>0.48377572667503094</v>
      </c>
      <c r="K7" s="2">
        <f t="shared" si="3"/>
        <v>0.69980306576853757</v>
      </c>
      <c r="L7" s="2">
        <f t="shared" si="3"/>
        <v>0.82903170686421457</v>
      </c>
      <c r="M7" s="2">
        <f t="shared" si="3"/>
        <v>0.6880234085031689</v>
      </c>
      <c r="Q7">
        <v>2000</v>
      </c>
      <c r="R7" s="3">
        <v>821566</v>
      </c>
      <c r="S7" s="3">
        <v>819716</v>
      </c>
    </row>
    <row r="8" spans="1:36" x14ac:dyDescent="0.25">
      <c r="B8">
        <v>4000</v>
      </c>
      <c r="C8" s="2">
        <f t="shared" si="2"/>
        <v>0.72550406501864217</v>
      </c>
      <c r="D8" s="2">
        <f t="shared" si="2"/>
        <v>0.42607298941979571</v>
      </c>
      <c r="E8" s="2">
        <f t="shared" si="2"/>
        <v>0.3260622498260885</v>
      </c>
      <c r="F8" s="2">
        <f t="shared" si="2"/>
        <v>0.288078237396234</v>
      </c>
      <c r="I8">
        <v>4000</v>
      </c>
      <c r="J8" s="2">
        <f t="shared" si="3"/>
        <v>0.48926772007762703</v>
      </c>
      <c r="K8" s="2">
        <f t="shared" si="3"/>
        <v>0.7299758880356203</v>
      </c>
      <c r="L8" s="2">
        <f t="shared" si="3"/>
        <v>0.84983639656551291</v>
      </c>
      <c r="M8" s="2">
        <f t="shared" si="3"/>
        <v>0.78475056126720022</v>
      </c>
      <c r="Q8">
        <v>4000</v>
      </c>
      <c r="R8" s="3">
        <v>3394772.3333333335</v>
      </c>
      <c r="S8" s="3">
        <v>3393345</v>
      </c>
    </row>
    <row r="9" spans="1:36" x14ac:dyDescent="0.25">
      <c r="B9">
        <v>8000</v>
      </c>
      <c r="C9" s="2">
        <f t="shared" si="2"/>
        <v>0.73561249683482688</v>
      </c>
      <c r="D9" s="2">
        <f t="shared" si="2"/>
        <v>0.42632740876251174</v>
      </c>
      <c r="E9" s="2">
        <f t="shared" si="2"/>
        <v>0.32212281210315941</v>
      </c>
      <c r="F9" s="2">
        <f t="shared" si="2"/>
        <v>0.28164186469676383</v>
      </c>
      <c r="I9">
        <v>8000</v>
      </c>
      <c r="J9" s="2">
        <f t="shared" si="3"/>
        <v>0.48983889916396023</v>
      </c>
      <c r="K9" s="2">
        <f t="shared" si="3"/>
        <v>0.73322786841493026</v>
      </c>
      <c r="L9" s="2">
        <f t="shared" si="3"/>
        <v>0.86796716392627349</v>
      </c>
      <c r="M9" s="2">
        <f>N21/M$4</f>
        <v>0.81935661892823342</v>
      </c>
      <c r="Q9">
        <v>8000</v>
      </c>
      <c r="R9" s="3">
        <v>13417705.333333334</v>
      </c>
      <c r="S9" s="3">
        <v>13079591</v>
      </c>
    </row>
    <row r="10" spans="1:36" x14ac:dyDescent="0.25">
      <c r="B10">
        <v>16000</v>
      </c>
      <c r="C10" s="2">
        <f t="shared" si="2"/>
        <v>0.71662566756018331</v>
      </c>
      <c r="D10" s="2">
        <f t="shared" si="2"/>
        <v>0.42677638538740015</v>
      </c>
      <c r="E10" s="2">
        <f t="shared" si="2"/>
        <v>0.3140126030377946</v>
      </c>
      <c r="F10" s="2">
        <f t="shared" si="2"/>
        <v>0.28505446734800965</v>
      </c>
      <c r="I10">
        <v>16000</v>
      </c>
      <c r="J10" s="2">
        <f t="shared" si="3"/>
        <v>0.48435399904886645</v>
      </c>
      <c r="K10" s="2">
        <f t="shared" si="3"/>
        <v>0.72553210016059699</v>
      </c>
      <c r="L10" s="2">
        <f t="shared" si="3"/>
        <v>0.85823439835525073</v>
      </c>
      <c r="M10" s="2">
        <f t="shared" si="3"/>
        <v>0.85591432124864864</v>
      </c>
      <c r="Q10">
        <v>16000</v>
      </c>
      <c r="R10" s="3">
        <v>53015141.333333336</v>
      </c>
      <c r="S10" s="3">
        <v>52343808</v>
      </c>
    </row>
    <row r="11" spans="1:36" x14ac:dyDescent="0.25">
      <c r="B11">
        <v>32000</v>
      </c>
      <c r="C11" s="2">
        <f t="shared" si="2"/>
        <v>0.71715186501423056</v>
      </c>
      <c r="D11" s="2">
        <f t="shared" si="2"/>
        <v>0.42150298496046656</v>
      </c>
      <c r="E11" s="2">
        <f t="shared" si="2"/>
        <v>0.31813363060911393</v>
      </c>
      <c r="F11" s="2">
        <f t="shared" si="2"/>
        <v>0.28015699788508203</v>
      </c>
      <c r="I11">
        <v>32000</v>
      </c>
      <c r="J11" s="2">
        <f t="shared" si="3"/>
        <v>0.49069874499612126</v>
      </c>
      <c r="K11" s="2">
        <f t="shared" si="3"/>
        <v>0.71684994381734446</v>
      </c>
      <c r="L11" s="2">
        <f t="shared" si="3"/>
        <v>0.83645252245964052</v>
      </c>
      <c r="M11" s="2">
        <f t="shared" si="3"/>
        <v>0.8463025767036515</v>
      </c>
      <c r="Q11">
        <v>32000</v>
      </c>
      <c r="R11" s="3">
        <v>212082965.33333334</v>
      </c>
      <c r="S11" s="3">
        <v>209399360</v>
      </c>
    </row>
    <row r="14" spans="1:36" x14ac:dyDescent="0.25">
      <c r="B14" t="s">
        <v>10</v>
      </c>
      <c r="J14" t="s">
        <v>11</v>
      </c>
    </row>
    <row r="15" spans="1:36" x14ac:dyDescent="0.25">
      <c r="C15" t="s">
        <v>2</v>
      </c>
      <c r="K15" t="s">
        <v>2</v>
      </c>
    </row>
    <row r="16" spans="1:36" x14ac:dyDescent="0.25">
      <c r="B16" t="s">
        <v>13</v>
      </c>
      <c r="C16">
        <v>2</v>
      </c>
      <c r="D16">
        <v>4</v>
      </c>
      <c r="E16">
        <v>8</v>
      </c>
      <c r="F16">
        <v>16</v>
      </c>
      <c r="J16" t="s">
        <v>13</v>
      </c>
      <c r="K16">
        <v>2</v>
      </c>
      <c r="L16">
        <v>4</v>
      </c>
      <c r="M16">
        <v>8</v>
      </c>
      <c r="N16">
        <v>16</v>
      </c>
    </row>
    <row r="17" spans="1:14" x14ac:dyDescent="0.25">
      <c r="A17" t="s">
        <v>1</v>
      </c>
      <c r="B17">
        <v>500</v>
      </c>
      <c r="C17">
        <f>$R5/C30</f>
        <v>1.3313751310944115</v>
      </c>
      <c r="D17">
        <f t="shared" ref="D17:F17" si="4">$R5/D30</f>
        <v>1.5520614055246589</v>
      </c>
      <c r="E17">
        <f t="shared" si="4"/>
        <v>2.7208721436168499</v>
      </c>
      <c r="F17">
        <f t="shared" si="4"/>
        <v>3.7730675545822252</v>
      </c>
      <c r="I17" t="s">
        <v>1</v>
      </c>
      <c r="J17">
        <v>500</v>
      </c>
      <c r="K17">
        <f>$R5/K30</f>
        <v>0.94057122484109434</v>
      </c>
      <c r="L17">
        <f t="shared" ref="L17:N17" si="5">$R5/L30</f>
        <v>2.3530862821066716</v>
      </c>
      <c r="M17">
        <f t="shared" si="5"/>
        <v>5.1601772616136925</v>
      </c>
      <c r="N17">
        <f t="shared" si="5"/>
        <v>2.7080853930421673</v>
      </c>
    </row>
    <row r="18" spans="1:14" x14ac:dyDescent="0.25">
      <c r="B18">
        <v>1000</v>
      </c>
      <c r="C18">
        <f t="shared" ref="C18:F23" si="6">$R6/C31</f>
        <v>1.4180929095354522</v>
      </c>
      <c r="D18">
        <f t="shared" si="6"/>
        <v>1.6469917710936652</v>
      </c>
      <c r="E18">
        <f t="shared" si="6"/>
        <v>2.6255950083622799</v>
      </c>
      <c r="F18">
        <f t="shared" si="6"/>
        <v>4.8082459046567276</v>
      </c>
      <c r="J18">
        <v>1000</v>
      </c>
      <c r="K18">
        <f t="shared" ref="K18:N23" si="7">$R6/K31</f>
        <v>0.96141559569550561</v>
      </c>
      <c r="L18">
        <f t="shared" si="7"/>
        <v>2.7687546369899314</v>
      </c>
      <c r="M18">
        <f t="shared" si="7"/>
        <v>6.8314522118432208</v>
      </c>
      <c r="N18">
        <f t="shared" si="7"/>
        <v>7.6729131175468481</v>
      </c>
    </row>
    <row r="19" spans="1:14" x14ac:dyDescent="0.25">
      <c r="B19">
        <v>2000</v>
      </c>
      <c r="C19">
        <f t="shared" si="6"/>
        <v>1.4274128114559137</v>
      </c>
      <c r="D19">
        <f t="shared" si="6"/>
        <v>1.6602916678174493</v>
      </c>
      <c r="E19">
        <f t="shared" si="6"/>
        <v>2.4897297428344576</v>
      </c>
      <c r="F19">
        <f t="shared" si="6"/>
        <v>4.3094701062724896</v>
      </c>
      <c r="J19">
        <v>2000</v>
      </c>
      <c r="K19">
        <f t="shared" si="7"/>
        <v>0.96755145335006187</v>
      </c>
      <c r="L19">
        <f t="shared" si="7"/>
        <v>2.7992122630741503</v>
      </c>
      <c r="M19">
        <f t="shared" si="7"/>
        <v>6.6322536549137165</v>
      </c>
      <c r="N19">
        <f t="shared" si="7"/>
        <v>11.008374536050702</v>
      </c>
    </row>
    <row r="20" spans="1:14" x14ac:dyDescent="0.25">
      <c r="B20">
        <v>4000</v>
      </c>
      <c r="C20">
        <f t="shared" si="6"/>
        <v>1.4510081300372843</v>
      </c>
      <c r="D20">
        <f t="shared" si="6"/>
        <v>1.7042919576791828</v>
      </c>
      <c r="E20">
        <f t="shared" si="6"/>
        <v>2.608497998608708</v>
      </c>
      <c r="F20">
        <f t="shared" si="6"/>
        <v>4.6092517983397441</v>
      </c>
      <c r="J20">
        <v>4000</v>
      </c>
      <c r="K20">
        <f t="shared" si="7"/>
        <v>0.97853544015525407</v>
      </c>
      <c r="L20">
        <f t="shared" si="7"/>
        <v>2.9199035521424812</v>
      </c>
      <c r="M20">
        <f t="shared" si="7"/>
        <v>6.7986911725241033</v>
      </c>
      <c r="N20">
        <f t="shared" si="7"/>
        <v>12.556008980275204</v>
      </c>
    </row>
    <row r="21" spans="1:14" x14ac:dyDescent="0.25">
      <c r="B21">
        <v>8000</v>
      </c>
      <c r="C21">
        <f t="shared" si="6"/>
        <v>1.4712249936696538</v>
      </c>
      <c r="D21">
        <f>$R9/D34</f>
        <v>1.705309635050047</v>
      </c>
      <c r="E21">
        <f t="shared" si="6"/>
        <v>2.5769824968252752</v>
      </c>
      <c r="F21">
        <f t="shared" si="6"/>
        <v>4.5062698351482213</v>
      </c>
      <c r="J21">
        <v>8000</v>
      </c>
      <c r="K21">
        <f t="shared" si="7"/>
        <v>0.97967779832792046</v>
      </c>
      <c r="L21">
        <f t="shared" si="7"/>
        <v>2.932911473659721</v>
      </c>
      <c r="M21">
        <f t="shared" si="7"/>
        <v>6.9437373114101879</v>
      </c>
      <c r="N21">
        <f t="shared" si="7"/>
        <v>13.109705902851735</v>
      </c>
    </row>
    <row r="22" spans="1:14" x14ac:dyDescent="0.25">
      <c r="B22">
        <v>16000</v>
      </c>
      <c r="C22">
        <f t="shared" si="6"/>
        <v>1.4332513351203666</v>
      </c>
      <c r="D22">
        <f t="shared" si="6"/>
        <v>1.7071055415496006</v>
      </c>
      <c r="E22">
        <f t="shared" si="6"/>
        <v>2.5121008243023568</v>
      </c>
      <c r="F22">
        <f t="shared" si="6"/>
        <v>4.5608714775681545</v>
      </c>
      <c r="J22">
        <v>16000</v>
      </c>
      <c r="K22">
        <f t="shared" si="7"/>
        <v>0.96870799809773289</v>
      </c>
      <c r="L22">
        <f t="shared" si="7"/>
        <v>2.902128400642388</v>
      </c>
      <c r="M22">
        <f t="shared" si="7"/>
        <v>6.8658751868420058</v>
      </c>
      <c r="N22">
        <f t="shared" si="7"/>
        <v>13.694629139978378</v>
      </c>
    </row>
    <row r="23" spans="1:14" x14ac:dyDescent="0.25">
      <c r="B23">
        <v>32000</v>
      </c>
      <c r="C23">
        <f t="shared" si="6"/>
        <v>1.4343037300284611</v>
      </c>
      <c r="D23">
        <f t="shared" si="6"/>
        <v>1.6860119398418663</v>
      </c>
      <c r="E23">
        <f t="shared" si="6"/>
        <v>2.5450690448729114</v>
      </c>
      <c r="F23">
        <f t="shared" si="6"/>
        <v>4.4825119661613124</v>
      </c>
      <c r="J23">
        <v>32000</v>
      </c>
      <c r="K23">
        <f t="shared" si="7"/>
        <v>0.98139748999224252</v>
      </c>
      <c r="L23">
        <f t="shared" si="7"/>
        <v>2.8673997752693778</v>
      </c>
      <c r="M23">
        <f t="shared" si="7"/>
        <v>6.6916201796771242</v>
      </c>
      <c r="N23">
        <f t="shared" si="7"/>
        <v>13.540841227258424</v>
      </c>
    </row>
    <row r="27" spans="1:14" x14ac:dyDescent="0.25">
      <c r="B27" t="s">
        <v>15</v>
      </c>
      <c r="J27" t="s">
        <v>16</v>
      </c>
    </row>
    <row r="28" spans="1:14" x14ac:dyDescent="0.25">
      <c r="C28" t="s">
        <v>2</v>
      </c>
      <c r="K28" t="s">
        <v>2</v>
      </c>
    </row>
    <row r="29" spans="1:14" x14ac:dyDescent="0.25">
      <c r="B29" t="s">
        <v>6</v>
      </c>
      <c r="C29">
        <v>2</v>
      </c>
      <c r="D29">
        <v>4</v>
      </c>
      <c r="E29">
        <v>8</v>
      </c>
      <c r="F29">
        <v>16</v>
      </c>
      <c r="J29" t="s">
        <v>6</v>
      </c>
      <c r="K29">
        <v>2</v>
      </c>
      <c r="L29">
        <v>4</v>
      </c>
      <c r="M29">
        <v>8</v>
      </c>
      <c r="N29">
        <v>16</v>
      </c>
    </row>
    <row r="30" spans="1:14" x14ac:dyDescent="0.25">
      <c r="A30" t="s">
        <v>1</v>
      </c>
      <c r="B30">
        <v>500</v>
      </c>
      <c r="C30" s="3">
        <v>42272.333333333336</v>
      </c>
      <c r="D30" s="3">
        <v>36261.666666666664</v>
      </c>
      <c r="E30" s="3">
        <v>20684.666666666668</v>
      </c>
      <c r="F30" s="3">
        <v>14916.333333333334</v>
      </c>
      <c r="I30" t="s">
        <v>1</v>
      </c>
      <c r="J30">
        <v>500</v>
      </c>
      <c r="K30" s="3">
        <v>59836.333333333336</v>
      </c>
      <c r="L30" s="3">
        <v>23917.666666666668</v>
      </c>
      <c r="M30" s="3">
        <v>10906.666666666666</v>
      </c>
      <c r="N30" s="3">
        <v>20782.333333333332</v>
      </c>
    </row>
    <row r="31" spans="1:14" x14ac:dyDescent="0.25">
      <c r="B31">
        <v>1000</v>
      </c>
      <c r="C31" s="3">
        <v>153511.33333333334</v>
      </c>
      <c r="D31" s="3">
        <v>132176.33333333334</v>
      </c>
      <c r="E31" s="3">
        <v>82912</v>
      </c>
      <c r="F31" s="3">
        <v>45275</v>
      </c>
      <c r="J31">
        <v>1000</v>
      </c>
      <c r="K31" s="3">
        <v>226430</v>
      </c>
      <c r="L31" s="3">
        <v>78625</v>
      </c>
      <c r="M31" s="3">
        <v>31866.333333333332</v>
      </c>
      <c r="N31" s="3">
        <v>28371.666666666668</v>
      </c>
    </row>
    <row r="32" spans="1:14" x14ac:dyDescent="0.25">
      <c r="B32">
        <v>2000</v>
      </c>
      <c r="C32" s="3">
        <v>575563</v>
      </c>
      <c r="D32" s="3">
        <v>494832.33333333331</v>
      </c>
      <c r="E32" s="3">
        <v>329982</v>
      </c>
      <c r="F32" s="3">
        <v>190642</v>
      </c>
      <c r="J32">
        <v>2000</v>
      </c>
      <c r="K32" s="3">
        <v>849118.66666666663</v>
      </c>
      <c r="L32" s="3">
        <v>293499</v>
      </c>
      <c r="M32" s="3">
        <v>123874.33333333333</v>
      </c>
      <c r="N32" s="3">
        <v>74631</v>
      </c>
    </row>
    <row r="33" spans="2:14" x14ac:dyDescent="0.25">
      <c r="B33">
        <v>4000</v>
      </c>
      <c r="C33" s="3">
        <v>2339595.6666666665</v>
      </c>
      <c r="D33" s="3">
        <v>1991896</v>
      </c>
      <c r="E33" s="3">
        <v>1301428</v>
      </c>
      <c r="F33" s="3">
        <v>736512.66666666663</v>
      </c>
      <c r="J33">
        <v>4000</v>
      </c>
      <c r="K33" s="3">
        <v>3469238</v>
      </c>
      <c r="L33" s="3">
        <v>1162631.6666666667</v>
      </c>
      <c r="M33" s="3">
        <v>499327.33333333331</v>
      </c>
      <c r="N33" s="3">
        <v>270370.33333333331</v>
      </c>
    </row>
    <row r="34" spans="2:14" x14ac:dyDescent="0.25">
      <c r="B34">
        <v>8000</v>
      </c>
      <c r="C34" s="3">
        <v>9120090.666666666</v>
      </c>
      <c r="D34" s="3">
        <v>7868193</v>
      </c>
      <c r="E34" s="3">
        <v>5206750.666666667</v>
      </c>
      <c r="F34" s="3">
        <v>2977563.6666666665</v>
      </c>
      <c r="J34">
        <v>8000</v>
      </c>
      <c r="K34" s="3">
        <v>13696039</v>
      </c>
      <c r="L34" s="3">
        <v>4574875.666666667</v>
      </c>
      <c r="M34" s="3">
        <v>1932346.3333333333</v>
      </c>
      <c r="N34" s="3">
        <v>1023494</v>
      </c>
    </row>
    <row r="35" spans="2:14" x14ac:dyDescent="0.25">
      <c r="B35">
        <v>16000</v>
      </c>
      <c r="C35" s="3">
        <v>36989424</v>
      </c>
      <c r="D35" s="3">
        <v>31055573.333333332</v>
      </c>
      <c r="E35" s="3">
        <v>21103906.666666668</v>
      </c>
      <c r="F35" s="3">
        <v>11623906</v>
      </c>
      <c r="J35">
        <v>16000</v>
      </c>
      <c r="K35" s="3">
        <v>54727680</v>
      </c>
      <c r="L35" s="3">
        <v>18267676</v>
      </c>
      <c r="M35" s="3">
        <v>7721541.666666667</v>
      </c>
      <c r="N35" s="3">
        <v>3871236</v>
      </c>
    </row>
    <row r="36" spans="2:14" x14ac:dyDescent="0.25">
      <c r="B36">
        <v>32000</v>
      </c>
      <c r="C36" s="3">
        <v>147864752</v>
      </c>
      <c r="D36" s="3">
        <v>125789717.33333333</v>
      </c>
      <c r="E36" s="3">
        <v>83330928</v>
      </c>
      <c r="F36" s="3">
        <v>47313418.666666664</v>
      </c>
      <c r="J36">
        <v>32000</v>
      </c>
      <c r="K36" s="3">
        <v>216103024</v>
      </c>
      <c r="L36" s="3">
        <v>73963514.666666672</v>
      </c>
      <c r="M36" s="3">
        <v>31693814</v>
      </c>
      <c r="N36" s="3">
        <v>15662466</v>
      </c>
    </row>
    <row r="62" spans="2:13" x14ac:dyDescent="0.25">
      <c r="C62" t="s">
        <v>18</v>
      </c>
      <c r="I62" t="s">
        <v>19</v>
      </c>
    </row>
    <row r="64" spans="2:13" x14ac:dyDescent="0.25">
      <c r="B64" t="s">
        <v>12</v>
      </c>
      <c r="C64">
        <v>2</v>
      </c>
      <c r="D64">
        <v>4</v>
      </c>
      <c r="E64">
        <v>8</v>
      </c>
      <c r="F64">
        <v>16</v>
      </c>
      <c r="I64" t="s">
        <v>12</v>
      </c>
      <c r="J64">
        <v>2</v>
      </c>
      <c r="K64">
        <v>4</v>
      </c>
      <c r="L64">
        <v>8</v>
      </c>
      <c r="M64">
        <v>16</v>
      </c>
    </row>
    <row r="65" spans="2:14" x14ac:dyDescent="0.25">
      <c r="B65">
        <v>500</v>
      </c>
      <c r="C65">
        <v>0.66568756554720576</v>
      </c>
      <c r="D65">
        <v>0.38801535138116472</v>
      </c>
      <c r="E65">
        <v>0.34010901795210624</v>
      </c>
      <c r="F65">
        <v>0.23581672216138908</v>
      </c>
      <c r="J65">
        <v>0.62704748322739623</v>
      </c>
      <c r="K65">
        <v>0.78436209403555723</v>
      </c>
      <c r="L65">
        <v>0.86002954360228201</v>
      </c>
      <c r="M65">
        <v>0.22567378275351394</v>
      </c>
    </row>
    <row r="66" spans="2:14" x14ac:dyDescent="0.25">
      <c r="B66">
        <v>32000</v>
      </c>
      <c r="C66">
        <v>0.71715186501423056</v>
      </c>
      <c r="D66">
        <v>0.42150298496046656</v>
      </c>
      <c r="E66">
        <v>0.31813363060911393</v>
      </c>
      <c r="F66">
        <v>0.28015699788508203</v>
      </c>
      <c r="J66">
        <v>0.65426499332816168</v>
      </c>
      <c r="K66">
        <v>0.95579992508979261</v>
      </c>
      <c r="L66">
        <v>1.1152700299461873</v>
      </c>
      <c r="M66">
        <v>1.1284034356048687</v>
      </c>
    </row>
    <row r="67" spans="2:14" x14ac:dyDescent="0.25">
      <c r="C67" s="1" t="s">
        <v>21</v>
      </c>
      <c r="D67" s="1"/>
      <c r="E67" s="1"/>
      <c r="F67" s="1"/>
      <c r="G67" s="1"/>
      <c r="H67" s="1"/>
      <c r="I67" s="1"/>
      <c r="J67" s="1" t="s">
        <v>20</v>
      </c>
      <c r="K67" s="1"/>
      <c r="L67" s="1"/>
      <c r="M67" s="1"/>
    </row>
    <row r="68" spans="2:14" x14ac:dyDescent="0.25">
      <c r="C68" s="1">
        <v>0.66568756554720576</v>
      </c>
      <c r="D68" s="1">
        <v>0.38801535138116472</v>
      </c>
      <c r="E68" s="1">
        <v>0.34010901795210624</v>
      </c>
      <c r="F68" s="1">
        <v>0.23581672216138908</v>
      </c>
      <c r="G68" s="1"/>
      <c r="H68" s="1"/>
      <c r="I68" s="1"/>
      <c r="J68" s="1">
        <v>0.71715186501423056</v>
      </c>
      <c r="K68" s="1">
        <v>0.42150298496046656</v>
      </c>
      <c r="L68" s="1">
        <v>0.31813363060911393</v>
      </c>
      <c r="M68" s="1">
        <v>0.28015699788508203</v>
      </c>
    </row>
    <row r="69" spans="2:14" x14ac:dyDescent="0.25">
      <c r="C69" s="1">
        <v>0.47028561242054717</v>
      </c>
      <c r="D69" s="1">
        <v>0.5882715705266679</v>
      </c>
      <c r="E69" s="1">
        <v>0.64502215770171156</v>
      </c>
      <c r="F69" s="1">
        <v>0.16925533706513546</v>
      </c>
      <c r="G69" s="1"/>
      <c r="H69" s="1"/>
      <c r="I69" s="1"/>
      <c r="J69" s="1">
        <v>0.49069874499612126</v>
      </c>
      <c r="K69" s="1">
        <v>0.71684994381734446</v>
      </c>
      <c r="L69" s="1">
        <v>0.83645252245964052</v>
      </c>
      <c r="M69" s="1">
        <v>0.8463025767036515</v>
      </c>
    </row>
    <row r="74" spans="2:14" x14ac:dyDescent="0.25">
      <c r="B74" t="s">
        <v>10</v>
      </c>
      <c r="J74" t="s">
        <v>11</v>
      </c>
    </row>
    <row r="75" spans="2:14" x14ac:dyDescent="0.25">
      <c r="C75" t="s">
        <v>2</v>
      </c>
      <c r="K75" t="s">
        <v>2</v>
      </c>
    </row>
    <row r="76" spans="2:14" x14ac:dyDescent="0.25">
      <c r="B76" t="s">
        <v>13</v>
      </c>
      <c r="C76">
        <v>2</v>
      </c>
      <c r="D76">
        <v>4</v>
      </c>
      <c r="E76">
        <v>8</v>
      </c>
      <c r="F76">
        <v>16</v>
      </c>
      <c r="J76" t="s">
        <v>13</v>
      </c>
      <c r="K76">
        <v>2</v>
      </c>
      <c r="L76">
        <v>4</v>
      </c>
      <c r="M76">
        <v>8</v>
      </c>
      <c r="N76">
        <v>16</v>
      </c>
    </row>
    <row r="77" spans="2:14" x14ac:dyDescent="0.25">
      <c r="B77">
        <v>500</v>
      </c>
      <c r="C77">
        <v>1.3313751310944115</v>
      </c>
      <c r="D77">
        <v>1.5520614055246589</v>
      </c>
      <c r="E77">
        <v>2.7208721436168499</v>
      </c>
      <c r="F77">
        <v>3.7730675545822252</v>
      </c>
      <c r="I77" t="s">
        <v>1</v>
      </c>
      <c r="J77">
        <v>500</v>
      </c>
      <c r="K77">
        <v>1.2540949664547925</v>
      </c>
      <c r="L77">
        <v>3.1374483761422289</v>
      </c>
      <c r="M77">
        <v>6.8802363488182561</v>
      </c>
      <c r="N77">
        <v>3.610780524056223</v>
      </c>
    </row>
    <row r="78" spans="2:14" x14ac:dyDescent="0.25">
      <c r="B78">
        <v>32000</v>
      </c>
      <c r="C78" s="3">
        <v>147864752</v>
      </c>
      <c r="D78" s="3">
        <v>125789717.33333333</v>
      </c>
      <c r="E78" s="3">
        <v>83330928</v>
      </c>
      <c r="F78" s="3">
        <v>47313418.666666664</v>
      </c>
      <c r="J78">
        <v>32000</v>
      </c>
      <c r="K78" s="3">
        <v>162077268</v>
      </c>
      <c r="L78" s="3">
        <v>55472636</v>
      </c>
      <c r="M78" s="3">
        <v>23770360.5</v>
      </c>
      <c r="N78" s="3">
        <v>11746849.5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" sqref="C3:F9"/>
    </sheetView>
  </sheetViews>
  <sheetFormatPr defaultRowHeight="15" x14ac:dyDescent="0.25"/>
  <cols>
    <col min="10" max="10" width="10" bestFit="1" customWidth="1"/>
  </cols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59547</v>
      </c>
      <c r="D3">
        <v>23677</v>
      </c>
      <c r="E3">
        <v>11959</v>
      </c>
      <c r="F3">
        <v>11347</v>
      </c>
    </row>
    <row r="4" spans="1:6" x14ac:dyDescent="0.25">
      <c r="B4">
        <v>1000</v>
      </c>
      <c r="C4">
        <v>228728</v>
      </c>
      <c r="D4">
        <v>76505</v>
      </c>
      <c r="E4">
        <v>31213</v>
      </c>
      <c r="F4">
        <v>27540</v>
      </c>
    </row>
    <row r="5" spans="1:6" x14ac:dyDescent="0.25">
      <c r="B5">
        <v>2000</v>
      </c>
      <c r="C5">
        <v>852318</v>
      </c>
      <c r="D5">
        <v>290171</v>
      </c>
      <c r="E5">
        <v>121605</v>
      </c>
      <c r="F5">
        <v>73313</v>
      </c>
    </row>
    <row r="6" spans="1:6" x14ac:dyDescent="0.25">
      <c r="B6">
        <v>4000</v>
      </c>
      <c r="C6">
        <v>3388086</v>
      </c>
      <c r="D6">
        <v>1138461</v>
      </c>
      <c r="E6">
        <v>506684</v>
      </c>
      <c r="F6">
        <v>273154</v>
      </c>
    </row>
    <row r="7" spans="1:6" x14ac:dyDescent="0.25">
      <c r="B7">
        <v>8000</v>
      </c>
      <c r="C7">
        <v>14043249</v>
      </c>
      <c r="D7">
        <v>4518277</v>
      </c>
      <c r="E7">
        <v>1932255</v>
      </c>
      <c r="F7">
        <v>1021624</v>
      </c>
    </row>
    <row r="8" spans="1:6" x14ac:dyDescent="0.25">
      <c r="B8">
        <v>16000</v>
      </c>
      <c r="C8">
        <v>56092192</v>
      </c>
      <c r="D8">
        <v>18044012</v>
      </c>
      <c r="E8">
        <v>7717747</v>
      </c>
      <c r="F8">
        <v>3839021</v>
      </c>
    </row>
    <row r="9" spans="1:6" x14ac:dyDescent="0.25">
      <c r="B9">
        <v>32000</v>
      </c>
      <c r="C9">
        <v>216001936</v>
      </c>
      <c r="D9">
        <v>74884872</v>
      </c>
      <c r="E9">
        <v>30889422</v>
      </c>
      <c r="F9">
        <v>15507073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defaultRowHeight="15" x14ac:dyDescent="0.25"/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59981</v>
      </c>
      <c r="D3">
        <v>24150</v>
      </c>
      <c r="E3">
        <v>10570</v>
      </c>
      <c r="F3">
        <v>18453</v>
      </c>
    </row>
    <row r="4" spans="1:6" x14ac:dyDescent="0.25">
      <c r="B4">
        <v>1000</v>
      </c>
      <c r="C4">
        <v>225281</v>
      </c>
      <c r="D4">
        <v>82123</v>
      </c>
      <c r="E4">
        <v>32576</v>
      </c>
      <c r="F4">
        <v>30411</v>
      </c>
    </row>
    <row r="5" spans="1:6" x14ac:dyDescent="0.25">
      <c r="B5">
        <v>2000</v>
      </c>
      <c r="C5">
        <v>847519</v>
      </c>
      <c r="D5">
        <v>300300</v>
      </c>
      <c r="E5">
        <v>126971</v>
      </c>
      <c r="F5">
        <v>76878</v>
      </c>
    </row>
    <row r="6" spans="1:6" x14ac:dyDescent="0.25">
      <c r="B6">
        <v>4000</v>
      </c>
      <c r="C6">
        <v>3509814</v>
      </c>
      <c r="D6">
        <v>1174629</v>
      </c>
      <c r="E6">
        <v>506208</v>
      </c>
      <c r="F6">
        <v>267802</v>
      </c>
    </row>
    <row r="7" spans="1:6" x14ac:dyDescent="0.25">
      <c r="B7">
        <v>8000</v>
      </c>
      <c r="C7">
        <v>13522434</v>
      </c>
      <c r="D7">
        <v>4686997</v>
      </c>
      <c r="E7">
        <v>1932902</v>
      </c>
      <c r="F7">
        <v>1011995</v>
      </c>
    </row>
    <row r="8" spans="1:6" x14ac:dyDescent="0.25">
      <c r="B8">
        <v>16000</v>
      </c>
      <c r="C8">
        <v>54045424</v>
      </c>
      <c r="D8">
        <v>18722316</v>
      </c>
      <c r="E8">
        <v>7724117</v>
      </c>
      <c r="F8">
        <v>3915206</v>
      </c>
    </row>
    <row r="9" spans="1:6" x14ac:dyDescent="0.25">
      <c r="B9">
        <v>32000</v>
      </c>
      <c r="C9">
        <v>216153568</v>
      </c>
      <c r="D9">
        <v>74893352</v>
      </c>
      <c r="E9">
        <v>32098258</v>
      </c>
      <c r="F9">
        <v>15841877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K14" sqref="K14"/>
    </sheetView>
  </sheetViews>
  <sheetFormatPr defaultRowHeight="15" x14ac:dyDescent="0.25"/>
  <cols>
    <col min="3" max="3" width="10" bestFit="1" customWidth="1"/>
    <col min="4" max="5" width="9" bestFit="1" customWidth="1"/>
  </cols>
  <sheetData>
    <row r="1" spans="1:6" x14ac:dyDescent="0.25">
      <c r="C1" t="s">
        <v>2</v>
      </c>
    </row>
    <row r="2" spans="1:6" x14ac:dyDescent="0.25">
      <c r="B2" t="s">
        <v>6</v>
      </c>
      <c r="C2">
        <v>2</v>
      </c>
      <c r="D2">
        <v>4</v>
      </c>
      <c r="E2">
        <v>8</v>
      </c>
      <c r="F2">
        <v>16</v>
      </c>
    </row>
    <row r="3" spans="1:6" x14ac:dyDescent="0.25">
      <c r="A3" t="s">
        <v>1</v>
      </c>
      <c r="B3">
        <v>500</v>
      </c>
      <c r="C3">
        <v>59981</v>
      </c>
      <c r="D3">
        <v>23926</v>
      </c>
      <c r="E3">
        <v>10191</v>
      </c>
      <c r="F3">
        <v>32547</v>
      </c>
    </row>
    <row r="4" spans="1:6" x14ac:dyDescent="0.25">
      <c r="B4">
        <v>1000</v>
      </c>
      <c r="C4">
        <v>225281</v>
      </c>
      <c r="D4">
        <v>77247</v>
      </c>
      <c r="E4">
        <v>31810</v>
      </c>
      <c r="F4">
        <v>27164</v>
      </c>
    </row>
    <row r="5" spans="1:6" x14ac:dyDescent="0.25">
      <c r="B5">
        <v>2000</v>
      </c>
      <c r="C5">
        <v>847519</v>
      </c>
      <c r="D5">
        <v>290026</v>
      </c>
      <c r="E5">
        <v>123047</v>
      </c>
      <c r="F5">
        <v>73702</v>
      </c>
    </row>
    <row r="6" spans="1:6" x14ac:dyDescent="0.25">
      <c r="B6">
        <v>4000</v>
      </c>
      <c r="C6">
        <v>3509814</v>
      </c>
      <c r="D6">
        <v>1174805</v>
      </c>
      <c r="E6">
        <v>485090</v>
      </c>
      <c r="F6">
        <v>270155</v>
      </c>
    </row>
    <row r="7" spans="1:6" x14ac:dyDescent="0.25">
      <c r="B7">
        <v>8000</v>
      </c>
      <c r="C7">
        <v>13522434</v>
      </c>
      <c r="D7">
        <v>4519353</v>
      </c>
      <c r="E7">
        <v>1931882</v>
      </c>
      <c r="F7">
        <v>1036863</v>
      </c>
    </row>
    <row r="8" spans="1:6" x14ac:dyDescent="0.25">
      <c r="B8">
        <v>16000</v>
      </c>
      <c r="C8">
        <v>54045424</v>
      </c>
      <c r="D8">
        <v>18036700</v>
      </c>
      <c r="E8">
        <v>7722761</v>
      </c>
      <c r="F8">
        <v>3859481</v>
      </c>
    </row>
    <row r="9" spans="1:6" x14ac:dyDescent="0.25">
      <c r="B9">
        <v>32000</v>
      </c>
      <c r="C9">
        <v>216153568</v>
      </c>
      <c r="D9">
        <v>72112320</v>
      </c>
      <c r="E9">
        <v>32093762</v>
      </c>
      <c r="F9">
        <v>15638448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Sequential</vt:lpstr>
      <vt:lpstr>Static 1</vt:lpstr>
      <vt:lpstr>Static 2</vt:lpstr>
      <vt:lpstr>Static 3</vt:lpstr>
      <vt:lpstr>Static Average</vt:lpstr>
      <vt:lpstr>Extra calculation</vt:lpstr>
      <vt:lpstr>Dynamic 1</vt:lpstr>
      <vt:lpstr>Dynamic 2</vt:lpstr>
      <vt:lpstr>Dynamic 3</vt:lpstr>
      <vt:lpstr>Dynamic Average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firapple</dc:creator>
  <cp:lastModifiedBy>firapple</cp:lastModifiedBy>
  <dcterms:created xsi:type="dcterms:W3CDTF">2017-03-14T06:18:41Z</dcterms:created>
  <dcterms:modified xsi:type="dcterms:W3CDTF">2017-03-25T04:16:11Z</dcterms:modified>
</cp:coreProperties>
</file>