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filterPrivacy="1"/>
  <xr:revisionPtr revIDLastSave="0" documentId="13_ncr:1_{FD7B7870-4B88-4E9B-A680-E1010A77783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EQ" sheetId="1" r:id="rId1"/>
    <sheet name="FX" sheetId="2" r:id="rId2"/>
    <sheet name="Comd" sheetId="3" r:id="rId3"/>
    <sheet name="Bonds" sheetId="4" r:id="rId4"/>
  </sheets>
  <externalReferences>
    <externalReference r:id="rId5"/>
    <externalReference r:id="rId6"/>
  </externalReferences>
  <definedNames>
    <definedName name="_xlnm._FilterDatabase" localSheetId="0" hidden="1">EQ!$A$1:$H$41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7" i="4" l="1"/>
  <c r="H17" i="4"/>
  <c r="G17" i="4"/>
  <c r="F17" i="4"/>
  <c r="E17" i="4"/>
  <c r="D17" i="4"/>
  <c r="C17" i="4"/>
  <c r="B17" i="4"/>
  <c r="A17" i="4"/>
  <c r="I16" i="4"/>
  <c r="H16" i="4"/>
  <c r="G16" i="4"/>
  <c r="F16" i="4"/>
  <c r="E16" i="4"/>
  <c r="D16" i="4"/>
  <c r="C16" i="4"/>
  <c r="B16" i="4"/>
  <c r="A16" i="4"/>
  <c r="I15" i="4"/>
  <c r="H15" i="4"/>
  <c r="G15" i="4"/>
  <c r="F15" i="4"/>
  <c r="E15" i="4"/>
  <c r="D15" i="4"/>
  <c r="C15" i="4"/>
  <c r="B15" i="4"/>
  <c r="A15" i="4"/>
  <c r="I14" i="4"/>
  <c r="H14" i="4"/>
  <c r="G14" i="4"/>
  <c r="F14" i="4"/>
  <c r="E14" i="4"/>
  <c r="D14" i="4"/>
  <c r="C14" i="4"/>
  <c r="B14" i="4"/>
  <c r="A14" i="4"/>
  <c r="I13" i="4"/>
  <c r="H13" i="4"/>
  <c r="G13" i="4"/>
  <c r="F13" i="4"/>
  <c r="E13" i="4"/>
  <c r="D13" i="4"/>
  <c r="C13" i="4"/>
  <c r="B13" i="4"/>
  <c r="A13" i="4"/>
  <c r="I12" i="4"/>
  <c r="H12" i="4"/>
  <c r="G12" i="4"/>
  <c r="F12" i="4"/>
  <c r="E12" i="4"/>
  <c r="D12" i="4"/>
  <c r="C12" i="4"/>
  <c r="B12" i="4"/>
  <c r="A12" i="4"/>
  <c r="I11" i="4"/>
  <c r="H11" i="4"/>
  <c r="G11" i="4"/>
  <c r="F11" i="4"/>
  <c r="E11" i="4"/>
  <c r="D11" i="4"/>
  <c r="C11" i="4"/>
  <c r="B11" i="4"/>
  <c r="A11" i="4"/>
  <c r="I10" i="4"/>
  <c r="H10" i="4"/>
  <c r="G10" i="4"/>
  <c r="F10" i="4"/>
  <c r="E10" i="4"/>
  <c r="D10" i="4"/>
  <c r="C10" i="4"/>
  <c r="B10" i="4"/>
  <c r="A10" i="4"/>
  <c r="I9" i="4"/>
  <c r="H9" i="4"/>
  <c r="G9" i="4"/>
  <c r="F9" i="4"/>
  <c r="E9" i="4"/>
  <c r="D9" i="4"/>
  <c r="C9" i="4"/>
  <c r="B9" i="4"/>
  <c r="A9" i="4"/>
  <c r="I8" i="4"/>
  <c r="H8" i="4"/>
  <c r="G8" i="4"/>
  <c r="F8" i="4"/>
  <c r="E8" i="4"/>
  <c r="D8" i="4"/>
  <c r="C8" i="4"/>
  <c r="B8" i="4"/>
  <c r="A8" i="4"/>
  <c r="I7" i="4"/>
  <c r="H7" i="4"/>
  <c r="G7" i="4"/>
  <c r="F7" i="4"/>
  <c r="E7" i="4"/>
  <c r="D7" i="4"/>
  <c r="C7" i="4"/>
  <c r="B7" i="4"/>
  <c r="A7" i="4"/>
  <c r="I6" i="4"/>
  <c r="H6" i="4"/>
  <c r="G6" i="4"/>
  <c r="F6" i="4"/>
  <c r="E6" i="4"/>
  <c r="D6" i="4"/>
  <c r="C6" i="4"/>
  <c r="B6" i="4"/>
  <c r="A6" i="4"/>
  <c r="I5" i="4"/>
  <c r="H5" i="4"/>
  <c r="G5" i="4"/>
  <c r="F5" i="4"/>
  <c r="E5" i="4"/>
  <c r="D5" i="4"/>
  <c r="C5" i="4"/>
  <c r="B5" i="4"/>
  <c r="A5" i="4"/>
  <c r="I4" i="4"/>
  <c r="H4" i="4"/>
  <c r="G4" i="4"/>
  <c r="F4" i="4"/>
  <c r="E4" i="4"/>
  <c r="D4" i="4"/>
  <c r="C4" i="4"/>
  <c r="B4" i="4"/>
  <c r="A4" i="4"/>
  <c r="I3" i="4"/>
  <c r="H3" i="4"/>
  <c r="G3" i="4"/>
  <c r="F3" i="4"/>
  <c r="E3" i="4"/>
  <c r="D3" i="4"/>
  <c r="C3" i="4"/>
  <c r="B3" i="4"/>
  <c r="A3" i="4"/>
  <c r="I2" i="4"/>
  <c r="H2" i="4"/>
  <c r="G2" i="4"/>
  <c r="F2" i="4"/>
  <c r="E2" i="4"/>
  <c r="D2" i="4"/>
  <c r="C2" i="4"/>
  <c r="B2" i="4"/>
  <c r="A2" i="4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K30" i="2"/>
  <c r="J30" i="2"/>
  <c r="I30" i="2"/>
  <c r="H30" i="2"/>
  <c r="G30" i="2"/>
  <c r="F30" i="2"/>
  <c r="E30" i="2"/>
  <c r="D30" i="2"/>
  <c r="C30" i="2"/>
  <c r="B30" i="2"/>
  <c r="A30" i="2"/>
  <c r="K29" i="2"/>
  <c r="J29" i="2"/>
  <c r="I29" i="2"/>
  <c r="H29" i="2"/>
  <c r="G29" i="2"/>
  <c r="F29" i="2"/>
  <c r="E29" i="2"/>
  <c r="D29" i="2"/>
  <c r="C29" i="2"/>
  <c r="B29" i="2"/>
  <c r="A29" i="2"/>
  <c r="K28" i="2"/>
  <c r="J28" i="2"/>
  <c r="I28" i="2"/>
  <c r="H28" i="2"/>
  <c r="G28" i="2"/>
  <c r="F28" i="2"/>
  <c r="E28" i="2"/>
  <c r="D28" i="2"/>
  <c r="C28" i="2"/>
  <c r="B28" i="2"/>
  <c r="A28" i="2"/>
  <c r="K27" i="2"/>
  <c r="J27" i="2"/>
  <c r="I27" i="2"/>
  <c r="H27" i="2"/>
  <c r="G27" i="2"/>
  <c r="F27" i="2"/>
  <c r="E27" i="2"/>
  <c r="D27" i="2"/>
  <c r="C27" i="2"/>
  <c r="B27" i="2"/>
  <c r="A27" i="2"/>
  <c r="K26" i="2"/>
  <c r="J26" i="2"/>
  <c r="I26" i="2"/>
  <c r="H26" i="2"/>
  <c r="G26" i="2"/>
  <c r="F26" i="2"/>
  <c r="E26" i="2"/>
  <c r="D26" i="2"/>
  <c r="C26" i="2"/>
  <c r="B26" i="2"/>
  <c r="A26" i="2"/>
  <c r="K25" i="2"/>
  <c r="J25" i="2"/>
  <c r="I25" i="2"/>
  <c r="H25" i="2"/>
  <c r="G25" i="2"/>
  <c r="F25" i="2"/>
  <c r="E25" i="2"/>
  <c r="D25" i="2"/>
  <c r="C25" i="2"/>
  <c r="B25" i="2"/>
  <c r="A25" i="2"/>
  <c r="K24" i="2"/>
  <c r="J24" i="2"/>
  <c r="I24" i="2"/>
  <c r="H24" i="2"/>
  <c r="G24" i="2"/>
  <c r="F24" i="2"/>
  <c r="E24" i="2"/>
  <c r="D24" i="2"/>
  <c r="C24" i="2"/>
  <c r="B24" i="2"/>
  <c r="A24" i="2"/>
  <c r="K23" i="2"/>
  <c r="J23" i="2"/>
  <c r="I23" i="2"/>
  <c r="H23" i="2"/>
  <c r="G23" i="2"/>
  <c r="F23" i="2"/>
  <c r="E23" i="2"/>
  <c r="D23" i="2"/>
  <c r="C23" i="2"/>
  <c r="B23" i="2"/>
  <c r="A23" i="2"/>
  <c r="K22" i="2"/>
  <c r="J22" i="2"/>
  <c r="I22" i="2"/>
  <c r="H22" i="2"/>
  <c r="G22" i="2"/>
  <c r="F22" i="2"/>
  <c r="E22" i="2"/>
  <c r="D22" i="2"/>
  <c r="C22" i="2"/>
  <c r="B22" i="2"/>
  <c r="A22" i="2"/>
  <c r="K21" i="2"/>
  <c r="J21" i="2"/>
  <c r="I21" i="2"/>
  <c r="H21" i="2"/>
  <c r="G21" i="2"/>
  <c r="F21" i="2"/>
  <c r="E21" i="2"/>
  <c r="D21" i="2"/>
  <c r="C21" i="2"/>
  <c r="B21" i="2"/>
  <c r="A21" i="2"/>
  <c r="K20" i="2"/>
  <c r="J20" i="2"/>
  <c r="I20" i="2"/>
  <c r="H20" i="2"/>
  <c r="G20" i="2"/>
  <c r="F20" i="2"/>
  <c r="E20" i="2"/>
  <c r="D20" i="2"/>
  <c r="C20" i="2"/>
  <c r="B20" i="2"/>
  <c r="A20" i="2"/>
  <c r="K19" i="2"/>
  <c r="J19" i="2"/>
  <c r="I19" i="2"/>
  <c r="H19" i="2"/>
  <c r="G19" i="2"/>
  <c r="F19" i="2"/>
  <c r="E19" i="2"/>
  <c r="D19" i="2"/>
  <c r="C19" i="2"/>
  <c r="B19" i="2"/>
  <c r="A19" i="2"/>
  <c r="K18" i="2"/>
  <c r="J18" i="2"/>
  <c r="I18" i="2"/>
  <c r="H18" i="2"/>
  <c r="G18" i="2"/>
  <c r="F18" i="2"/>
  <c r="E18" i="2"/>
  <c r="D18" i="2"/>
  <c r="C18" i="2"/>
  <c r="B18" i="2"/>
  <c r="A18" i="2"/>
  <c r="K17" i="2"/>
  <c r="J17" i="2"/>
  <c r="I17" i="2"/>
  <c r="H17" i="2"/>
  <c r="G17" i="2"/>
  <c r="F17" i="2"/>
  <c r="E17" i="2"/>
  <c r="D17" i="2"/>
  <c r="C17" i="2"/>
  <c r="B17" i="2"/>
  <c r="A17" i="2"/>
  <c r="K16" i="2"/>
  <c r="J16" i="2"/>
  <c r="I16" i="2"/>
  <c r="H16" i="2"/>
  <c r="G16" i="2"/>
  <c r="F16" i="2"/>
  <c r="E16" i="2"/>
  <c r="D16" i="2"/>
  <c r="C16" i="2"/>
  <c r="B16" i="2"/>
  <c r="A16" i="2"/>
  <c r="K15" i="2"/>
  <c r="J15" i="2"/>
  <c r="I15" i="2"/>
  <c r="H15" i="2"/>
  <c r="G15" i="2"/>
  <c r="F15" i="2"/>
  <c r="E15" i="2"/>
  <c r="D15" i="2"/>
  <c r="C15" i="2"/>
  <c r="B15" i="2"/>
  <c r="A15" i="2"/>
  <c r="K14" i="2"/>
  <c r="J14" i="2"/>
  <c r="I14" i="2"/>
  <c r="H14" i="2"/>
  <c r="G14" i="2"/>
  <c r="F14" i="2"/>
  <c r="E14" i="2"/>
  <c r="D14" i="2"/>
  <c r="C14" i="2"/>
  <c r="B14" i="2"/>
  <c r="A14" i="2"/>
  <c r="K13" i="2"/>
  <c r="J13" i="2"/>
  <c r="I13" i="2"/>
  <c r="H13" i="2"/>
  <c r="G13" i="2"/>
  <c r="F13" i="2"/>
  <c r="E13" i="2"/>
  <c r="D13" i="2"/>
  <c r="C13" i="2"/>
  <c r="B13" i="2"/>
  <c r="A13" i="2"/>
  <c r="K12" i="2"/>
  <c r="J12" i="2"/>
  <c r="I12" i="2"/>
  <c r="H12" i="2"/>
  <c r="G12" i="2"/>
  <c r="F12" i="2"/>
  <c r="E12" i="2"/>
  <c r="D12" i="2"/>
  <c r="C12" i="2"/>
  <c r="B12" i="2"/>
  <c r="A12" i="2"/>
  <c r="K11" i="2"/>
  <c r="J11" i="2"/>
  <c r="I11" i="2"/>
  <c r="H11" i="2"/>
  <c r="G11" i="2"/>
  <c r="F11" i="2"/>
  <c r="E11" i="2"/>
  <c r="D11" i="2"/>
  <c r="C11" i="2"/>
  <c r="B11" i="2"/>
  <c r="A11" i="2"/>
  <c r="K10" i="2"/>
  <c r="J10" i="2"/>
  <c r="I10" i="2"/>
  <c r="H10" i="2"/>
  <c r="G10" i="2"/>
  <c r="F10" i="2"/>
  <c r="E10" i="2"/>
  <c r="D10" i="2"/>
  <c r="C10" i="2"/>
  <c r="B10" i="2"/>
  <c r="A10" i="2"/>
  <c r="K9" i="2"/>
  <c r="J9" i="2"/>
  <c r="I9" i="2"/>
  <c r="H9" i="2"/>
  <c r="G9" i="2"/>
  <c r="F9" i="2"/>
  <c r="E9" i="2"/>
  <c r="D9" i="2"/>
  <c r="C9" i="2"/>
  <c r="B9" i="2"/>
  <c r="A9" i="2"/>
  <c r="K8" i="2"/>
  <c r="J8" i="2"/>
  <c r="I8" i="2"/>
  <c r="H8" i="2"/>
  <c r="G8" i="2"/>
  <c r="F8" i="2"/>
  <c r="E8" i="2"/>
  <c r="D8" i="2"/>
  <c r="C8" i="2"/>
  <c r="B8" i="2"/>
  <c r="A8" i="2"/>
  <c r="K7" i="2"/>
  <c r="J7" i="2"/>
  <c r="I7" i="2"/>
  <c r="H7" i="2"/>
  <c r="G7" i="2"/>
  <c r="F7" i="2"/>
  <c r="E7" i="2"/>
  <c r="D7" i="2"/>
  <c r="C7" i="2"/>
  <c r="B7" i="2"/>
  <c r="A7" i="2"/>
  <c r="K6" i="2"/>
  <c r="J6" i="2"/>
  <c r="I6" i="2"/>
  <c r="H6" i="2"/>
  <c r="G6" i="2"/>
  <c r="F6" i="2"/>
  <c r="E6" i="2"/>
  <c r="D6" i="2"/>
  <c r="C6" i="2"/>
  <c r="B6" i="2"/>
  <c r="A6" i="2"/>
  <c r="K5" i="2"/>
  <c r="J5" i="2"/>
  <c r="I5" i="2"/>
  <c r="H5" i="2"/>
  <c r="G5" i="2"/>
  <c r="F5" i="2"/>
  <c r="E5" i="2"/>
  <c r="D5" i="2"/>
  <c r="C5" i="2"/>
  <c r="B5" i="2"/>
  <c r="A5" i="2"/>
  <c r="K4" i="2"/>
  <c r="J4" i="2"/>
  <c r="I4" i="2"/>
  <c r="H4" i="2"/>
  <c r="G4" i="2"/>
  <c r="F4" i="2"/>
  <c r="E4" i="2"/>
  <c r="D4" i="2"/>
  <c r="C4" i="2"/>
  <c r="B4" i="2"/>
  <c r="A4" i="2"/>
  <c r="K3" i="2"/>
  <c r="J3" i="2"/>
  <c r="I3" i="2"/>
  <c r="H3" i="2"/>
  <c r="G3" i="2"/>
  <c r="F3" i="2"/>
  <c r="E3" i="2"/>
  <c r="D3" i="2"/>
  <c r="C3" i="2"/>
  <c r="B3" i="2"/>
  <c r="A3" i="2"/>
  <c r="K2" i="2"/>
  <c r="J2" i="2"/>
  <c r="I2" i="2"/>
  <c r="H2" i="2"/>
  <c r="G2" i="2"/>
  <c r="F2" i="2"/>
  <c r="E2" i="2"/>
  <c r="D2" i="2"/>
  <c r="C2" i="2"/>
  <c r="B2" i="2"/>
  <c r="A2" i="2"/>
  <c r="H41" i="1"/>
  <c r="G41" i="1"/>
  <c r="F41" i="1"/>
  <c r="E41" i="1"/>
  <c r="D41" i="1"/>
  <c r="C41" i="1"/>
  <c r="B41" i="1"/>
  <c r="A41" i="1"/>
  <c r="H40" i="1"/>
  <c r="G40" i="1"/>
  <c r="F40" i="1"/>
  <c r="E40" i="1"/>
  <c r="D40" i="1"/>
  <c r="C40" i="1"/>
  <c r="B40" i="1"/>
  <c r="A40" i="1"/>
  <c r="H39" i="1"/>
  <c r="G39" i="1"/>
  <c r="F39" i="1"/>
  <c r="E39" i="1"/>
  <c r="D39" i="1"/>
  <c r="C39" i="1"/>
  <c r="B39" i="1"/>
  <c r="A39" i="1"/>
  <c r="H38" i="1"/>
  <c r="G38" i="1"/>
  <c r="F38" i="1"/>
  <c r="E38" i="1"/>
  <c r="D38" i="1"/>
  <c r="C38" i="1"/>
  <c r="B38" i="1"/>
  <c r="A38" i="1"/>
  <c r="H37" i="1"/>
  <c r="G37" i="1"/>
  <c r="F37" i="1"/>
  <c r="E37" i="1"/>
  <c r="D37" i="1"/>
  <c r="C37" i="1"/>
  <c r="B37" i="1"/>
  <c r="A37" i="1"/>
  <c r="H36" i="1"/>
  <c r="G36" i="1"/>
  <c r="F36" i="1"/>
  <c r="E36" i="1"/>
  <c r="D36" i="1"/>
  <c r="C36" i="1"/>
  <c r="B36" i="1"/>
  <c r="A36" i="1"/>
  <c r="H35" i="1"/>
  <c r="G35" i="1"/>
  <c r="F35" i="1"/>
  <c r="E35" i="1"/>
  <c r="D35" i="1"/>
  <c r="C35" i="1"/>
  <c r="B35" i="1"/>
  <c r="A35" i="1"/>
  <c r="H34" i="1"/>
  <c r="G34" i="1"/>
  <c r="F34" i="1"/>
  <c r="E34" i="1"/>
  <c r="D34" i="1"/>
  <c r="C34" i="1"/>
  <c r="B34" i="1"/>
  <c r="A34" i="1"/>
  <c r="H33" i="1"/>
  <c r="G33" i="1"/>
  <c r="F33" i="1"/>
  <c r="E33" i="1"/>
  <c r="D33" i="1"/>
  <c r="C33" i="1"/>
  <c r="B33" i="1"/>
  <c r="A33" i="1"/>
  <c r="H32" i="1"/>
  <c r="G32" i="1"/>
  <c r="F32" i="1"/>
  <c r="E32" i="1"/>
  <c r="D32" i="1"/>
  <c r="C32" i="1"/>
  <c r="B32" i="1"/>
  <c r="A32" i="1"/>
  <c r="H31" i="1"/>
  <c r="G31" i="1"/>
  <c r="F31" i="1"/>
  <c r="E31" i="1"/>
  <c r="D31" i="1"/>
  <c r="C31" i="1"/>
  <c r="B31" i="1"/>
  <c r="A31" i="1"/>
  <c r="H30" i="1"/>
  <c r="G30" i="1"/>
  <c r="F30" i="1"/>
  <c r="E30" i="1"/>
  <c r="D30" i="1"/>
  <c r="C30" i="1"/>
  <c r="B30" i="1"/>
  <c r="A30" i="1"/>
  <c r="H29" i="1"/>
  <c r="G29" i="1"/>
  <c r="F29" i="1"/>
  <c r="E29" i="1"/>
  <c r="D29" i="1"/>
  <c r="C29" i="1"/>
  <c r="B29" i="1"/>
  <c r="A29" i="1"/>
  <c r="H28" i="1"/>
  <c r="G28" i="1"/>
  <c r="F28" i="1"/>
  <c r="E28" i="1"/>
  <c r="D28" i="1"/>
  <c r="C28" i="1"/>
  <c r="B28" i="1"/>
  <c r="A28" i="1"/>
  <c r="H27" i="1"/>
  <c r="G27" i="1"/>
  <c r="F27" i="1"/>
  <c r="E27" i="1"/>
  <c r="D27" i="1"/>
  <c r="C27" i="1"/>
  <c r="B27" i="1"/>
  <c r="A27" i="1"/>
  <c r="H26" i="1"/>
  <c r="G26" i="1"/>
  <c r="F26" i="1"/>
  <c r="E26" i="1"/>
  <c r="D26" i="1"/>
  <c r="C26" i="1"/>
  <c r="B26" i="1"/>
  <c r="A26" i="1"/>
  <c r="H25" i="1"/>
  <c r="G25" i="1"/>
  <c r="F25" i="1"/>
  <c r="E25" i="1"/>
  <c r="D25" i="1"/>
  <c r="C25" i="1"/>
  <c r="B25" i="1"/>
  <c r="A25" i="1"/>
  <c r="H24" i="1"/>
  <c r="G24" i="1"/>
  <c r="F24" i="1"/>
  <c r="E24" i="1"/>
  <c r="D24" i="1"/>
  <c r="C24" i="1"/>
  <c r="B24" i="1"/>
  <c r="A24" i="1"/>
  <c r="H23" i="1"/>
  <c r="G23" i="1"/>
  <c r="F23" i="1"/>
  <c r="E23" i="1"/>
  <c r="D23" i="1"/>
  <c r="C23" i="1"/>
  <c r="B23" i="1"/>
  <c r="A23" i="1"/>
  <c r="H22" i="1"/>
  <c r="G22" i="1"/>
  <c r="F22" i="1"/>
  <c r="E22" i="1"/>
  <c r="D22" i="1"/>
  <c r="C22" i="1"/>
  <c r="B22" i="1"/>
  <c r="A22" i="1"/>
  <c r="H21" i="1"/>
  <c r="G21" i="1"/>
  <c r="F21" i="1"/>
  <c r="E21" i="1"/>
  <c r="D21" i="1"/>
  <c r="C21" i="1"/>
  <c r="B21" i="1"/>
  <c r="A21" i="1"/>
  <c r="H20" i="1"/>
  <c r="G20" i="1"/>
  <c r="F20" i="1"/>
  <c r="E20" i="1"/>
  <c r="D20" i="1"/>
  <c r="C20" i="1"/>
  <c r="B20" i="1"/>
  <c r="A20" i="1"/>
  <c r="H19" i="1"/>
  <c r="G19" i="1"/>
  <c r="F19" i="1"/>
  <c r="E19" i="1"/>
  <c r="D19" i="1"/>
  <c r="C19" i="1"/>
  <c r="B19" i="1"/>
  <c r="A19" i="1"/>
  <c r="H18" i="1"/>
  <c r="G18" i="1"/>
  <c r="F18" i="1"/>
  <c r="E18" i="1"/>
  <c r="D18" i="1"/>
  <c r="C18" i="1"/>
  <c r="B18" i="1"/>
  <c r="A18" i="1"/>
  <c r="H17" i="1"/>
  <c r="G17" i="1"/>
  <c r="F17" i="1"/>
  <c r="E17" i="1"/>
  <c r="D17" i="1"/>
  <c r="C17" i="1"/>
  <c r="B17" i="1"/>
  <c r="A17" i="1"/>
  <c r="H16" i="1"/>
  <c r="G16" i="1"/>
  <c r="F16" i="1"/>
  <c r="E16" i="1"/>
  <c r="D16" i="1"/>
  <c r="C16" i="1"/>
  <c r="B16" i="1"/>
  <c r="A16" i="1"/>
  <c r="H15" i="1"/>
  <c r="G15" i="1"/>
  <c r="F15" i="1"/>
  <c r="E15" i="1"/>
  <c r="D15" i="1"/>
  <c r="C15" i="1"/>
  <c r="B15" i="1"/>
  <c r="A15" i="1"/>
  <c r="H14" i="1"/>
  <c r="G14" i="1"/>
  <c r="F14" i="1"/>
  <c r="E14" i="1"/>
  <c r="D14" i="1"/>
  <c r="C14" i="1"/>
  <c r="B14" i="1"/>
  <c r="A14" i="1"/>
  <c r="H13" i="1"/>
  <c r="G13" i="1"/>
  <c r="F13" i="1"/>
  <c r="E13" i="1"/>
  <c r="D13" i="1"/>
  <c r="C13" i="1"/>
  <c r="B13" i="1"/>
  <c r="A13" i="1"/>
  <c r="H12" i="1"/>
  <c r="G12" i="1"/>
  <c r="F12" i="1"/>
  <c r="E12" i="1"/>
  <c r="D12" i="1"/>
  <c r="C12" i="1"/>
  <c r="B12" i="1"/>
  <c r="A12" i="1"/>
  <c r="H11" i="1"/>
  <c r="G11" i="1"/>
  <c r="F11" i="1"/>
  <c r="E11" i="1"/>
  <c r="D11" i="1"/>
  <c r="C11" i="1"/>
  <c r="B11" i="1"/>
  <c r="A11" i="1"/>
  <c r="H10" i="1"/>
  <c r="G10" i="1"/>
  <c r="F10" i="1"/>
  <c r="E10" i="1"/>
  <c r="D10" i="1"/>
  <c r="C10" i="1"/>
  <c r="B10" i="1"/>
  <c r="A10" i="1"/>
  <c r="H9" i="1"/>
  <c r="G9" i="1"/>
  <c r="F9" i="1"/>
  <c r="E9" i="1"/>
  <c r="D9" i="1"/>
  <c r="C9" i="1"/>
  <c r="B9" i="1"/>
  <c r="A9" i="1"/>
  <c r="H8" i="1"/>
  <c r="G8" i="1"/>
  <c r="F8" i="1"/>
  <c r="E8" i="1"/>
  <c r="D8" i="1"/>
  <c r="C8" i="1"/>
  <c r="B8" i="1"/>
  <c r="A8" i="1"/>
  <c r="H7" i="1"/>
  <c r="G7" i="1"/>
  <c r="F7" i="1"/>
  <c r="E7" i="1"/>
  <c r="D7" i="1"/>
  <c r="C7" i="1"/>
  <c r="B7" i="1"/>
  <c r="A7" i="1"/>
  <c r="H6" i="1"/>
  <c r="G6" i="1"/>
  <c r="F6" i="1"/>
  <c r="E6" i="1"/>
  <c r="D6" i="1"/>
  <c r="C6" i="1"/>
  <c r="B6" i="1"/>
  <c r="A6" i="1"/>
  <c r="H5" i="1"/>
  <c r="G5" i="1"/>
  <c r="F5" i="1"/>
  <c r="E5" i="1"/>
  <c r="D5" i="1"/>
  <c r="C5" i="1"/>
  <c r="B5" i="1"/>
  <c r="A5" i="1"/>
  <c r="H4" i="1"/>
  <c r="G4" i="1"/>
  <c r="F4" i="1"/>
  <c r="E4" i="1"/>
  <c r="D4" i="1"/>
  <c r="C4" i="1"/>
  <c r="B4" i="1"/>
  <c r="A4" i="1"/>
  <c r="H3" i="1"/>
  <c r="G3" i="1"/>
  <c r="F3" i="1"/>
  <c r="E3" i="1"/>
  <c r="D3" i="1"/>
  <c r="C3" i="1"/>
  <c r="B3" i="1"/>
  <c r="A3" i="1"/>
  <c r="H2" i="1"/>
  <c r="G2" i="1"/>
  <c r="F2" i="1"/>
  <c r="E2" i="1"/>
  <c r="D2" i="1"/>
  <c r="C2" i="1"/>
  <c r="B2" i="1"/>
  <c r="A2" i="1"/>
  <c r="A1" i="2" l="1"/>
  <c r="B1" i="2"/>
  <c r="C1" i="2"/>
  <c r="D1" i="2"/>
  <c r="E1" i="2"/>
  <c r="G1" i="2"/>
  <c r="H1" i="2"/>
  <c r="I1" i="2"/>
  <c r="J1" i="2"/>
  <c r="K1" i="2"/>
  <c r="D13" i="3" l="1"/>
  <c r="D12" i="3"/>
  <c r="D23" i="3"/>
  <c r="D5" i="3"/>
  <c r="C19" i="3"/>
  <c r="C22" i="3"/>
  <c r="C14" i="3"/>
  <c r="C4" i="3"/>
  <c r="C16" i="3"/>
  <c r="B13" i="3"/>
  <c r="B12" i="3"/>
  <c r="B23" i="3"/>
  <c r="B5" i="3"/>
  <c r="D11" i="3"/>
  <c r="D21" i="3"/>
  <c r="D20" i="3"/>
  <c r="D6" i="3"/>
  <c r="C15" i="3"/>
  <c r="C8" i="3"/>
  <c r="C2" i="3"/>
  <c r="C7" i="3"/>
  <c r="C9" i="3"/>
  <c r="B11" i="3"/>
  <c r="B21" i="3"/>
  <c r="B20" i="3"/>
  <c r="D19" i="3"/>
  <c r="D22" i="3"/>
  <c r="D14" i="3"/>
  <c r="D4" i="3"/>
  <c r="D16" i="3"/>
  <c r="C13" i="3"/>
  <c r="C12" i="3"/>
  <c r="C23" i="3"/>
  <c r="C5" i="3"/>
  <c r="B19" i="3"/>
  <c r="B22" i="3"/>
  <c r="B14" i="3"/>
  <c r="B4" i="3"/>
  <c r="B16" i="3"/>
  <c r="D15" i="3"/>
  <c r="D8" i="3"/>
  <c r="D2" i="3"/>
  <c r="D7" i="3"/>
  <c r="D9" i="3"/>
  <c r="C11" i="3"/>
  <c r="C21" i="3"/>
  <c r="C20" i="3"/>
  <c r="C6" i="3"/>
  <c r="B15" i="3"/>
  <c r="B8" i="3"/>
  <c r="B2" i="3"/>
  <c r="B7" i="3"/>
  <c r="B9" i="3"/>
  <c r="D3" i="3"/>
  <c r="C3" i="3"/>
  <c r="B3" i="3"/>
  <c r="D24" i="3"/>
  <c r="B24" i="3" l="1"/>
  <c r="E20" i="3"/>
  <c r="D18" i="3"/>
  <c r="C18" i="3"/>
  <c r="B18" i="3"/>
  <c r="C24" i="3"/>
  <c r="B6" i="3"/>
  <c r="F20" i="3" l="1"/>
  <c r="F24" i="3"/>
  <c r="F12" i="3"/>
  <c r="F4" i="3"/>
  <c r="F14" i="3"/>
  <c r="F16" i="3"/>
  <c r="F9" i="3"/>
  <c r="F19" i="3"/>
  <c r="F15" i="3"/>
  <c r="F18" i="3"/>
  <c r="F22" i="3"/>
  <c r="F2" i="3"/>
  <c r="F5" i="3"/>
  <c r="F7" i="3"/>
  <c r="F6" i="3"/>
  <c r="F8" i="3"/>
  <c r="F13" i="3"/>
  <c r="F3" i="3"/>
  <c r="F23" i="3"/>
  <c r="F21" i="3"/>
  <c r="F11" i="3"/>
  <c r="E4" i="3"/>
  <c r="E19" i="3"/>
  <c r="E7" i="3"/>
  <c r="E8" i="3"/>
  <c r="E10" i="3"/>
  <c r="E21" i="3"/>
  <c r="E22" i="3"/>
  <c r="E5" i="3"/>
  <c r="E14" i="3"/>
  <c r="E6" i="3"/>
  <c r="E16" i="3"/>
  <c r="E9" i="3"/>
  <c r="E12" i="3"/>
  <c r="E2" i="3"/>
  <c r="E15" i="3"/>
  <c r="E13" i="3"/>
  <c r="E3" i="3"/>
  <c r="E18" i="3"/>
  <c r="E23" i="3"/>
  <c r="E24" i="3"/>
  <c r="E11" i="3"/>
  <c r="C10" i="3"/>
  <c r="B10" i="3"/>
  <c r="F10" i="3"/>
  <c r="D10" i="3"/>
  <c r="G8" i="3" l="1"/>
  <c r="G18" i="3"/>
  <c r="G14" i="3"/>
  <c r="G2" i="3"/>
  <c r="G23" i="3"/>
  <c r="G16" i="3"/>
  <c r="G5" i="3"/>
  <c r="G12" i="3"/>
  <c r="F17" i="3"/>
  <c r="C17" i="3"/>
  <c r="B17" i="3"/>
  <c r="D17" i="3"/>
  <c r="E17" i="3"/>
  <c r="G21" i="3" l="1"/>
  <c r="G15" i="3"/>
  <c r="G13" i="3"/>
  <c r="G17" i="3"/>
  <c r="G19" i="3"/>
  <c r="G20" i="3"/>
  <c r="G24" i="3"/>
  <c r="G22" i="3"/>
  <c r="G11" i="3"/>
  <c r="G7" i="3"/>
  <c r="G6" i="3"/>
  <c r="G4" i="3"/>
  <c r="G3" i="3"/>
  <c r="G9" i="3"/>
  <c r="G10" i="3"/>
</calcChain>
</file>

<file path=xl/sharedStrings.xml><?xml version="1.0" encoding="utf-8"?>
<sst xmlns="http://schemas.openxmlformats.org/spreadsheetml/2006/main" count="25" uniqueCount="22">
  <si>
    <t>Indices</t>
  </si>
  <si>
    <t>Country</t>
  </si>
  <si>
    <t>Price (EOD)</t>
  </si>
  <si>
    <t>Chg L Cy(%)</t>
  </si>
  <si>
    <t>Chg USD(%)</t>
  </si>
  <si>
    <t>$1W(%)</t>
  </si>
  <si>
    <t>1M (%)</t>
  </si>
  <si>
    <t>$YTD(%)</t>
  </si>
  <si>
    <t>1W</t>
  </si>
  <si>
    <t>1M</t>
  </si>
  <si>
    <t>3M</t>
  </si>
  <si>
    <t>6M</t>
  </si>
  <si>
    <t>YTD</t>
  </si>
  <si>
    <t>1D</t>
  </si>
  <si>
    <t>Yield</t>
  </si>
  <si>
    <t>1Y</t>
  </si>
  <si>
    <t>1Y(%)</t>
  </si>
  <si>
    <t>Commodities</t>
  </si>
  <si>
    <t>1D (%)</t>
  </si>
  <si>
    <t>1W (%)</t>
  </si>
  <si>
    <t>3M(%)</t>
  </si>
  <si>
    <t>YTD(%)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</si>
</sst>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%"/>
    <numFmt numFmtId="166" formatCode="0.000&quot;%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0"/>
      <name val="Segoe UI"/>
      <family val="2"/>
    </font>
    <font>
      <sz val="10"/>
      <color theme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4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0">
    <xf numFmtId="0" fontId="0" fillId="0" borderId="0" xfId="0"/>
    <xf numFmtId="10" fontId="2" fillId="0" borderId="0" xfId="1" quotePrefix="1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6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left" vertical="top"/>
    </xf>
    <xf numFmtId="0" fontId="4" fillId="2" borderId="0" xfId="0" applyFont="1" applyFill="1" applyAlignment="1">
      <alignment horizontal="center" vertical="top"/>
    </xf>
    <xf numFmtId="0" fontId="2" fillId="0" borderId="0" xfId="0" applyFont="1" applyAlignment="1">
      <alignment horizontal="left" vertical="center"/>
    </xf>
    <xf numFmtId="165" fontId="2" fillId="0" borderId="0" xfId="1" applyNumberFormat="1" applyFont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10" fontId="2" fillId="0" borderId="0" xfId="1" applyNumberFormat="1" applyFont="1" applyFill="1" applyAlignment="1">
      <alignment horizontal="right"/>
    </xf>
    <xf numFmtId="10" fontId="2" fillId="0" borderId="0" xfId="1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right"/>
    </xf>
    <xf numFmtId="164" fontId="2" fillId="3" borderId="2" xfId="0" applyNumberFormat="1" applyFont="1" applyFill="1" applyBorder="1" applyAlignment="1">
      <alignment horizontal="righ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17" fontId="3" fillId="2" borderId="0" xfId="0" applyNumberFormat="1" applyFont="1" applyFill="1" applyAlignment="1">
      <alignment horizontal="right"/>
    </xf>
    <xf numFmtId="0" fontId="2" fillId="3" borderId="0" xfId="0" applyFont="1" applyFill="1"/>
    <xf numFmtId="166" fontId="2" fillId="3" borderId="0" xfId="1" applyNumberFormat="1" applyFont="1" applyFill="1" applyAlignment="1">
      <alignment horizontal="center"/>
    </xf>
    <xf numFmtId="166" fontId="2" fillId="0" borderId="0" xfId="1" applyNumberFormat="1" applyFont="1" applyAlignment="1">
      <alignment horizontal="center"/>
    </xf>
    <xf numFmtId="0" fontId="2" fillId="0" borderId="2" xfId="0" applyFont="1" applyBorder="1"/>
    <xf numFmtId="166" fontId="2" fillId="0" borderId="2" xfId="1" applyNumberFormat="1" applyFont="1" applyBorder="1" applyAlignment="1">
      <alignment horizontal="center"/>
    </xf>
    <xf numFmtId="0" fontId="2" fillId="0" borderId="0" xfId="0" applyFont="1" applyAlignment="1">
      <alignment horizontal="left" vertical="top"/>
    </xf>
    <xf numFmtId="164" fontId="2" fillId="0" borderId="0" xfId="0" applyNumberFormat="1" applyFont="1"/>
    <xf numFmtId="0" fontId="2" fillId="3" borderId="0" xfId="0" applyFont="1" applyFill="1" applyAlignment="1">
      <alignment horizontal="left" vertical="top"/>
    </xf>
    <xf numFmtId="0" fontId="2" fillId="3" borderId="0" xfId="0" applyFont="1" applyFill="1" applyAlignment="1">
      <alignment horizontal="left"/>
    </xf>
    <xf numFmtId="164" fontId="2" fillId="3" borderId="0" xfId="0" applyNumberFormat="1" applyFont="1" applyFill="1"/>
    <xf numFmtId="0" fontId="2" fillId="0" borderId="3" xfId="0" applyFont="1" applyBorder="1" applyAlignment="1">
      <alignment horizontal="left" vertical="top"/>
    </xf>
    <xf numFmtId="0" fontId="2" fillId="0" borderId="3" xfId="0" applyFont="1" applyBorder="1" applyAlignment="1">
      <alignment horizontal="left"/>
    </xf>
    <xf numFmtId="164" fontId="2" fillId="0" borderId="3" xfId="0" applyNumberFormat="1" applyFont="1" applyBorder="1"/>
    <xf numFmtId="0" fontId="3" fillId="2" borderId="1" xfId="0" applyFont="1" applyFill="1" applyBorder="1" applyAlignment="1">
      <alignment horizontal="left" vertical="center" wrapText="1"/>
    </xf>
    <xf numFmtId="10" fontId="2" fillId="3" borderId="0" xfId="1" quotePrefix="1" applyNumberFormat="1" applyFont="1" applyFill="1" applyAlignment="1">
      <alignment horizontal="center"/>
    </xf>
    <xf numFmtId="10" fontId="2" fillId="0" borderId="3" xfId="1" quotePrefix="1" applyNumberFormat="1" applyFont="1" applyBorder="1" applyAlignment="1">
      <alignment horizontal="center"/>
    </xf>
    <xf numFmtId="164" fontId="2" fillId="0" borderId="0" xfId="0" applyNumberFormat="1" applyFont="1" applyAlignment="1">
      <alignment horizontal="right"/>
    </xf>
    <xf numFmtId="166" fontId="2" fillId="0" borderId="0" xfId="1" applyNumberFormat="1" applyFont="1" applyBorder="1" applyAlignment="1">
      <alignment horizontal="center"/>
    </xf>
    <xf numFmtId="164" fontId="2" fillId="0" borderId="2" xfId="0" applyNumberFormat="1" applyFont="1" applyBorder="1" applyAlignment="1">
      <alignment horizontal="right"/>
    </xf>
    <xf numFmtId="10" fontId="2" fillId="3" borderId="0" xfId="1" quotePrefix="1" applyNumberFormat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1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numFmt numFmtId="167" formatCode="&quot;+&quot;0.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arsh%20Jain\Desktop\FG\Daily%20Market%20Update\Excels1.xlsx" TargetMode="External"/><Relationship Id="rId1" Type="http://schemas.openxmlformats.org/officeDocument/2006/relationships/externalLinkPath" Target="Excels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/Desktop/First%20Global/Work/Excel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ectors"/>
      <sheetName val="Equities"/>
      <sheetName val="Fixed Income"/>
      <sheetName val="FX"/>
      <sheetName val="Commodities"/>
      <sheetName val="Ignore (Equities)"/>
      <sheetName val="Ignore (Fixed Income)"/>
      <sheetName val="Fixed Income Raw Data"/>
      <sheetName val="Ignore (Commodities)"/>
    </sheetNames>
    <sheetDataSet>
      <sheetData sheetId="0"/>
      <sheetData sheetId="1">
        <row r="3">
          <cell r="A3" t="str">
            <v>S&amp;P/BMV IPC</v>
          </cell>
          <cell r="B3" t="str">
            <v>Mexico</v>
          </cell>
          <cell r="C3">
            <v>54089.279999999999</v>
          </cell>
          <cell r="D3">
            <v>5.4000000000000003E-3</v>
          </cell>
          <cell r="E3">
            <v>2.9700000000000001E-2</v>
          </cell>
          <cell r="F3">
            <v>3.1199999999999999E-2</v>
          </cell>
          <cell r="G3">
            <v>6.7400000000000002E-2</v>
          </cell>
          <cell r="H3">
            <v>0.1457</v>
          </cell>
        </row>
        <row r="4">
          <cell r="A4" t="str">
            <v>S&amp;P/NZX 50 Index Gross</v>
          </cell>
          <cell r="B4" t="str">
            <v>New Zealand</v>
          </cell>
          <cell r="C4">
            <v>12225.28</v>
          </cell>
          <cell r="D4">
            <v>1.5E-3</v>
          </cell>
          <cell r="E4">
            <v>1.4800000000000001E-2</v>
          </cell>
          <cell r="F4">
            <v>1.52E-2</v>
          </cell>
          <cell r="G4">
            <v>1.3899999999999999E-2</v>
          </cell>
          <cell r="H4">
            <v>-2.2200000000000001E-2</v>
          </cell>
        </row>
        <row r="5">
          <cell r="A5" t="str">
            <v>BRAZIL IBOVESPA INDEX</v>
          </cell>
          <cell r="B5" t="str">
            <v>Brazil</v>
          </cell>
          <cell r="C5">
            <v>131140.65</v>
          </cell>
          <cell r="D5">
            <v>-4.0000000000000002E-4</v>
          </cell>
          <cell r="E5">
            <v>1.47E-2</v>
          </cell>
          <cell r="F5">
            <v>1.06E-2</v>
          </cell>
          <cell r="G5">
            <v>0.1212</v>
          </cell>
          <cell r="H5">
            <v>0.20150000000000001</v>
          </cell>
        </row>
        <row r="6">
          <cell r="A6" t="str">
            <v>S&amp;P/CLX IPSA (CLP) TR</v>
          </cell>
          <cell r="B6" t="str">
            <v>Chile</v>
          </cell>
          <cell r="C6">
            <v>7719.22</v>
          </cell>
          <cell r="D6">
            <v>2.7000000000000001E-3</v>
          </cell>
          <cell r="E6">
            <v>1.0500000000000001E-2</v>
          </cell>
          <cell r="F6">
            <v>-6.0000000000000001E-3</v>
          </cell>
          <cell r="G6">
            <v>5.4399999999999997E-2</v>
          </cell>
          <cell r="H6">
            <v>0.20499999999999999</v>
          </cell>
        </row>
        <row r="7">
          <cell r="A7" t="str">
            <v>MSCI COLCAP INDEX</v>
          </cell>
          <cell r="B7" t="str">
            <v>Colombia</v>
          </cell>
          <cell r="C7">
            <v>1657.4</v>
          </cell>
          <cell r="D7">
            <v>2.3999999999999998E-3</v>
          </cell>
          <cell r="E7">
            <v>6.0000000000000001E-3</v>
          </cell>
          <cell r="F7">
            <v>5.0099999999999999E-2</v>
          </cell>
          <cell r="G7">
            <v>8.1900000000000001E-2</v>
          </cell>
          <cell r="H7">
            <v>0.32790000000000002</v>
          </cell>
        </row>
        <row r="8">
          <cell r="A8" t="str">
            <v>BEL 20 INDEX</v>
          </cell>
          <cell r="B8" t="str">
            <v>Belgium</v>
          </cell>
          <cell r="C8">
            <v>4294.7299999999996</v>
          </cell>
          <cell r="D8">
            <v>-1.14E-2</v>
          </cell>
          <cell r="E8">
            <v>5.7000000000000002E-3</v>
          </cell>
          <cell r="F8">
            <v>-9.1999999999999998E-3</v>
          </cell>
          <cell r="G8">
            <v>1.17E-2</v>
          </cell>
          <cell r="H8">
            <v>7.5600000000000001E-2</v>
          </cell>
        </row>
        <row r="9">
          <cell r="A9" t="str">
            <v>IBEX 35 INDEX</v>
          </cell>
          <cell r="B9" t="str">
            <v>Spain</v>
          </cell>
          <cell r="C9">
            <v>13191.2</v>
          </cell>
          <cell r="D9">
            <v>-1.1900000000000001E-2</v>
          </cell>
          <cell r="E9">
            <v>5.1000000000000004E-3</v>
          </cell>
          <cell r="F9">
            <v>5.5999999999999999E-3</v>
          </cell>
          <cell r="G9">
            <v>3.9100000000000003E-2</v>
          </cell>
          <cell r="H9">
            <v>0.22090000000000001</v>
          </cell>
        </row>
        <row r="10">
          <cell r="A10" t="str">
            <v>Straits Times Index STI</v>
          </cell>
          <cell r="B10" t="str">
            <v>Singapore</v>
          </cell>
          <cell r="C10">
            <v>3835.14</v>
          </cell>
          <cell r="D10">
            <v>-3.0000000000000001E-3</v>
          </cell>
          <cell r="E10">
            <v>3.0000000000000001E-3</v>
          </cell>
          <cell r="F10">
            <v>-6.0000000000000001E-3</v>
          </cell>
          <cell r="G10">
            <v>1.7999999999999999E-2</v>
          </cell>
          <cell r="H10">
            <v>7.0400000000000004E-2</v>
          </cell>
        </row>
        <row r="11">
          <cell r="A11" t="str">
            <v>SWISS MARKET INDEX</v>
          </cell>
          <cell r="B11" t="str">
            <v>Switzerland</v>
          </cell>
          <cell r="C11">
            <v>12279.48</v>
          </cell>
          <cell r="D11">
            <v>-2.4500000000000001E-2</v>
          </cell>
          <cell r="E11">
            <v>2.0999999999999999E-3</v>
          </cell>
          <cell r="F11">
            <v>-1.9599999999999999E-2</v>
          </cell>
          <cell r="G11">
            <v>-1.4999999999999999E-2</v>
          </cell>
          <cell r="H11">
            <v>0.1283</v>
          </cell>
        </row>
        <row r="12">
          <cell r="A12" t="str">
            <v>KOSPI INDEX</v>
          </cell>
          <cell r="B12" t="str">
            <v>South Korea</v>
          </cell>
          <cell r="C12">
            <v>2448.41</v>
          </cell>
          <cell r="D12">
            <v>-7.4000000000000003E-3</v>
          </cell>
          <cell r="E12">
            <v>5.9999999999999995E-4</v>
          </cell>
          <cell r="F12">
            <v>-3.3599999999999998E-2</v>
          </cell>
          <cell r="G12">
            <v>-6.4999999999999997E-3</v>
          </cell>
          <cell r="H12">
            <v>6.2799999999999995E-2</v>
          </cell>
        </row>
        <row r="13">
          <cell r="A13" t="str">
            <v>JAKARTA COMPOSITE INDEX</v>
          </cell>
          <cell r="B13" t="str">
            <v>Indonesia</v>
          </cell>
          <cell r="C13">
            <v>6510.62</v>
          </cell>
          <cell r="D13">
            <v>0</v>
          </cell>
          <cell r="E13">
            <v>0</v>
          </cell>
          <cell r="F13">
            <v>0</v>
          </cell>
          <cell r="G13">
            <v>-7.6E-3</v>
          </cell>
          <cell r="H13">
            <v>-0.10009999999999999</v>
          </cell>
        </row>
        <row r="14">
          <cell r="A14" t="str">
            <v>TAIWAN TAIEX INDEX</v>
          </cell>
          <cell r="B14" t="str">
            <v>Taiwan</v>
          </cell>
          <cell r="C14">
            <v>21298.22</v>
          </cell>
          <cell r="D14">
            <v>0</v>
          </cell>
          <cell r="E14">
            <v>0</v>
          </cell>
          <cell r="F14">
            <v>-3.0499999999999999E-2</v>
          </cell>
          <cell r="G14">
            <v>-6.8500000000000005E-2</v>
          </cell>
          <cell r="H14">
            <v>-8.2400000000000001E-2</v>
          </cell>
        </row>
        <row r="15">
          <cell r="A15" t="str">
            <v>NIKKEI 225</v>
          </cell>
          <cell r="B15" t="str">
            <v>Japan</v>
          </cell>
          <cell r="C15">
            <v>33626.81</v>
          </cell>
          <cell r="D15">
            <v>-2.7699999999999999E-2</v>
          </cell>
          <cell r="E15">
            <v>-8.9999999999999998E-4</v>
          </cell>
          <cell r="F15">
            <v>-4.2599999999999999E-2</v>
          </cell>
          <cell r="G15">
            <v>-4.7899999999999998E-2</v>
          </cell>
          <cell r="H15">
            <v>-5.57E-2</v>
          </cell>
        </row>
        <row r="16">
          <cell r="A16" t="str">
            <v>S&amp;P/ASX 200 INDEX</v>
          </cell>
          <cell r="B16" t="str">
            <v>Australia</v>
          </cell>
          <cell r="C16">
            <v>7667.8</v>
          </cell>
          <cell r="D16">
            <v>-9.4000000000000004E-3</v>
          </cell>
          <cell r="E16">
            <v>-1.1000000000000001E-3</v>
          </cell>
          <cell r="F16">
            <v>-5.7999999999999996E-3</v>
          </cell>
          <cell r="G16">
            <v>-2.3E-2</v>
          </cell>
          <cell r="H16">
            <v>3.7000000000000002E-3</v>
          </cell>
        </row>
        <row r="17">
          <cell r="A17" t="str">
            <v>S&amp;P BSE SENSEX INDEX</v>
          </cell>
          <cell r="B17" t="str">
            <v>India</v>
          </cell>
          <cell r="C17">
            <v>75728.289999999994</v>
          </cell>
          <cell r="D17">
            <v>-4.1999999999999997E-3</v>
          </cell>
          <cell r="E17">
            <v>-2.5000000000000001E-3</v>
          </cell>
          <cell r="F17">
            <v>-1.23E-2</v>
          </cell>
          <cell r="G17">
            <v>6.7900000000000002E-2</v>
          </cell>
          <cell r="H17">
            <v>-1.83E-2</v>
          </cell>
        </row>
        <row r="18">
          <cell r="A18" t="str">
            <v>FTSE Bursa Malaysia KLCI</v>
          </cell>
          <cell r="B18" t="str">
            <v>Malaysia</v>
          </cell>
          <cell r="C18">
            <v>1505.41</v>
          </cell>
          <cell r="D18">
            <v>-5.0000000000000001E-3</v>
          </cell>
          <cell r="E18">
            <v>-3.3999999999999998E-3</v>
          </cell>
          <cell r="F18">
            <v>-1.43E-2</v>
          </cell>
          <cell r="G18">
            <v>-1.2200000000000001E-2</v>
          </cell>
          <cell r="H18">
            <v>-5.2600000000000001E-2</v>
          </cell>
        </row>
        <row r="19">
          <cell r="A19" t="str">
            <v>BIST 100 INDEX</v>
          </cell>
          <cell r="B19" t="str">
            <v>Turkey</v>
          </cell>
          <cell r="C19">
            <v>9484.26</v>
          </cell>
          <cell r="D19">
            <v>-3.2000000000000002E-3</v>
          </cell>
          <cell r="E19">
            <v>-3.8999999999999998E-3</v>
          </cell>
          <cell r="F19">
            <v>-4.0000000000000001E-3</v>
          </cell>
          <cell r="G19">
            <v>-7.2999999999999995E-2</v>
          </cell>
          <cell r="H19">
            <v>-9.2600000000000002E-2</v>
          </cell>
        </row>
        <row r="20">
          <cell r="A20" t="str">
            <v>SHANGHAI SE COMPOSITE</v>
          </cell>
          <cell r="B20" t="str">
            <v>China</v>
          </cell>
          <cell r="C20">
            <v>3342.01</v>
          </cell>
          <cell r="D20">
            <v>-2.3999999999999998E-3</v>
          </cell>
          <cell r="E20">
            <v>-4.4000000000000003E-3</v>
          </cell>
          <cell r="F20">
            <v>-1.21E-2</v>
          </cell>
          <cell r="G20">
            <v>8.2000000000000007E-3</v>
          </cell>
          <cell r="H20">
            <v>2.5999999999999999E-3</v>
          </cell>
        </row>
        <row r="21">
          <cell r="A21" t="str">
            <v>DFM GENERAL INDEX</v>
          </cell>
          <cell r="B21" t="str">
            <v>UAE</v>
          </cell>
          <cell r="C21">
            <v>5027.2299999999996</v>
          </cell>
          <cell r="D21">
            <v>-4.7000000000000002E-3</v>
          </cell>
          <cell r="E21">
            <v>-4.7000000000000002E-3</v>
          </cell>
          <cell r="F21">
            <v>-4.1000000000000003E-3</v>
          </cell>
          <cell r="G21">
            <v>-1.6799999999999999E-2</v>
          </cell>
          <cell r="H21">
            <v>1.55E-2</v>
          </cell>
        </row>
        <row r="22">
          <cell r="A22" t="str">
            <v>TA-35 Index</v>
          </cell>
          <cell r="B22" t="str">
            <v>Israel</v>
          </cell>
          <cell r="C22">
            <v>2448.4699999999998</v>
          </cell>
          <cell r="D22">
            <v>-6.1999999999999998E-3</v>
          </cell>
          <cell r="E22">
            <v>-4.7999999999999996E-3</v>
          </cell>
          <cell r="F22">
            <v>-1.0999999999999999E-2</v>
          </cell>
          <cell r="G22">
            <v>-4.6899999999999997E-2</v>
          </cell>
          <cell r="H22">
            <v>7.6E-3</v>
          </cell>
        </row>
        <row r="23">
          <cell r="A23" t="str">
            <v>FTSE 100 INDEX</v>
          </cell>
          <cell r="B23" t="str">
            <v>United Kingdom</v>
          </cell>
          <cell r="C23">
            <v>8474.74</v>
          </cell>
          <cell r="D23">
            <v>-1.5100000000000001E-2</v>
          </cell>
          <cell r="E23">
            <v>-5.0000000000000001E-3</v>
          </cell>
          <cell r="F23">
            <v>-0.01</v>
          </cell>
          <cell r="G23">
            <v>-9.5999999999999992E-3</v>
          </cell>
          <cell r="H23">
            <v>9.7199999999999995E-2</v>
          </cell>
        </row>
        <row r="24">
          <cell r="A24" t="str">
            <v>OMX COPENHAGEN 20 INDEX</v>
          </cell>
          <cell r="B24" t="str">
            <v>Denmark</v>
          </cell>
          <cell r="C24">
            <v>1713.23</v>
          </cell>
          <cell r="D24">
            <v>-2.29E-2</v>
          </cell>
          <cell r="E24">
            <v>-6.1999999999999998E-3</v>
          </cell>
          <cell r="F24">
            <v>-2.1399999999999999E-2</v>
          </cell>
          <cell r="G24">
            <v>-0.154</v>
          </cell>
          <cell r="H24">
            <v>-0.1203</v>
          </cell>
        </row>
        <row r="25">
          <cell r="A25" t="str">
            <v>OMX HELSINKI 25 INDEX</v>
          </cell>
          <cell r="B25" t="str">
            <v>Finland</v>
          </cell>
          <cell r="C25">
            <v>4408.3999999999996</v>
          </cell>
          <cell r="D25">
            <v>-2.4E-2</v>
          </cell>
          <cell r="E25">
            <v>-7.1999999999999998E-3</v>
          </cell>
          <cell r="F25">
            <v>-1.6799999999999999E-2</v>
          </cell>
          <cell r="G25">
            <v>-6.0000000000000001E-3</v>
          </cell>
          <cell r="H25">
            <v>0.1118</v>
          </cell>
        </row>
        <row r="26">
          <cell r="A26" t="str">
            <v>STOCK EXCH OF THAI INDEX</v>
          </cell>
          <cell r="B26" t="str">
            <v>Thailand</v>
          </cell>
          <cell r="C26">
            <v>1131.04</v>
          </cell>
          <cell r="D26">
            <v>-9.2999999999999992E-3</v>
          </cell>
          <cell r="E26">
            <v>-0.01</v>
          </cell>
          <cell r="F26">
            <v>-2.9100000000000001E-2</v>
          </cell>
          <cell r="G26">
            <v>-1.95E-2</v>
          </cell>
          <cell r="H26">
            <v>-0.15640000000000001</v>
          </cell>
        </row>
        <row r="27">
          <cell r="A27" t="str">
            <v>AEX-Index</v>
          </cell>
          <cell r="B27" t="str">
            <v>Netherlands</v>
          </cell>
          <cell r="C27">
            <v>877.42</v>
          </cell>
          <cell r="D27">
            <v>-2.6700000000000002E-2</v>
          </cell>
          <cell r="E27">
            <v>-0.01</v>
          </cell>
          <cell r="F27">
            <v>-1.84E-2</v>
          </cell>
          <cell r="G27">
            <v>-7.4999999999999997E-3</v>
          </cell>
          <cell r="H27">
            <v>6.8699999999999997E-2</v>
          </cell>
        </row>
        <row r="28">
          <cell r="A28" t="str">
            <v>EGX 30 INDEX</v>
          </cell>
          <cell r="B28" t="str">
            <v>Egypt</v>
          </cell>
          <cell r="C28">
            <v>31699.58</v>
          </cell>
          <cell r="D28">
            <v>-1.0200000000000001E-2</v>
          </cell>
          <cell r="E28">
            <v>-1.06E-2</v>
          </cell>
          <cell r="F28">
            <v>-1.06E-2</v>
          </cell>
          <cell r="G28">
            <v>2.3900000000000001E-2</v>
          </cell>
          <cell r="H28">
            <v>7.1800000000000003E-2</v>
          </cell>
        </row>
        <row r="29">
          <cell r="A29" t="str">
            <v>TADAWUL ALL SHARE INDEX</v>
          </cell>
          <cell r="B29" t="str">
            <v>Saudi Arabia</v>
          </cell>
          <cell r="C29">
            <v>11882.65</v>
          </cell>
          <cell r="D29">
            <v>-1.18E-2</v>
          </cell>
          <cell r="E29">
            <v>-1.2E-2</v>
          </cell>
          <cell r="F29">
            <v>-1.2E-2</v>
          </cell>
          <cell r="G29">
            <v>-1.7299999999999999E-2</v>
          </cell>
          <cell r="H29">
            <v>-5.0000000000000001E-3</v>
          </cell>
        </row>
        <row r="30">
          <cell r="A30" t="str">
            <v>DAX INDEX</v>
          </cell>
          <cell r="B30" t="str">
            <v>Germany</v>
          </cell>
          <cell r="C30">
            <v>21717.39</v>
          </cell>
          <cell r="D30">
            <v>-3.0099999999999998E-2</v>
          </cell>
          <cell r="E30">
            <v>-1.34E-2</v>
          </cell>
          <cell r="F30">
            <v>-2.0299999999999999E-2</v>
          </cell>
          <cell r="G30">
            <v>-1.2800000000000001E-2</v>
          </cell>
          <cell r="H30">
            <v>0.1585</v>
          </cell>
        </row>
        <row r="31">
          <cell r="A31" t="str">
            <v>HANG SENG INDEX</v>
          </cell>
          <cell r="B31" t="str">
            <v>Hong Kong</v>
          </cell>
          <cell r="C31">
            <v>22849.81</v>
          </cell>
          <cell r="D31">
            <v>-1.5100000000000001E-2</v>
          </cell>
          <cell r="E31">
            <v>-1.4500000000000001E-2</v>
          </cell>
          <cell r="F31">
            <v>-3.1E-2</v>
          </cell>
          <cell r="G31">
            <v>-3.3999999999999998E-3</v>
          </cell>
          <cell r="H31">
            <v>0.14599999999999999</v>
          </cell>
        </row>
        <row r="32">
          <cell r="A32" t="str">
            <v>PSEi - PHILIPPINE SE IDX</v>
          </cell>
          <cell r="B32" t="str">
            <v>Philippines</v>
          </cell>
          <cell r="C32">
            <v>6072.11</v>
          </cell>
          <cell r="D32">
            <v>-1.6299999999999999E-2</v>
          </cell>
          <cell r="E32">
            <v>-1.4800000000000001E-2</v>
          </cell>
          <cell r="F32">
            <v>8.0000000000000002E-3</v>
          </cell>
          <cell r="G32">
            <v>4.2999999999999997E-2</v>
          </cell>
          <cell r="H32">
            <v>-3.1899999999999998E-2</v>
          </cell>
        </row>
        <row r="33">
          <cell r="A33" t="str">
            <v>CAC 40 INDEX</v>
          </cell>
          <cell r="B33" t="str">
            <v>France</v>
          </cell>
          <cell r="C33">
            <v>7598.98</v>
          </cell>
          <cell r="D33">
            <v>-3.3099999999999997E-2</v>
          </cell>
          <cell r="E33">
            <v>-1.6400000000000001E-2</v>
          </cell>
          <cell r="F33">
            <v>-2.7E-2</v>
          </cell>
          <cell r="G33">
            <v>-2.3900000000000001E-2</v>
          </cell>
          <cell r="H33">
            <v>0.1007</v>
          </cell>
        </row>
        <row r="34">
          <cell r="A34" t="str">
            <v>OMX STOCKHOLM 30 INDEX</v>
          </cell>
          <cell r="B34" t="str">
            <v>Sweden</v>
          </cell>
          <cell r="C34">
            <v>2385.16</v>
          </cell>
          <cell r="D34">
            <v>-3.2599999999999997E-2</v>
          </cell>
          <cell r="E34">
            <v>-1.7500000000000002E-2</v>
          </cell>
          <cell r="F34">
            <v>-3.9300000000000002E-2</v>
          </cell>
          <cell r="G34">
            <v>-4.1599999999999998E-2</v>
          </cell>
          <cell r="H34">
            <v>0.11020000000000001</v>
          </cell>
        </row>
        <row r="35">
          <cell r="A35" t="str">
            <v>FTSE MIB INDEX</v>
          </cell>
          <cell r="B35" t="str">
            <v>Italy</v>
          </cell>
          <cell r="C35">
            <v>37070.83</v>
          </cell>
          <cell r="D35">
            <v>-3.5999999999999997E-2</v>
          </cell>
          <cell r="E35">
            <v>-1.9400000000000001E-2</v>
          </cell>
          <cell r="F35">
            <v>-0.03</v>
          </cell>
          <cell r="G35">
            <v>-5.9999999999999995E-4</v>
          </cell>
          <cell r="H35">
            <v>0.157</v>
          </cell>
        </row>
        <row r="36">
          <cell r="A36" t="str">
            <v>BUDAPEST STOCK EXCH INDX</v>
          </cell>
          <cell r="B36" t="str">
            <v>Hungary</v>
          </cell>
          <cell r="C36">
            <v>87225.64</v>
          </cell>
          <cell r="D36">
            <v>-2.7900000000000001E-2</v>
          </cell>
          <cell r="E36">
            <v>-1.9599999999999999E-2</v>
          </cell>
          <cell r="F36">
            <v>-4.2000000000000003E-2</v>
          </cell>
          <cell r="G36">
            <v>2.3099999999999999E-2</v>
          </cell>
          <cell r="H36">
            <v>0.19070000000000001</v>
          </cell>
        </row>
        <row r="37">
          <cell r="A37" t="str">
            <v>S&amp;P/TSX COMPOSITE INDEX</v>
          </cell>
          <cell r="B37" t="str">
            <v>Canada</v>
          </cell>
          <cell r="C37">
            <v>24335.77</v>
          </cell>
          <cell r="D37">
            <v>-3.8399999999999997E-2</v>
          </cell>
          <cell r="E37">
            <v>-2.06E-2</v>
          </cell>
          <cell r="F37">
            <v>-1.3599999999999999E-2</v>
          </cell>
          <cell r="G37">
            <v>1.9E-3</v>
          </cell>
          <cell r="H37">
            <v>1.5100000000000001E-2</v>
          </cell>
        </row>
        <row r="38">
          <cell r="A38" t="str">
            <v>SRI LANKA COLOMBO ALL SH</v>
          </cell>
          <cell r="B38" t="str">
            <v>Srilanka</v>
          </cell>
          <cell r="C38">
            <v>15308.94</v>
          </cell>
          <cell r="D38">
            <v>-2.1899999999999999E-2</v>
          </cell>
          <cell r="E38">
            <v>-2.4899999999999999E-2</v>
          </cell>
          <cell r="F38">
            <v>-1.15E-2</v>
          </cell>
          <cell r="G38">
            <v>-2.9600000000000001E-2</v>
          </cell>
          <cell r="H38">
            <v>-1.9699999999999999E-2</v>
          </cell>
        </row>
        <row r="39">
          <cell r="A39" t="str">
            <v>FTSE/JSE AFRICA ALL SHR</v>
          </cell>
          <cell r="B39" t="str">
            <v>South Africa</v>
          </cell>
          <cell r="C39">
            <v>86082.52</v>
          </cell>
          <cell r="D39">
            <v>-3.39E-2</v>
          </cell>
          <cell r="E39">
            <v>-2.86E-2</v>
          </cell>
          <cell r="F39">
            <v>-6.4500000000000002E-2</v>
          </cell>
          <cell r="G39">
            <v>-1.6500000000000001E-2</v>
          </cell>
          <cell r="H39">
            <v>4.1599999999999998E-2</v>
          </cell>
        </row>
        <row r="40">
          <cell r="A40" t="str">
            <v>WIG 20</v>
          </cell>
          <cell r="B40" t="str">
            <v>Poland</v>
          </cell>
          <cell r="C40">
            <v>2635.76</v>
          </cell>
          <cell r="D40">
            <v>-4.0800000000000003E-2</v>
          </cell>
          <cell r="E40">
            <v>-3.78E-2</v>
          </cell>
          <cell r="F40">
            <v>-0.04</v>
          </cell>
          <cell r="G40">
            <v>4.99E-2</v>
          </cell>
          <cell r="H40">
            <v>0.29199999999999998</v>
          </cell>
        </row>
        <row r="41">
          <cell r="A41" t="str">
            <v>S&amp;P 500 INDEX</v>
          </cell>
          <cell r="B41" t="str">
            <v>United States</v>
          </cell>
          <cell r="C41">
            <v>5396.52</v>
          </cell>
          <cell r="D41">
            <v>-4.8300000000000003E-2</v>
          </cell>
          <cell r="E41">
            <v>-4.8300000000000003E-2</v>
          </cell>
          <cell r="F41">
            <v>-5.1900000000000002E-2</v>
          </cell>
          <cell r="G41">
            <v>-7.6300000000000007E-2</v>
          </cell>
          <cell r="H41">
            <v>-7.9399999999999998E-2</v>
          </cell>
        </row>
        <row r="42">
          <cell r="A42" t="str">
            <v>HO CHI MINH STOCK INDEX</v>
          </cell>
          <cell r="B42" t="str">
            <v>Vietnam</v>
          </cell>
          <cell r="C42">
            <v>1182.07</v>
          </cell>
          <cell r="D42">
            <v>-6.6799999999999998E-2</v>
          </cell>
          <cell r="E42">
            <v>-7.2499999999999995E-2</v>
          </cell>
          <cell r="F42">
            <v>-7.8700000000000006E-2</v>
          </cell>
          <cell r="G42">
            <v>-6.7900000000000002E-2</v>
          </cell>
          <cell r="H42">
            <v>-4.0300000000000002E-2</v>
          </cell>
        </row>
      </sheetData>
      <sheetData sheetId="2">
        <row r="3">
          <cell r="A3" t="str">
            <v>US</v>
          </cell>
          <cell r="B3">
            <v>4.0286</v>
          </cell>
          <cell r="C3">
            <v>-10.210000000000008</v>
          </cell>
          <cell r="D3">
            <v>-33.089999999999975</v>
          </cell>
          <cell r="E3">
            <v>-12.650000000000006</v>
          </cell>
          <cell r="F3">
            <v>-56.890000000000015</v>
          </cell>
          <cell r="G3">
            <v>-54.04</v>
          </cell>
          <cell r="H3">
            <v>18.279999999999987</v>
          </cell>
          <cell r="I3">
            <v>-31.86</v>
          </cell>
        </row>
        <row r="4">
          <cell r="A4" t="str">
            <v>UK</v>
          </cell>
          <cell r="B4">
            <v>4.5191999999999997</v>
          </cell>
          <cell r="C4">
            <v>-12.050000000000072</v>
          </cell>
          <cell r="D4">
            <v>-26.290000000000013</v>
          </cell>
          <cell r="E4">
            <v>-3.4500000000000419</v>
          </cell>
          <cell r="F4">
            <v>-7.2700000000000209</v>
          </cell>
          <cell r="G4">
            <v>-4.5700000000000074</v>
          </cell>
          <cell r="H4">
            <v>50.389999999999979</v>
          </cell>
          <cell r="I4">
            <v>46.549999999999955</v>
          </cell>
        </row>
        <row r="5">
          <cell r="A5" t="str">
            <v>Germany</v>
          </cell>
          <cell r="B5">
            <v>2.6501000000000001</v>
          </cell>
          <cell r="C5">
            <v>-6.9499999999999673</v>
          </cell>
          <cell r="D5">
            <v>-12.16999999999997</v>
          </cell>
          <cell r="E5">
            <v>16.060000000000009</v>
          </cell>
          <cell r="F5">
            <v>22.710000000000008</v>
          </cell>
          <cell r="G5">
            <v>28.560000000000009</v>
          </cell>
          <cell r="H5">
            <v>50.750000000000028</v>
          </cell>
          <cell r="I5">
            <v>25.600000000000023</v>
          </cell>
        </row>
        <row r="6">
          <cell r="A6" t="str">
            <v>France</v>
          </cell>
          <cell r="B6">
            <v>3.3767</v>
          </cell>
          <cell r="C6">
            <v>-4.9900000000000055</v>
          </cell>
          <cell r="D6">
            <v>-8.9399999999999924</v>
          </cell>
          <cell r="E6">
            <v>16.170000000000016</v>
          </cell>
          <cell r="F6">
            <v>9.0800000000000214</v>
          </cell>
          <cell r="G6">
            <v>18.310000000000002</v>
          </cell>
          <cell r="H6">
            <v>43.710000000000008</v>
          </cell>
          <cell r="I6">
            <v>47.160000000000004</v>
          </cell>
        </row>
        <row r="7">
          <cell r="A7" t="str">
            <v>Italy</v>
          </cell>
          <cell r="B7">
            <v>3.7713999999999999</v>
          </cell>
          <cell r="C7">
            <v>-4.3500000000000316</v>
          </cell>
          <cell r="D7">
            <v>-10.740000000000016</v>
          </cell>
          <cell r="E7">
            <v>17.21999999999997</v>
          </cell>
          <cell r="F7">
            <v>18.439999999999969</v>
          </cell>
          <cell r="G7">
            <v>25.069999999999972</v>
          </cell>
          <cell r="H7">
            <v>29.02999999999998</v>
          </cell>
          <cell r="I7">
            <v>-7.9200000000000159</v>
          </cell>
        </row>
        <row r="8">
          <cell r="A8" t="str">
            <v>Spain</v>
          </cell>
          <cell r="B8">
            <v>3.3028</v>
          </cell>
          <cell r="C8">
            <v>-4.0799999999999947</v>
          </cell>
          <cell r="D8">
            <v>-9.2500000000000249</v>
          </cell>
          <cell r="E8">
            <v>19.669999999999987</v>
          </cell>
          <cell r="F8">
            <v>19.700000000000006</v>
          </cell>
          <cell r="G8">
            <v>24.549999999999983</v>
          </cell>
          <cell r="H8">
            <v>37.400000000000013</v>
          </cell>
          <cell r="I8">
            <v>4.9399999999999888</v>
          </cell>
        </row>
        <row r="9">
          <cell r="A9" t="str">
            <v>Poland</v>
          </cell>
          <cell r="B9">
            <v>5.4409999999999998</v>
          </cell>
          <cell r="C9">
            <v>-25.199999999999978</v>
          </cell>
          <cell r="D9">
            <v>-38.700000000000045</v>
          </cell>
          <cell r="E9">
            <v>-35.700000000000017</v>
          </cell>
          <cell r="F9">
            <v>-48.4</v>
          </cell>
          <cell r="G9">
            <v>-43.900000000000006</v>
          </cell>
          <cell r="H9">
            <v>13.3</v>
          </cell>
          <cell r="I9">
            <v>-3.900000000000059</v>
          </cell>
        </row>
        <row r="10">
          <cell r="A10" t="str">
            <v>Hungary</v>
          </cell>
          <cell r="B10">
            <v>6.95</v>
          </cell>
          <cell r="C10">
            <v>-12.999999999999989</v>
          </cell>
          <cell r="D10">
            <v>-15.500000000000025</v>
          </cell>
          <cell r="E10">
            <v>24.2</v>
          </cell>
          <cell r="F10">
            <v>29.199999999999982</v>
          </cell>
          <cell r="G10">
            <v>39.200000000000031</v>
          </cell>
          <cell r="H10">
            <v>61.7</v>
          </cell>
          <cell r="I10">
            <v>11.500000000000021</v>
          </cell>
        </row>
        <row r="11">
          <cell r="A11" t="str">
            <v>Australia</v>
          </cell>
          <cell r="B11">
            <v>4.2595999999999998</v>
          </cell>
          <cell r="C11">
            <v>-15.669999999999984</v>
          </cell>
          <cell r="D11">
            <v>-24.520000000000053</v>
          </cell>
          <cell r="E11">
            <v>-6.8800000000000416</v>
          </cell>
          <cell r="F11">
            <v>-12.530000000000019</v>
          </cell>
          <cell r="G11">
            <v>-10.240000000000027</v>
          </cell>
          <cell r="H11">
            <v>24.939999999999962</v>
          </cell>
          <cell r="I11">
            <v>12.049999999999983</v>
          </cell>
        </row>
        <row r="12">
          <cell r="A12" t="str">
            <v>New Zealand</v>
          </cell>
          <cell r="B12">
            <v>4.4329999999999998</v>
          </cell>
          <cell r="C12">
            <v>-10.700000000000021</v>
          </cell>
          <cell r="D12">
            <v>-15.200000000000014</v>
          </cell>
          <cell r="E12">
            <v>9.9999999999944578E-2</v>
          </cell>
          <cell r="F12">
            <v>1.699999999999946</v>
          </cell>
          <cell r="G12">
            <v>2.2000000000000242</v>
          </cell>
          <cell r="H12">
            <v>16.500000000000004</v>
          </cell>
          <cell r="I12">
            <v>-16.199999999999992</v>
          </cell>
        </row>
        <row r="13">
          <cell r="A13" t="str">
            <v>Canada</v>
          </cell>
          <cell r="B13">
            <v>2.9268000000000001</v>
          </cell>
          <cell r="C13">
            <v>1.330000000000009</v>
          </cell>
          <cell r="D13">
            <v>-16.75</v>
          </cell>
          <cell r="E13">
            <v>9.4400000000000261</v>
          </cell>
          <cell r="F13">
            <v>-30.269999999999975</v>
          </cell>
          <cell r="G13">
            <v>-29.780000000000008</v>
          </cell>
          <cell r="H13">
            <v>-16.63000000000001</v>
          </cell>
          <cell r="I13">
            <v>-66.489999999999981</v>
          </cell>
        </row>
        <row r="14">
          <cell r="A14" t="str">
            <v>India</v>
          </cell>
          <cell r="B14">
            <v>6.4969999999999999</v>
          </cell>
          <cell r="C14">
            <v>1.6000000000000014</v>
          </cell>
          <cell r="D14">
            <v>-10.500000000000043</v>
          </cell>
          <cell r="E14">
            <v>-24.100000000000055</v>
          </cell>
          <cell r="F14">
            <v>-28.099999999999969</v>
          </cell>
          <cell r="G14">
            <v>-26.29999999999999</v>
          </cell>
          <cell r="H14">
            <v>-27.899999999999991</v>
          </cell>
          <cell r="I14">
            <v>-60.599999999999987</v>
          </cell>
        </row>
        <row r="15">
          <cell r="A15" t="str">
            <v>China</v>
          </cell>
          <cell r="B15">
            <v>1.7202</v>
          </cell>
          <cell r="C15">
            <v>-6.9099999999999939</v>
          </cell>
          <cell r="D15">
            <v>-8.879999999999999</v>
          </cell>
          <cell r="E15">
            <v>-4.269999999999996</v>
          </cell>
          <cell r="F15">
            <v>9.9099999999999966</v>
          </cell>
          <cell r="G15">
            <v>4.4799999999999951</v>
          </cell>
          <cell r="H15">
            <v>-48.940000000000005</v>
          </cell>
          <cell r="I15">
            <v>-57.130000000000017</v>
          </cell>
        </row>
        <row r="16">
          <cell r="A16" t="str">
            <v>Brazil</v>
          </cell>
          <cell r="B16">
            <v>14.736050000000001</v>
          </cell>
          <cell r="C16">
            <v>-25.154999999999994</v>
          </cell>
          <cell r="D16">
            <v>-35.735000000000028</v>
          </cell>
          <cell r="E16">
            <v>-52.585000000000015</v>
          </cell>
          <cell r="F16">
            <v>-2.114999999999867</v>
          </cell>
          <cell r="G16">
            <v>-42.72999999999989</v>
          </cell>
          <cell r="H16">
            <v>241.52500000000003</v>
          </cell>
          <cell r="I16">
            <v>345.89</v>
          </cell>
        </row>
        <row r="17">
          <cell r="A17" t="str">
            <v>Mexico</v>
          </cell>
          <cell r="B17">
            <v>9.0129999999999999</v>
          </cell>
          <cell r="C17">
            <v>-19.400000000000084</v>
          </cell>
          <cell r="D17">
            <v>-39.700000000000024</v>
          </cell>
          <cell r="E17">
            <v>-43.50000000000005</v>
          </cell>
          <cell r="F17">
            <v>-136.99999999999991</v>
          </cell>
          <cell r="G17">
            <v>-141</v>
          </cell>
          <cell r="H17">
            <v>-39.1</v>
          </cell>
          <cell r="I17">
            <v>-44.999999999999929</v>
          </cell>
        </row>
        <row r="18">
          <cell r="A18" t="str">
            <v>South Africa</v>
          </cell>
          <cell r="B18">
            <v>10.823</v>
          </cell>
          <cell r="C18">
            <v>0.20000000000006679</v>
          </cell>
          <cell r="D18">
            <v>15.399999999999991</v>
          </cell>
          <cell r="E18">
            <v>32.30000000000004</v>
          </cell>
          <cell r="F18">
            <v>56.700000000000017</v>
          </cell>
          <cell r="G18">
            <v>50.900000000000034</v>
          </cell>
          <cell r="H18">
            <v>42.500000000000071</v>
          </cell>
          <cell r="I18">
            <v>-132.00000000000003</v>
          </cell>
        </row>
      </sheetData>
      <sheetData sheetId="3">
        <row r="3">
          <cell r="B3" t="str">
            <v>Swiss Franc</v>
          </cell>
          <cell r="C3" t="str">
            <v>Switzerland</v>
          </cell>
          <cell r="D3" t="str">
            <v>CHF</v>
          </cell>
          <cell r="E3" t="str">
            <v>Developed</v>
          </cell>
          <cell r="F3">
            <v>2.5000000000000001E-3</v>
          </cell>
          <cell r="G3">
            <v>2.63E-2</v>
          </cell>
          <cell r="H3">
            <v>2.6200000000000001E-2</v>
          </cell>
          <cell r="I3">
            <v>4.3799999999999999E-2</v>
          </cell>
          <cell r="J3">
            <v>5.74E-2</v>
          </cell>
          <cell r="K3">
            <v>-7.3000000000000001E-3</v>
          </cell>
          <cell r="L3">
            <v>5.6100000000000004E-2</v>
          </cell>
        </row>
        <row r="4">
          <cell r="B4" t="str">
            <v>Japanese Yen</v>
          </cell>
          <cell r="C4" t="str">
            <v>Japan</v>
          </cell>
          <cell r="D4" t="str">
            <v>JPY</v>
          </cell>
          <cell r="E4" t="str">
            <v>Developed</v>
          </cell>
          <cell r="F4">
            <v>5.0000000000000001E-3</v>
          </cell>
          <cell r="G4">
            <v>2.2000000000000002E-2</v>
          </cell>
          <cell r="H4">
            <v>3.4200000000000001E-2</v>
          </cell>
          <cell r="I4">
            <v>2.3599999999999999E-2</v>
          </cell>
          <cell r="J4">
            <v>7.6700000000000004E-2</v>
          </cell>
          <cell r="K4">
            <v>6.0000000000000001E-3</v>
          </cell>
          <cell r="L4">
            <v>7.6299999999999993E-2</v>
          </cell>
        </row>
        <row r="5">
          <cell r="B5" t="str">
            <v>Euro</v>
          </cell>
          <cell r="C5" t="str">
            <v>Euro Area</v>
          </cell>
          <cell r="D5" t="str">
            <v>EUR</v>
          </cell>
          <cell r="E5" t="str">
            <v>Developed</v>
          </cell>
          <cell r="F5">
            <v>2.6499999999999999E-2</v>
          </cell>
          <cell r="G5">
            <v>1.83E-2</v>
          </cell>
          <cell r="H5">
            <v>2.3199999999999998E-2</v>
          </cell>
          <cell r="I5">
            <v>5.3899999999999997E-2</v>
          </cell>
          <cell r="J5">
            <v>7.22E-2</v>
          </cell>
          <cell r="K5">
            <v>1.9E-3</v>
          </cell>
          <cell r="L5">
            <v>6.7400000000000002E-2</v>
          </cell>
        </row>
        <row r="6">
          <cell r="B6" t="str">
            <v>Danish Krone</v>
          </cell>
          <cell r="C6" t="str">
            <v>Denmark</v>
          </cell>
          <cell r="D6" t="str">
            <v>DKK</v>
          </cell>
          <cell r="E6" t="str">
            <v>Developed</v>
          </cell>
          <cell r="F6">
            <v>2.1000000000000001E-2</v>
          </cell>
          <cell r="G6">
            <v>1.8200000000000001E-2</v>
          </cell>
          <cell r="H6">
            <v>2.3199999999999998E-2</v>
          </cell>
          <cell r="I6">
            <v>5.33E-2</v>
          </cell>
          <cell r="J6">
            <v>7.1599999999999997E-2</v>
          </cell>
          <cell r="K6">
            <v>1.6000000000000001E-3</v>
          </cell>
          <cell r="L6">
            <v>6.6900000000000001E-2</v>
          </cell>
        </row>
        <row r="7">
          <cell r="B7" t="str">
            <v>Swedish Krona</v>
          </cell>
          <cell r="C7" t="str">
            <v>Sweden</v>
          </cell>
          <cell r="D7" t="str">
            <v>SEK</v>
          </cell>
          <cell r="E7" t="str">
            <v>Developed</v>
          </cell>
          <cell r="F7">
            <v>2.2499999999999999E-2</v>
          </cell>
          <cell r="G7">
            <v>1.47E-2</v>
          </cell>
          <cell r="H7">
            <v>2.3700000000000002E-2</v>
          </cell>
          <cell r="I7">
            <v>7.5700000000000003E-2</v>
          </cell>
          <cell r="J7">
            <v>0.13720000000000002</v>
          </cell>
          <cell r="K7">
            <v>5.4900000000000004E-2</v>
          </cell>
          <cell r="L7">
            <v>0.13320000000000001</v>
          </cell>
        </row>
        <row r="8">
          <cell r="B8" t="str">
            <v>Czech Koruna</v>
          </cell>
          <cell r="C8" t="str">
            <v>Czech Republic</v>
          </cell>
          <cell r="D8" t="str">
            <v>CZK</v>
          </cell>
          <cell r="E8" t="str">
            <v>Emerging</v>
          </cell>
          <cell r="F8">
            <v>3.7499999999999999E-2</v>
          </cell>
          <cell r="G8">
            <v>1.3000000000000001E-2</v>
          </cell>
          <cell r="H8">
            <v>1.8799999999999997E-2</v>
          </cell>
          <cell r="I8">
            <v>5.16E-2</v>
          </cell>
          <cell r="J8">
            <v>7.5600000000000001E-2</v>
          </cell>
          <cell r="K8">
            <v>1.21E-2</v>
          </cell>
          <cell r="L8">
            <v>7.3200000000000001E-2</v>
          </cell>
        </row>
        <row r="9">
          <cell r="B9" t="str">
            <v>Mexican Peso</v>
          </cell>
          <cell r="C9" t="str">
            <v>Mexico</v>
          </cell>
          <cell r="D9" t="str">
            <v>MXN</v>
          </cell>
          <cell r="E9" t="str">
            <v>Emerging</v>
          </cell>
          <cell r="F9">
            <v>0.09</v>
          </cell>
          <cell r="G9">
            <v>1.2800000000000001E-2</v>
          </cell>
          <cell r="H9">
            <v>1.8100000000000002E-2</v>
          </cell>
          <cell r="I9">
            <v>3.7400000000000003E-2</v>
          </cell>
          <cell r="J9">
            <v>3.4799999999999998E-2</v>
          </cell>
          <cell r="K9">
            <v>-2.9500000000000002E-2</v>
          </cell>
          <cell r="L9">
            <v>4.4500000000000005E-2</v>
          </cell>
        </row>
        <row r="10">
          <cell r="B10" t="str">
            <v>Hungarian Forint</v>
          </cell>
          <cell r="C10" t="str">
            <v>Hungary</v>
          </cell>
          <cell r="D10" t="str">
            <v>HUF</v>
          </cell>
          <cell r="E10" t="str">
            <v>Emerging</v>
          </cell>
          <cell r="F10">
            <v>6.5000000000000002E-2</v>
          </cell>
          <cell r="G10">
            <v>1.1299999999999999E-2</v>
          </cell>
          <cell r="H10">
            <v>1.8700000000000001E-2</v>
          </cell>
          <cell r="I10">
            <v>4.4500000000000005E-2</v>
          </cell>
          <cell r="J10">
            <v>0.10550000000000001</v>
          </cell>
          <cell r="K10">
            <v>-2.3E-3</v>
          </cell>
          <cell r="L10">
            <v>8.9399999999999993E-2</v>
          </cell>
        </row>
        <row r="11">
          <cell r="B11" t="str">
            <v>Canadian Dollar</v>
          </cell>
          <cell r="C11" t="str">
            <v>Canada</v>
          </cell>
          <cell r="D11" t="str">
            <v>CAD</v>
          </cell>
          <cell r="E11" t="str">
            <v>Developed</v>
          </cell>
          <cell r="F11">
            <v>2.75E-2</v>
          </cell>
          <cell r="G11">
            <v>1.0200000000000001E-2</v>
          </cell>
          <cell r="H11">
            <v>1.4800000000000001E-2</v>
          </cell>
          <cell r="I11">
            <v>2.7300000000000001E-2</v>
          </cell>
          <cell r="J11">
            <v>2.4799999999999999E-2</v>
          </cell>
          <cell r="K11">
            <v>-3.8399999999999997E-2</v>
          </cell>
          <cell r="L11">
            <v>2.0400000000000001E-2</v>
          </cell>
        </row>
        <row r="12">
          <cell r="B12" t="str">
            <v>Singapore Dollar</v>
          </cell>
          <cell r="C12" t="str">
            <v>Singapore</v>
          </cell>
          <cell r="D12" t="str">
            <v>SGD</v>
          </cell>
          <cell r="E12" t="str">
            <v>Developed</v>
          </cell>
          <cell r="F12">
            <v>2.2000000000000002E-2</v>
          </cell>
          <cell r="G12">
            <v>8.8000000000000005E-3</v>
          </cell>
          <cell r="H12">
            <v>4.3E-3</v>
          </cell>
          <cell r="I12">
            <v>9.7000000000000003E-3</v>
          </cell>
          <cell r="J12">
            <v>2.7200000000000002E-2</v>
          </cell>
          <cell r="K12">
            <v>-2.7400000000000001E-2</v>
          </cell>
          <cell r="L12">
            <v>2.3799999999999998E-2</v>
          </cell>
        </row>
        <row r="13">
          <cell r="B13" t="str">
            <v>South African Rand</v>
          </cell>
          <cell r="C13" t="str">
            <v>South Africa</v>
          </cell>
          <cell r="D13" t="str">
            <v>ZAR</v>
          </cell>
          <cell r="E13" t="str">
            <v>Emerging</v>
          </cell>
          <cell r="F13">
            <v>7.4999999999999997E-2</v>
          </cell>
          <cell r="G13">
            <v>8.6999999999999994E-3</v>
          </cell>
          <cell r="H13">
            <v>-2.63E-2</v>
          </cell>
          <cell r="I13">
            <v>-6.4000000000000003E-3</v>
          </cell>
          <cell r="J13">
            <v>-2.0000000000000001E-4</v>
          </cell>
          <cell r="K13">
            <v>-6.480000000000001E-2</v>
          </cell>
          <cell r="L13">
            <v>6.1999999999999998E-3</v>
          </cell>
        </row>
        <row r="14">
          <cell r="B14" t="str">
            <v>Norwegian Krone</v>
          </cell>
          <cell r="C14" t="str">
            <v>Norway</v>
          </cell>
          <cell r="D14" t="str">
            <v>NOK</v>
          </cell>
          <cell r="E14" t="str">
            <v>Developed</v>
          </cell>
          <cell r="F14">
            <v>4.4999999999999998E-2</v>
          </cell>
          <cell r="G14">
            <v>8.3000000000000001E-3</v>
          </cell>
          <cell r="H14">
            <v>1.4999999999999999E-2</v>
          </cell>
          <cell r="I14">
            <v>8.3599999999999994E-2</v>
          </cell>
          <cell r="J14">
            <v>0.1007</v>
          </cell>
          <cell r="K14">
            <v>2.75E-2</v>
          </cell>
          <cell r="L14">
            <v>0.10289999999999999</v>
          </cell>
        </row>
        <row r="15">
          <cell r="B15" t="str">
            <v>New Zealand Dollar</v>
          </cell>
          <cell r="C15" t="str">
            <v>New Zealand</v>
          </cell>
          <cell r="D15" t="str">
            <v>NZD</v>
          </cell>
          <cell r="E15" t="str">
            <v>Developed</v>
          </cell>
          <cell r="F15">
            <v>3.7499999999999999E-2</v>
          </cell>
          <cell r="G15">
            <v>8.199999999999999E-3</v>
          </cell>
          <cell r="H15">
            <v>9.3999999999999986E-3</v>
          </cell>
          <cell r="I15">
            <v>3.15E-2</v>
          </cell>
          <cell r="J15">
            <v>3.2199999999999999E-2</v>
          </cell>
          <cell r="K15">
            <v>-6.7400000000000002E-2</v>
          </cell>
          <cell r="L15">
            <v>3.5799999999999998E-2</v>
          </cell>
        </row>
        <row r="16">
          <cell r="B16" t="str">
            <v>South Korean Won</v>
          </cell>
          <cell r="C16" t="str">
            <v>South Korea</v>
          </cell>
          <cell r="D16" t="str">
            <v>KRW</v>
          </cell>
          <cell r="E16" t="str">
            <v>Emerging</v>
          </cell>
          <cell r="F16">
            <v>2.75E-2</v>
          </cell>
          <cell r="G16">
            <v>7.9000000000000008E-3</v>
          </cell>
          <cell r="H16">
            <v>9.4999999999999998E-3</v>
          </cell>
          <cell r="I16">
            <v>6.1999999999999998E-3</v>
          </cell>
          <cell r="J16">
            <v>1.3500000000000002E-2</v>
          </cell>
          <cell r="K16">
            <v>-8.8399999999999992E-2</v>
          </cell>
          <cell r="L16">
            <v>1.43E-2</v>
          </cell>
        </row>
        <row r="17">
          <cell r="B17" t="str">
            <v>British Pound</v>
          </cell>
          <cell r="C17" t="str">
            <v>United Kingdom</v>
          </cell>
          <cell r="D17" t="str">
            <v>GBP</v>
          </cell>
          <cell r="E17" t="str">
            <v>Developed</v>
          </cell>
          <cell r="F17">
            <v>4.4999999999999998E-2</v>
          </cell>
          <cell r="G17">
            <v>7.0999999999999995E-3</v>
          </cell>
          <cell r="H17">
            <v>1.1699999999999999E-2</v>
          </cell>
          <cell r="I17">
            <v>3.1400000000000004E-2</v>
          </cell>
          <cell r="J17">
            <v>5.45E-2</v>
          </cell>
          <cell r="K17">
            <v>-1.8E-3</v>
          </cell>
          <cell r="L17">
            <v>4.6699999999999998E-2</v>
          </cell>
        </row>
        <row r="18">
          <cell r="B18" t="str">
            <v>Chilean Peso</v>
          </cell>
          <cell r="C18" t="str">
            <v>Chile</v>
          </cell>
          <cell r="D18" t="str">
            <v>CLP</v>
          </cell>
          <cell r="E18" t="str">
            <v>Emerging</v>
          </cell>
          <cell r="F18">
            <v>0.05</v>
          </cell>
          <cell r="G18">
            <v>5.4000000000000003E-3</v>
          </cell>
          <cell r="H18">
            <v>-1.6399999999999998E-2</v>
          </cell>
          <cell r="I18">
            <v>8.0000000000000004E-4</v>
          </cell>
          <cell r="J18">
            <v>7.2099999999999997E-2</v>
          </cell>
          <cell r="K18">
            <v>-3.2400000000000005E-2</v>
          </cell>
          <cell r="L18">
            <v>4.7599999999999996E-2</v>
          </cell>
        </row>
        <row r="19">
          <cell r="B19" t="str">
            <v>Brazilian Real</v>
          </cell>
          <cell r="C19" t="str">
            <v>Brazil</v>
          </cell>
          <cell r="D19" t="str">
            <v>BRL</v>
          </cell>
          <cell r="E19" t="str">
            <v>Emerging</v>
          </cell>
          <cell r="F19">
            <v>0.14249999999999999</v>
          </cell>
          <cell r="G19">
            <v>5.1999999999999998E-3</v>
          </cell>
          <cell r="H19">
            <v>2.06E-2</v>
          </cell>
          <cell r="I19">
            <v>4.5199999999999997E-2</v>
          </cell>
          <cell r="J19">
            <v>9.8699999999999996E-2</v>
          </cell>
          <cell r="K19">
            <v>-2.7200000000000002E-2</v>
          </cell>
          <cell r="L19">
            <v>9.7200000000000009E-2</v>
          </cell>
        </row>
        <row r="20">
          <cell r="B20" t="str">
            <v>Poland Zloty</v>
          </cell>
          <cell r="C20" t="str">
            <v>Poland</v>
          </cell>
          <cell r="D20" t="str">
            <v>PLN</v>
          </cell>
          <cell r="E20" t="str">
            <v>Emerging</v>
          </cell>
          <cell r="F20">
            <v>5.7500000000000002E-2</v>
          </cell>
          <cell r="G20">
            <v>5.0000000000000001E-3</v>
          </cell>
          <cell r="H20">
            <v>1.29E-2</v>
          </cell>
          <cell r="I20">
            <v>3.7100000000000001E-2</v>
          </cell>
          <cell r="J20">
            <v>8.3699999999999997E-2</v>
          </cell>
          <cell r="K20">
            <v>2.1600000000000001E-2</v>
          </cell>
          <cell r="L20">
            <v>8.0299999999999996E-2</v>
          </cell>
        </row>
        <row r="21">
          <cell r="B21" t="str">
            <v>Australian Dollar</v>
          </cell>
          <cell r="C21" t="str">
            <v>Australia</v>
          </cell>
          <cell r="D21" t="str">
            <v>AUD</v>
          </cell>
          <cell r="E21" t="str">
            <v>Developed</v>
          </cell>
          <cell r="F21">
            <v>4.0999999999999995E-2</v>
          </cell>
          <cell r="G21">
            <v>4.7999999999999996E-3</v>
          </cell>
          <cell r="H21">
            <v>3.8E-3</v>
          </cell>
          <cell r="I21">
            <v>1.67E-2</v>
          </cell>
          <cell r="J21">
            <v>1.8200000000000001E-2</v>
          </cell>
          <cell r="K21">
            <v>-7.4700000000000003E-2</v>
          </cell>
          <cell r="L21">
            <v>2.2799999999999997E-2</v>
          </cell>
        </row>
        <row r="22">
          <cell r="B22" t="str">
            <v>Russian Ruble</v>
          </cell>
          <cell r="C22" t="str">
            <v>Russia</v>
          </cell>
          <cell r="D22" t="str">
            <v>RUB</v>
          </cell>
          <cell r="E22" t="str">
            <v>Emerging</v>
          </cell>
          <cell r="F22">
            <v>0.21</v>
          </cell>
          <cell r="G22">
            <v>4.5000000000000005E-3</v>
          </cell>
          <cell r="H22">
            <v>6.0000000000000001E-3</v>
          </cell>
          <cell r="I22">
            <v>6.7500000000000004E-2</v>
          </cell>
          <cell r="J22">
            <v>0.3165</v>
          </cell>
          <cell r="K22">
            <v>0.12619999999999998</v>
          </cell>
          <cell r="L22">
            <v>0.35139999999999999</v>
          </cell>
        </row>
        <row r="23">
          <cell r="B23" t="str">
            <v>Malaysian Ringgit</v>
          </cell>
          <cell r="C23" t="str">
            <v>Malaysia</v>
          </cell>
          <cell r="D23" t="str">
            <v>MYR</v>
          </cell>
          <cell r="E23" t="str">
            <v>Emerging</v>
          </cell>
          <cell r="F23">
            <v>0.03</v>
          </cell>
          <cell r="G23">
            <v>2.3999999999999998E-3</v>
          </cell>
          <cell r="H23">
            <v>-2.3E-3</v>
          </cell>
          <cell r="I23">
            <v>5.1999999999999998E-3</v>
          </cell>
          <cell r="J23">
            <v>1.3100000000000001E-2</v>
          </cell>
          <cell r="K23">
            <v>-4.9599999999999998E-2</v>
          </cell>
          <cell r="L23">
            <v>6.8000000000000005E-3</v>
          </cell>
        </row>
        <row r="24">
          <cell r="B24" t="str">
            <v>Indian Rupee</v>
          </cell>
          <cell r="C24" t="str">
            <v>India</v>
          </cell>
          <cell r="D24" t="str">
            <v>INR</v>
          </cell>
          <cell r="E24" t="str">
            <v>Emerging</v>
          </cell>
          <cell r="F24">
            <v>6.25E-2</v>
          </cell>
          <cell r="G24">
            <v>8.0000000000000004E-4</v>
          </cell>
          <cell r="H24">
            <v>4.0999999999999995E-3</v>
          </cell>
          <cell r="I24">
            <v>2.2499999999999999E-2</v>
          </cell>
          <cell r="J24">
            <v>4.0000000000000001E-3</v>
          </cell>
          <cell r="K24">
            <v>-1.72E-2</v>
          </cell>
          <cell r="L24">
            <v>2E-3</v>
          </cell>
        </row>
        <row r="25">
          <cell r="B25" t="str">
            <v>Hong Kong Dollar</v>
          </cell>
          <cell r="C25" t="str">
            <v>Hong Kong</v>
          </cell>
          <cell r="D25" t="str">
            <v>HKD</v>
          </cell>
          <cell r="E25" t="str">
            <v>Developed</v>
          </cell>
          <cell r="F25">
            <v>4.7500000000000001E-2</v>
          </cell>
          <cell r="G25">
            <v>5.0000000000000001E-4</v>
          </cell>
          <cell r="H25">
            <v>-2.9999999999999997E-4</v>
          </cell>
          <cell r="I25">
            <v>-2.0000000000000001E-4</v>
          </cell>
          <cell r="J25">
            <v>0</v>
          </cell>
          <cell r="K25">
            <v>-1.8E-3</v>
          </cell>
          <cell r="L25">
            <v>-1.1999999999999999E-3</v>
          </cell>
        </row>
        <row r="26">
          <cell r="B26" t="str">
            <v>Israeli New Shekel</v>
          </cell>
          <cell r="C26" t="str">
            <v>Israel</v>
          </cell>
          <cell r="D26" t="str">
            <v>ILS</v>
          </cell>
          <cell r="E26" t="str">
            <v>Emerging</v>
          </cell>
          <cell r="F26">
            <v>4.4999999999999998E-2</v>
          </cell>
          <cell r="G26">
            <v>5.0000000000000001E-4</v>
          </cell>
          <cell r="H26">
            <v>-6.5000000000000006E-3</v>
          </cell>
          <cell r="I26">
            <v>-2.3700000000000002E-2</v>
          </cell>
          <cell r="J26">
            <v>-1.3300000000000001E-2</v>
          </cell>
          <cell r="K26">
            <v>2.5699999999999997E-2</v>
          </cell>
          <cell r="L26">
            <v>-1.5800000000000002E-2</v>
          </cell>
        </row>
        <row r="27">
          <cell r="B27" t="str">
            <v>Taiwanese Dollar</v>
          </cell>
          <cell r="C27" t="str">
            <v>Taiwan</v>
          </cell>
          <cell r="D27" t="str">
            <v>TWD</v>
          </cell>
          <cell r="E27" t="str">
            <v>Emerging</v>
          </cell>
          <cell r="F27">
            <v>0.02</v>
          </cell>
          <cell r="G27">
            <v>0</v>
          </cell>
          <cell r="H27">
            <v>5.0000000000000001E-4</v>
          </cell>
          <cell r="I27">
            <v>-5.0000000000000001E-3</v>
          </cell>
          <cell r="J27">
            <v>-5.3E-3</v>
          </cell>
          <cell r="K27">
            <v>-3.78E-2</v>
          </cell>
          <cell r="L27">
            <v>-9.300000000000001E-3</v>
          </cell>
        </row>
        <row r="28">
          <cell r="B28" t="str">
            <v>Indonesian Rupiah</v>
          </cell>
          <cell r="C28" t="str">
            <v>Indonesia</v>
          </cell>
          <cell r="D28" t="str">
            <v>IDR</v>
          </cell>
          <cell r="E28" t="str">
            <v>Emerging</v>
          </cell>
          <cell r="F28">
            <v>5.7500000000000002E-2</v>
          </cell>
          <cell r="G28">
            <v>0</v>
          </cell>
          <cell r="H28">
            <v>0</v>
          </cell>
          <cell r="I28">
            <v>-4.7999999999999996E-3</v>
          </cell>
          <cell r="J28">
            <v>-2.23E-2</v>
          </cell>
          <cell r="K28">
            <v>-6.88E-2</v>
          </cell>
          <cell r="L28">
            <v>-2.7699999999999999E-2</v>
          </cell>
        </row>
        <row r="29">
          <cell r="B29" t="str">
            <v>Colombian Peso</v>
          </cell>
          <cell r="C29" t="str">
            <v>Colombia</v>
          </cell>
          <cell r="D29" t="str">
            <v>COP</v>
          </cell>
          <cell r="E29" t="str">
            <v>Emerging</v>
          </cell>
          <cell r="F29">
            <v>9.5000000000000001E-2</v>
          </cell>
          <cell r="G29">
            <v>0</v>
          </cell>
          <cell r="H29">
            <v>3.4999999999999996E-3</v>
          </cell>
          <cell r="I29">
            <v>-1.1599999999999999E-2</v>
          </cell>
          <cell r="J29">
            <v>4.5899999999999996E-2</v>
          </cell>
          <cell r="K29">
            <v>8.3999999999999995E-3</v>
          </cell>
          <cell r="L29">
            <v>0.06</v>
          </cell>
        </row>
        <row r="30">
          <cell r="B30" t="str">
            <v>Turkish Lira</v>
          </cell>
          <cell r="C30" t="str">
            <v>Turkey</v>
          </cell>
          <cell r="D30" t="str">
            <v>TRY</v>
          </cell>
          <cell r="E30" t="str">
            <v>Emerging</v>
          </cell>
          <cell r="F30">
            <v>0.42499999999999999</v>
          </cell>
          <cell r="G30">
            <v>-2.0000000000000001E-4</v>
          </cell>
          <cell r="H30">
            <v>2.0000000000000001E-4</v>
          </cell>
          <cell r="I30">
            <v>-3.9699999999999999E-2</v>
          </cell>
          <cell r="J30">
            <v>-6.8199999999999997E-2</v>
          </cell>
          <cell r="K30">
            <v>-0.10099999999999999</v>
          </cell>
          <cell r="L30">
            <v>-6.8499999999999991E-2</v>
          </cell>
        </row>
        <row r="31">
          <cell r="B31" t="str">
            <v>Chinese Yuan</v>
          </cell>
          <cell r="C31" t="str">
            <v>China</v>
          </cell>
          <cell r="D31" t="str">
            <v>CNY</v>
          </cell>
          <cell r="E31" t="str">
            <v>Emerging</v>
          </cell>
          <cell r="F31">
            <v>3.1E-2</v>
          </cell>
          <cell r="G31">
            <v>-1.9E-3</v>
          </cell>
          <cell r="H31">
            <v>-2.7000000000000001E-3</v>
          </cell>
          <cell r="I31">
            <v>8.0000000000000004E-4</v>
          </cell>
          <cell r="J31">
            <v>5.5000000000000005E-3</v>
          </cell>
          <cell r="K31">
            <v>-3.61E-2</v>
          </cell>
          <cell r="L31">
            <v>2.3999999999999998E-3</v>
          </cell>
        </row>
      </sheetData>
      <sheetData sheetId="4">
        <row r="3">
          <cell r="A3" t="str">
            <v>Europe TTF Gas</v>
          </cell>
          <cell r="C3">
            <v>-4.9923660422169891E-2</v>
          </cell>
          <cell r="D3">
            <v>-4.8517062278530032E-2</v>
          </cell>
          <cell r="E3">
            <v>-0.13292637073408087</v>
          </cell>
          <cell r="F3">
            <v>-0.20996735319011728</v>
          </cell>
          <cell r="G3">
            <v>-0.19812227699482499</v>
          </cell>
          <cell r="H3">
            <v>0.53358369518444637</v>
          </cell>
        </row>
        <row r="4">
          <cell r="A4" t="str">
            <v>Palladium</v>
          </cell>
          <cell r="C4">
            <v>-2.7709370535124456E-2</v>
          </cell>
          <cell r="D4">
            <v>-8.1059302355826368E-2</v>
          </cell>
          <cell r="E4">
            <v>-8.0706663086313246E-2</v>
          </cell>
          <cell r="F4">
            <v>-0.12930615358331088</v>
          </cell>
          <cell r="G4">
            <v>-0.12930615358331088</v>
          </cell>
          <cell r="H4">
            <v>-0.11953613604285185</v>
          </cell>
        </row>
        <row r="5">
          <cell r="A5" t="str">
            <v>RBOB Gasoline</v>
          </cell>
          <cell r="C5">
            <v>-7.1514371514371455E-2</v>
          </cell>
          <cell r="D5">
            <v>-3.6547364672364635E-2</v>
          </cell>
          <cell r="E5">
            <v>-1.0741384038760349E-2</v>
          </cell>
          <cell r="F5">
            <v>5.3854019574426593E-2</v>
          </cell>
          <cell r="G5">
            <v>8.133899575318515E-2</v>
          </cell>
          <cell r="H5">
            <v>-0.21608895649969206</v>
          </cell>
        </row>
        <row r="6">
          <cell r="A6" t="str">
            <v>Brent Crude</v>
          </cell>
          <cell r="C6">
            <v>-6.417611741160778E-2</v>
          </cell>
          <cell r="D6">
            <v>-5.2546265027691441E-2</v>
          </cell>
          <cell r="E6">
            <v>-2.0664618821558234E-2</v>
          </cell>
          <cell r="F6">
            <v>-8.3257090576395298E-2</v>
          </cell>
          <cell r="G6">
            <v>-6.0289389067524124E-2</v>
          </cell>
          <cell r="H6">
            <v>-0.21499720201454942</v>
          </cell>
        </row>
        <row r="7">
          <cell r="A7" t="str">
            <v>Silver</v>
          </cell>
          <cell r="C7">
            <v>-5.9763872491145342E-2</v>
          </cell>
          <cell r="D7">
            <v>-7.432118281569644E-2</v>
          </cell>
          <cell r="E7">
            <v>5.4414382567198327E-3</v>
          </cell>
          <cell r="F7">
            <v>7.535361037032029E-2</v>
          </cell>
          <cell r="G7">
            <v>0.10217596645226479</v>
          </cell>
          <cell r="H7">
            <v>0.17191397311475876</v>
          </cell>
        </row>
        <row r="8">
          <cell r="A8" t="str">
            <v>WTI Crude</v>
          </cell>
          <cell r="C8">
            <v>-6.6378468832798632E-2</v>
          </cell>
          <cell r="D8">
            <v>-4.2477116704805473E-2</v>
          </cell>
          <cell r="E8">
            <v>-2.076934327921609E-2</v>
          </cell>
          <cell r="F8">
            <v>-9.4780962682531E-2</v>
          </cell>
          <cell r="G8">
            <v>-6.6508644729503574E-2</v>
          </cell>
          <cell r="H8">
            <v>-0.21631745288540327</v>
          </cell>
        </row>
        <row r="9">
          <cell r="A9" t="str">
            <v>Aluminum</v>
          </cell>
          <cell r="C9">
            <v>-1.8785780914141958E-2</v>
          </cell>
          <cell r="D9">
            <v>-5.0102316852441486E-2</v>
          </cell>
          <cell r="E9">
            <v>-7.8829740819432503E-2</v>
          </cell>
          <cell r="F9">
            <v>-2.0672387621688326E-2</v>
          </cell>
          <cell r="G9">
            <v>-4.6166380180407529E-2</v>
          </cell>
          <cell r="H9">
            <v>9.315575394756026E-3</v>
          </cell>
        </row>
        <row r="10">
          <cell r="A10" t="str">
            <v>Platinum</v>
          </cell>
          <cell r="C10">
            <v>-2.609363008442056E-2</v>
          </cell>
          <cell r="D10">
            <v>-3.7868602217931535E-2</v>
          </cell>
          <cell r="E10">
            <v>-5.1324399473167137E-3</v>
          </cell>
          <cell r="F10">
            <v>1.3028067822588474E-2</v>
          </cell>
          <cell r="G10">
            <v>4.8702550823646051E-2</v>
          </cell>
          <cell r="H10">
            <v>1.2273853713532068E-2</v>
          </cell>
        </row>
        <row r="11">
          <cell r="A11" t="str">
            <v>Arabica Coffee</v>
          </cell>
          <cell r="C11">
            <v>-9.2580686640093557E-3</v>
          </cell>
          <cell r="D11">
            <v>1.7027455121435997E-2</v>
          </cell>
          <cell r="E11">
            <v>-1.8971224853577717E-2</v>
          </cell>
          <cell r="F11">
            <v>0.20900674721481249</v>
          </cell>
          <cell r="G11">
            <v>0.20484753713838932</v>
          </cell>
          <cell r="H11">
            <v>0.89219056974459732</v>
          </cell>
        </row>
        <row r="12">
          <cell r="A12" t="str">
            <v>Nickel</v>
          </cell>
          <cell r="C12">
            <v>-1.4966585337594762E-2</v>
          </cell>
          <cell r="D12">
            <v>-3.2609978658086791E-2</v>
          </cell>
          <cell r="E12">
            <v>-1.3000349751399853E-2</v>
          </cell>
          <cell r="F12">
            <v>4.2976873532371673E-2</v>
          </cell>
          <cell r="G12">
            <v>2.6783230986714868E-2</v>
          </cell>
          <cell r="H12">
            <v>-9.5559949884979734E-2</v>
          </cell>
        </row>
        <row r="13">
          <cell r="A13" t="str">
            <v>Zinc</v>
          </cell>
          <cell r="C13">
            <v>-2.2735965824407844E-2</v>
          </cell>
          <cell r="D13">
            <v>-6.2623674479707292E-2</v>
          </cell>
          <cell r="E13">
            <v>-3.9537867194074483E-2</v>
          </cell>
          <cell r="F13">
            <v>-5.5837707147439519E-2</v>
          </cell>
          <cell r="G13">
            <v>-8.6304741400087148E-2</v>
          </cell>
          <cell r="H13">
            <v>7.8627899001499246E-2</v>
          </cell>
        </row>
        <row r="14">
          <cell r="A14" t="str">
            <v>Iron Ore</v>
          </cell>
          <cell r="C14">
            <v>-8.5766599209791128E-3</v>
          </cell>
          <cell r="D14">
            <v>4.1971693509028629E-3</v>
          </cell>
          <cell r="E14">
            <v>1.9623389494549004E-2</v>
          </cell>
          <cell r="F14">
            <v>4.0979459678235353E-2</v>
          </cell>
          <cell r="G14">
            <v>-7.0456519640961224E-3</v>
          </cell>
          <cell r="H14">
            <v>2.5313932629061009E-2</v>
          </cell>
        </row>
        <row r="15">
          <cell r="A15" t="str">
            <v>Newcastle Coal</v>
          </cell>
          <cell r="C15">
            <v>-1.5841584158415745E-2</v>
          </cell>
          <cell r="D15">
            <v>2.739018087855305E-2</v>
          </cell>
          <cell r="E15">
            <v>-1.9723865877712021E-2</v>
          </cell>
          <cell r="F15">
            <v>-0.19514170040485823</v>
          </cell>
          <cell r="G15">
            <v>-0.2063872255489021</v>
          </cell>
          <cell r="H15">
            <v>-0.2333204782105669</v>
          </cell>
        </row>
        <row r="16">
          <cell r="A16" t="str">
            <v>Soybeans</v>
          </cell>
          <cell r="C16">
            <v>-1.7484215638659539E-2</v>
          </cell>
          <cell r="D16">
            <v>-5.1635111876076056E-3</v>
          </cell>
          <cell r="E16">
            <v>1.3273228149261129E-2</v>
          </cell>
          <cell r="F16">
            <v>3.1090723751274307E-2</v>
          </cell>
          <cell r="G16">
            <v>1.3273228149261129E-2</v>
          </cell>
          <cell r="H16">
            <v>-0.1444279974624656</v>
          </cell>
        </row>
        <row r="17">
          <cell r="A17" t="str">
            <v>Gold</v>
          </cell>
          <cell r="C17">
            <v>-6.0079065911519125E-3</v>
          </cell>
          <cell r="D17">
            <v>1.8987436585996109E-2</v>
          </cell>
          <cell r="E17">
            <v>7.6955021726880846E-2</v>
          </cell>
          <cell r="F17">
            <v>0.17995473862026645</v>
          </cell>
          <cell r="G17">
            <v>0.18702232806248809</v>
          </cell>
          <cell r="H17">
            <v>0.35449569565217387</v>
          </cell>
        </row>
        <row r="18">
          <cell r="A18" t="str">
            <v>Sugar</v>
          </cell>
          <cell r="C18">
            <v>-2.4502297090352232E-2</v>
          </cell>
          <cell r="D18">
            <v>1.0476689366158976E-3</v>
          </cell>
          <cell r="E18">
            <v>4.8847420417124088E-2</v>
          </cell>
          <cell r="F18">
            <v>-2.7480916030534264E-2</v>
          </cell>
          <cell r="G18">
            <v>-7.7881619937695268E-3</v>
          </cell>
          <cell r="H18">
            <v>-0.13996399639963997</v>
          </cell>
        </row>
        <row r="19">
          <cell r="A19" t="str">
            <v>Corn</v>
          </cell>
          <cell r="C19">
            <v>-5.4614964500276919E-4</v>
          </cell>
          <cell r="D19">
            <v>1.6666666666666607E-2</v>
          </cell>
          <cell r="E19">
            <v>3.918228279386704E-2</v>
          </cell>
          <cell r="F19">
            <v>1.4975041597337757E-2</v>
          </cell>
          <cell r="G19">
            <v>-2.1810250817884125E-3</v>
          </cell>
          <cell r="H19">
            <v>5.9640995946728337E-2</v>
          </cell>
        </row>
        <row r="20">
          <cell r="A20" t="str">
            <v>Wheat</v>
          </cell>
          <cell r="C20">
            <v>-6.026889197960128E-3</v>
          </cell>
          <cell r="D20">
            <v>7.5187969924812581E-3</v>
          </cell>
          <cell r="E20">
            <v>7.5187969924812581E-3</v>
          </cell>
          <cell r="F20">
            <v>1.2753897024090799E-2</v>
          </cell>
          <cell r="G20">
            <v>-2.810516772438798E-2</v>
          </cell>
          <cell r="H20">
            <v>-3.5971223021582732E-2</v>
          </cell>
        </row>
        <row r="21">
          <cell r="A21" t="str">
            <v>ULSD Diesel</v>
          </cell>
          <cell r="C21">
            <v>-5.7321274763135199E-2</v>
          </cell>
          <cell r="D21">
            <v>-4.1931106928699613E-2</v>
          </cell>
          <cell r="E21">
            <v>-3.163156963369318E-2</v>
          </cell>
          <cell r="F21">
            <v>-6.7680381633870024E-2</v>
          </cell>
          <cell r="G21">
            <v>-5.675256399207107E-2</v>
          </cell>
          <cell r="H21">
            <v>-0.19890938369199251</v>
          </cell>
        </row>
        <row r="22">
          <cell r="A22" t="str">
            <v>Copper</v>
          </cell>
          <cell r="C22">
            <v>-4.2059319511953186E-2</v>
          </cell>
          <cell r="D22">
            <v>-5.2770966159882304E-2</v>
          </cell>
          <cell r="E22">
            <v>5.5063913470993153E-2</v>
          </cell>
          <cell r="F22">
            <v>0.18534429851479062</v>
          </cell>
          <cell r="G22">
            <v>0.19918042965354532</v>
          </cell>
          <cell r="H22">
            <v>0.1512875536480689</v>
          </cell>
        </row>
        <row r="23">
          <cell r="A23" t="str">
            <v>Lead</v>
          </cell>
          <cell r="C23">
            <v>-6.2874989726309227E-3</v>
          </cell>
          <cell r="D23">
            <v>-4.5785034282049941E-2</v>
          </cell>
          <cell r="E23">
            <v>-2.036264023024581E-2</v>
          </cell>
          <cell r="F23">
            <v>1.9053736267852228E-2</v>
          </cell>
          <cell r="G23">
            <v>9.2622204938308528E-4</v>
          </cell>
          <cell r="H23">
            <v>-5.8734183152612696E-2</v>
          </cell>
        </row>
        <row r="24">
          <cell r="A24" t="str">
            <v>US Natural Gas</v>
          </cell>
          <cell r="C24">
            <v>2.0468557336621451E-2</v>
          </cell>
          <cell r="D24">
            <v>4.7594936708860613E-2</v>
          </cell>
          <cell r="E24">
            <v>3.8816108685104656E-3</v>
          </cell>
          <cell r="F24">
            <v>0.23375074537865226</v>
          </cell>
          <cell r="G24">
            <v>0.13900357830993659</v>
          </cell>
          <cell r="H24">
            <v>1.2476914720260726</v>
          </cell>
        </row>
        <row r="25">
          <cell r="A25" t="str">
            <v>NY Cocoa</v>
          </cell>
          <cell r="C25">
            <v>3.6016949152542388E-2</v>
          </cell>
          <cell r="D25">
            <v>0.16443163303672148</v>
          </cell>
          <cell r="E25">
            <v>0.14959168522642918</v>
          </cell>
          <cell r="F25">
            <v>-0.17325146823278159</v>
          </cell>
          <cell r="G25">
            <v>-0.20419700214132763</v>
          </cell>
          <cell r="H25">
            <v>-2.4464510709785836E-2</v>
          </cell>
        </row>
      </sheetData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Sheet1"/>
      <sheetName val="Ignore2"/>
    </sheetNames>
    <sheetDataSet>
      <sheetData sheetId="0" refreshError="1"/>
      <sheetData sheetId="1" refreshError="1"/>
      <sheetData sheetId="2" refreshError="1"/>
      <sheetData sheetId="3" refreshError="1">
        <row r="2">
          <cell r="B2" t="str">
            <v>Name</v>
          </cell>
          <cell r="C2" t="str">
            <v>Country</v>
          </cell>
          <cell r="D2" t="str">
            <v>Ticker</v>
          </cell>
          <cell r="E2" t="str">
            <v>Category</v>
          </cell>
          <cell r="F2" t="str">
            <v>Interest Rates</v>
          </cell>
          <cell r="H2" t="str">
            <v>1W</v>
          </cell>
          <cell r="I2" t="str">
            <v>1M</v>
          </cell>
          <cell r="J2" t="str">
            <v>3M</v>
          </cell>
          <cell r="K2" t="str">
            <v>6M</v>
          </cell>
          <cell r="L2" t="str">
            <v>YTD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1"/>
  <sheetViews>
    <sheetView tabSelected="1" zoomScaleNormal="100" workbookViewId="0">
      <selection activeCell="A2" sqref="A2"/>
    </sheetView>
  </sheetViews>
  <sheetFormatPr defaultRowHeight="14.4" x14ac:dyDescent="0.3"/>
  <cols>
    <col min="1" max="1" width="27" bestFit="1" customWidth="1"/>
    <col min="2" max="2" width="14.77734375" bestFit="1" customWidth="1"/>
    <col min="3" max="3" width="8.44140625" bestFit="1" customWidth="1"/>
  </cols>
  <sheetData>
    <row r="1" spans="1:8" ht="30" x14ac:dyDescent="0.3">
      <c r="A1" s="33" t="s">
        <v>0</v>
      </c>
      <c r="B1" s="33" t="s">
        <v>1</v>
      </c>
      <c r="C1" s="33" t="s">
        <v>2</v>
      </c>
      <c r="D1" s="2" t="s">
        <v>3</v>
      </c>
      <c r="E1" s="2" t="s">
        <v>4</v>
      </c>
      <c r="F1" s="33" t="s">
        <v>5</v>
      </c>
      <c r="G1" s="33" t="s">
        <v>6</v>
      </c>
      <c r="H1" s="33" t="s">
        <v>7</v>
      </c>
    </row>
    <row r="2" spans="1:8" ht="15" x14ac:dyDescent="0.35">
      <c r="A2" s="27" t="str">
        <f>[1]Equities!$A3</f>
        <v>S&amp;P/BMV IPC</v>
      </c>
      <c r="B2" s="28" t="str">
        <f>[1]Equities!$B3</f>
        <v>Mexico</v>
      </c>
      <c r="C2" s="29">
        <f>[1]Equities!$C3</f>
        <v>54089.279999999999</v>
      </c>
      <c r="D2" s="39">
        <f>[1]Equities!$D3</f>
        <v>5.4000000000000003E-3</v>
      </c>
      <c r="E2" s="39">
        <f>[1]Equities!$E3</f>
        <v>2.9700000000000001E-2</v>
      </c>
      <c r="F2" s="39">
        <f>[1]Equities!$F3</f>
        <v>3.1199999999999999E-2</v>
      </c>
      <c r="G2" s="39">
        <f>[1]Equities!$G3</f>
        <v>6.7400000000000002E-2</v>
      </c>
      <c r="H2" s="39">
        <f>[1]Equities!$H3</f>
        <v>0.1457</v>
      </c>
    </row>
    <row r="3" spans="1:8" ht="15" x14ac:dyDescent="0.35">
      <c r="A3" s="25" t="str">
        <f>[1]Equities!$A4</f>
        <v>S&amp;P/NZX 50 Index Gross</v>
      </c>
      <c r="B3" s="10" t="str">
        <f>[1]Equities!$B4</f>
        <v>New Zealand</v>
      </c>
      <c r="C3" s="26">
        <f>[1]Equities!$C4</f>
        <v>12225.28</v>
      </c>
      <c r="D3" s="1">
        <f>[1]Equities!$D4</f>
        <v>1.5E-3</v>
      </c>
      <c r="E3" s="1">
        <f>[1]Equities!$E4</f>
        <v>1.4800000000000001E-2</v>
      </c>
      <c r="F3" s="1">
        <f>[1]Equities!$F4</f>
        <v>1.52E-2</v>
      </c>
      <c r="G3" s="1">
        <f>[1]Equities!$G4</f>
        <v>1.3899999999999999E-2</v>
      </c>
      <c r="H3" s="1">
        <f>[1]Equities!$H4</f>
        <v>-2.2200000000000001E-2</v>
      </c>
    </row>
    <row r="4" spans="1:8" ht="15" x14ac:dyDescent="0.35">
      <c r="A4" s="27" t="str">
        <f>[1]Equities!$A5</f>
        <v>BRAZIL IBOVESPA INDEX</v>
      </c>
      <c r="B4" s="28" t="str">
        <f>[1]Equities!$B5</f>
        <v>Brazil</v>
      </c>
      <c r="C4" s="29">
        <f>[1]Equities!$C5</f>
        <v>131140.65</v>
      </c>
      <c r="D4" s="34">
        <f>[1]Equities!$D5</f>
        <v>-4.0000000000000002E-4</v>
      </c>
      <c r="E4" s="34">
        <f>[1]Equities!$E5</f>
        <v>1.47E-2</v>
      </c>
      <c r="F4" s="34">
        <f>[1]Equities!$F5</f>
        <v>1.06E-2</v>
      </c>
      <c r="G4" s="34">
        <f>[1]Equities!$G5</f>
        <v>0.1212</v>
      </c>
      <c r="H4" s="34">
        <f>[1]Equities!$H5</f>
        <v>0.20150000000000001</v>
      </c>
    </row>
    <row r="5" spans="1:8" ht="15" x14ac:dyDescent="0.35">
      <c r="A5" s="25" t="str">
        <f>[1]Equities!$A6</f>
        <v>S&amp;P/CLX IPSA (CLP) TR</v>
      </c>
      <c r="B5" s="10" t="str">
        <f>[1]Equities!$B6</f>
        <v>Chile</v>
      </c>
      <c r="C5" s="26">
        <f>[1]Equities!$C6</f>
        <v>7719.22</v>
      </c>
      <c r="D5" s="1">
        <f>[1]Equities!$D6</f>
        <v>2.7000000000000001E-3</v>
      </c>
      <c r="E5" s="1">
        <f>[1]Equities!$E6</f>
        <v>1.0500000000000001E-2</v>
      </c>
      <c r="F5" s="1">
        <f>[1]Equities!$F6</f>
        <v>-6.0000000000000001E-3</v>
      </c>
      <c r="G5" s="1">
        <f>[1]Equities!$G6</f>
        <v>5.4399999999999997E-2</v>
      </c>
      <c r="H5" s="1">
        <f>[1]Equities!$H6</f>
        <v>0.20499999999999999</v>
      </c>
    </row>
    <row r="6" spans="1:8" ht="15" x14ac:dyDescent="0.35">
      <c r="A6" s="27" t="str">
        <f>[1]Equities!$A7</f>
        <v>MSCI COLCAP INDEX</v>
      </c>
      <c r="B6" s="28" t="str">
        <f>[1]Equities!$B7</f>
        <v>Colombia</v>
      </c>
      <c r="C6" s="29">
        <f>[1]Equities!$C7</f>
        <v>1657.4</v>
      </c>
      <c r="D6" s="34">
        <f>[1]Equities!$D7</f>
        <v>2.3999999999999998E-3</v>
      </c>
      <c r="E6" s="34">
        <f>[1]Equities!$E7</f>
        <v>6.0000000000000001E-3</v>
      </c>
      <c r="F6" s="34">
        <f>[1]Equities!$F7</f>
        <v>5.0099999999999999E-2</v>
      </c>
      <c r="G6" s="34">
        <f>[1]Equities!$G7</f>
        <v>8.1900000000000001E-2</v>
      </c>
      <c r="H6" s="34">
        <f>[1]Equities!$H7</f>
        <v>0.32790000000000002</v>
      </c>
    </row>
    <row r="7" spans="1:8" ht="15" x14ac:dyDescent="0.35">
      <c r="A7" s="25" t="str">
        <f>[1]Equities!$A8</f>
        <v>BEL 20 INDEX</v>
      </c>
      <c r="B7" s="10" t="str">
        <f>[1]Equities!$B8</f>
        <v>Belgium</v>
      </c>
      <c r="C7" s="26">
        <f>[1]Equities!$C8</f>
        <v>4294.7299999999996</v>
      </c>
      <c r="D7" s="1">
        <f>[1]Equities!$D8</f>
        <v>-1.14E-2</v>
      </c>
      <c r="E7" s="1">
        <f>[1]Equities!$E8</f>
        <v>5.7000000000000002E-3</v>
      </c>
      <c r="F7" s="1">
        <f>[1]Equities!$F8</f>
        <v>-9.1999999999999998E-3</v>
      </c>
      <c r="G7" s="1">
        <f>[1]Equities!$G8</f>
        <v>1.17E-2</v>
      </c>
      <c r="H7" s="1">
        <f>[1]Equities!$H8</f>
        <v>7.5600000000000001E-2</v>
      </c>
    </row>
    <row r="8" spans="1:8" ht="15" x14ac:dyDescent="0.35">
      <c r="A8" s="27" t="str">
        <f>[1]Equities!$A9</f>
        <v>IBEX 35 INDEX</v>
      </c>
      <c r="B8" s="28" t="str">
        <f>[1]Equities!$B9</f>
        <v>Spain</v>
      </c>
      <c r="C8" s="29">
        <f>[1]Equities!$C9</f>
        <v>13191.2</v>
      </c>
      <c r="D8" s="34">
        <f>[1]Equities!$D9</f>
        <v>-1.1900000000000001E-2</v>
      </c>
      <c r="E8" s="34">
        <f>[1]Equities!$E9</f>
        <v>5.1000000000000004E-3</v>
      </c>
      <c r="F8" s="34">
        <f>[1]Equities!$F9</f>
        <v>5.5999999999999999E-3</v>
      </c>
      <c r="G8" s="34">
        <f>[1]Equities!$G9</f>
        <v>3.9100000000000003E-2</v>
      </c>
      <c r="H8" s="34">
        <f>[1]Equities!$H9</f>
        <v>0.22090000000000001</v>
      </c>
    </row>
    <row r="9" spans="1:8" ht="15" x14ac:dyDescent="0.35">
      <c r="A9" s="25" t="str">
        <f>[1]Equities!$A10</f>
        <v>Straits Times Index STI</v>
      </c>
      <c r="B9" s="10" t="str">
        <f>[1]Equities!$B10</f>
        <v>Singapore</v>
      </c>
      <c r="C9" s="26">
        <f>[1]Equities!$C10</f>
        <v>3835.14</v>
      </c>
      <c r="D9" s="1">
        <f>[1]Equities!$D10</f>
        <v>-3.0000000000000001E-3</v>
      </c>
      <c r="E9" s="1">
        <f>[1]Equities!$E10</f>
        <v>3.0000000000000001E-3</v>
      </c>
      <c r="F9" s="1">
        <f>[1]Equities!$F10</f>
        <v>-6.0000000000000001E-3</v>
      </c>
      <c r="G9" s="1">
        <f>[1]Equities!$G10</f>
        <v>1.7999999999999999E-2</v>
      </c>
      <c r="H9" s="1">
        <f>[1]Equities!$H10</f>
        <v>7.0400000000000004E-2</v>
      </c>
    </row>
    <row r="10" spans="1:8" ht="15" x14ac:dyDescent="0.35">
      <c r="A10" s="27" t="str">
        <f>[1]Equities!$A11</f>
        <v>SWISS MARKET INDEX</v>
      </c>
      <c r="B10" s="28" t="str">
        <f>[1]Equities!$B11</f>
        <v>Switzerland</v>
      </c>
      <c r="C10" s="29">
        <f>[1]Equities!$C11</f>
        <v>12279.48</v>
      </c>
      <c r="D10" s="34">
        <f>[1]Equities!$D11</f>
        <v>-2.4500000000000001E-2</v>
      </c>
      <c r="E10" s="34">
        <f>[1]Equities!$E11</f>
        <v>2.0999999999999999E-3</v>
      </c>
      <c r="F10" s="34">
        <f>[1]Equities!$F11</f>
        <v>-1.9599999999999999E-2</v>
      </c>
      <c r="G10" s="34">
        <f>[1]Equities!$G11</f>
        <v>-1.4999999999999999E-2</v>
      </c>
      <c r="H10" s="34">
        <f>[1]Equities!$H11</f>
        <v>0.1283</v>
      </c>
    </row>
    <row r="11" spans="1:8" ht="15" x14ac:dyDescent="0.35">
      <c r="A11" s="25" t="str">
        <f>[1]Equities!$A12</f>
        <v>KOSPI INDEX</v>
      </c>
      <c r="B11" s="10" t="str">
        <f>[1]Equities!$B12</f>
        <v>South Korea</v>
      </c>
      <c r="C11" s="26">
        <f>[1]Equities!$C12</f>
        <v>2448.41</v>
      </c>
      <c r="D11" s="1">
        <f>[1]Equities!$D12</f>
        <v>-7.4000000000000003E-3</v>
      </c>
      <c r="E11" s="1">
        <f>[1]Equities!$E12</f>
        <v>5.9999999999999995E-4</v>
      </c>
      <c r="F11" s="1">
        <f>[1]Equities!$F12</f>
        <v>-3.3599999999999998E-2</v>
      </c>
      <c r="G11" s="1">
        <f>[1]Equities!$G12</f>
        <v>-6.4999999999999997E-3</v>
      </c>
      <c r="H11" s="1">
        <f>[1]Equities!$H12</f>
        <v>6.2799999999999995E-2</v>
      </c>
    </row>
    <row r="12" spans="1:8" ht="15" x14ac:dyDescent="0.35">
      <c r="A12" s="27" t="str">
        <f>[1]Equities!$A13</f>
        <v>JAKARTA COMPOSITE INDEX</v>
      </c>
      <c r="B12" s="28" t="str">
        <f>[1]Equities!$B13</f>
        <v>Indonesia</v>
      </c>
      <c r="C12" s="29">
        <f>[1]Equities!$C13</f>
        <v>6510.62</v>
      </c>
      <c r="D12" s="34">
        <f>[1]Equities!$D13</f>
        <v>0</v>
      </c>
      <c r="E12" s="34">
        <f>[1]Equities!$E13</f>
        <v>0</v>
      </c>
      <c r="F12" s="34">
        <f>[1]Equities!$F13</f>
        <v>0</v>
      </c>
      <c r="G12" s="34">
        <f>[1]Equities!$G13</f>
        <v>-7.6E-3</v>
      </c>
      <c r="H12" s="34">
        <f>[1]Equities!$H13</f>
        <v>-0.10009999999999999</v>
      </c>
    </row>
    <row r="13" spans="1:8" ht="15" x14ac:dyDescent="0.35">
      <c r="A13" s="25" t="str">
        <f>[1]Equities!$A14</f>
        <v>TAIWAN TAIEX INDEX</v>
      </c>
      <c r="B13" s="10" t="str">
        <f>[1]Equities!$B14</f>
        <v>Taiwan</v>
      </c>
      <c r="C13" s="26">
        <f>[1]Equities!$C14</f>
        <v>21298.22</v>
      </c>
      <c r="D13" s="1">
        <f>[1]Equities!$D14</f>
        <v>0</v>
      </c>
      <c r="E13" s="1">
        <f>[1]Equities!$E14</f>
        <v>0</v>
      </c>
      <c r="F13" s="1">
        <f>[1]Equities!$F14</f>
        <v>-3.0499999999999999E-2</v>
      </c>
      <c r="G13" s="1">
        <f>[1]Equities!$G14</f>
        <v>-6.8500000000000005E-2</v>
      </c>
      <c r="H13" s="1">
        <f>[1]Equities!$H14</f>
        <v>-8.2400000000000001E-2</v>
      </c>
    </row>
    <row r="14" spans="1:8" ht="15" x14ac:dyDescent="0.35">
      <c r="A14" s="27" t="str">
        <f>[1]Equities!$A15</f>
        <v>NIKKEI 225</v>
      </c>
      <c r="B14" s="28" t="str">
        <f>[1]Equities!$B15</f>
        <v>Japan</v>
      </c>
      <c r="C14" s="29">
        <f>[1]Equities!$C15</f>
        <v>33626.81</v>
      </c>
      <c r="D14" s="34">
        <f>[1]Equities!$D15</f>
        <v>-2.7699999999999999E-2</v>
      </c>
      <c r="E14" s="34">
        <f>[1]Equities!$E15</f>
        <v>-8.9999999999999998E-4</v>
      </c>
      <c r="F14" s="34">
        <f>[1]Equities!$F15</f>
        <v>-4.2599999999999999E-2</v>
      </c>
      <c r="G14" s="34">
        <f>[1]Equities!$G15</f>
        <v>-4.7899999999999998E-2</v>
      </c>
      <c r="H14" s="34">
        <f>[1]Equities!$H15</f>
        <v>-5.57E-2</v>
      </c>
    </row>
    <row r="15" spans="1:8" ht="15" x14ac:dyDescent="0.35">
      <c r="A15" s="25" t="str">
        <f>[1]Equities!$A16</f>
        <v>S&amp;P/ASX 200 INDEX</v>
      </c>
      <c r="B15" s="10" t="str">
        <f>[1]Equities!$B16</f>
        <v>Australia</v>
      </c>
      <c r="C15" s="26">
        <f>[1]Equities!$C16</f>
        <v>7667.8</v>
      </c>
      <c r="D15" s="1">
        <f>[1]Equities!$D16</f>
        <v>-9.4000000000000004E-3</v>
      </c>
      <c r="E15" s="1">
        <f>[1]Equities!$E16</f>
        <v>-1.1000000000000001E-3</v>
      </c>
      <c r="F15" s="1">
        <f>[1]Equities!$F16</f>
        <v>-5.7999999999999996E-3</v>
      </c>
      <c r="G15" s="1">
        <f>[1]Equities!$G16</f>
        <v>-2.3E-2</v>
      </c>
      <c r="H15" s="1">
        <f>[1]Equities!$H16</f>
        <v>3.7000000000000002E-3</v>
      </c>
    </row>
    <row r="16" spans="1:8" ht="15" x14ac:dyDescent="0.35">
      <c r="A16" s="27" t="str">
        <f>[1]Equities!$A17</f>
        <v>S&amp;P BSE SENSEX INDEX</v>
      </c>
      <c r="B16" s="28" t="str">
        <f>[1]Equities!$B17</f>
        <v>India</v>
      </c>
      <c r="C16" s="29">
        <f>[1]Equities!$C17</f>
        <v>75728.289999999994</v>
      </c>
      <c r="D16" s="34">
        <f>[1]Equities!$D17</f>
        <v>-4.1999999999999997E-3</v>
      </c>
      <c r="E16" s="34">
        <f>[1]Equities!$E17</f>
        <v>-2.5000000000000001E-3</v>
      </c>
      <c r="F16" s="34">
        <f>[1]Equities!$F17</f>
        <v>-1.23E-2</v>
      </c>
      <c r="G16" s="34">
        <f>[1]Equities!$G17</f>
        <v>6.7900000000000002E-2</v>
      </c>
      <c r="H16" s="34">
        <f>[1]Equities!$H17</f>
        <v>-1.83E-2</v>
      </c>
    </row>
    <row r="17" spans="1:8" ht="15" x14ac:dyDescent="0.35">
      <c r="A17" s="25" t="str">
        <f>[1]Equities!$A18</f>
        <v>FTSE Bursa Malaysia KLCI</v>
      </c>
      <c r="B17" s="10" t="str">
        <f>[1]Equities!$B18</f>
        <v>Malaysia</v>
      </c>
      <c r="C17" s="26">
        <f>[1]Equities!$C18</f>
        <v>1505.41</v>
      </c>
      <c r="D17" s="1">
        <f>[1]Equities!$D18</f>
        <v>-5.0000000000000001E-3</v>
      </c>
      <c r="E17" s="1">
        <f>[1]Equities!$E18</f>
        <v>-3.3999999999999998E-3</v>
      </c>
      <c r="F17" s="1">
        <f>[1]Equities!$F18</f>
        <v>-1.43E-2</v>
      </c>
      <c r="G17" s="1">
        <f>[1]Equities!$G18</f>
        <v>-1.2200000000000001E-2</v>
      </c>
      <c r="H17" s="1">
        <f>[1]Equities!$H18</f>
        <v>-5.2600000000000001E-2</v>
      </c>
    </row>
    <row r="18" spans="1:8" ht="15" x14ac:dyDescent="0.35">
      <c r="A18" s="27" t="str">
        <f>[1]Equities!$A19</f>
        <v>BIST 100 INDEX</v>
      </c>
      <c r="B18" s="28" t="str">
        <f>[1]Equities!$B19</f>
        <v>Turkey</v>
      </c>
      <c r="C18" s="29">
        <f>[1]Equities!$C19</f>
        <v>9484.26</v>
      </c>
      <c r="D18" s="34">
        <f>[1]Equities!$D19</f>
        <v>-3.2000000000000002E-3</v>
      </c>
      <c r="E18" s="34">
        <f>[1]Equities!$E19</f>
        <v>-3.8999999999999998E-3</v>
      </c>
      <c r="F18" s="34">
        <f>[1]Equities!$F19</f>
        <v>-4.0000000000000001E-3</v>
      </c>
      <c r="G18" s="34">
        <f>[1]Equities!$G19</f>
        <v>-7.2999999999999995E-2</v>
      </c>
      <c r="H18" s="34">
        <f>[1]Equities!$H19</f>
        <v>-9.2600000000000002E-2</v>
      </c>
    </row>
    <row r="19" spans="1:8" ht="15" x14ac:dyDescent="0.35">
      <c r="A19" s="25" t="str">
        <f>[1]Equities!$A20</f>
        <v>SHANGHAI SE COMPOSITE</v>
      </c>
      <c r="B19" s="10" t="str">
        <f>[1]Equities!$B20</f>
        <v>China</v>
      </c>
      <c r="C19" s="26">
        <f>[1]Equities!$C20</f>
        <v>3342.01</v>
      </c>
      <c r="D19" s="1">
        <f>[1]Equities!$D20</f>
        <v>-2.3999999999999998E-3</v>
      </c>
      <c r="E19" s="1">
        <f>[1]Equities!$E20</f>
        <v>-4.4000000000000003E-3</v>
      </c>
      <c r="F19" s="1">
        <f>[1]Equities!$F20</f>
        <v>-1.21E-2</v>
      </c>
      <c r="G19" s="1">
        <f>[1]Equities!$G20</f>
        <v>8.2000000000000007E-3</v>
      </c>
      <c r="H19" s="1">
        <f>[1]Equities!$H20</f>
        <v>2.5999999999999999E-3</v>
      </c>
    </row>
    <row r="20" spans="1:8" ht="15" x14ac:dyDescent="0.35">
      <c r="A20" s="27" t="str">
        <f>[1]Equities!$A21</f>
        <v>DFM GENERAL INDEX</v>
      </c>
      <c r="B20" s="28" t="str">
        <f>[1]Equities!$B21</f>
        <v>UAE</v>
      </c>
      <c r="C20" s="29">
        <f>[1]Equities!$C21</f>
        <v>5027.2299999999996</v>
      </c>
      <c r="D20" s="34">
        <f>[1]Equities!$D21</f>
        <v>-4.7000000000000002E-3</v>
      </c>
      <c r="E20" s="34">
        <f>[1]Equities!$E21</f>
        <v>-4.7000000000000002E-3</v>
      </c>
      <c r="F20" s="34">
        <f>[1]Equities!$F21</f>
        <v>-4.1000000000000003E-3</v>
      </c>
      <c r="G20" s="34">
        <f>[1]Equities!$G21</f>
        <v>-1.6799999999999999E-2</v>
      </c>
      <c r="H20" s="34">
        <f>[1]Equities!$H21</f>
        <v>1.55E-2</v>
      </c>
    </row>
    <row r="21" spans="1:8" ht="15" x14ac:dyDescent="0.35">
      <c r="A21" s="25" t="str">
        <f>[1]Equities!$A22</f>
        <v>TA-35 Index</v>
      </c>
      <c r="B21" s="10" t="str">
        <f>[1]Equities!$B22</f>
        <v>Israel</v>
      </c>
      <c r="C21" s="26">
        <f>[1]Equities!$C22</f>
        <v>2448.4699999999998</v>
      </c>
      <c r="D21" s="1">
        <f>[1]Equities!$D22</f>
        <v>-6.1999999999999998E-3</v>
      </c>
      <c r="E21" s="1">
        <f>[1]Equities!$E22</f>
        <v>-4.7999999999999996E-3</v>
      </c>
      <c r="F21" s="1">
        <f>[1]Equities!$F22</f>
        <v>-1.0999999999999999E-2</v>
      </c>
      <c r="G21" s="1">
        <f>[1]Equities!$G22</f>
        <v>-4.6899999999999997E-2</v>
      </c>
      <c r="H21" s="1">
        <f>[1]Equities!$H22</f>
        <v>7.6E-3</v>
      </c>
    </row>
    <row r="22" spans="1:8" ht="15" x14ac:dyDescent="0.35">
      <c r="A22" s="27" t="str">
        <f>[1]Equities!$A23</f>
        <v>FTSE 100 INDEX</v>
      </c>
      <c r="B22" s="28" t="str">
        <f>[1]Equities!$B23</f>
        <v>United Kingdom</v>
      </c>
      <c r="C22" s="29">
        <f>[1]Equities!$C23</f>
        <v>8474.74</v>
      </c>
      <c r="D22" s="34">
        <f>[1]Equities!$D23</f>
        <v>-1.5100000000000001E-2</v>
      </c>
      <c r="E22" s="34">
        <f>[1]Equities!$E23</f>
        <v>-5.0000000000000001E-3</v>
      </c>
      <c r="F22" s="34">
        <f>[1]Equities!$F23</f>
        <v>-0.01</v>
      </c>
      <c r="G22" s="34">
        <f>[1]Equities!$G23</f>
        <v>-9.5999999999999992E-3</v>
      </c>
      <c r="H22" s="34">
        <f>[1]Equities!$H23</f>
        <v>9.7199999999999995E-2</v>
      </c>
    </row>
    <row r="23" spans="1:8" ht="15" x14ac:dyDescent="0.35">
      <c r="A23" s="25" t="str">
        <f>[1]Equities!$A24</f>
        <v>OMX COPENHAGEN 20 INDEX</v>
      </c>
      <c r="B23" s="10" t="str">
        <f>[1]Equities!$B24</f>
        <v>Denmark</v>
      </c>
      <c r="C23" s="26">
        <f>[1]Equities!$C24</f>
        <v>1713.23</v>
      </c>
      <c r="D23" s="1">
        <f>[1]Equities!$D24</f>
        <v>-2.29E-2</v>
      </c>
      <c r="E23" s="1">
        <f>[1]Equities!$E24</f>
        <v>-6.1999999999999998E-3</v>
      </c>
      <c r="F23" s="1">
        <f>[1]Equities!$F24</f>
        <v>-2.1399999999999999E-2</v>
      </c>
      <c r="G23" s="1">
        <f>[1]Equities!$G24</f>
        <v>-0.154</v>
      </c>
      <c r="H23" s="1">
        <f>[1]Equities!$H24</f>
        <v>-0.1203</v>
      </c>
    </row>
    <row r="24" spans="1:8" ht="15" x14ac:dyDescent="0.35">
      <c r="A24" s="27" t="str">
        <f>[1]Equities!$A25</f>
        <v>OMX HELSINKI 25 INDEX</v>
      </c>
      <c r="B24" s="28" t="str">
        <f>[1]Equities!$B25</f>
        <v>Finland</v>
      </c>
      <c r="C24" s="29">
        <f>[1]Equities!$C25</f>
        <v>4408.3999999999996</v>
      </c>
      <c r="D24" s="34">
        <f>[1]Equities!$D25</f>
        <v>-2.4E-2</v>
      </c>
      <c r="E24" s="34">
        <f>[1]Equities!$E25</f>
        <v>-7.1999999999999998E-3</v>
      </c>
      <c r="F24" s="34">
        <f>[1]Equities!$F25</f>
        <v>-1.6799999999999999E-2</v>
      </c>
      <c r="G24" s="34">
        <f>[1]Equities!$G25</f>
        <v>-6.0000000000000001E-3</v>
      </c>
      <c r="H24" s="34">
        <f>[1]Equities!$H25</f>
        <v>0.1118</v>
      </c>
    </row>
    <row r="25" spans="1:8" ht="15" x14ac:dyDescent="0.35">
      <c r="A25" s="25" t="str">
        <f>[1]Equities!$A26</f>
        <v>STOCK EXCH OF THAI INDEX</v>
      </c>
      <c r="B25" s="10" t="str">
        <f>[1]Equities!$B26</f>
        <v>Thailand</v>
      </c>
      <c r="C25" s="26">
        <f>[1]Equities!$C26</f>
        <v>1131.04</v>
      </c>
      <c r="D25" s="1">
        <f>[1]Equities!$D26</f>
        <v>-9.2999999999999992E-3</v>
      </c>
      <c r="E25" s="1">
        <f>[1]Equities!$E26</f>
        <v>-0.01</v>
      </c>
      <c r="F25" s="1">
        <f>[1]Equities!$F26</f>
        <v>-2.9100000000000001E-2</v>
      </c>
      <c r="G25" s="1">
        <f>[1]Equities!$G26</f>
        <v>-1.95E-2</v>
      </c>
      <c r="H25" s="1">
        <f>[1]Equities!$H26</f>
        <v>-0.15640000000000001</v>
      </c>
    </row>
    <row r="26" spans="1:8" ht="15" x14ac:dyDescent="0.35">
      <c r="A26" s="27" t="str">
        <f>[1]Equities!$A27</f>
        <v>AEX-Index</v>
      </c>
      <c r="B26" s="28" t="str">
        <f>[1]Equities!$B27</f>
        <v>Netherlands</v>
      </c>
      <c r="C26" s="29">
        <f>[1]Equities!$C27</f>
        <v>877.42</v>
      </c>
      <c r="D26" s="34">
        <f>[1]Equities!$D27</f>
        <v>-2.6700000000000002E-2</v>
      </c>
      <c r="E26" s="34">
        <f>[1]Equities!$E27</f>
        <v>-0.01</v>
      </c>
      <c r="F26" s="34">
        <f>[1]Equities!$F27</f>
        <v>-1.84E-2</v>
      </c>
      <c r="G26" s="34">
        <f>[1]Equities!$G27</f>
        <v>-7.4999999999999997E-3</v>
      </c>
      <c r="H26" s="34">
        <f>[1]Equities!$H27</f>
        <v>6.8699999999999997E-2</v>
      </c>
    </row>
    <row r="27" spans="1:8" ht="15" x14ac:dyDescent="0.35">
      <c r="A27" s="25" t="str">
        <f>[1]Equities!$A28</f>
        <v>EGX 30 INDEX</v>
      </c>
      <c r="B27" s="10" t="str">
        <f>[1]Equities!$B28</f>
        <v>Egypt</v>
      </c>
      <c r="C27" s="26">
        <f>[1]Equities!$C28</f>
        <v>31699.58</v>
      </c>
      <c r="D27" s="1">
        <f>[1]Equities!$D28</f>
        <v>-1.0200000000000001E-2</v>
      </c>
      <c r="E27" s="1">
        <f>[1]Equities!$E28</f>
        <v>-1.06E-2</v>
      </c>
      <c r="F27" s="1">
        <f>[1]Equities!$F28</f>
        <v>-1.06E-2</v>
      </c>
      <c r="G27" s="1">
        <f>[1]Equities!$G28</f>
        <v>2.3900000000000001E-2</v>
      </c>
      <c r="H27" s="1">
        <f>[1]Equities!$H28</f>
        <v>7.1800000000000003E-2</v>
      </c>
    </row>
    <row r="28" spans="1:8" ht="15" x14ac:dyDescent="0.35">
      <c r="A28" s="27" t="str">
        <f>[1]Equities!$A29</f>
        <v>TADAWUL ALL SHARE INDEX</v>
      </c>
      <c r="B28" s="28" t="str">
        <f>[1]Equities!$B29</f>
        <v>Saudi Arabia</v>
      </c>
      <c r="C28" s="29">
        <f>[1]Equities!$C29</f>
        <v>11882.65</v>
      </c>
      <c r="D28" s="34">
        <f>[1]Equities!$D29</f>
        <v>-1.18E-2</v>
      </c>
      <c r="E28" s="34">
        <f>[1]Equities!$E29</f>
        <v>-1.2E-2</v>
      </c>
      <c r="F28" s="34">
        <f>[1]Equities!$F29</f>
        <v>-1.2E-2</v>
      </c>
      <c r="G28" s="34">
        <f>[1]Equities!$G29</f>
        <v>-1.7299999999999999E-2</v>
      </c>
      <c r="H28" s="34">
        <f>[1]Equities!$H29</f>
        <v>-5.0000000000000001E-3</v>
      </c>
    </row>
    <row r="29" spans="1:8" ht="15" x14ac:dyDescent="0.35">
      <c r="A29" s="25" t="str">
        <f>[1]Equities!$A30</f>
        <v>DAX INDEX</v>
      </c>
      <c r="B29" s="10" t="str">
        <f>[1]Equities!$B30</f>
        <v>Germany</v>
      </c>
      <c r="C29" s="26">
        <f>[1]Equities!$C30</f>
        <v>21717.39</v>
      </c>
      <c r="D29" s="1">
        <f>[1]Equities!$D30</f>
        <v>-3.0099999999999998E-2</v>
      </c>
      <c r="E29" s="1">
        <f>[1]Equities!$E30</f>
        <v>-1.34E-2</v>
      </c>
      <c r="F29" s="1">
        <f>[1]Equities!$F30</f>
        <v>-2.0299999999999999E-2</v>
      </c>
      <c r="G29" s="1">
        <f>[1]Equities!$G30</f>
        <v>-1.2800000000000001E-2</v>
      </c>
      <c r="H29" s="1">
        <f>[1]Equities!$H30</f>
        <v>0.1585</v>
      </c>
    </row>
    <row r="30" spans="1:8" ht="15" x14ac:dyDescent="0.35">
      <c r="A30" s="27" t="str">
        <f>[1]Equities!$A31</f>
        <v>HANG SENG INDEX</v>
      </c>
      <c r="B30" s="28" t="str">
        <f>[1]Equities!$B31</f>
        <v>Hong Kong</v>
      </c>
      <c r="C30" s="29">
        <f>[1]Equities!$C31</f>
        <v>22849.81</v>
      </c>
      <c r="D30" s="34">
        <f>[1]Equities!$D31</f>
        <v>-1.5100000000000001E-2</v>
      </c>
      <c r="E30" s="34">
        <f>[1]Equities!$E31</f>
        <v>-1.4500000000000001E-2</v>
      </c>
      <c r="F30" s="34">
        <f>[1]Equities!$F31</f>
        <v>-3.1E-2</v>
      </c>
      <c r="G30" s="34">
        <f>[1]Equities!$G31</f>
        <v>-3.3999999999999998E-3</v>
      </c>
      <c r="H30" s="34">
        <f>[1]Equities!$H31</f>
        <v>0.14599999999999999</v>
      </c>
    </row>
    <row r="31" spans="1:8" ht="15" x14ac:dyDescent="0.35">
      <c r="A31" s="25" t="str">
        <f>[1]Equities!$A32</f>
        <v>PSEi - PHILIPPINE SE IDX</v>
      </c>
      <c r="B31" s="10" t="str">
        <f>[1]Equities!$B32</f>
        <v>Philippines</v>
      </c>
      <c r="C31" s="26">
        <f>[1]Equities!$C32</f>
        <v>6072.11</v>
      </c>
      <c r="D31" s="1">
        <f>[1]Equities!$D32</f>
        <v>-1.6299999999999999E-2</v>
      </c>
      <c r="E31" s="1">
        <f>[1]Equities!$E32</f>
        <v>-1.4800000000000001E-2</v>
      </c>
      <c r="F31" s="1">
        <f>[1]Equities!$F32</f>
        <v>8.0000000000000002E-3</v>
      </c>
      <c r="G31" s="1">
        <f>[1]Equities!$G32</f>
        <v>4.2999999999999997E-2</v>
      </c>
      <c r="H31" s="1">
        <f>[1]Equities!$H32</f>
        <v>-3.1899999999999998E-2</v>
      </c>
    </row>
    <row r="32" spans="1:8" ht="15" x14ac:dyDescent="0.35">
      <c r="A32" s="27" t="str">
        <f>[1]Equities!$A33</f>
        <v>CAC 40 INDEX</v>
      </c>
      <c r="B32" s="28" t="str">
        <f>[1]Equities!$B33</f>
        <v>France</v>
      </c>
      <c r="C32" s="29">
        <f>[1]Equities!$C33</f>
        <v>7598.98</v>
      </c>
      <c r="D32" s="34">
        <f>[1]Equities!$D33</f>
        <v>-3.3099999999999997E-2</v>
      </c>
      <c r="E32" s="34">
        <f>[1]Equities!$E33</f>
        <v>-1.6400000000000001E-2</v>
      </c>
      <c r="F32" s="34">
        <f>[1]Equities!$F33</f>
        <v>-2.7E-2</v>
      </c>
      <c r="G32" s="34">
        <f>[1]Equities!$G33</f>
        <v>-2.3900000000000001E-2</v>
      </c>
      <c r="H32" s="34">
        <f>[1]Equities!$H33</f>
        <v>0.1007</v>
      </c>
    </row>
    <row r="33" spans="1:8" ht="15" x14ac:dyDescent="0.35">
      <c r="A33" s="25" t="str">
        <f>[1]Equities!$A34</f>
        <v>OMX STOCKHOLM 30 INDEX</v>
      </c>
      <c r="B33" s="10" t="str">
        <f>[1]Equities!$B34</f>
        <v>Sweden</v>
      </c>
      <c r="C33" s="26">
        <f>[1]Equities!$C34</f>
        <v>2385.16</v>
      </c>
      <c r="D33" s="1">
        <f>[1]Equities!$D34</f>
        <v>-3.2599999999999997E-2</v>
      </c>
      <c r="E33" s="1">
        <f>[1]Equities!$E34</f>
        <v>-1.7500000000000002E-2</v>
      </c>
      <c r="F33" s="1">
        <f>[1]Equities!$F34</f>
        <v>-3.9300000000000002E-2</v>
      </c>
      <c r="G33" s="1">
        <f>[1]Equities!$G34</f>
        <v>-4.1599999999999998E-2</v>
      </c>
      <c r="H33" s="1">
        <f>[1]Equities!$H34</f>
        <v>0.11020000000000001</v>
      </c>
    </row>
    <row r="34" spans="1:8" ht="15" x14ac:dyDescent="0.35">
      <c r="A34" s="27" t="str">
        <f>[1]Equities!$A35</f>
        <v>FTSE MIB INDEX</v>
      </c>
      <c r="B34" s="28" t="str">
        <f>[1]Equities!$B35</f>
        <v>Italy</v>
      </c>
      <c r="C34" s="29">
        <f>[1]Equities!$C35</f>
        <v>37070.83</v>
      </c>
      <c r="D34" s="34">
        <f>[1]Equities!$D35</f>
        <v>-3.5999999999999997E-2</v>
      </c>
      <c r="E34" s="34">
        <f>[1]Equities!$E35</f>
        <v>-1.9400000000000001E-2</v>
      </c>
      <c r="F34" s="34">
        <f>[1]Equities!$F35</f>
        <v>-0.03</v>
      </c>
      <c r="G34" s="34">
        <f>[1]Equities!$G35</f>
        <v>-5.9999999999999995E-4</v>
      </c>
      <c r="H34" s="34">
        <f>[1]Equities!$H35</f>
        <v>0.157</v>
      </c>
    </row>
    <row r="35" spans="1:8" ht="15" x14ac:dyDescent="0.35">
      <c r="A35" s="25" t="str">
        <f>[1]Equities!$A36</f>
        <v>BUDAPEST STOCK EXCH INDX</v>
      </c>
      <c r="B35" s="10" t="str">
        <f>[1]Equities!$B36</f>
        <v>Hungary</v>
      </c>
      <c r="C35" s="26">
        <f>[1]Equities!$C36</f>
        <v>87225.64</v>
      </c>
      <c r="D35" s="1">
        <f>[1]Equities!$D36</f>
        <v>-2.7900000000000001E-2</v>
      </c>
      <c r="E35" s="1">
        <f>[1]Equities!$E36</f>
        <v>-1.9599999999999999E-2</v>
      </c>
      <c r="F35" s="1">
        <f>[1]Equities!$F36</f>
        <v>-4.2000000000000003E-2</v>
      </c>
      <c r="G35" s="1">
        <f>[1]Equities!$G36</f>
        <v>2.3099999999999999E-2</v>
      </c>
      <c r="H35" s="1">
        <f>[1]Equities!$H36</f>
        <v>0.19070000000000001</v>
      </c>
    </row>
    <row r="36" spans="1:8" ht="15" x14ac:dyDescent="0.35">
      <c r="A36" s="27" t="str">
        <f>[1]Equities!$A37</f>
        <v>S&amp;P/TSX COMPOSITE INDEX</v>
      </c>
      <c r="B36" s="28" t="str">
        <f>[1]Equities!$B37</f>
        <v>Canada</v>
      </c>
      <c r="C36" s="29">
        <f>[1]Equities!$C37</f>
        <v>24335.77</v>
      </c>
      <c r="D36" s="34">
        <f>[1]Equities!$D37</f>
        <v>-3.8399999999999997E-2</v>
      </c>
      <c r="E36" s="34">
        <f>[1]Equities!$E37</f>
        <v>-2.06E-2</v>
      </c>
      <c r="F36" s="34">
        <f>[1]Equities!$F37</f>
        <v>-1.3599999999999999E-2</v>
      </c>
      <c r="G36" s="34">
        <f>[1]Equities!$G37</f>
        <v>1.9E-3</v>
      </c>
      <c r="H36" s="34">
        <f>[1]Equities!$H37</f>
        <v>1.5100000000000001E-2</v>
      </c>
    </row>
    <row r="37" spans="1:8" ht="15" x14ac:dyDescent="0.35">
      <c r="A37" s="25" t="str">
        <f>[1]Equities!$A38</f>
        <v>SRI LANKA COLOMBO ALL SH</v>
      </c>
      <c r="B37" s="10" t="str">
        <f>[1]Equities!$B38</f>
        <v>Srilanka</v>
      </c>
      <c r="C37" s="26">
        <f>[1]Equities!$C38</f>
        <v>15308.94</v>
      </c>
      <c r="D37" s="1">
        <f>[1]Equities!$D38</f>
        <v>-2.1899999999999999E-2</v>
      </c>
      <c r="E37" s="1">
        <f>[1]Equities!$E38</f>
        <v>-2.4899999999999999E-2</v>
      </c>
      <c r="F37" s="1">
        <f>[1]Equities!$F38</f>
        <v>-1.15E-2</v>
      </c>
      <c r="G37" s="1">
        <f>[1]Equities!$G38</f>
        <v>-2.9600000000000001E-2</v>
      </c>
      <c r="H37" s="1">
        <f>[1]Equities!$H38</f>
        <v>-1.9699999999999999E-2</v>
      </c>
    </row>
    <row r="38" spans="1:8" ht="15" x14ac:dyDescent="0.35">
      <c r="A38" s="27" t="str">
        <f>[1]Equities!$A39</f>
        <v>FTSE/JSE AFRICA ALL SHR</v>
      </c>
      <c r="B38" s="28" t="str">
        <f>[1]Equities!$B39</f>
        <v>South Africa</v>
      </c>
      <c r="C38" s="29">
        <f>[1]Equities!$C39</f>
        <v>86082.52</v>
      </c>
      <c r="D38" s="34">
        <f>[1]Equities!$D39</f>
        <v>-3.39E-2</v>
      </c>
      <c r="E38" s="34">
        <f>[1]Equities!$E39</f>
        <v>-2.86E-2</v>
      </c>
      <c r="F38" s="34">
        <f>[1]Equities!$F39</f>
        <v>-6.4500000000000002E-2</v>
      </c>
      <c r="G38" s="34">
        <f>[1]Equities!$G39</f>
        <v>-1.6500000000000001E-2</v>
      </c>
      <c r="H38" s="34">
        <f>[1]Equities!$H39</f>
        <v>4.1599999999999998E-2</v>
      </c>
    </row>
    <row r="39" spans="1:8" ht="15" x14ac:dyDescent="0.35">
      <c r="A39" s="25" t="str">
        <f>[1]Equities!$A40</f>
        <v>WIG 20</v>
      </c>
      <c r="B39" s="10" t="str">
        <f>[1]Equities!$B40</f>
        <v>Poland</v>
      </c>
      <c r="C39" s="26">
        <f>[1]Equities!$C40</f>
        <v>2635.76</v>
      </c>
      <c r="D39" s="1">
        <f>[1]Equities!$D40</f>
        <v>-4.0800000000000003E-2</v>
      </c>
      <c r="E39" s="1">
        <f>[1]Equities!$E40</f>
        <v>-3.78E-2</v>
      </c>
      <c r="F39" s="1">
        <f>[1]Equities!$F40</f>
        <v>-0.04</v>
      </c>
      <c r="G39" s="1">
        <f>[1]Equities!$G40</f>
        <v>4.99E-2</v>
      </c>
      <c r="H39" s="1">
        <f>[1]Equities!$H40</f>
        <v>0.29199999999999998</v>
      </c>
    </row>
    <row r="40" spans="1:8" ht="15" x14ac:dyDescent="0.35">
      <c r="A40" s="27" t="str">
        <f>[1]Equities!$A41</f>
        <v>S&amp;P 500 INDEX</v>
      </c>
      <c r="B40" s="28" t="str">
        <f>[1]Equities!$B41</f>
        <v>United States</v>
      </c>
      <c r="C40" s="29">
        <f>[1]Equities!$C41</f>
        <v>5396.52</v>
      </c>
      <c r="D40" s="34">
        <f>[1]Equities!$D41</f>
        <v>-4.8300000000000003E-2</v>
      </c>
      <c r="E40" s="34">
        <f>[1]Equities!$E41</f>
        <v>-4.8300000000000003E-2</v>
      </c>
      <c r="F40" s="34">
        <f>[1]Equities!$F41</f>
        <v>-5.1900000000000002E-2</v>
      </c>
      <c r="G40" s="34">
        <f>[1]Equities!$G41</f>
        <v>-7.6300000000000007E-2</v>
      </c>
      <c r="H40" s="34">
        <f>[1]Equities!$H41</f>
        <v>-7.9399999999999998E-2</v>
      </c>
    </row>
    <row r="41" spans="1:8" ht="15" x14ac:dyDescent="0.35">
      <c r="A41" s="30" t="str">
        <f>[1]Equities!$A42</f>
        <v>HO CHI MINH STOCK INDEX</v>
      </c>
      <c r="B41" s="31" t="str">
        <f>[1]Equities!$B42</f>
        <v>Vietnam</v>
      </c>
      <c r="C41" s="32">
        <f>[1]Equities!$C42</f>
        <v>1182.07</v>
      </c>
      <c r="D41" s="35">
        <f>[1]Equities!$D42</f>
        <v>-6.6799999999999998E-2</v>
      </c>
      <c r="E41" s="35">
        <f>[1]Equities!$E42</f>
        <v>-7.2499999999999995E-2</v>
      </c>
      <c r="F41" s="35">
        <f>[1]Equities!$F42</f>
        <v>-7.8700000000000006E-2</v>
      </c>
      <c r="G41" s="35">
        <f>[1]Equities!$G42</f>
        <v>-6.7900000000000002E-2</v>
      </c>
      <c r="H41" s="35">
        <f>[1]Equities!$H42</f>
        <v>-4.0300000000000002E-2</v>
      </c>
    </row>
  </sheetData>
  <conditionalFormatting sqref="D2:H41">
    <cfRule type="cellIs" dxfId="11" priority="1" operator="lessThan">
      <formula>0</formula>
    </cfRule>
    <cfRule type="cellIs" dxfId="10" priority="2" operator="greaterThanOrEqual">
      <formula>0</formula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max"/>
        <color rgb="FFF8696B"/>
        <color rgb="FFFCFCFF"/>
      </colorScale>
    </cfRule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0"/>
  <sheetViews>
    <sheetView topLeftCell="A19" zoomScale="85" zoomScaleNormal="85" workbookViewId="0">
      <selection activeCell="C27" sqref="C27"/>
    </sheetView>
  </sheetViews>
  <sheetFormatPr defaultRowHeight="14.4" x14ac:dyDescent="0.3"/>
  <cols>
    <col min="1" max="1" width="17.77734375" bestFit="1" customWidth="1"/>
    <col min="2" max="2" width="14.77734375" bestFit="1" customWidth="1"/>
    <col min="3" max="4" width="10" bestFit="1" customWidth="1"/>
    <col min="5" max="5" width="7.44140625" bestFit="1" customWidth="1"/>
    <col min="6" max="6" width="7" bestFit="1" customWidth="1"/>
    <col min="7" max="11" width="7.77734375" bestFit="1" customWidth="1"/>
  </cols>
  <sheetData>
    <row r="1" spans="1:11" ht="30" x14ac:dyDescent="0.3">
      <c r="A1" s="3" t="str">
        <f>[2]FX!B2</f>
        <v>Name</v>
      </c>
      <c r="B1" s="3" t="str">
        <f>[2]FX!C2</f>
        <v>Country</v>
      </c>
      <c r="C1" s="3" t="str">
        <f>[2]FX!D2</f>
        <v>Ticker</v>
      </c>
      <c r="D1" s="2" t="str">
        <f>[2]FX!E2</f>
        <v>Category</v>
      </c>
      <c r="E1" s="2" t="str">
        <f>[2]FX!F2</f>
        <v>Interest Rates</v>
      </c>
      <c r="F1" s="4" t="s">
        <v>13</v>
      </c>
      <c r="G1" s="2" t="str">
        <f>[2]FX!H2</f>
        <v>1W</v>
      </c>
      <c r="H1" s="2" t="str">
        <f>[2]FX!I2</f>
        <v>1M</v>
      </c>
      <c r="I1" s="2" t="str">
        <f>[2]FX!J2</f>
        <v>3M</v>
      </c>
      <c r="J1" s="2" t="str">
        <f>[2]FX!K2</f>
        <v>6M</v>
      </c>
      <c r="K1" s="2" t="str">
        <f>[2]FX!L2</f>
        <v>YTD</v>
      </c>
    </row>
    <row r="2" spans="1:11" ht="15" x14ac:dyDescent="0.35">
      <c r="A2" s="9" t="str">
        <f>[1]FX!$B3</f>
        <v>Swiss Franc</v>
      </c>
      <c r="B2" s="9" t="str">
        <f>[1]FX!$C3</f>
        <v>Switzerland</v>
      </c>
      <c r="C2" s="10" t="str">
        <f>[1]FX!$D3</f>
        <v>CHF</v>
      </c>
      <c r="D2" s="11" t="str">
        <f>[1]FX!$E3</f>
        <v>Developed</v>
      </c>
      <c r="E2" s="12">
        <f>[1]FX!$F3</f>
        <v>2.5000000000000001E-3</v>
      </c>
      <c r="F2" s="13">
        <f>[1]FX!$G3</f>
        <v>2.63E-2</v>
      </c>
      <c r="G2" s="13">
        <f>[1]FX!$H3</f>
        <v>2.6200000000000001E-2</v>
      </c>
      <c r="H2" s="13">
        <f>[1]FX!$I3</f>
        <v>4.3799999999999999E-2</v>
      </c>
      <c r="I2" s="13">
        <f>[1]FX!$J3</f>
        <v>5.74E-2</v>
      </c>
      <c r="J2" s="13">
        <f>[1]FX!$K3</f>
        <v>-7.3000000000000001E-3</v>
      </c>
      <c r="K2" s="13">
        <f>[1]FX!$L3</f>
        <v>5.6100000000000004E-2</v>
      </c>
    </row>
    <row r="3" spans="1:11" ht="15" x14ac:dyDescent="0.35">
      <c r="A3" s="9" t="str">
        <f>[1]FX!$B4</f>
        <v>Japanese Yen</v>
      </c>
      <c r="B3" s="9" t="str">
        <f>[1]FX!$C4</f>
        <v>Japan</v>
      </c>
      <c r="C3" s="10" t="str">
        <f>[1]FX!$D4</f>
        <v>JPY</v>
      </c>
      <c r="D3" s="11" t="str">
        <f>[1]FX!$E4</f>
        <v>Developed</v>
      </c>
      <c r="E3" s="12">
        <f>[1]FX!$F4</f>
        <v>5.0000000000000001E-3</v>
      </c>
      <c r="F3" s="13">
        <f>[1]FX!$G4</f>
        <v>2.2000000000000002E-2</v>
      </c>
      <c r="G3" s="13">
        <f>[1]FX!$H4</f>
        <v>3.4200000000000001E-2</v>
      </c>
      <c r="H3" s="13">
        <f>[1]FX!$I4</f>
        <v>2.3599999999999999E-2</v>
      </c>
      <c r="I3" s="13">
        <f>[1]FX!$J4</f>
        <v>7.6700000000000004E-2</v>
      </c>
      <c r="J3" s="13">
        <f>[1]FX!$K4</f>
        <v>6.0000000000000001E-3</v>
      </c>
      <c r="K3" s="13">
        <f>[1]FX!$L4</f>
        <v>7.6299999999999993E-2</v>
      </c>
    </row>
    <row r="4" spans="1:11" ht="15" x14ac:dyDescent="0.35">
      <c r="A4" s="9" t="str">
        <f>[1]FX!$B5</f>
        <v>Euro</v>
      </c>
      <c r="B4" s="9" t="str">
        <f>[1]FX!$C5</f>
        <v>Euro Area</v>
      </c>
      <c r="C4" s="10" t="str">
        <f>[1]FX!$D5</f>
        <v>EUR</v>
      </c>
      <c r="D4" s="11" t="str">
        <f>[1]FX!$E5</f>
        <v>Developed</v>
      </c>
      <c r="E4" s="12">
        <f>[1]FX!$F5</f>
        <v>2.6499999999999999E-2</v>
      </c>
      <c r="F4" s="13">
        <f>[1]FX!$G5</f>
        <v>1.83E-2</v>
      </c>
      <c r="G4" s="13">
        <f>[1]FX!$H5</f>
        <v>2.3199999999999998E-2</v>
      </c>
      <c r="H4" s="13">
        <f>[1]FX!$I5</f>
        <v>5.3899999999999997E-2</v>
      </c>
      <c r="I4" s="13">
        <f>[1]FX!$J5</f>
        <v>7.22E-2</v>
      </c>
      <c r="J4" s="13">
        <f>[1]FX!$K5</f>
        <v>1.9E-3</v>
      </c>
      <c r="K4" s="13">
        <f>[1]FX!$L5</f>
        <v>6.7400000000000002E-2</v>
      </c>
    </row>
    <row r="5" spans="1:11" ht="15" x14ac:dyDescent="0.35">
      <c r="A5" s="9" t="str">
        <f>[1]FX!$B6</f>
        <v>Danish Krone</v>
      </c>
      <c r="B5" s="9" t="str">
        <f>[1]FX!$C6</f>
        <v>Denmark</v>
      </c>
      <c r="C5" s="10" t="str">
        <f>[1]FX!$D6</f>
        <v>DKK</v>
      </c>
      <c r="D5" s="11" t="str">
        <f>[1]FX!$E6</f>
        <v>Developed</v>
      </c>
      <c r="E5" s="12">
        <f>[1]FX!$F6</f>
        <v>2.1000000000000001E-2</v>
      </c>
      <c r="F5" s="13">
        <f>[1]FX!$G6</f>
        <v>1.8200000000000001E-2</v>
      </c>
      <c r="G5" s="13">
        <f>[1]FX!$H6</f>
        <v>2.3199999999999998E-2</v>
      </c>
      <c r="H5" s="13">
        <f>[1]FX!$I6</f>
        <v>5.33E-2</v>
      </c>
      <c r="I5" s="13">
        <f>[1]FX!$J6</f>
        <v>7.1599999999999997E-2</v>
      </c>
      <c r="J5" s="13">
        <f>[1]FX!$K6</f>
        <v>1.6000000000000001E-3</v>
      </c>
      <c r="K5" s="13">
        <f>[1]FX!$L6</f>
        <v>6.6900000000000001E-2</v>
      </c>
    </row>
    <row r="6" spans="1:11" ht="15" x14ac:dyDescent="0.35">
      <c r="A6" s="9" t="str">
        <f>[1]FX!$B7</f>
        <v>Swedish Krona</v>
      </c>
      <c r="B6" s="9" t="str">
        <f>[1]FX!$C7</f>
        <v>Sweden</v>
      </c>
      <c r="C6" s="10" t="str">
        <f>[1]FX!$D7</f>
        <v>SEK</v>
      </c>
      <c r="D6" s="11" t="str">
        <f>[1]FX!$E7</f>
        <v>Developed</v>
      </c>
      <c r="E6" s="12">
        <f>[1]FX!$F7</f>
        <v>2.2499999999999999E-2</v>
      </c>
      <c r="F6" s="13">
        <f>[1]FX!$G7</f>
        <v>1.47E-2</v>
      </c>
      <c r="G6" s="13">
        <f>[1]FX!$H7</f>
        <v>2.3700000000000002E-2</v>
      </c>
      <c r="H6" s="13">
        <f>[1]FX!$I7</f>
        <v>7.5700000000000003E-2</v>
      </c>
      <c r="I6" s="13">
        <f>[1]FX!$J7</f>
        <v>0.13720000000000002</v>
      </c>
      <c r="J6" s="13">
        <f>[1]FX!$K7</f>
        <v>5.4900000000000004E-2</v>
      </c>
      <c r="K6" s="13">
        <f>[1]FX!$L7</f>
        <v>0.13320000000000001</v>
      </c>
    </row>
    <row r="7" spans="1:11" ht="15" x14ac:dyDescent="0.35">
      <c r="A7" s="9" t="str">
        <f>[1]FX!$B8</f>
        <v>Czech Koruna</v>
      </c>
      <c r="B7" s="9" t="str">
        <f>[1]FX!$C8</f>
        <v>Czech Republic</v>
      </c>
      <c r="C7" s="10" t="str">
        <f>[1]FX!$D8</f>
        <v>CZK</v>
      </c>
      <c r="D7" s="11" t="str">
        <f>[1]FX!$E8</f>
        <v>Emerging</v>
      </c>
      <c r="E7" s="12">
        <f>[1]FX!$F8</f>
        <v>3.7499999999999999E-2</v>
      </c>
      <c r="F7" s="13">
        <f>[1]FX!$G8</f>
        <v>1.3000000000000001E-2</v>
      </c>
      <c r="G7" s="13">
        <f>[1]FX!$H8</f>
        <v>1.8799999999999997E-2</v>
      </c>
      <c r="H7" s="13">
        <f>[1]FX!$I8</f>
        <v>5.16E-2</v>
      </c>
      <c r="I7" s="13">
        <f>[1]FX!$J8</f>
        <v>7.5600000000000001E-2</v>
      </c>
      <c r="J7" s="13">
        <f>[1]FX!$K8</f>
        <v>1.21E-2</v>
      </c>
      <c r="K7" s="13">
        <f>[1]FX!$L8</f>
        <v>7.3200000000000001E-2</v>
      </c>
    </row>
    <row r="8" spans="1:11" ht="15" x14ac:dyDescent="0.35">
      <c r="A8" s="9" t="str">
        <f>[1]FX!$B9</f>
        <v>Mexican Peso</v>
      </c>
      <c r="B8" s="9" t="str">
        <f>[1]FX!$C9</f>
        <v>Mexico</v>
      </c>
      <c r="C8" s="10" t="str">
        <f>[1]FX!$D9</f>
        <v>MXN</v>
      </c>
      <c r="D8" s="11" t="str">
        <f>[1]FX!$E9</f>
        <v>Emerging</v>
      </c>
      <c r="E8" s="12">
        <f>[1]FX!$F9</f>
        <v>0.09</v>
      </c>
      <c r="F8" s="13">
        <f>[1]FX!$G9</f>
        <v>1.2800000000000001E-2</v>
      </c>
      <c r="G8" s="13">
        <f>[1]FX!$H9</f>
        <v>1.8100000000000002E-2</v>
      </c>
      <c r="H8" s="13">
        <f>[1]FX!$I9</f>
        <v>3.7400000000000003E-2</v>
      </c>
      <c r="I8" s="13">
        <f>[1]FX!$J9</f>
        <v>3.4799999999999998E-2</v>
      </c>
      <c r="J8" s="13">
        <f>[1]FX!$K9</f>
        <v>-2.9500000000000002E-2</v>
      </c>
      <c r="K8" s="13">
        <f>[1]FX!$L9</f>
        <v>4.4500000000000005E-2</v>
      </c>
    </row>
    <row r="9" spans="1:11" ht="15" x14ac:dyDescent="0.35">
      <c r="A9" s="9" t="str">
        <f>[1]FX!$B10</f>
        <v>Hungarian Forint</v>
      </c>
      <c r="B9" s="9" t="str">
        <f>[1]FX!$C10</f>
        <v>Hungary</v>
      </c>
      <c r="C9" s="10" t="str">
        <f>[1]FX!$D10</f>
        <v>HUF</v>
      </c>
      <c r="D9" s="11" t="str">
        <f>[1]FX!$E10</f>
        <v>Emerging</v>
      </c>
      <c r="E9" s="12">
        <f>[1]FX!$F10</f>
        <v>6.5000000000000002E-2</v>
      </c>
      <c r="F9" s="13">
        <f>[1]FX!$G10</f>
        <v>1.1299999999999999E-2</v>
      </c>
      <c r="G9" s="13">
        <f>[1]FX!$H10</f>
        <v>1.8700000000000001E-2</v>
      </c>
      <c r="H9" s="13">
        <f>[1]FX!$I10</f>
        <v>4.4500000000000005E-2</v>
      </c>
      <c r="I9" s="13">
        <f>[1]FX!$J10</f>
        <v>0.10550000000000001</v>
      </c>
      <c r="J9" s="13">
        <f>[1]FX!$K10</f>
        <v>-2.3E-3</v>
      </c>
      <c r="K9" s="13">
        <f>[1]FX!$L10</f>
        <v>8.9399999999999993E-2</v>
      </c>
    </row>
    <row r="10" spans="1:11" ht="15" x14ac:dyDescent="0.35">
      <c r="A10" s="9" t="str">
        <f>[1]FX!$B11</f>
        <v>Canadian Dollar</v>
      </c>
      <c r="B10" s="9" t="str">
        <f>[1]FX!$C11</f>
        <v>Canada</v>
      </c>
      <c r="C10" s="10" t="str">
        <f>[1]FX!$D11</f>
        <v>CAD</v>
      </c>
      <c r="D10" s="11" t="str">
        <f>[1]FX!$E11</f>
        <v>Developed</v>
      </c>
      <c r="E10" s="12">
        <f>[1]FX!$F11</f>
        <v>2.75E-2</v>
      </c>
      <c r="F10" s="13">
        <f>[1]FX!$G11</f>
        <v>1.0200000000000001E-2</v>
      </c>
      <c r="G10" s="13">
        <f>[1]FX!$H11</f>
        <v>1.4800000000000001E-2</v>
      </c>
      <c r="H10" s="13">
        <f>[1]FX!$I11</f>
        <v>2.7300000000000001E-2</v>
      </c>
      <c r="I10" s="13">
        <f>[1]FX!$J11</f>
        <v>2.4799999999999999E-2</v>
      </c>
      <c r="J10" s="13">
        <f>[1]FX!$K11</f>
        <v>-3.8399999999999997E-2</v>
      </c>
      <c r="K10" s="13">
        <f>[1]FX!$L11</f>
        <v>2.0400000000000001E-2</v>
      </c>
    </row>
    <row r="11" spans="1:11" ht="15" x14ac:dyDescent="0.35">
      <c r="A11" s="9" t="str">
        <f>[1]FX!$B12</f>
        <v>Singapore Dollar</v>
      </c>
      <c r="B11" s="9" t="str">
        <f>[1]FX!$C12</f>
        <v>Singapore</v>
      </c>
      <c r="C11" s="10" t="str">
        <f>[1]FX!$D12</f>
        <v>SGD</v>
      </c>
      <c r="D11" s="11" t="str">
        <f>[1]FX!$E12</f>
        <v>Developed</v>
      </c>
      <c r="E11" s="12">
        <f>[1]FX!$F12</f>
        <v>2.2000000000000002E-2</v>
      </c>
      <c r="F11" s="13">
        <f>[1]FX!$G12</f>
        <v>8.8000000000000005E-3</v>
      </c>
      <c r="G11" s="13">
        <f>[1]FX!$H12</f>
        <v>4.3E-3</v>
      </c>
      <c r="H11" s="13">
        <f>[1]FX!$I12</f>
        <v>9.7000000000000003E-3</v>
      </c>
      <c r="I11" s="13">
        <f>[1]FX!$J12</f>
        <v>2.7200000000000002E-2</v>
      </c>
      <c r="J11" s="13">
        <f>[1]FX!$K12</f>
        <v>-2.7400000000000001E-2</v>
      </c>
      <c r="K11" s="13">
        <f>[1]FX!$L12</f>
        <v>2.3799999999999998E-2</v>
      </c>
    </row>
    <row r="12" spans="1:11" ht="15" x14ac:dyDescent="0.35">
      <c r="A12" s="9" t="str">
        <f>[1]FX!$B13</f>
        <v>South African Rand</v>
      </c>
      <c r="B12" s="9" t="str">
        <f>[1]FX!$C13</f>
        <v>South Africa</v>
      </c>
      <c r="C12" s="10" t="str">
        <f>[1]FX!$D13</f>
        <v>ZAR</v>
      </c>
      <c r="D12" s="11" t="str">
        <f>[1]FX!$E13</f>
        <v>Emerging</v>
      </c>
      <c r="E12" s="12">
        <f>[1]FX!$F13</f>
        <v>7.4999999999999997E-2</v>
      </c>
      <c r="F12" s="13">
        <f>[1]FX!$G13</f>
        <v>8.6999999999999994E-3</v>
      </c>
      <c r="G12" s="13">
        <f>[1]FX!$H13</f>
        <v>-2.63E-2</v>
      </c>
      <c r="H12" s="13">
        <f>[1]FX!$I13</f>
        <v>-6.4000000000000003E-3</v>
      </c>
      <c r="I12" s="13">
        <f>[1]FX!$J13</f>
        <v>-2.0000000000000001E-4</v>
      </c>
      <c r="J12" s="13">
        <f>[1]FX!$K13</f>
        <v>-6.480000000000001E-2</v>
      </c>
      <c r="K12" s="13">
        <f>[1]FX!$L13</f>
        <v>6.1999999999999998E-3</v>
      </c>
    </row>
    <row r="13" spans="1:11" ht="15" x14ac:dyDescent="0.35">
      <c r="A13" s="9" t="str">
        <f>[1]FX!$B14</f>
        <v>Norwegian Krone</v>
      </c>
      <c r="B13" s="9" t="str">
        <f>[1]FX!$C14</f>
        <v>Norway</v>
      </c>
      <c r="C13" s="10" t="str">
        <f>[1]FX!$D14</f>
        <v>NOK</v>
      </c>
      <c r="D13" s="11" t="str">
        <f>[1]FX!$E14</f>
        <v>Developed</v>
      </c>
      <c r="E13" s="12">
        <f>[1]FX!$F14</f>
        <v>4.4999999999999998E-2</v>
      </c>
      <c r="F13" s="13">
        <f>[1]FX!$G14</f>
        <v>8.3000000000000001E-3</v>
      </c>
      <c r="G13" s="13">
        <f>[1]FX!$H14</f>
        <v>1.4999999999999999E-2</v>
      </c>
      <c r="H13" s="13">
        <f>[1]FX!$I14</f>
        <v>8.3599999999999994E-2</v>
      </c>
      <c r="I13" s="13">
        <f>[1]FX!$J14</f>
        <v>0.1007</v>
      </c>
      <c r="J13" s="13">
        <f>[1]FX!$K14</f>
        <v>2.75E-2</v>
      </c>
      <c r="K13" s="13">
        <f>[1]FX!$L14</f>
        <v>0.10289999999999999</v>
      </c>
    </row>
    <row r="14" spans="1:11" ht="15" x14ac:dyDescent="0.35">
      <c r="A14" s="9" t="str">
        <f>[1]FX!$B15</f>
        <v>New Zealand Dollar</v>
      </c>
      <c r="B14" s="9" t="str">
        <f>[1]FX!$C15</f>
        <v>New Zealand</v>
      </c>
      <c r="C14" s="10" t="str">
        <f>[1]FX!$D15</f>
        <v>NZD</v>
      </c>
      <c r="D14" s="11" t="str">
        <f>[1]FX!$E15</f>
        <v>Developed</v>
      </c>
      <c r="E14" s="12">
        <f>[1]FX!$F15</f>
        <v>3.7499999999999999E-2</v>
      </c>
      <c r="F14" s="13">
        <f>[1]FX!$G15</f>
        <v>8.199999999999999E-3</v>
      </c>
      <c r="G14" s="13">
        <f>[1]FX!$H15</f>
        <v>9.3999999999999986E-3</v>
      </c>
      <c r="H14" s="13">
        <f>[1]FX!$I15</f>
        <v>3.15E-2</v>
      </c>
      <c r="I14" s="13">
        <f>[1]FX!$J15</f>
        <v>3.2199999999999999E-2</v>
      </c>
      <c r="J14" s="13">
        <f>[1]FX!$K15</f>
        <v>-6.7400000000000002E-2</v>
      </c>
      <c r="K14" s="13">
        <f>[1]FX!$L15</f>
        <v>3.5799999999999998E-2</v>
      </c>
    </row>
    <row r="15" spans="1:11" ht="15" x14ac:dyDescent="0.35">
      <c r="A15" s="9" t="str">
        <f>[1]FX!$B16</f>
        <v>South Korean Won</v>
      </c>
      <c r="B15" s="9" t="str">
        <f>[1]FX!$C16</f>
        <v>South Korea</v>
      </c>
      <c r="C15" s="10" t="str">
        <f>[1]FX!$D16</f>
        <v>KRW</v>
      </c>
      <c r="D15" s="11" t="str">
        <f>[1]FX!$E16</f>
        <v>Emerging</v>
      </c>
      <c r="E15" s="12">
        <f>[1]FX!$F16</f>
        <v>2.75E-2</v>
      </c>
      <c r="F15" s="13">
        <f>[1]FX!$G16</f>
        <v>7.9000000000000008E-3</v>
      </c>
      <c r="G15" s="13">
        <f>[1]FX!$H16</f>
        <v>9.4999999999999998E-3</v>
      </c>
      <c r="H15" s="13">
        <f>[1]FX!$I16</f>
        <v>6.1999999999999998E-3</v>
      </c>
      <c r="I15" s="13">
        <f>[1]FX!$J16</f>
        <v>1.3500000000000002E-2</v>
      </c>
      <c r="J15" s="13">
        <f>[1]FX!$K16</f>
        <v>-8.8399999999999992E-2</v>
      </c>
      <c r="K15" s="13">
        <f>[1]FX!$L16</f>
        <v>1.43E-2</v>
      </c>
    </row>
    <row r="16" spans="1:11" ht="15" x14ac:dyDescent="0.35">
      <c r="A16" s="9" t="str">
        <f>[1]FX!$B17</f>
        <v>British Pound</v>
      </c>
      <c r="B16" s="9" t="str">
        <f>[1]FX!$C17</f>
        <v>United Kingdom</v>
      </c>
      <c r="C16" s="10" t="str">
        <f>[1]FX!$D17</f>
        <v>GBP</v>
      </c>
      <c r="D16" s="11" t="str">
        <f>[1]FX!$E17</f>
        <v>Developed</v>
      </c>
      <c r="E16" s="12">
        <f>[1]FX!$F17</f>
        <v>4.4999999999999998E-2</v>
      </c>
      <c r="F16" s="13">
        <f>[1]FX!$G17</f>
        <v>7.0999999999999995E-3</v>
      </c>
      <c r="G16" s="13">
        <f>[1]FX!$H17</f>
        <v>1.1699999999999999E-2</v>
      </c>
      <c r="H16" s="13">
        <f>[1]FX!$I17</f>
        <v>3.1400000000000004E-2</v>
      </c>
      <c r="I16" s="13">
        <f>[1]FX!$J17</f>
        <v>5.45E-2</v>
      </c>
      <c r="J16" s="13">
        <f>[1]FX!$K17</f>
        <v>-1.8E-3</v>
      </c>
      <c r="K16" s="13">
        <f>[1]FX!$L17</f>
        <v>4.6699999999999998E-2</v>
      </c>
    </row>
    <row r="17" spans="1:11" ht="15" x14ac:dyDescent="0.35">
      <c r="A17" s="9" t="str">
        <f>[1]FX!$B18</f>
        <v>Chilean Peso</v>
      </c>
      <c r="B17" s="9" t="str">
        <f>[1]FX!$C18</f>
        <v>Chile</v>
      </c>
      <c r="C17" s="10" t="str">
        <f>[1]FX!$D18</f>
        <v>CLP</v>
      </c>
      <c r="D17" s="11" t="str">
        <f>[1]FX!$E18</f>
        <v>Emerging</v>
      </c>
      <c r="E17" s="12">
        <f>[1]FX!$F18</f>
        <v>0.05</v>
      </c>
      <c r="F17" s="13">
        <f>[1]FX!$G18</f>
        <v>5.4000000000000003E-3</v>
      </c>
      <c r="G17" s="13">
        <f>[1]FX!$H18</f>
        <v>-1.6399999999999998E-2</v>
      </c>
      <c r="H17" s="13">
        <f>[1]FX!$I18</f>
        <v>8.0000000000000004E-4</v>
      </c>
      <c r="I17" s="13">
        <f>[1]FX!$J18</f>
        <v>7.2099999999999997E-2</v>
      </c>
      <c r="J17" s="13">
        <f>[1]FX!$K18</f>
        <v>-3.2400000000000005E-2</v>
      </c>
      <c r="K17" s="13">
        <f>[1]FX!$L18</f>
        <v>4.7599999999999996E-2</v>
      </c>
    </row>
    <row r="18" spans="1:11" ht="15" x14ac:dyDescent="0.35">
      <c r="A18" s="9" t="str">
        <f>[1]FX!$B19</f>
        <v>Brazilian Real</v>
      </c>
      <c r="B18" s="9" t="str">
        <f>[1]FX!$C19</f>
        <v>Brazil</v>
      </c>
      <c r="C18" s="10" t="str">
        <f>[1]FX!$D19</f>
        <v>BRL</v>
      </c>
      <c r="D18" s="11" t="str">
        <f>[1]FX!$E19</f>
        <v>Emerging</v>
      </c>
      <c r="E18" s="12">
        <f>[1]FX!$F19</f>
        <v>0.14249999999999999</v>
      </c>
      <c r="F18" s="13">
        <f>[1]FX!$G19</f>
        <v>5.1999999999999998E-3</v>
      </c>
      <c r="G18" s="13">
        <f>[1]FX!$H19</f>
        <v>2.06E-2</v>
      </c>
      <c r="H18" s="13">
        <f>[1]FX!$I19</f>
        <v>4.5199999999999997E-2</v>
      </c>
      <c r="I18" s="13">
        <f>[1]FX!$J19</f>
        <v>9.8699999999999996E-2</v>
      </c>
      <c r="J18" s="13">
        <f>[1]FX!$K19</f>
        <v>-2.7200000000000002E-2</v>
      </c>
      <c r="K18" s="13">
        <f>[1]FX!$L19</f>
        <v>9.7200000000000009E-2</v>
      </c>
    </row>
    <row r="19" spans="1:11" ht="15" x14ac:dyDescent="0.35">
      <c r="A19" s="9" t="str">
        <f>[1]FX!$B20</f>
        <v>Poland Zloty</v>
      </c>
      <c r="B19" s="9" t="str">
        <f>[1]FX!$C20</f>
        <v>Poland</v>
      </c>
      <c r="C19" s="10" t="str">
        <f>[1]FX!$D20</f>
        <v>PLN</v>
      </c>
      <c r="D19" s="11" t="str">
        <f>[1]FX!$E20</f>
        <v>Emerging</v>
      </c>
      <c r="E19" s="12">
        <f>[1]FX!$F20</f>
        <v>5.7500000000000002E-2</v>
      </c>
      <c r="F19" s="13">
        <f>[1]FX!$G20</f>
        <v>5.0000000000000001E-3</v>
      </c>
      <c r="G19" s="13">
        <f>[1]FX!$H20</f>
        <v>1.29E-2</v>
      </c>
      <c r="H19" s="13">
        <f>[1]FX!$I20</f>
        <v>3.7100000000000001E-2</v>
      </c>
      <c r="I19" s="13">
        <f>[1]FX!$J20</f>
        <v>8.3699999999999997E-2</v>
      </c>
      <c r="J19" s="13">
        <f>[1]FX!$K20</f>
        <v>2.1600000000000001E-2</v>
      </c>
      <c r="K19" s="13">
        <f>[1]FX!$L20</f>
        <v>8.0299999999999996E-2</v>
      </c>
    </row>
    <row r="20" spans="1:11" ht="15" x14ac:dyDescent="0.35">
      <c r="A20" s="9" t="str">
        <f>[1]FX!$B21</f>
        <v>Australian Dollar</v>
      </c>
      <c r="B20" s="9" t="str">
        <f>[1]FX!$C21</f>
        <v>Australia</v>
      </c>
      <c r="C20" s="10" t="str">
        <f>[1]FX!$D21</f>
        <v>AUD</v>
      </c>
      <c r="D20" s="11" t="str">
        <f>[1]FX!$E21</f>
        <v>Developed</v>
      </c>
      <c r="E20" s="12">
        <f>[1]FX!$F21</f>
        <v>4.0999999999999995E-2</v>
      </c>
      <c r="F20" s="13">
        <f>[1]FX!$G21</f>
        <v>4.7999999999999996E-3</v>
      </c>
      <c r="G20" s="13">
        <f>[1]FX!$H21</f>
        <v>3.8E-3</v>
      </c>
      <c r="H20" s="13">
        <f>[1]FX!$I21</f>
        <v>1.67E-2</v>
      </c>
      <c r="I20" s="13">
        <f>[1]FX!$J21</f>
        <v>1.8200000000000001E-2</v>
      </c>
      <c r="J20" s="13">
        <f>[1]FX!$K21</f>
        <v>-7.4700000000000003E-2</v>
      </c>
      <c r="K20" s="13">
        <f>[1]FX!$L21</f>
        <v>2.2799999999999997E-2</v>
      </c>
    </row>
    <row r="21" spans="1:11" ht="15" x14ac:dyDescent="0.35">
      <c r="A21" s="9" t="str">
        <f>[1]FX!$B22</f>
        <v>Russian Ruble</v>
      </c>
      <c r="B21" s="9" t="str">
        <f>[1]FX!$C22</f>
        <v>Russia</v>
      </c>
      <c r="C21" s="10" t="str">
        <f>[1]FX!$D22</f>
        <v>RUB</v>
      </c>
      <c r="D21" s="11" t="str">
        <f>[1]FX!$E22</f>
        <v>Emerging</v>
      </c>
      <c r="E21" s="12">
        <f>[1]FX!$F22</f>
        <v>0.21</v>
      </c>
      <c r="F21" s="13">
        <f>[1]FX!$G22</f>
        <v>4.5000000000000005E-3</v>
      </c>
      <c r="G21" s="13">
        <f>[1]FX!$H22</f>
        <v>6.0000000000000001E-3</v>
      </c>
      <c r="H21" s="13">
        <f>[1]FX!$I22</f>
        <v>6.7500000000000004E-2</v>
      </c>
      <c r="I21" s="13">
        <f>[1]FX!$J22</f>
        <v>0.3165</v>
      </c>
      <c r="J21" s="13">
        <f>[1]FX!$K22</f>
        <v>0.12619999999999998</v>
      </c>
      <c r="K21" s="13">
        <f>[1]FX!$L22</f>
        <v>0.35139999999999999</v>
      </c>
    </row>
    <row r="22" spans="1:11" ht="15" x14ac:dyDescent="0.35">
      <c r="A22" s="9" t="str">
        <f>[1]FX!$B23</f>
        <v>Malaysian Ringgit</v>
      </c>
      <c r="B22" s="9" t="str">
        <f>[1]FX!$C23</f>
        <v>Malaysia</v>
      </c>
      <c r="C22" s="10" t="str">
        <f>[1]FX!$D23</f>
        <v>MYR</v>
      </c>
      <c r="D22" s="11" t="str">
        <f>[1]FX!$E23</f>
        <v>Emerging</v>
      </c>
      <c r="E22" s="12">
        <f>[1]FX!$F23</f>
        <v>0.03</v>
      </c>
      <c r="F22" s="13">
        <f>[1]FX!$G23</f>
        <v>2.3999999999999998E-3</v>
      </c>
      <c r="G22" s="13">
        <f>[1]FX!$H23</f>
        <v>-2.3E-3</v>
      </c>
      <c r="H22" s="13">
        <f>[1]FX!$I23</f>
        <v>5.1999999999999998E-3</v>
      </c>
      <c r="I22" s="13">
        <f>[1]FX!$J23</f>
        <v>1.3100000000000001E-2</v>
      </c>
      <c r="J22" s="13">
        <f>[1]FX!$K23</f>
        <v>-4.9599999999999998E-2</v>
      </c>
      <c r="K22" s="13">
        <f>[1]FX!$L23</f>
        <v>6.8000000000000005E-3</v>
      </c>
    </row>
    <row r="23" spans="1:11" ht="15" x14ac:dyDescent="0.35">
      <c r="A23" s="9" t="str">
        <f>[1]FX!$B24</f>
        <v>Indian Rupee</v>
      </c>
      <c r="B23" s="9" t="str">
        <f>[1]FX!$C24</f>
        <v>India</v>
      </c>
      <c r="C23" s="10" t="str">
        <f>[1]FX!$D24</f>
        <v>INR</v>
      </c>
      <c r="D23" s="11" t="str">
        <f>[1]FX!$E24</f>
        <v>Emerging</v>
      </c>
      <c r="E23" s="12">
        <f>[1]FX!$F24</f>
        <v>6.25E-2</v>
      </c>
      <c r="F23" s="13">
        <f>[1]FX!$G24</f>
        <v>8.0000000000000004E-4</v>
      </c>
      <c r="G23" s="13">
        <f>[1]FX!$H24</f>
        <v>4.0999999999999995E-3</v>
      </c>
      <c r="H23" s="13">
        <f>[1]FX!$I24</f>
        <v>2.2499999999999999E-2</v>
      </c>
      <c r="I23" s="13">
        <f>[1]FX!$J24</f>
        <v>4.0000000000000001E-3</v>
      </c>
      <c r="J23" s="13">
        <f>[1]FX!$K24</f>
        <v>-1.72E-2</v>
      </c>
      <c r="K23" s="13">
        <f>[1]FX!$L24</f>
        <v>2E-3</v>
      </c>
    </row>
    <row r="24" spans="1:11" ht="15" x14ac:dyDescent="0.35">
      <c r="A24" s="9" t="str">
        <f>[1]FX!$B25</f>
        <v>Hong Kong Dollar</v>
      </c>
      <c r="B24" s="9" t="str">
        <f>[1]FX!$C25</f>
        <v>Hong Kong</v>
      </c>
      <c r="C24" s="10" t="str">
        <f>[1]FX!$D25</f>
        <v>HKD</v>
      </c>
      <c r="D24" s="11" t="str">
        <f>[1]FX!$E25</f>
        <v>Developed</v>
      </c>
      <c r="E24" s="12">
        <f>[1]FX!$F25</f>
        <v>4.7500000000000001E-2</v>
      </c>
      <c r="F24" s="13">
        <f>[1]FX!$G25</f>
        <v>5.0000000000000001E-4</v>
      </c>
      <c r="G24" s="13">
        <f>[1]FX!$H25</f>
        <v>-2.9999999999999997E-4</v>
      </c>
      <c r="H24" s="13">
        <f>[1]FX!$I25</f>
        <v>-2.0000000000000001E-4</v>
      </c>
      <c r="I24" s="13">
        <f>[1]FX!$J25</f>
        <v>0</v>
      </c>
      <c r="J24" s="13">
        <f>[1]FX!$K25</f>
        <v>-1.8E-3</v>
      </c>
      <c r="K24" s="13">
        <f>[1]FX!$L25</f>
        <v>-1.1999999999999999E-3</v>
      </c>
    </row>
    <row r="25" spans="1:11" ht="15" x14ac:dyDescent="0.35">
      <c r="A25" s="9" t="str">
        <f>[1]FX!$B26</f>
        <v>Israeli New Shekel</v>
      </c>
      <c r="B25" s="9" t="str">
        <f>[1]FX!$C26</f>
        <v>Israel</v>
      </c>
      <c r="C25" s="10" t="str">
        <f>[1]FX!$D26</f>
        <v>ILS</v>
      </c>
      <c r="D25" s="11" t="str">
        <f>[1]FX!$E26</f>
        <v>Emerging</v>
      </c>
      <c r="E25" s="12">
        <f>[1]FX!$F26</f>
        <v>4.4999999999999998E-2</v>
      </c>
      <c r="F25" s="13">
        <f>[1]FX!$G26</f>
        <v>5.0000000000000001E-4</v>
      </c>
      <c r="G25" s="13">
        <f>[1]FX!$H26</f>
        <v>-6.5000000000000006E-3</v>
      </c>
      <c r="H25" s="13">
        <f>[1]FX!$I26</f>
        <v>-2.3700000000000002E-2</v>
      </c>
      <c r="I25" s="13">
        <f>[1]FX!$J26</f>
        <v>-1.3300000000000001E-2</v>
      </c>
      <c r="J25" s="13">
        <f>[1]FX!$K26</f>
        <v>2.5699999999999997E-2</v>
      </c>
      <c r="K25" s="13">
        <f>[1]FX!$L26</f>
        <v>-1.5800000000000002E-2</v>
      </c>
    </row>
    <row r="26" spans="1:11" ht="15" x14ac:dyDescent="0.35">
      <c r="A26" s="9" t="str">
        <f>[1]FX!$B27</f>
        <v>Taiwanese Dollar</v>
      </c>
      <c r="B26" s="9" t="str">
        <f>[1]FX!$C27</f>
        <v>Taiwan</v>
      </c>
      <c r="C26" s="10" t="str">
        <f>[1]FX!$D27</f>
        <v>TWD</v>
      </c>
      <c r="D26" s="11" t="str">
        <f>[1]FX!$E27</f>
        <v>Emerging</v>
      </c>
      <c r="E26" s="12">
        <f>[1]FX!$F27</f>
        <v>0.02</v>
      </c>
      <c r="F26" s="13">
        <f>[1]FX!$G27</f>
        <v>0</v>
      </c>
      <c r="G26" s="13">
        <f>[1]FX!$H27</f>
        <v>5.0000000000000001E-4</v>
      </c>
      <c r="H26" s="13">
        <f>[1]FX!$I27</f>
        <v>-5.0000000000000001E-3</v>
      </c>
      <c r="I26" s="13">
        <f>[1]FX!$J27</f>
        <v>-5.3E-3</v>
      </c>
      <c r="J26" s="13">
        <f>[1]FX!$K27</f>
        <v>-3.78E-2</v>
      </c>
      <c r="K26" s="13">
        <f>[1]FX!$L27</f>
        <v>-9.300000000000001E-3</v>
      </c>
    </row>
    <row r="27" spans="1:11" ht="15" x14ac:dyDescent="0.35">
      <c r="A27" s="9" t="str">
        <f>[1]FX!$B28</f>
        <v>Indonesian Rupiah</v>
      </c>
      <c r="B27" s="9" t="str">
        <f>[1]FX!$C28</f>
        <v>Indonesia</v>
      </c>
      <c r="C27" s="10" t="str">
        <f>[1]FX!$D28</f>
        <v>IDR</v>
      </c>
      <c r="D27" s="11" t="str">
        <f>[1]FX!$E28</f>
        <v>Emerging</v>
      </c>
      <c r="E27" s="12">
        <f>[1]FX!$F28</f>
        <v>5.7500000000000002E-2</v>
      </c>
      <c r="F27" s="13">
        <f>[1]FX!$G28</f>
        <v>0</v>
      </c>
      <c r="G27" s="13">
        <f>[1]FX!$H28</f>
        <v>0</v>
      </c>
      <c r="H27" s="13">
        <f>[1]FX!$I28</f>
        <v>-4.7999999999999996E-3</v>
      </c>
      <c r="I27" s="13">
        <f>[1]FX!$J28</f>
        <v>-2.23E-2</v>
      </c>
      <c r="J27" s="13">
        <f>[1]FX!$K28</f>
        <v>-6.88E-2</v>
      </c>
      <c r="K27" s="13">
        <f>[1]FX!$L28</f>
        <v>-2.7699999999999999E-2</v>
      </c>
    </row>
    <row r="28" spans="1:11" ht="15" x14ac:dyDescent="0.35">
      <c r="A28" s="9" t="str">
        <f>[1]FX!$B29</f>
        <v>Colombian Peso</v>
      </c>
      <c r="B28" s="9" t="str">
        <f>[1]FX!$C29</f>
        <v>Colombia</v>
      </c>
      <c r="C28" s="10" t="str">
        <f>[1]FX!$D29</f>
        <v>COP</v>
      </c>
      <c r="D28" s="11" t="str">
        <f>[1]FX!$E29</f>
        <v>Emerging</v>
      </c>
      <c r="E28" s="12">
        <f>[1]FX!$F29</f>
        <v>9.5000000000000001E-2</v>
      </c>
      <c r="F28" s="13">
        <f>[1]FX!$G29</f>
        <v>0</v>
      </c>
      <c r="G28" s="13">
        <f>[1]FX!$H29</f>
        <v>3.4999999999999996E-3</v>
      </c>
      <c r="H28" s="13">
        <f>[1]FX!$I29</f>
        <v>-1.1599999999999999E-2</v>
      </c>
      <c r="I28" s="13">
        <f>[1]FX!$J29</f>
        <v>4.5899999999999996E-2</v>
      </c>
      <c r="J28" s="13">
        <f>[1]FX!$K29</f>
        <v>8.3999999999999995E-3</v>
      </c>
      <c r="K28" s="13">
        <f>[1]FX!$L29</f>
        <v>0.06</v>
      </c>
    </row>
    <row r="29" spans="1:11" ht="15" x14ac:dyDescent="0.35">
      <c r="A29" s="9" t="str">
        <f>[1]FX!$B30</f>
        <v>Turkish Lira</v>
      </c>
      <c r="B29" s="9" t="str">
        <f>[1]FX!$C30</f>
        <v>Turkey</v>
      </c>
      <c r="C29" s="10" t="str">
        <f>[1]FX!$D30</f>
        <v>TRY</v>
      </c>
      <c r="D29" s="11" t="str">
        <f>[1]FX!$E30</f>
        <v>Emerging</v>
      </c>
      <c r="E29" s="12">
        <f>[1]FX!$F30</f>
        <v>0.42499999999999999</v>
      </c>
      <c r="F29" s="13">
        <f>[1]FX!$G30</f>
        <v>-2.0000000000000001E-4</v>
      </c>
      <c r="G29" s="13">
        <f>[1]FX!$H30</f>
        <v>2.0000000000000001E-4</v>
      </c>
      <c r="H29" s="13">
        <f>[1]FX!$I30</f>
        <v>-3.9699999999999999E-2</v>
      </c>
      <c r="I29" s="13">
        <f>[1]FX!$J30</f>
        <v>-6.8199999999999997E-2</v>
      </c>
      <c r="J29" s="13">
        <f>[1]FX!$K30</f>
        <v>-0.10099999999999999</v>
      </c>
      <c r="K29" s="13">
        <f>[1]FX!$L30</f>
        <v>-6.8499999999999991E-2</v>
      </c>
    </row>
    <row r="30" spans="1:11" ht="15" x14ac:dyDescent="0.35">
      <c r="A30" s="9" t="str">
        <f>[1]FX!$B31</f>
        <v>Chinese Yuan</v>
      </c>
      <c r="B30" s="9" t="str">
        <f>[1]FX!$C31</f>
        <v>China</v>
      </c>
      <c r="C30" s="10" t="str">
        <f>[1]FX!$D31</f>
        <v>CNY</v>
      </c>
      <c r="D30" s="11" t="str">
        <f>[1]FX!$E31</f>
        <v>Emerging</v>
      </c>
      <c r="E30" s="12">
        <f>[1]FX!$F31</f>
        <v>3.1E-2</v>
      </c>
      <c r="F30" s="13">
        <f>[1]FX!$G31</f>
        <v>-1.9E-3</v>
      </c>
      <c r="G30" s="13">
        <f>[1]FX!$H31</f>
        <v>-2.7000000000000001E-3</v>
      </c>
      <c r="H30" s="13">
        <f>[1]FX!$I31</f>
        <v>8.0000000000000004E-4</v>
      </c>
      <c r="I30" s="13">
        <f>[1]FX!$J31</f>
        <v>5.5000000000000005E-3</v>
      </c>
      <c r="J30" s="13">
        <f>[1]FX!$K31</f>
        <v>-3.61E-2</v>
      </c>
      <c r="K30" s="13">
        <f>[1]FX!$L31</f>
        <v>2.3999999999999998E-3</v>
      </c>
    </row>
  </sheetData>
  <conditionalFormatting sqref="D2:D30 I2:I30">
    <cfRule type="cellIs" dxfId="9" priority="3" operator="equal">
      <formula>"Developed"</formula>
    </cfRule>
  </conditionalFormatting>
  <conditionalFormatting sqref="F2:K30">
    <cfRule type="cellIs" dxfId="8" priority="1" operator="lessThan">
      <formula>0</formula>
    </cfRule>
    <cfRule type="cellIs" dxfId="7" priority="2" operator="greaterThanOrEqual">
      <formula>0</formula>
    </cfRule>
  </conditionalFormatting>
  <conditionalFormatting sqref="I2:I30 D2:D30">
    <cfRule type="cellIs" dxfId="6" priority="4" operator="equal">
      <formula>"Emerging"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4"/>
  <sheetViews>
    <sheetView workbookViewId="0">
      <selection activeCell="A2" sqref="A2:G24"/>
    </sheetView>
  </sheetViews>
  <sheetFormatPr defaultRowHeight="14.4" x14ac:dyDescent="0.3"/>
  <cols>
    <col min="1" max="1" width="13.77734375" bestFit="1" customWidth="1"/>
    <col min="2" max="2" width="10.21875" bestFit="1" customWidth="1"/>
  </cols>
  <sheetData>
    <row r="1" spans="1:7" ht="15" x14ac:dyDescent="0.3">
      <c r="A1" s="5" t="s">
        <v>17</v>
      </c>
      <c r="B1" s="6" t="s">
        <v>18</v>
      </c>
      <c r="C1" s="6" t="s">
        <v>19</v>
      </c>
      <c r="D1" s="6" t="s">
        <v>6</v>
      </c>
      <c r="E1" s="6" t="s">
        <v>20</v>
      </c>
      <c r="F1" s="6" t="s">
        <v>21</v>
      </c>
      <c r="G1" s="6" t="s">
        <v>16</v>
      </c>
    </row>
    <row r="2" spans="1:7" ht="15" x14ac:dyDescent="0.35">
      <c r="A2" s="9" t="str">
        <f>[1]Commodities!$A3</f>
        <v>Europe TTF Gas</v>
      </c>
      <c r="B2" s="8">
        <f>[1]Commodities!$C3</f>
        <v>-4.9923660422169891E-2</v>
      </c>
      <c r="C2" s="8">
        <f>[1]Commodities!$D3</f>
        <v>-4.8517062278530032E-2</v>
      </c>
      <c r="D2" s="8">
        <f>[1]Commodities!$E3</f>
        <v>-0.13292637073408087</v>
      </c>
      <c r="E2" s="8">
        <f>[1]Commodities!$F3</f>
        <v>-0.20996735319011728</v>
      </c>
      <c r="F2" s="8">
        <f>[1]Commodities!$G3</f>
        <v>-0.19812227699482499</v>
      </c>
      <c r="G2" s="8">
        <f>[1]Commodities!$H3</f>
        <v>0.53358369518444637</v>
      </c>
    </row>
    <row r="3" spans="1:7" ht="15" x14ac:dyDescent="0.35">
      <c r="A3" s="9" t="str">
        <f>[1]Commodities!$A4</f>
        <v>Palladium</v>
      </c>
      <c r="B3" s="8">
        <f>[1]Commodities!$C4</f>
        <v>-2.7709370535124456E-2</v>
      </c>
      <c r="C3" s="8">
        <f>[1]Commodities!$D4</f>
        <v>-8.1059302355826368E-2</v>
      </c>
      <c r="D3" s="8">
        <f>[1]Commodities!$E4</f>
        <v>-8.0706663086313246E-2</v>
      </c>
      <c r="E3" s="8">
        <f>[1]Commodities!$F4</f>
        <v>-0.12930615358331088</v>
      </c>
      <c r="F3" s="8">
        <f>[1]Commodities!$G4</f>
        <v>-0.12930615358331088</v>
      </c>
      <c r="G3" s="8">
        <f>[1]Commodities!$H4</f>
        <v>-0.11953613604285185</v>
      </c>
    </row>
    <row r="4" spans="1:7" ht="15" x14ac:dyDescent="0.35">
      <c r="A4" s="7" t="str">
        <f>[1]Commodities!$A5</f>
        <v>RBOB Gasoline</v>
      </c>
      <c r="B4" s="8">
        <f>[1]Commodities!$C5</f>
        <v>-7.1514371514371455E-2</v>
      </c>
      <c r="C4" s="8">
        <f>[1]Commodities!$D5</f>
        <v>-3.6547364672364635E-2</v>
      </c>
      <c r="D4" s="8">
        <f>[1]Commodities!$E5</f>
        <v>-1.0741384038760349E-2</v>
      </c>
      <c r="E4" s="8">
        <f>[1]Commodities!$F5</f>
        <v>5.3854019574426593E-2</v>
      </c>
      <c r="F4" s="8">
        <f>[1]Commodities!$G5</f>
        <v>8.133899575318515E-2</v>
      </c>
      <c r="G4" s="8">
        <f>[1]Commodities!$H5</f>
        <v>-0.21608895649969206</v>
      </c>
    </row>
    <row r="5" spans="1:7" ht="15" x14ac:dyDescent="0.35">
      <c r="A5" s="7" t="str">
        <f>[1]Commodities!$A6</f>
        <v>Brent Crude</v>
      </c>
      <c r="B5" s="8">
        <f>[1]Commodities!$C6</f>
        <v>-6.417611741160778E-2</v>
      </c>
      <c r="C5" s="8">
        <f>[1]Commodities!$D6</f>
        <v>-5.2546265027691441E-2</v>
      </c>
      <c r="D5" s="8">
        <f>[1]Commodities!$E6</f>
        <v>-2.0664618821558234E-2</v>
      </c>
      <c r="E5" s="8">
        <f>[1]Commodities!$F6</f>
        <v>-8.3257090576395298E-2</v>
      </c>
      <c r="F5" s="8">
        <f>[1]Commodities!$G6</f>
        <v>-6.0289389067524124E-2</v>
      </c>
      <c r="G5" s="8">
        <f>[1]Commodities!$H6</f>
        <v>-0.21499720201454942</v>
      </c>
    </row>
    <row r="6" spans="1:7" ht="15" x14ac:dyDescent="0.35">
      <c r="A6" s="7" t="str">
        <f>[1]Commodities!$A7</f>
        <v>Silver</v>
      </c>
      <c r="B6" s="8">
        <f>[1]Commodities!$C7</f>
        <v>-5.9763872491145342E-2</v>
      </c>
      <c r="C6" s="8">
        <f>[1]Commodities!$D7</f>
        <v>-7.432118281569644E-2</v>
      </c>
      <c r="D6" s="8">
        <f>[1]Commodities!$E7</f>
        <v>5.4414382567198327E-3</v>
      </c>
      <c r="E6" s="8">
        <f>[1]Commodities!$F7</f>
        <v>7.535361037032029E-2</v>
      </c>
      <c r="F6" s="8">
        <f>[1]Commodities!$G7</f>
        <v>0.10217596645226479</v>
      </c>
      <c r="G6" s="8">
        <f>[1]Commodities!$H7</f>
        <v>0.17191397311475876</v>
      </c>
    </row>
    <row r="7" spans="1:7" ht="15" x14ac:dyDescent="0.35">
      <c r="A7" s="7" t="str">
        <f>[1]Commodities!$A8</f>
        <v>WTI Crude</v>
      </c>
      <c r="B7" s="8">
        <f>[1]Commodities!$C8</f>
        <v>-6.6378468832798632E-2</v>
      </c>
      <c r="C7" s="8">
        <f>[1]Commodities!$D8</f>
        <v>-4.2477116704805473E-2</v>
      </c>
      <c r="D7" s="8">
        <f>[1]Commodities!$E8</f>
        <v>-2.076934327921609E-2</v>
      </c>
      <c r="E7" s="8">
        <f>[1]Commodities!$F8</f>
        <v>-9.4780962682531E-2</v>
      </c>
      <c r="F7" s="8">
        <f>[1]Commodities!$G8</f>
        <v>-6.6508644729503574E-2</v>
      </c>
      <c r="G7" s="8">
        <f>[1]Commodities!$H8</f>
        <v>-0.21631745288540327</v>
      </c>
    </row>
    <row r="8" spans="1:7" ht="15" x14ac:dyDescent="0.35">
      <c r="A8" s="9" t="str">
        <f>[1]Commodities!$A9</f>
        <v>Aluminum</v>
      </c>
      <c r="B8" s="8">
        <f>[1]Commodities!$C9</f>
        <v>-1.8785780914141958E-2</v>
      </c>
      <c r="C8" s="8">
        <f>[1]Commodities!$D9</f>
        <v>-5.0102316852441486E-2</v>
      </c>
      <c r="D8" s="8">
        <f>[1]Commodities!$E9</f>
        <v>-7.8829740819432503E-2</v>
      </c>
      <c r="E8" s="8">
        <f>[1]Commodities!$F9</f>
        <v>-2.0672387621688326E-2</v>
      </c>
      <c r="F8" s="8">
        <f>[1]Commodities!$G9</f>
        <v>-4.6166380180407529E-2</v>
      </c>
      <c r="G8" s="8">
        <f>[1]Commodities!$H9</f>
        <v>9.315575394756026E-3</v>
      </c>
    </row>
    <row r="9" spans="1:7" ht="15" x14ac:dyDescent="0.35">
      <c r="A9" s="9" t="str">
        <f>[1]Commodities!$A10</f>
        <v>Platinum</v>
      </c>
      <c r="B9" s="8">
        <f>[1]Commodities!$C10</f>
        <v>-2.609363008442056E-2</v>
      </c>
      <c r="C9" s="8">
        <f>[1]Commodities!$D10</f>
        <v>-3.7868602217931535E-2</v>
      </c>
      <c r="D9" s="8">
        <f>[1]Commodities!$E10</f>
        <v>-5.1324399473167137E-3</v>
      </c>
      <c r="E9" s="8">
        <f>[1]Commodities!$F10</f>
        <v>1.3028067822588474E-2</v>
      </c>
      <c r="F9" s="8">
        <f>[1]Commodities!$G10</f>
        <v>4.8702550823646051E-2</v>
      </c>
      <c r="G9" s="8">
        <f>[1]Commodities!$H10</f>
        <v>1.2273853713532068E-2</v>
      </c>
    </row>
    <row r="10" spans="1:7" ht="15" x14ac:dyDescent="0.35">
      <c r="A10" s="7" t="str">
        <f>[1]Commodities!$A11</f>
        <v>Arabica Coffee</v>
      </c>
      <c r="B10" s="8">
        <f>[1]Commodities!$C11</f>
        <v>-9.2580686640093557E-3</v>
      </c>
      <c r="C10" s="8">
        <f>[1]Commodities!$D11</f>
        <v>1.7027455121435997E-2</v>
      </c>
      <c r="D10" s="8">
        <f>[1]Commodities!$E11</f>
        <v>-1.8971224853577717E-2</v>
      </c>
      <c r="E10" s="8">
        <f>[1]Commodities!$F11</f>
        <v>0.20900674721481249</v>
      </c>
      <c r="F10" s="8">
        <f>[1]Commodities!$G11</f>
        <v>0.20484753713838932</v>
      </c>
      <c r="G10" s="8">
        <f>[1]Commodities!$H11</f>
        <v>0.89219056974459732</v>
      </c>
    </row>
    <row r="11" spans="1:7" ht="15" x14ac:dyDescent="0.35">
      <c r="A11" s="9" t="str">
        <f>[1]Commodities!$A12</f>
        <v>Nickel</v>
      </c>
      <c r="B11" s="8">
        <f>[1]Commodities!$C12</f>
        <v>-1.4966585337594762E-2</v>
      </c>
      <c r="C11" s="8">
        <f>[1]Commodities!$D12</f>
        <v>-3.2609978658086791E-2</v>
      </c>
      <c r="D11" s="8">
        <f>[1]Commodities!$E12</f>
        <v>-1.3000349751399853E-2</v>
      </c>
      <c r="E11" s="8">
        <f>[1]Commodities!$F12</f>
        <v>4.2976873532371673E-2</v>
      </c>
      <c r="F11" s="8">
        <f>[1]Commodities!$G12</f>
        <v>2.6783230986714868E-2</v>
      </c>
      <c r="G11" s="8">
        <f>[1]Commodities!$H12</f>
        <v>-9.5559949884979734E-2</v>
      </c>
    </row>
    <row r="12" spans="1:7" ht="15" x14ac:dyDescent="0.35">
      <c r="A12" s="9" t="str">
        <f>[1]Commodities!$A13</f>
        <v>Zinc</v>
      </c>
      <c r="B12" s="8">
        <f>[1]Commodities!$C13</f>
        <v>-2.2735965824407844E-2</v>
      </c>
      <c r="C12" s="8">
        <f>[1]Commodities!$D13</f>
        <v>-6.2623674479707292E-2</v>
      </c>
      <c r="D12" s="8">
        <f>[1]Commodities!$E13</f>
        <v>-3.9537867194074483E-2</v>
      </c>
      <c r="E12" s="8">
        <f>[1]Commodities!$F13</f>
        <v>-5.5837707147439519E-2</v>
      </c>
      <c r="F12" s="8">
        <f>[1]Commodities!$G13</f>
        <v>-8.6304741400087148E-2</v>
      </c>
      <c r="G12" s="8">
        <f>[1]Commodities!$H13</f>
        <v>7.8627899001499246E-2</v>
      </c>
    </row>
    <row r="13" spans="1:7" ht="15" x14ac:dyDescent="0.35">
      <c r="A13" s="9" t="str">
        <f>[1]Commodities!$A14</f>
        <v>Iron Ore</v>
      </c>
      <c r="B13" s="8">
        <f>[1]Commodities!$C14</f>
        <v>-8.5766599209791128E-3</v>
      </c>
      <c r="C13" s="8">
        <f>[1]Commodities!$D14</f>
        <v>4.1971693509028629E-3</v>
      </c>
      <c r="D13" s="8">
        <f>[1]Commodities!$E14</f>
        <v>1.9623389494549004E-2</v>
      </c>
      <c r="E13" s="8">
        <f>[1]Commodities!$F14</f>
        <v>4.0979459678235353E-2</v>
      </c>
      <c r="F13" s="8">
        <f>[1]Commodities!$G14</f>
        <v>-7.0456519640961224E-3</v>
      </c>
      <c r="G13" s="8">
        <f>[1]Commodities!$H14</f>
        <v>2.5313932629061009E-2</v>
      </c>
    </row>
    <row r="14" spans="1:7" ht="15" x14ac:dyDescent="0.35">
      <c r="A14" s="9" t="str">
        <f>[1]Commodities!$A15</f>
        <v>Newcastle Coal</v>
      </c>
      <c r="B14" s="8">
        <f>[1]Commodities!$C15</f>
        <v>-1.5841584158415745E-2</v>
      </c>
      <c r="C14" s="8">
        <f>[1]Commodities!$D15</f>
        <v>2.739018087855305E-2</v>
      </c>
      <c r="D14" s="8">
        <f>[1]Commodities!$E15</f>
        <v>-1.9723865877712021E-2</v>
      </c>
      <c r="E14" s="8">
        <f>[1]Commodities!$F15</f>
        <v>-0.19514170040485823</v>
      </c>
      <c r="F14" s="8">
        <f>[1]Commodities!$G15</f>
        <v>-0.2063872255489021</v>
      </c>
      <c r="G14" s="8">
        <f>[1]Commodities!$H15</f>
        <v>-0.2333204782105669</v>
      </c>
    </row>
    <row r="15" spans="1:7" ht="15" x14ac:dyDescent="0.35">
      <c r="A15" s="7" t="str">
        <f>[1]Commodities!$A16</f>
        <v>Soybeans</v>
      </c>
      <c r="B15" s="8">
        <f>[1]Commodities!$C16</f>
        <v>-1.7484215638659539E-2</v>
      </c>
      <c r="C15" s="8">
        <f>[1]Commodities!$D16</f>
        <v>-5.1635111876076056E-3</v>
      </c>
      <c r="D15" s="8">
        <f>[1]Commodities!$E16</f>
        <v>1.3273228149261129E-2</v>
      </c>
      <c r="E15" s="8">
        <f>[1]Commodities!$F16</f>
        <v>3.1090723751274307E-2</v>
      </c>
      <c r="F15" s="8">
        <f>[1]Commodities!$G16</f>
        <v>1.3273228149261129E-2</v>
      </c>
      <c r="G15" s="8">
        <f>[1]Commodities!$H16</f>
        <v>-0.1444279974624656</v>
      </c>
    </row>
    <row r="16" spans="1:7" ht="15" x14ac:dyDescent="0.35">
      <c r="A16" s="7" t="str">
        <f>[1]Commodities!$A17</f>
        <v>Gold</v>
      </c>
      <c r="B16" s="8">
        <f>[1]Commodities!$C17</f>
        <v>-6.0079065911519125E-3</v>
      </c>
      <c r="C16" s="8">
        <f>[1]Commodities!$D17</f>
        <v>1.8987436585996109E-2</v>
      </c>
      <c r="D16" s="8">
        <f>[1]Commodities!$E17</f>
        <v>7.6955021726880846E-2</v>
      </c>
      <c r="E16" s="8">
        <f>[1]Commodities!$F17</f>
        <v>0.17995473862026645</v>
      </c>
      <c r="F16" s="8">
        <f>[1]Commodities!$G17</f>
        <v>0.18702232806248809</v>
      </c>
      <c r="G16" s="8">
        <f>[1]Commodities!$H17</f>
        <v>0.35449569565217387</v>
      </c>
    </row>
    <row r="17" spans="1:7" ht="15" x14ac:dyDescent="0.35">
      <c r="A17" s="7" t="str">
        <f>[1]Commodities!$A18</f>
        <v>Sugar</v>
      </c>
      <c r="B17" s="8">
        <f>[1]Commodities!$C18</f>
        <v>-2.4502297090352232E-2</v>
      </c>
      <c r="C17" s="8">
        <f>[1]Commodities!$D18</f>
        <v>1.0476689366158976E-3</v>
      </c>
      <c r="D17" s="8">
        <f>[1]Commodities!$E18</f>
        <v>4.8847420417124088E-2</v>
      </c>
      <c r="E17" s="8">
        <f>[1]Commodities!$F18</f>
        <v>-2.7480916030534264E-2</v>
      </c>
      <c r="F17" s="8">
        <f>[1]Commodities!$G18</f>
        <v>-7.7881619937695268E-3</v>
      </c>
      <c r="G17" s="8">
        <f>[1]Commodities!$H18</f>
        <v>-0.13996399639963997</v>
      </c>
    </row>
    <row r="18" spans="1:7" ht="15" x14ac:dyDescent="0.35">
      <c r="A18" s="9" t="str">
        <f>[1]Commodities!$A19</f>
        <v>Corn</v>
      </c>
      <c r="B18" s="8">
        <f>[1]Commodities!$C19</f>
        <v>-5.4614964500276919E-4</v>
      </c>
      <c r="C18" s="8">
        <f>[1]Commodities!$D19</f>
        <v>1.6666666666666607E-2</v>
      </c>
      <c r="D18" s="8">
        <f>[1]Commodities!$E19</f>
        <v>3.918228279386704E-2</v>
      </c>
      <c r="E18" s="8">
        <f>[1]Commodities!$F19</f>
        <v>1.4975041597337757E-2</v>
      </c>
      <c r="F18" s="8">
        <f>[1]Commodities!$G19</f>
        <v>-2.1810250817884125E-3</v>
      </c>
      <c r="G18" s="8">
        <f>[1]Commodities!$H19</f>
        <v>5.9640995946728337E-2</v>
      </c>
    </row>
    <row r="19" spans="1:7" ht="15" x14ac:dyDescent="0.35">
      <c r="A19" s="9" t="str">
        <f>[1]Commodities!$A20</f>
        <v>Wheat</v>
      </c>
      <c r="B19" s="8">
        <f>[1]Commodities!$C20</f>
        <v>-6.026889197960128E-3</v>
      </c>
      <c r="C19" s="8">
        <f>[1]Commodities!$D20</f>
        <v>7.5187969924812581E-3</v>
      </c>
      <c r="D19" s="8">
        <f>[1]Commodities!$E20</f>
        <v>7.5187969924812581E-3</v>
      </c>
      <c r="E19" s="8">
        <f>[1]Commodities!$F20</f>
        <v>1.2753897024090799E-2</v>
      </c>
      <c r="F19" s="8">
        <f>[1]Commodities!$G20</f>
        <v>-2.810516772438798E-2</v>
      </c>
      <c r="G19" s="8">
        <f>[1]Commodities!$H20</f>
        <v>-3.5971223021582732E-2</v>
      </c>
    </row>
    <row r="20" spans="1:7" ht="15" x14ac:dyDescent="0.35">
      <c r="A20" s="7" t="str">
        <f>[1]Commodities!$A21</f>
        <v>ULSD Diesel</v>
      </c>
      <c r="B20" s="8">
        <f>[1]Commodities!$C21</f>
        <v>-5.7321274763135199E-2</v>
      </c>
      <c r="C20" s="8">
        <f>[1]Commodities!$D21</f>
        <v>-4.1931106928699613E-2</v>
      </c>
      <c r="D20" s="8">
        <f>[1]Commodities!$E21</f>
        <v>-3.163156963369318E-2</v>
      </c>
      <c r="E20" s="8">
        <f>[1]Commodities!$F21</f>
        <v>-6.7680381633870024E-2</v>
      </c>
      <c r="F20" s="8">
        <f>[1]Commodities!$G21</f>
        <v>-5.675256399207107E-2</v>
      </c>
      <c r="G20" s="8">
        <f>[1]Commodities!$H21</f>
        <v>-0.19890938369199251</v>
      </c>
    </row>
    <row r="21" spans="1:7" ht="15" x14ac:dyDescent="0.35">
      <c r="A21" s="9" t="str">
        <f>[1]Commodities!$A22</f>
        <v>Copper</v>
      </c>
      <c r="B21" s="8">
        <f>[1]Commodities!$C22</f>
        <v>-4.2059319511953186E-2</v>
      </c>
      <c r="C21" s="8">
        <f>[1]Commodities!$D22</f>
        <v>-5.2770966159882304E-2</v>
      </c>
      <c r="D21" s="8">
        <f>[1]Commodities!$E22</f>
        <v>5.5063913470993153E-2</v>
      </c>
      <c r="E21" s="8">
        <f>[1]Commodities!$F22</f>
        <v>0.18534429851479062</v>
      </c>
      <c r="F21" s="8">
        <f>[1]Commodities!$G22</f>
        <v>0.19918042965354532</v>
      </c>
      <c r="G21" s="8">
        <f>[1]Commodities!$H22</f>
        <v>0.1512875536480689</v>
      </c>
    </row>
    <row r="22" spans="1:7" ht="15" x14ac:dyDescent="0.35">
      <c r="A22" s="9" t="str">
        <f>[1]Commodities!$A23</f>
        <v>Lead</v>
      </c>
      <c r="B22" s="8">
        <f>[1]Commodities!$C23</f>
        <v>-6.2874989726309227E-3</v>
      </c>
      <c r="C22" s="8">
        <f>[1]Commodities!$D23</f>
        <v>-4.5785034282049941E-2</v>
      </c>
      <c r="D22" s="8">
        <f>[1]Commodities!$E23</f>
        <v>-2.036264023024581E-2</v>
      </c>
      <c r="E22" s="8">
        <f>[1]Commodities!$F23</f>
        <v>1.9053736267852228E-2</v>
      </c>
      <c r="F22" s="8">
        <f>[1]Commodities!$G23</f>
        <v>9.2622204938308528E-4</v>
      </c>
      <c r="G22" s="8">
        <f>[1]Commodities!$H23</f>
        <v>-5.8734183152612696E-2</v>
      </c>
    </row>
    <row r="23" spans="1:7" ht="15" x14ac:dyDescent="0.35">
      <c r="A23" s="9" t="str">
        <f>[1]Commodities!$A24</f>
        <v>US Natural Gas</v>
      </c>
      <c r="B23" s="8">
        <f>[1]Commodities!$C24</f>
        <v>2.0468557336621451E-2</v>
      </c>
      <c r="C23" s="8">
        <f>[1]Commodities!$D24</f>
        <v>4.7594936708860613E-2</v>
      </c>
      <c r="D23" s="8">
        <f>[1]Commodities!$E24</f>
        <v>3.8816108685104656E-3</v>
      </c>
      <c r="E23" s="8">
        <f>[1]Commodities!$F24</f>
        <v>0.23375074537865226</v>
      </c>
      <c r="F23" s="8">
        <f>[1]Commodities!$G24</f>
        <v>0.13900357830993659</v>
      </c>
      <c r="G23" s="8">
        <f>[1]Commodities!$H24</f>
        <v>1.2476914720260726</v>
      </c>
    </row>
    <row r="24" spans="1:7" ht="15" x14ac:dyDescent="0.35">
      <c r="A24" s="7" t="str">
        <f>[1]Commodities!$A25</f>
        <v>NY Cocoa</v>
      </c>
      <c r="B24" s="8">
        <f>[1]Commodities!$C25</f>
        <v>3.6016949152542388E-2</v>
      </c>
      <c r="C24" s="8">
        <f>[1]Commodities!$D25</f>
        <v>0.16443163303672148</v>
      </c>
      <c r="D24" s="8">
        <f>[1]Commodities!$E25</f>
        <v>0.14959168522642918</v>
      </c>
      <c r="E24" s="8">
        <f>[1]Commodities!$F25</f>
        <v>-0.17325146823278159</v>
      </c>
      <c r="F24" s="8">
        <f>[1]Commodities!$G25</f>
        <v>-0.20419700214132763</v>
      </c>
      <c r="G24" s="8">
        <f>[1]Commodities!$H25</f>
        <v>-2.4464510709785836E-2</v>
      </c>
    </row>
  </sheetData>
  <conditionalFormatting sqref="B2:G24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7"/>
  <sheetViews>
    <sheetView workbookViewId="0">
      <selection activeCell="L9" sqref="L9"/>
    </sheetView>
  </sheetViews>
  <sheetFormatPr defaultRowHeight="14.4" x14ac:dyDescent="0.3"/>
  <cols>
    <col min="1" max="1" width="11.77734375" bestFit="1" customWidth="1"/>
  </cols>
  <sheetData>
    <row r="1" spans="1:9" ht="15" x14ac:dyDescent="0.35">
      <c r="A1" s="16" t="s">
        <v>1</v>
      </c>
      <c r="B1" s="17" t="s">
        <v>14</v>
      </c>
      <c r="C1" s="4" t="s">
        <v>13</v>
      </c>
      <c r="D1" s="18" t="s">
        <v>8</v>
      </c>
      <c r="E1" s="19" t="s">
        <v>9</v>
      </c>
      <c r="F1" s="18" t="s">
        <v>10</v>
      </c>
      <c r="G1" s="18" t="s">
        <v>12</v>
      </c>
      <c r="H1" s="18" t="s">
        <v>11</v>
      </c>
      <c r="I1" s="18" t="s">
        <v>15</v>
      </c>
    </row>
    <row r="2" spans="1:9" ht="15" x14ac:dyDescent="0.35">
      <c r="A2" s="20" t="str">
        <f>'[1]Fixed Income'!$A3</f>
        <v>US</v>
      </c>
      <c r="B2" s="21">
        <f>'[1]Fixed Income'!$B3</f>
        <v>4.0286</v>
      </c>
      <c r="C2" s="14">
        <f>'[1]Fixed Income'!$C3</f>
        <v>-10.210000000000008</v>
      </c>
      <c r="D2" s="14">
        <f>'[1]Fixed Income'!$D3</f>
        <v>-33.089999999999975</v>
      </c>
      <c r="E2" s="14">
        <f>'[1]Fixed Income'!$E3</f>
        <v>-12.650000000000006</v>
      </c>
      <c r="F2" s="14">
        <f>'[1]Fixed Income'!$F3</f>
        <v>-56.890000000000015</v>
      </c>
      <c r="G2" s="14">
        <f>'[1]Fixed Income'!$G3</f>
        <v>-54.04</v>
      </c>
      <c r="H2" s="14">
        <f>'[1]Fixed Income'!$H3</f>
        <v>18.279999999999987</v>
      </c>
      <c r="I2" s="14">
        <f>'[1]Fixed Income'!$I3</f>
        <v>-31.86</v>
      </c>
    </row>
    <row r="3" spans="1:9" ht="15" x14ac:dyDescent="0.35">
      <c r="A3" s="9" t="str">
        <f>'[1]Fixed Income'!$A4</f>
        <v>UK</v>
      </c>
      <c r="B3" s="22">
        <f>'[1]Fixed Income'!$B4</f>
        <v>4.5191999999999997</v>
      </c>
      <c r="C3" s="14">
        <f>'[1]Fixed Income'!$C4</f>
        <v>-12.050000000000072</v>
      </c>
      <c r="D3" s="36">
        <f>'[1]Fixed Income'!$D4</f>
        <v>-26.290000000000013</v>
      </c>
      <c r="E3" s="36">
        <f>'[1]Fixed Income'!$E4</f>
        <v>-3.4500000000000419</v>
      </c>
      <c r="F3" s="36">
        <f>'[1]Fixed Income'!$F4</f>
        <v>-7.2700000000000209</v>
      </c>
      <c r="G3" s="36">
        <f>'[1]Fixed Income'!$G4</f>
        <v>-4.5700000000000074</v>
      </c>
      <c r="H3" s="36">
        <f>'[1]Fixed Income'!$H4</f>
        <v>50.389999999999979</v>
      </c>
      <c r="I3" s="36">
        <f>'[1]Fixed Income'!$I4</f>
        <v>46.549999999999955</v>
      </c>
    </row>
    <row r="4" spans="1:9" ht="15" x14ac:dyDescent="0.35">
      <c r="A4" s="20" t="str">
        <f>'[1]Fixed Income'!$A5</f>
        <v>Germany</v>
      </c>
      <c r="B4" s="21">
        <f>'[1]Fixed Income'!$B5</f>
        <v>2.6501000000000001</v>
      </c>
      <c r="C4" s="14">
        <f>'[1]Fixed Income'!$C5</f>
        <v>-6.9499999999999673</v>
      </c>
      <c r="D4" s="14">
        <f>'[1]Fixed Income'!$D5</f>
        <v>-12.16999999999997</v>
      </c>
      <c r="E4" s="14">
        <f>'[1]Fixed Income'!$E5</f>
        <v>16.060000000000009</v>
      </c>
      <c r="F4" s="14">
        <f>'[1]Fixed Income'!$F5</f>
        <v>22.710000000000008</v>
      </c>
      <c r="G4" s="14">
        <f>'[1]Fixed Income'!$G5</f>
        <v>28.560000000000009</v>
      </c>
      <c r="H4" s="14">
        <f>'[1]Fixed Income'!$H5</f>
        <v>50.750000000000028</v>
      </c>
      <c r="I4" s="14">
        <f>'[1]Fixed Income'!$I5</f>
        <v>25.600000000000023</v>
      </c>
    </row>
    <row r="5" spans="1:9" ht="15" x14ac:dyDescent="0.35">
      <c r="A5" s="9" t="str">
        <f>'[1]Fixed Income'!$A6</f>
        <v>France</v>
      </c>
      <c r="B5" s="37">
        <f>'[1]Fixed Income'!$B6</f>
        <v>3.3767</v>
      </c>
      <c r="C5" s="14">
        <f>'[1]Fixed Income'!$C6</f>
        <v>-4.9900000000000055</v>
      </c>
      <c r="D5" s="14">
        <f>'[1]Fixed Income'!$D6</f>
        <v>-8.9399999999999924</v>
      </c>
      <c r="E5" s="14">
        <f>'[1]Fixed Income'!$E6</f>
        <v>16.170000000000016</v>
      </c>
      <c r="F5" s="14">
        <f>'[1]Fixed Income'!$F6</f>
        <v>9.0800000000000214</v>
      </c>
      <c r="G5" s="14">
        <f>'[1]Fixed Income'!$G6</f>
        <v>18.310000000000002</v>
      </c>
      <c r="H5" s="14">
        <f>'[1]Fixed Income'!$H6</f>
        <v>43.710000000000008</v>
      </c>
      <c r="I5" s="14">
        <f>'[1]Fixed Income'!$I6</f>
        <v>47.160000000000004</v>
      </c>
    </row>
    <row r="6" spans="1:9" ht="15" x14ac:dyDescent="0.35">
      <c r="A6" s="20" t="str">
        <f>'[1]Fixed Income'!$A7</f>
        <v>Italy</v>
      </c>
      <c r="B6" s="21">
        <f>'[1]Fixed Income'!$B7</f>
        <v>3.7713999999999999</v>
      </c>
      <c r="C6" s="14">
        <f>'[1]Fixed Income'!$C7</f>
        <v>-4.3500000000000316</v>
      </c>
      <c r="D6" s="14">
        <f>'[1]Fixed Income'!$D7</f>
        <v>-10.740000000000016</v>
      </c>
      <c r="E6" s="14">
        <f>'[1]Fixed Income'!$E7</f>
        <v>17.21999999999997</v>
      </c>
      <c r="F6" s="14">
        <f>'[1]Fixed Income'!$F7</f>
        <v>18.439999999999969</v>
      </c>
      <c r="G6" s="14">
        <f>'[1]Fixed Income'!$G7</f>
        <v>25.069999999999972</v>
      </c>
      <c r="H6" s="14">
        <f>'[1]Fixed Income'!$H7</f>
        <v>29.02999999999998</v>
      </c>
      <c r="I6" s="14">
        <f>'[1]Fixed Income'!$I7</f>
        <v>-7.9200000000000159</v>
      </c>
    </row>
    <row r="7" spans="1:9" ht="15" x14ac:dyDescent="0.35">
      <c r="A7" s="9" t="str">
        <f>'[1]Fixed Income'!$A8</f>
        <v>Spain</v>
      </c>
      <c r="B7" s="22">
        <f>'[1]Fixed Income'!$B8</f>
        <v>3.3028</v>
      </c>
      <c r="C7" s="14">
        <f>'[1]Fixed Income'!$C8</f>
        <v>-4.0799999999999947</v>
      </c>
      <c r="D7" s="14">
        <f>'[1]Fixed Income'!$D8</f>
        <v>-9.2500000000000249</v>
      </c>
      <c r="E7" s="14">
        <f>'[1]Fixed Income'!$E8</f>
        <v>19.669999999999987</v>
      </c>
      <c r="F7" s="14">
        <f>'[1]Fixed Income'!$F8</f>
        <v>19.700000000000006</v>
      </c>
      <c r="G7" s="14">
        <f>'[1]Fixed Income'!$G8</f>
        <v>24.549999999999983</v>
      </c>
      <c r="H7" s="14">
        <f>'[1]Fixed Income'!$H8</f>
        <v>37.400000000000013</v>
      </c>
      <c r="I7" s="14">
        <f>'[1]Fixed Income'!$I8</f>
        <v>4.9399999999999888</v>
      </c>
    </row>
    <row r="8" spans="1:9" ht="15" x14ac:dyDescent="0.35">
      <c r="A8" s="20" t="str">
        <f>'[1]Fixed Income'!$A9</f>
        <v>Poland</v>
      </c>
      <c r="B8" s="21">
        <f>'[1]Fixed Income'!$B9</f>
        <v>5.4409999999999998</v>
      </c>
      <c r="C8" s="14">
        <f>'[1]Fixed Income'!$C9</f>
        <v>-25.199999999999978</v>
      </c>
      <c r="D8" s="14">
        <f>'[1]Fixed Income'!$D9</f>
        <v>-38.700000000000045</v>
      </c>
      <c r="E8" s="14">
        <f>'[1]Fixed Income'!$E9</f>
        <v>-35.700000000000017</v>
      </c>
      <c r="F8" s="14">
        <f>'[1]Fixed Income'!$F9</f>
        <v>-48.4</v>
      </c>
      <c r="G8" s="14">
        <f>'[1]Fixed Income'!$G9</f>
        <v>-43.900000000000006</v>
      </c>
      <c r="H8" s="14">
        <f>'[1]Fixed Income'!$H9</f>
        <v>13.3</v>
      </c>
      <c r="I8" s="14">
        <f>'[1]Fixed Income'!$I9</f>
        <v>-3.900000000000059</v>
      </c>
    </row>
    <row r="9" spans="1:9" ht="15" x14ac:dyDescent="0.35">
      <c r="A9" s="9" t="str">
        <f>'[1]Fixed Income'!$A10</f>
        <v>Hungary</v>
      </c>
      <c r="B9" s="22">
        <f>'[1]Fixed Income'!$B10</f>
        <v>6.95</v>
      </c>
      <c r="C9" s="14">
        <f>'[1]Fixed Income'!$C10</f>
        <v>-12.999999999999989</v>
      </c>
      <c r="D9" s="36">
        <f>'[1]Fixed Income'!$D10</f>
        <v>-15.500000000000025</v>
      </c>
      <c r="E9" s="36">
        <f>'[1]Fixed Income'!$E10</f>
        <v>24.2</v>
      </c>
      <c r="F9" s="36">
        <f>'[1]Fixed Income'!$F10</f>
        <v>29.199999999999982</v>
      </c>
      <c r="G9" s="36">
        <f>'[1]Fixed Income'!$G10</f>
        <v>39.200000000000031</v>
      </c>
      <c r="H9" s="36">
        <f>'[1]Fixed Income'!$H10</f>
        <v>61.7</v>
      </c>
      <c r="I9" s="36">
        <f>'[1]Fixed Income'!$I10</f>
        <v>11.500000000000021</v>
      </c>
    </row>
    <row r="10" spans="1:9" ht="15" x14ac:dyDescent="0.35">
      <c r="A10" s="20" t="str">
        <f>'[1]Fixed Income'!$A11</f>
        <v>Australia</v>
      </c>
      <c r="B10" s="21">
        <f>'[1]Fixed Income'!$B11</f>
        <v>4.2595999999999998</v>
      </c>
      <c r="C10" s="14">
        <f>'[1]Fixed Income'!$C11</f>
        <v>-15.669999999999984</v>
      </c>
      <c r="D10" s="14">
        <f>'[1]Fixed Income'!$D11</f>
        <v>-24.520000000000053</v>
      </c>
      <c r="E10" s="14">
        <f>'[1]Fixed Income'!$E11</f>
        <v>-6.8800000000000416</v>
      </c>
      <c r="F10" s="14">
        <f>'[1]Fixed Income'!$F11</f>
        <v>-12.530000000000019</v>
      </c>
      <c r="G10" s="14">
        <f>'[1]Fixed Income'!$G11</f>
        <v>-10.240000000000027</v>
      </c>
      <c r="H10" s="14">
        <f>'[1]Fixed Income'!$H11</f>
        <v>24.939999999999962</v>
      </c>
      <c r="I10" s="14">
        <f>'[1]Fixed Income'!$I11</f>
        <v>12.049999999999983</v>
      </c>
    </row>
    <row r="11" spans="1:9" ht="15" x14ac:dyDescent="0.35">
      <c r="A11" s="9" t="str">
        <f>'[1]Fixed Income'!$A12</f>
        <v>New Zealand</v>
      </c>
      <c r="B11" s="22">
        <f>'[1]Fixed Income'!$B12</f>
        <v>4.4329999999999998</v>
      </c>
      <c r="C11" s="14">
        <f>'[1]Fixed Income'!$C12</f>
        <v>-10.700000000000021</v>
      </c>
      <c r="D11" s="14">
        <f>'[1]Fixed Income'!$D12</f>
        <v>-15.200000000000014</v>
      </c>
      <c r="E11" s="14">
        <f>'[1]Fixed Income'!$E12</f>
        <v>9.9999999999944578E-2</v>
      </c>
      <c r="F11" s="14">
        <f>'[1]Fixed Income'!$F12</f>
        <v>1.699999999999946</v>
      </c>
      <c r="G11" s="14">
        <f>'[1]Fixed Income'!$G12</f>
        <v>2.2000000000000242</v>
      </c>
      <c r="H11" s="14">
        <f>'[1]Fixed Income'!$H12</f>
        <v>16.500000000000004</v>
      </c>
      <c r="I11" s="14">
        <f>'[1]Fixed Income'!$I12</f>
        <v>-16.199999999999992</v>
      </c>
    </row>
    <row r="12" spans="1:9" ht="15" x14ac:dyDescent="0.35">
      <c r="A12" s="20" t="str">
        <f>'[1]Fixed Income'!$A13</f>
        <v>Canada</v>
      </c>
      <c r="B12" s="21">
        <f>'[1]Fixed Income'!$B13</f>
        <v>2.9268000000000001</v>
      </c>
      <c r="C12" s="14">
        <f>'[1]Fixed Income'!$C13</f>
        <v>1.330000000000009</v>
      </c>
      <c r="D12" s="14">
        <f>'[1]Fixed Income'!$D13</f>
        <v>-16.75</v>
      </c>
      <c r="E12" s="14">
        <f>'[1]Fixed Income'!$E13</f>
        <v>9.4400000000000261</v>
      </c>
      <c r="F12" s="14">
        <f>'[1]Fixed Income'!$F13</f>
        <v>-30.269999999999975</v>
      </c>
      <c r="G12" s="14">
        <f>'[1]Fixed Income'!$G13</f>
        <v>-29.780000000000008</v>
      </c>
      <c r="H12" s="14">
        <f>'[1]Fixed Income'!$H13</f>
        <v>-16.63000000000001</v>
      </c>
      <c r="I12" s="14">
        <f>'[1]Fixed Income'!$I13</f>
        <v>-66.489999999999981</v>
      </c>
    </row>
    <row r="13" spans="1:9" ht="15" x14ac:dyDescent="0.35">
      <c r="A13" s="9" t="str">
        <f>'[1]Fixed Income'!$A14</f>
        <v>India</v>
      </c>
      <c r="B13" s="22">
        <f>'[1]Fixed Income'!$B14</f>
        <v>6.4969999999999999</v>
      </c>
      <c r="C13" s="14">
        <f>'[1]Fixed Income'!$C14</f>
        <v>1.6000000000000014</v>
      </c>
      <c r="D13" s="14">
        <f>'[1]Fixed Income'!$D14</f>
        <v>-10.500000000000043</v>
      </c>
      <c r="E13" s="14">
        <f>'[1]Fixed Income'!$E14</f>
        <v>-24.100000000000055</v>
      </c>
      <c r="F13" s="14">
        <f>'[1]Fixed Income'!$F14</f>
        <v>-28.099999999999969</v>
      </c>
      <c r="G13" s="14">
        <f>'[1]Fixed Income'!$G14</f>
        <v>-26.29999999999999</v>
      </c>
      <c r="H13" s="14">
        <f>'[1]Fixed Income'!$H14</f>
        <v>-27.899999999999991</v>
      </c>
      <c r="I13" s="14">
        <f>'[1]Fixed Income'!$I14</f>
        <v>-60.599999999999987</v>
      </c>
    </row>
    <row r="14" spans="1:9" ht="15" x14ac:dyDescent="0.35">
      <c r="A14" s="20" t="str">
        <f>'[1]Fixed Income'!$A15</f>
        <v>China</v>
      </c>
      <c r="B14" s="21">
        <f>'[1]Fixed Income'!$B15</f>
        <v>1.7202</v>
      </c>
      <c r="C14" s="14">
        <f>'[1]Fixed Income'!$C15</f>
        <v>-6.9099999999999939</v>
      </c>
      <c r="D14" s="14">
        <f>'[1]Fixed Income'!$D15</f>
        <v>-8.879999999999999</v>
      </c>
      <c r="E14" s="14">
        <f>'[1]Fixed Income'!$E15</f>
        <v>-4.269999999999996</v>
      </c>
      <c r="F14" s="14">
        <f>'[1]Fixed Income'!$F15</f>
        <v>9.9099999999999966</v>
      </c>
      <c r="G14" s="14">
        <f>'[1]Fixed Income'!$G15</f>
        <v>4.4799999999999951</v>
      </c>
      <c r="H14" s="14">
        <f>'[1]Fixed Income'!$H15</f>
        <v>-48.940000000000005</v>
      </c>
      <c r="I14" s="14">
        <f>'[1]Fixed Income'!$I15</f>
        <v>-57.130000000000017</v>
      </c>
    </row>
    <row r="15" spans="1:9" ht="15" x14ac:dyDescent="0.35">
      <c r="A15" s="9" t="str">
        <f>'[1]Fixed Income'!$A16</f>
        <v>Brazil</v>
      </c>
      <c r="B15" s="22">
        <f>'[1]Fixed Income'!$B16</f>
        <v>14.736050000000001</v>
      </c>
      <c r="C15" s="14">
        <f>'[1]Fixed Income'!$C16</f>
        <v>-25.154999999999994</v>
      </c>
      <c r="D15" s="36">
        <f>'[1]Fixed Income'!$D16</f>
        <v>-35.735000000000028</v>
      </c>
      <c r="E15" s="36">
        <f>'[1]Fixed Income'!$E16</f>
        <v>-52.585000000000015</v>
      </c>
      <c r="F15" s="36">
        <f>'[1]Fixed Income'!$F16</f>
        <v>-2.114999999999867</v>
      </c>
      <c r="G15" s="36">
        <f>'[1]Fixed Income'!$G16</f>
        <v>-42.72999999999989</v>
      </c>
      <c r="H15" s="36">
        <f>'[1]Fixed Income'!$H16</f>
        <v>241.52500000000003</v>
      </c>
      <c r="I15" s="36">
        <f>'[1]Fixed Income'!$I16</f>
        <v>345.89</v>
      </c>
    </row>
    <row r="16" spans="1:9" ht="15" x14ac:dyDescent="0.35">
      <c r="A16" s="20" t="str">
        <f>'[1]Fixed Income'!$A17</f>
        <v>Mexico</v>
      </c>
      <c r="B16" s="21">
        <f>'[1]Fixed Income'!$B17</f>
        <v>9.0129999999999999</v>
      </c>
      <c r="C16" s="14">
        <f>'[1]Fixed Income'!$C17</f>
        <v>-19.400000000000084</v>
      </c>
      <c r="D16" s="14">
        <f>'[1]Fixed Income'!$D17</f>
        <v>-39.700000000000024</v>
      </c>
      <c r="E16" s="14">
        <f>'[1]Fixed Income'!$E17</f>
        <v>-43.50000000000005</v>
      </c>
      <c r="F16" s="14">
        <f>'[1]Fixed Income'!$F17</f>
        <v>-136.99999999999991</v>
      </c>
      <c r="G16" s="14">
        <f>'[1]Fixed Income'!$G17</f>
        <v>-141</v>
      </c>
      <c r="H16" s="14">
        <f>'[1]Fixed Income'!$H17</f>
        <v>-39.1</v>
      </c>
      <c r="I16" s="14">
        <f>'[1]Fixed Income'!$I17</f>
        <v>-44.999999999999929</v>
      </c>
    </row>
    <row r="17" spans="1:9" ht="15" x14ac:dyDescent="0.35">
      <c r="A17" s="23" t="str">
        <f>'[1]Fixed Income'!$A18</f>
        <v>South Africa</v>
      </c>
      <c r="B17" s="24">
        <f>'[1]Fixed Income'!$B18</f>
        <v>10.823</v>
      </c>
      <c r="C17" s="15">
        <f>'[1]Fixed Income'!$C18</f>
        <v>0.20000000000006679</v>
      </c>
      <c r="D17" s="38">
        <f>'[1]Fixed Income'!$D18</f>
        <v>15.399999999999991</v>
      </c>
      <c r="E17" s="38">
        <f>'[1]Fixed Income'!$E18</f>
        <v>32.30000000000004</v>
      </c>
      <c r="F17" s="38">
        <f>'[1]Fixed Income'!$F18</f>
        <v>56.700000000000017</v>
      </c>
      <c r="G17" s="38">
        <f>'[1]Fixed Income'!$G18</f>
        <v>50.900000000000034</v>
      </c>
      <c r="H17" s="38">
        <f>'[1]Fixed Income'!$H18</f>
        <v>42.500000000000071</v>
      </c>
      <c r="I17" s="38">
        <f>'[1]Fixed Income'!$I18</f>
        <v>-132.00000000000003</v>
      </c>
    </row>
  </sheetData>
  <conditionalFormatting sqref="C2:I17">
    <cfRule type="cellIs" dxfId="3" priority="1" operator="equal">
      <formula>0</formula>
    </cfRule>
    <cfRule type="cellIs" dxfId="2" priority="2" operator="greaterThan">
      <formula>0</formula>
    </cfRule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</vt:lpstr>
      <vt:lpstr>FX</vt:lpstr>
      <vt:lpstr>Comd</vt:lpstr>
      <vt:lpstr>Bonds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2025-04-04T05:53:50Z</dcterms:modified>
</cp:coreProperties>
</file>