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0490" windowHeight="6945" activeTab="1"/>
  </bookViews>
  <sheets>
    <sheet name="EQ" sheetId="1" r:id="rId1"/>
    <sheet name="FX" sheetId="2" r:id="rId2"/>
    <sheet name="Comd" sheetId="3" r:id="rId3"/>
    <sheet name="Bonds" sheetId="4" r:id="rId4"/>
  </sheets>
  <externalReferences>
    <externalReference r:id="rId5"/>
    <externalReference r:id="rId6"/>
  </externalReferences>
  <definedNames>
    <definedName name="_xlnm._FilterDatabase" localSheetId="0" hidden="1">EQ!$A$1:$H$41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3" i="4" l="1"/>
  <c r="B3" i="4"/>
  <c r="C3" i="4"/>
  <c r="D3" i="4"/>
  <c r="E3" i="4"/>
  <c r="F3" i="4"/>
  <c r="G3" i="4"/>
  <c r="H3" i="4"/>
  <c r="I3" i="4"/>
  <c r="A4" i="4"/>
  <c r="B4" i="4"/>
  <c r="C4" i="4"/>
  <c r="D4" i="4"/>
  <c r="E4" i="4"/>
  <c r="F4" i="4"/>
  <c r="G4" i="4"/>
  <c r="H4" i="4"/>
  <c r="I4" i="4"/>
  <c r="A5" i="4"/>
  <c r="B5" i="4"/>
  <c r="C5" i="4"/>
  <c r="D5" i="4"/>
  <c r="E5" i="4"/>
  <c r="F5" i="4"/>
  <c r="G5" i="4"/>
  <c r="H5" i="4"/>
  <c r="I5" i="4"/>
  <c r="A6" i="4"/>
  <c r="B6" i="4"/>
  <c r="C6" i="4"/>
  <c r="D6" i="4"/>
  <c r="E6" i="4"/>
  <c r="F6" i="4"/>
  <c r="G6" i="4"/>
  <c r="H6" i="4"/>
  <c r="I6" i="4"/>
  <c r="A7" i="4"/>
  <c r="B7" i="4"/>
  <c r="C7" i="4"/>
  <c r="D7" i="4"/>
  <c r="E7" i="4"/>
  <c r="F7" i="4"/>
  <c r="G7" i="4"/>
  <c r="H7" i="4"/>
  <c r="I7" i="4"/>
  <c r="A8" i="4"/>
  <c r="B8" i="4"/>
  <c r="C8" i="4"/>
  <c r="D8" i="4"/>
  <c r="E8" i="4"/>
  <c r="F8" i="4"/>
  <c r="G8" i="4"/>
  <c r="H8" i="4"/>
  <c r="I8" i="4"/>
  <c r="A9" i="4"/>
  <c r="B9" i="4"/>
  <c r="C9" i="4"/>
  <c r="D9" i="4"/>
  <c r="E9" i="4"/>
  <c r="F9" i="4"/>
  <c r="G9" i="4"/>
  <c r="H9" i="4"/>
  <c r="I9" i="4"/>
  <c r="A10" i="4"/>
  <c r="B10" i="4"/>
  <c r="C10" i="4"/>
  <c r="D10" i="4"/>
  <c r="E10" i="4"/>
  <c r="F10" i="4"/>
  <c r="G10" i="4"/>
  <c r="H10" i="4"/>
  <c r="I10" i="4"/>
  <c r="A11" i="4"/>
  <c r="B11" i="4"/>
  <c r="C11" i="4"/>
  <c r="D11" i="4"/>
  <c r="E11" i="4"/>
  <c r="F11" i="4"/>
  <c r="G11" i="4"/>
  <c r="H11" i="4"/>
  <c r="I11" i="4"/>
  <c r="A12" i="4"/>
  <c r="B12" i="4"/>
  <c r="C12" i="4"/>
  <c r="D12" i="4"/>
  <c r="E12" i="4"/>
  <c r="F12" i="4"/>
  <c r="G12" i="4"/>
  <c r="H12" i="4"/>
  <c r="I12" i="4"/>
  <c r="A13" i="4"/>
  <c r="B13" i="4"/>
  <c r="C13" i="4"/>
  <c r="D13" i="4"/>
  <c r="E13" i="4"/>
  <c r="F13" i="4"/>
  <c r="G13" i="4"/>
  <c r="H13" i="4"/>
  <c r="I13" i="4"/>
  <c r="A14" i="4"/>
  <c r="B14" i="4"/>
  <c r="C14" i="4"/>
  <c r="D14" i="4"/>
  <c r="E14" i="4"/>
  <c r="F14" i="4"/>
  <c r="G14" i="4"/>
  <c r="H14" i="4"/>
  <c r="I14" i="4"/>
  <c r="A15" i="4"/>
  <c r="B15" i="4"/>
  <c r="C15" i="4"/>
  <c r="D15" i="4"/>
  <c r="E15" i="4"/>
  <c r="F15" i="4"/>
  <c r="G15" i="4"/>
  <c r="H15" i="4"/>
  <c r="I15" i="4"/>
  <c r="A16" i="4"/>
  <c r="B16" i="4"/>
  <c r="C16" i="4"/>
  <c r="D16" i="4"/>
  <c r="E16" i="4"/>
  <c r="F16" i="4"/>
  <c r="G16" i="4"/>
  <c r="H16" i="4"/>
  <c r="I16" i="4"/>
  <c r="A17" i="4"/>
  <c r="B17" i="4"/>
  <c r="C17" i="4"/>
  <c r="D17" i="4"/>
  <c r="E17" i="4"/>
  <c r="F17" i="4"/>
  <c r="G17" i="4"/>
  <c r="H17" i="4"/>
  <c r="I17" i="4"/>
  <c r="I2" i="4"/>
  <c r="H2" i="4"/>
  <c r="G2" i="4"/>
  <c r="F2" i="4"/>
  <c r="E2" i="4"/>
  <c r="D2" i="4"/>
  <c r="C2" i="4"/>
  <c r="B2" i="4"/>
  <c r="A2" i="4"/>
  <c r="A3" i="3"/>
  <c r="A4" i="3"/>
  <c r="A5" i="3"/>
  <c r="A6" i="3"/>
  <c r="A7" i="3"/>
  <c r="A8" i="3"/>
  <c r="A9" i="3"/>
  <c r="A10" i="3"/>
  <c r="A11" i="3"/>
  <c r="A12" i="3"/>
  <c r="A13" i="3"/>
  <c r="A14" i="3"/>
  <c r="A15" i="3"/>
  <c r="A16" i="3"/>
  <c r="A17" i="3"/>
  <c r="A18" i="3"/>
  <c r="A19" i="3"/>
  <c r="A20" i="3"/>
  <c r="A21" i="3"/>
  <c r="A22" i="3"/>
  <c r="A23" i="3"/>
  <c r="A24" i="3"/>
  <c r="A2" i="3"/>
  <c r="A3" i="2"/>
  <c r="B3" i="2"/>
  <c r="C3" i="2"/>
  <c r="D3" i="2"/>
  <c r="E3" i="2"/>
  <c r="F3" i="2"/>
  <c r="G3" i="2"/>
  <c r="H3" i="2"/>
  <c r="I3" i="2"/>
  <c r="J3" i="2"/>
  <c r="K3" i="2"/>
  <c r="A4" i="2"/>
  <c r="B4" i="2"/>
  <c r="C4" i="2"/>
  <c r="D4" i="2"/>
  <c r="E4" i="2"/>
  <c r="F4" i="2"/>
  <c r="G4" i="2"/>
  <c r="H4" i="2"/>
  <c r="I4" i="2"/>
  <c r="J4" i="2"/>
  <c r="K4" i="2"/>
  <c r="A5" i="2"/>
  <c r="B5" i="2"/>
  <c r="C5" i="2"/>
  <c r="D5" i="2"/>
  <c r="E5" i="2"/>
  <c r="F5" i="2"/>
  <c r="G5" i="2"/>
  <c r="H5" i="2"/>
  <c r="I5" i="2"/>
  <c r="J5" i="2"/>
  <c r="K5" i="2"/>
  <c r="A6" i="2"/>
  <c r="B6" i="2"/>
  <c r="C6" i="2"/>
  <c r="D6" i="2"/>
  <c r="E6" i="2"/>
  <c r="F6" i="2"/>
  <c r="G6" i="2"/>
  <c r="H6" i="2"/>
  <c r="I6" i="2"/>
  <c r="J6" i="2"/>
  <c r="K6" i="2"/>
  <c r="A7" i="2"/>
  <c r="B7" i="2"/>
  <c r="C7" i="2"/>
  <c r="D7" i="2"/>
  <c r="E7" i="2"/>
  <c r="F7" i="2"/>
  <c r="G7" i="2"/>
  <c r="H7" i="2"/>
  <c r="I7" i="2"/>
  <c r="J7" i="2"/>
  <c r="K7" i="2"/>
  <c r="A8" i="2"/>
  <c r="B8" i="2"/>
  <c r="C8" i="2"/>
  <c r="D8" i="2"/>
  <c r="E8" i="2"/>
  <c r="F8" i="2"/>
  <c r="G8" i="2"/>
  <c r="H8" i="2"/>
  <c r="I8" i="2"/>
  <c r="J8" i="2"/>
  <c r="K8" i="2"/>
  <c r="A9" i="2"/>
  <c r="B9" i="2"/>
  <c r="C9" i="2"/>
  <c r="D9" i="2"/>
  <c r="E9" i="2"/>
  <c r="F9" i="2"/>
  <c r="G9" i="2"/>
  <c r="H9" i="2"/>
  <c r="I9" i="2"/>
  <c r="J9" i="2"/>
  <c r="K9" i="2"/>
  <c r="A10" i="2"/>
  <c r="B10" i="2"/>
  <c r="C10" i="2"/>
  <c r="D10" i="2"/>
  <c r="E10" i="2"/>
  <c r="F10" i="2"/>
  <c r="G10" i="2"/>
  <c r="H10" i="2"/>
  <c r="I10" i="2"/>
  <c r="J10" i="2"/>
  <c r="K10" i="2"/>
  <c r="A11" i="2"/>
  <c r="B11" i="2"/>
  <c r="C11" i="2"/>
  <c r="D11" i="2"/>
  <c r="E11" i="2"/>
  <c r="F11" i="2"/>
  <c r="G11" i="2"/>
  <c r="H11" i="2"/>
  <c r="I11" i="2"/>
  <c r="J11" i="2"/>
  <c r="K11" i="2"/>
  <c r="A12" i="2"/>
  <c r="B12" i="2"/>
  <c r="C12" i="2"/>
  <c r="D12" i="2"/>
  <c r="E12" i="2"/>
  <c r="F12" i="2"/>
  <c r="G12" i="2"/>
  <c r="H12" i="2"/>
  <c r="I12" i="2"/>
  <c r="J12" i="2"/>
  <c r="K12" i="2"/>
  <c r="A13" i="2"/>
  <c r="B13" i="2"/>
  <c r="C13" i="2"/>
  <c r="D13" i="2"/>
  <c r="E13" i="2"/>
  <c r="F13" i="2"/>
  <c r="G13" i="2"/>
  <c r="H13" i="2"/>
  <c r="I13" i="2"/>
  <c r="J13" i="2"/>
  <c r="K13" i="2"/>
  <c r="A14" i="2"/>
  <c r="B14" i="2"/>
  <c r="C14" i="2"/>
  <c r="D14" i="2"/>
  <c r="E14" i="2"/>
  <c r="F14" i="2"/>
  <c r="G14" i="2"/>
  <c r="H14" i="2"/>
  <c r="I14" i="2"/>
  <c r="J14" i="2"/>
  <c r="K14" i="2"/>
  <c r="A15" i="2"/>
  <c r="B15" i="2"/>
  <c r="C15" i="2"/>
  <c r="D15" i="2"/>
  <c r="E15" i="2"/>
  <c r="F15" i="2"/>
  <c r="G15" i="2"/>
  <c r="H15" i="2"/>
  <c r="I15" i="2"/>
  <c r="J15" i="2"/>
  <c r="K15" i="2"/>
  <c r="A16" i="2"/>
  <c r="B16" i="2"/>
  <c r="C16" i="2"/>
  <c r="D16" i="2"/>
  <c r="E16" i="2"/>
  <c r="F16" i="2"/>
  <c r="G16" i="2"/>
  <c r="H16" i="2"/>
  <c r="I16" i="2"/>
  <c r="J16" i="2"/>
  <c r="K16" i="2"/>
  <c r="A17" i="2"/>
  <c r="B17" i="2"/>
  <c r="C17" i="2"/>
  <c r="D17" i="2"/>
  <c r="E17" i="2"/>
  <c r="F17" i="2"/>
  <c r="G17" i="2"/>
  <c r="H17" i="2"/>
  <c r="I17" i="2"/>
  <c r="J17" i="2"/>
  <c r="K17" i="2"/>
  <c r="A18" i="2"/>
  <c r="B18" i="2"/>
  <c r="C18" i="2"/>
  <c r="D18" i="2"/>
  <c r="E18" i="2"/>
  <c r="F18" i="2"/>
  <c r="G18" i="2"/>
  <c r="H18" i="2"/>
  <c r="I18" i="2"/>
  <c r="J18" i="2"/>
  <c r="K18" i="2"/>
  <c r="A19" i="2"/>
  <c r="B19" i="2"/>
  <c r="C19" i="2"/>
  <c r="D19" i="2"/>
  <c r="E19" i="2"/>
  <c r="F19" i="2"/>
  <c r="G19" i="2"/>
  <c r="H19" i="2"/>
  <c r="I19" i="2"/>
  <c r="J19" i="2"/>
  <c r="K19" i="2"/>
  <c r="A20" i="2"/>
  <c r="B20" i="2"/>
  <c r="C20" i="2"/>
  <c r="D20" i="2"/>
  <c r="E20" i="2"/>
  <c r="F20" i="2"/>
  <c r="G20" i="2"/>
  <c r="H20" i="2"/>
  <c r="I20" i="2"/>
  <c r="J20" i="2"/>
  <c r="K20" i="2"/>
  <c r="A21" i="2"/>
  <c r="B21" i="2"/>
  <c r="C21" i="2"/>
  <c r="D21" i="2"/>
  <c r="E21" i="2"/>
  <c r="F21" i="2"/>
  <c r="G21" i="2"/>
  <c r="H21" i="2"/>
  <c r="I21" i="2"/>
  <c r="J21" i="2"/>
  <c r="K21" i="2"/>
  <c r="A22" i="2"/>
  <c r="B22" i="2"/>
  <c r="C22" i="2"/>
  <c r="D22" i="2"/>
  <c r="E22" i="2"/>
  <c r="F22" i="2"/>
  <c r="G22" i="2"/>
  <c r="H22" i="2"/>
  <c r="I22" i="2"/>
  <c r="J22" i="2"/>
  <c r="K22" i="2"/>
  <c r="A23" i="2"/>
  <c r="B23" i="2"/>
  <c r="C23" i="2"/>
  <c r="D23" i="2"/>
  <c r="E23" i="2"/>
  <c r="F23" i="2"/>
  <c r="G23" i="2"/>
  <c r="H23" i="2"/>
  <c r="I23" i="2"/>
  <c r="J23" i="2"/>
  <c r="K23" i="2"/>
  <c r="A24" i="2"/>
  <c r="B24" i="2"/>
  <c r="C24" i="2"/>
  <c r="D24" i="2"/>
  <c r="E24" i="2"/>
  <c r="F24" i="2"/>
  <c r="G24" i="2"/>
  <c r="H24" i="2"/>
  <c r="I24" i="2"/>
  <c r="J24" i="2"/>
  <c r="K24" i="2"/>
  <c r="A25" i="2"/>
  <c r="B25" i="2"/>
  <c r="C25" i="2"/>
  <c r="D25" i="2"/>
  <c r="E25" i="2"/>
  <c r="F25" i="2"/>
  <c r="G25" i="2"/>
  <c r="H25" i="2"/>
  <c r="I25" i="2"/>
  <c r="J25" i="2"/>
  <c r="K25" i="2"/>
  <c r="A26" i="2"/>
  <c r="B26" i="2"/>
  <c r="C26" i="2"/>
  <c r="D26" i="2"/>
  <c r="E26" i="2"/>
  <c r="F26" i="2"/>
  <c r="G26" i="2"/>
  <c r="H26" i="2"/>
  <c r="I26" i="2"/>
  <c r="J26" i="2"/>
  <c r="K26" i="2"/>
  <c r="A27" i="2"/>
  <c r="B27" i="2"/>
  <c r="C27" i="2"/>
  <c r="D27" i="2"/>
  <c r="E27" i="2"/>
  <c r="F27" i="2"/>
  <c r="G27" i="2"/>
  <c r="H27" i="2"/>
  <c r="I27" i="2"/>
  <c r="J27" i="2"/>
  <c r="K27" i="2"/>
  <c r="A28" i="2"/>
  <c r="B28" i="2"/>
  <c r="C28" i="2"/>
  <c r="D28" i="2"/>
  <c r="E28" i="2"/>
  <c r="F28" i="2"/>
  <c r="G28" i="2"/>
  <c r="H28" i="2"/>
  <c r="I28" i="2"/>
  <c r="J28" i="2"/>
  <c r="K28" i="2"/>
  <c r="A29" i="2"/>
  <c r="B29" i="2"/>
  <c r="C29" i="2"/>
  <c r="D29" i="2"/>
  <c r="E29" i="2"/>
  <c r="F29" i="2"/>
  <c r="G29" i="2"/>
  <c r="H29" i="2"/>
  <c r="I29" i="2"/>
  <c r="J29" i="2"/>
  <c r="K29" i="2"/>
  <c r="A30" i="2"/>
  <c r="B30" i="2"/>
  <c r="C30" i="2"/>
  <c r="D30" i="2"/>
  <c r="E30" i="2"/>
  <c r="F30" i="2"/>
  <c r="G30" i="2"/>
  <c r="H30" i="2"/>
  <c r="I30" i="2"/>
  <c r="J30" i="2"/>
  <c r="K30" i="2"/>
  <c r="K2" i="2"/>
  <c r="J2" i="2"/>
  <c r="I2" i="2"/>
  <c r="H2" i="2"/>
  <c r="G2" i="2"/>
  <c r="F2" i="2"/>
  <c r="E2" i="2"/>
  <c r="D2" i="2"/>
  <c r="C2" i="2"/>
  <c r="B2" i="2"/>
  <c r="A2" i="2"/>
  <c r="A1" i="2"/>
  <c r="B1" i="2"/>
  <c r="C1" i="2"/>
  <c r="D1" i="2"/>
  <c r="E1" i="2"/>
  <c r="G1" i="2"/>
  <c r="H1" i="2"/>
  <c r="I1" i="2"/>
  <c r="J1" i="2"/>
  <c r="K1" i="2"/>
  <c r="A3" i="1"/>
  <c r="B3" i="1"/>
  <c r="C3" i="1"/>
  <c r="D3" i="1"/>
  <c r="E3" i="1"/>
  <c r="F3" i="1"/>
  <c r="G3" i="1"/>
  <c r="H3" i="1"/>
  <c r="A4" i="1"/>
  <c r="B4" i="1"/>
  <c r="C4" i="1"/>
  <c r="D4" i="1"/>
  <c r="E4" i="1"/>
  <c r="F4" i="1"/>
  <c r="G4" i="1"/>
  <c r="H4" i="1"/>
  <c r="A5" i="1"/>
  <c r="B5" i="1"/>
  <c r="C5" i="1"/>
  <c r="D5" i="1"/>
  <c r="E5" i="1"/>
  <c r="F5" i="1"/>
  <c r="G5" i="1"/>
  <c r="H5" i="1"/>
  <c r="A6" i="1"/>
  <c r="B6" i="1"/>
  <c r="C6" i="1"/>
  <c r="D6" i="1"/>
  <c r="E6" i="1"/>
  <c r="F6" i="1"/>
  <c r="G6" i="1"/>
  <c r="H6" i="1"/>
  <c r="A7" i="1"/>
  <c r="B7" i="1"/>
  <c r="C7" i="1"/>
  <c r="D7" i="1"/>
  <c r="E7" i="1"/>
  <c r="F7" i="1"/>
  <c r="G7" i="1"/>
  <c r="H7" i="1"/>
  <c r="A8" i="1"/>
  <c r="B8" i="1"/>
  <c r="C8" i="1"/>
  <c r="D8" i="1"/>
  <c r="E8" i="1"/>
  <c r="F8" i="1"/>
  <c r="G8" i="1"/>
  <c r="H8" i="1"/>
  <c r="A9" i="1"/>
  <c r="B9" i="1"/>
  <c r="C9" i="1"/>
  <c r="D9" i="1"/>
  <c r="E9" i="1"/>
  <c r="F9" i="1"/>
  <c r="G9" i="1"/>
  <c r="H9" i="1"/>
  <c r="A10" i="1"/>
  <c r="B10" i="1"/>
  <c r="C10" i="1"/>
  <c r="D10" i="1"/>
  <c r="E10" i="1"/>
  <c r="F10" i="1"/>
  <c r="G10" i="1"/>
  <c r="H10" i="1"/>
  <c r="A11" i="1"/>
  <c r="B11" i="1"/>
  <c r="C11" i="1"/>
  <c r="D11" i="1"/>
  <c r="E11" i="1"/>
  <c r="F11" i="1"/>
  <c r="G11" i="1"/>
  <c r="H11" i="1"/>
  <c r="A12" i="1"/>
  <c r="B12" i="1"/>
  <c r="C12" i="1"/>
  <c r="D12" i="1"/>
  <c r="E12" i="1"/>
  <c r="F12" i="1"/>
  <c r="G12" i="1"/>
  <c r="H12" i="1"/>
  <c r="A13" i="1"/>
  <c r="B13" i="1"/>
  <c r="C13" i="1"/>
  <c r="D13" i="1"/>
  <c r="E13" i="1"/>
  <c r="F13" i="1"/>
  <c r="G13" i="1"/>
  <c r="H13" i="1"/>
  <c r="A14" i="1"/>
  <c r="B14" i="1"/>
  <c r="C14" i="1"/>
  <c r="D14" i="1"/>
  <c r="E14" i="1"/>
  <c r="F14" i="1"/>
  <c r="G14" i="1"/>
  <c r="H14" i="1"/>
  <c r="A15" i="1"/>
  <c r="B15" i="1"/>
  <c r="C15" i="1"/>
  <c r="D15" i="1"/>
  <c r="E15" i="1"/>
  <c r="F15" i="1"/>
  <c r="G15" i="1"/>
  <c r="H15" i="1"/>
  <c r="A16" i="1"/>
  <c r="B16" i="1"/>
  <c r="C16" i="1"/>
  <c r="D16" i="1"/>
  <c r="E16" i="1"/>
  <c r="F16" i="1"/>
  <c r="G16" i="1"/>
  <c r="H16" i="1"/>
  <c r="A17" i="1"/>
  <c r="B17" i="1"/>
  <c r="C17" i="1"/>
  <c r="D17" i="1"/>
  <c r="E17" i="1"/>
  <c r="F17" i="1"/>
  <c r="G17" i="1"/>
  <c r="H17" i="1"/>
  <c r="A18" i="1"/>
  <c r="B18" i="1"/>
  <c r="C18" i="1"/>
  <c r="D18" i="1"/>
  <c r="E18" i="1"/>
  <c r="F18" i="1"/>
  <c r="G18" i="1"/>
  <c r="H18" i="1"/>
  <c r="A19" i="1"/>
  <c r="B19" i="1"/>
  <c r="C19" i="1"/>
  <c r="D19" i="1"/>
  <c r="E19" i="1"/>
  <c r="F19" i="1"/>
  <c r="G19" i="1"/>
  <c r="H19" i="1"/>
  <c r="A20" i="1"/>
  <c r="B20" i="1"/>
  <c r="C20" i="1"/>
  <c r="D20" i="1"/>
  <c r="E20" i="1"/>
  <c r="F20" i="1"/>
  <c r="G20" i="1"/>
  <c r="H20" i="1"/>
  <c r="A21" i="1"/>
  <c r="B21" i="1"/>
  <c r="C21" i="1"/>
  <c r="D21" i="1"/>
  <c r="E21" i="1"/>
  <c r="F21" i="1"/>
  <c r="G21" i="1"/>
  <c r="H21" i="1"/>
  <c r="A22" i="1"/>
  <c r="B22" i="1"/>
  <c r="C22" i="1"/>
  <c r="D22" i="1"/>
  <c r="E22" i="1"/>
  <c r="F22" i="1"/>
  <c r="G22" i="1"/>
  <c r="H22" i="1"/>
  <c r="A23" i="1"/>
  <c r="B23" i="1"/>
  <c r="C23" i="1"/>
  <c r="D23" i="1"/>
  <c r="E23" i="1"/>
  <c r="F23" i="1"/>
  <c r="G23" i="1"/>
  <c r="H23" i="1"/>
  <c r="A24" i="1"/>
  <c r="B24" i="1"/>
  <c r="C24" i="1"/>
  <c r="D24" i="1"/>
  <c r="E24" i="1"/>
  <c r="F24" i="1"/>
  <c r="G24" i="1"/>
  <c r="H24" i="1"/>
  <c r="A25" i="1"/>
  <c r="B25" i="1"/>
  <c r="C25" i="1"/>
  <c r="D25" i="1"/>
  <c r="E25" i="1"/>
  <c r="F25" i="1"/>
  <c r="G25" i="1"/>
  <c r="H25" i="1"/>
  <c r="A26" i="1"/>
  <c r="B26" i="1"/>
  <c r="C26" i="1"/>
  <c r="D26" i="1"/>
  <c r="E26" i="1"/>
  <c r="F26" i="1"/>
  <c r="G26" i="1"/>
  <c r="H26" i="1"/>
  <c r="A27" i="1"/>
  <c r="B27" i="1"/>
  <c r="C27" i="1"/>
  <c r="D27" i="1"/>
  <c r="E27" i="1"/>
  <c r="F27" i="1"/>
  <c r="G27" i="1"/>
  <c r="H27" i="1"/>
  <c r="A28" i="1"/>
  <c r="B28" i="1"/>
  <c r="C28" i="1"/>
  <c r="D28" i="1"/>
  <c r="E28" i="1"/>
  <c r="F28" i="1"/>
  <c r="G28" i="1"/>
  <c r="H28" i="1"/>
  <c r="A29" i="1"/>
  <c r="B29" i="1"/>
  <c r="C29" i="1"/>
  <c r="D29" i="1"/>
  <c r="E29" i="1"/>
  <c r="F29" i="1"/>
  <c r="G29" i="1"/>
  <c r="H29" i="1"/>
  <c r="A30" i="1"/>
  <c r="B30" i="1"/>
  <c r="C30" i="1"/>
  <c r="D30" i="1"/>
  <c r="E30" i="1"/>
  <c r="F30" i="1"/>
  <c r="G30" i="1"/>
  <c r="H30" i="1"/>
  <c r="A31" i="1"/>
  <c r="B31" i="1"/>
  <c r="C31" i="1"/>
  <c r="D31" i="1"/>
  <c r="E31" i="1"/>
  <c r="F31" i="1"/>
  <c r="G31" i="1"/>
  <c r="H31" i="1"/>
  <c r="A32" i="1"/>
  <c r="B32" i="1"/>
  <c r="C32" i="1"/>
  <c r="D32" i="1"/>
  <c r="E32" i="1"/>
  <c r="F32" i="1"/>
  <c r="G32" i="1"/>
  <c r="H32" i="1"/>
  <c r="A33" i="1"/>
  <c r="B33" i="1"/>
  <c r="C33" i="1"/>
  <c r="D33" i="1"/>
  <c r="E33" i="1"/>
  <c r="F33" i="1"/>
  <c r="G33" i="1"/>
  <c r="H33" i="1"/>
  <c r="A34" i="1"/>
  <c r="B34" i="1"/>
  <c r="C34" i="1"/>
  <c r="D34" i="1"/>
  <c r="E34" i="1"/>
  <c r="F34" i="1"/>
  <c r="G34" i="1"/>
  <c r="H34" i="1"/>
  <c r="A35" i="1"/>
  <c r="B35" i="1"/>
  <c r="C35" i="1"/>
  <c r="D35" i="1"/>
  <c r="E35" i="1"/>
  <c r="F35" i="1"/>
  <c r="G35" i="1"/>
  <c r="H35" i="1"/>
  <c r="A36" i="1"/>
  <c r="B36" i="1"/>
  <c r="C36" i="1"/>
  <c r="D36" i="1"/>
  <c r="E36" i="1"/>
  <c r="F36" i="1"/>
  <c r="G36" i="1"/>
  <c r="H36" i="1"/>
  <c r="A37" i="1"/>
  <c r="B37" i="1"/>
  <c r="C37" i="1"/>
  <c r="D37" i="1"/>
  <c r="E37" i="1"/>
  <c r="F37" i="1"/>
  <c r="G37" i="1"/>
  <c r="H37" i="1"/>
  <c r="A38" i="1"/>
  <c r="B38" i="1"/>
  <c r="C38" i="1"/>
  <c r="D38" i="1"/>
  <c r="E38" i="1"/>
  <c r="F38" i="1"/>
  <c r="G38" i="1"/>
  <c r="H38" i="1"/>
  <c r="A39" i="1"/>
  <c r="B39" i="1"/>
  <c r="C39" i="1"/>
  <c r="D39" i="1"/>
  <c r="E39" i="1"/>
  <c r="F39" i="1"/>
  <c r="G39" i="1"/>
  <c r="H39" i="1"/>
  <c r="A40" i="1"/>
  <c r="B40" i="1"/>
  <c r="C40" i="1"/>
  <c r="D40" i="1"/>
  <c r="E40" i="1"/>
  <c r="F40" i="1"/>
  <c r="G40" i="1"/>
  <c r="H40" i="1"/>
  <c r="A41" i="1"/>
  <c r="B41" i="1"/>
  <c r="C41" i="1"/>
  <c r="D41" i="1"/>
  <c r="E41" i="1"/>
  <c r="F41" i="1"/>
  <c r="G41" i="1"/>
  <c r="H41" i="1"/>
  <c r="H2" i="1"/>
  <c r="G2" i="1"/>
  <c r="F2" i="1"/>
  <c r="E2" i="1"/>
  <c r="D2" i="1"/>
  <c r="C2" i="1"/>
  <c r="B2" i="1"/>
  <c r="A2" i="1"/>
  <c r="D6" i="3" l="1"/>
  <c r="D7" i="3"/>
  <c r="D24" i="3"/>
  <c r="D3" i="3"/>
  <c r="C23" i="3"/>
  <c r="C11" i="3"/>
  <c r="C15" i="3"/>
  <c r="C2" i="3"/>
  <c r="C20" i="3"/>
  <c r="B6" i="3"/>
  <c r="B7" i="3"/>
  <c r="B24" i="3"/>
  <c r="B3" i="3"/>
  <c r="D9" i="3"/>
  <c r="D16" i="3"/>
  <c r="D8" i="3"/>
  <c r="D14" i="3"/>
  <c r="C21" i="3"/>
  <c r="C12" i="3"/>
  <c r="C4" i="3"/>
  <c r="C5" i="3"/>
  <c r="C19" i="3"/>
  <c r="B9" i="3"/>
  <c r="B16" i="3"/>
  <c r="B8" i="3"/>
  <c r="D23" i="3"/>
  <c r="D11" i="3"/>
  <c r="D15" i="3"/>
  <c r="D2" i="3"/>
  <c r="D20" i="3"/>
  <c r="C6" i="3"/>
  <c r="C7" i="3"/>
  <c r="C24" i="3"/>
  <c r="C3" i="3"/>
  <c r="B23" i="3"/>
  <c r="B11" i="3"/>
  <c r="B15" i="3"/>
  <c r="B2" i="3"/>
  <c r="B20" i="3"/>
  <c r="D21" i="3"/>
  <c r="D12" i="3"/>
  <c r="D4" i="3"/>
  <c r="D5" i="3"/>
  <c r="D19" i="3"/>
  <c r="C9" i="3"/>
  <c r="C16" i="3"/>
  <c r="C8" i="3"/>
  <c r="C14" i="3"/>
  <c r="B21" i="3"/>
  <c r="B12" i="3"/>
  <c r="B4" i="3"/>
  <c r="B5" i="3"/>
  <c r="B19" i="3"/>
  <c r="D10" i="3"/>
  <c r="C10" i="3"/>
  <c r="B10" i="3"/>
  <c r="D18" i="3"/>
  <c r="B18" i="3" l="1"/>
  <c r="F8" i="3"/>
  <c r="E8" i="3"/>
  <c r="D22" i="3"/>
  <c r="C22" i="3"/>
  <c r="B22" i="3"/>
  <c r="C18" i="3"/>
  <c r="B14" i="3"/>
  <c r="F18" i="3" l="1"/>
  <c r="F7" i="3"/>
  <c r="F2" i="3"/>
  <c r="F15" i="3"/>
  <c r="F20" i="3"/>
  <c r="F19" i="3"/>
  <c r="F23" i="3"/>
  <c r="F21" i="3"/>
  <c r="F22" i="3"/>
  <c r="F11" i="3"/>
  <c r="F4" i="3"/>
  <c r="F3" i="3"/>
  <c r="F5" i="3"/>
  <c r="F14" i="3"/>
  <c r="F12" i="3"/>
  <c r="F6" i="3"/>
  <c r="F10" i="3"/>
  <c r="F24" i="3"/>
  <c r="F16" i="3"/>
  <c r="F9" i="3"/>
  <c r="E2" i="3"/>
  <c r="E23" i="3"/>
  <c r="E5" i="3"/>
  <c r="E12" i="3"/>
  <c r="E13" i="3"/>
  <c r="E16" i="3"/>
  <c r="E11" i="3"/>
  <c r="E3" i="3"/>
  <c r="E15" i="3"/>
  <c r="E14" i="3"/>
  <c r="E20" i="3"/>
  <c r="E19" i="3"/>
  <c r="E7" i="3"/>
  <c r="E4" i="3"/>
  <c r="E21" i="3"/>
  <c r="E6" i="3"/>
  <c r="E10" i="3"/>
  <c r="E22" i="3"/>
  <c r="E24" i="3"/>
  <c r="E18" i="3"/>
  <c r="E9" i="3"/>
  <c r="C13" i="3"/>
  <c r="B13" i="3"/>
  <c r="F13" i="3"/>
  <c r="D13" i="3"/>
  <c r="G12" i="3" l="1"/>
  <c r="G22" i="3"/>
  <c r="G15" i="3"/>
  <c r="G4" i="3"/>
  <c r="G24" i="3"/>
  <c r="G20" i="3"/>
  <c r="G3" i="3"/>
  <c r="G7" i="3"/>
  <c r="F17" i="3"/>
  <c r="C17" i="3"/>
  <c r="B17" i="3"/>
  <c r="D17" i="3"/>
  <c r="E17" i="3"/>
  <c r="G16" i="3" l="1"/>
  <c r="G21" i="3"/>
  <c r="G6" i="3"/>
  <c r="G17" i="3"/>
  <c r="G23" i="3"/>
  <c r="G8" i="3"/>
  <c r="G18" i="3"/>
  <c r="G11" i="3"/>
  <c r="G9" i="3"/>
  <c r="G5" i="3"/>
  <c r="G14" i="3"/>
  <c r="G2" i="3"/>
  <c r="G10" i="3"/>
  <c r="G19" i="3"/>
  <c r="G13" i="3"/>
</calcChain>
</file>

<file path=xl/sharedStrings.xml><?xml version="1.0" encoding="utf-8"?>
<sst xmlns="http://schemas.openxmlformats.org/spreadsheetml/2006/main" count="25" uniqueCount="22">
  <si>
    <t>Indices</t>
  </si>
  <si>
    <t>Country</t>
  </si>
  <si>
    <t>Price (EOD)</t>
  </si>
  <si>
    <t>Chg L Cy(%)</t>
  </si>
  <si>
    <t>Chg USD(%)</t>
  </si>
  <si>
    <t>$1W(%)</t>
  </si>
  <si>
    <t>1M (%)</t>
  </si>
  <si>
    <t>$YTD(%)</t>
  </si>
  <si>
    <t>1W</t>
  </si>
  <si>
    <t>1M</t>
  </si>
  <si>
    <t>3M</t>
  </si>
  <si>
    <t>6M</t>
  </si>
  <si>
    <t>YTD</t>
  </si>
  <si>
    <t>1D</t>
  </si>
  <si>
    <t>Yield</t>
  </si>
  <si>
    <t>1Y</t>
  </si>
  <si>
    <t>1Y(%)</t>
  </si>
  <si>
    <t>Commodities</t>
  </si>
  <si>
    <t>1D (%)</t>
  </si>
  <si>
    <t>1W (%)</t>
  </si>
  <si>
    <t>3M(%)</t>
  </si>
  <si>
    <t>YTD(%)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</si>
</sst>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0.0"/>
    <numFmt numFmtId="165" formatCode="0.0%"/>
    <numFmt numFmtId="166" formatCode="0.000&quot;%&quot;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Segoe UI"/>
      <family val="2"/>
    </font>
    <font>
      <b/>
      <sz val="10"/>
      <color theme="0"/>
      <name val="Segoe UI"/>
      <family val="2"/>
    </font>
    <font>
      <sz val="10"/>
      <color theme="0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theme="0" tint="-0.14999847407452621"/>
        <bgColor theme="0" tint="-0.14999847407452621"/>
      </patternFill>
    </fill>
  </fills>
  <borders count="4">
    <border>
      <left/>
      <right/>
      <top/>
      <bottom/>
      <diagonal/>
    </border>
    <border>
      <left/>
      <right/>
      <top style="thin">
        <color theme="1"/>
      </top>
      <bottom style="thin">
        <color theme="1"/>
      </bottom>
      <diagonal/>
    </border>
    <border>
      <left/>
      <right/>
      <top/>
      <bottom style="thin">
        <color indexed="64"/>
      </bottom>
      <diagonal/>
    </border>
    <border>
      <left/>
      <right/>
      <top/>
      <bottom style="thin">
        <color theme="1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51">
    <xf numFmtId="0" fontId="0" fillId="0" borderId="0" xfId="0"/>
    <xf numFmtId="10" fontId="2" fillId="0" borderId="0" xfId="1" quotePrefix="1" applyNumberFormat="1" applyFont="1" applyAlignment="1">
      <alignment horizontal="center"/>
    </xf>
    <xf numFmtId="0" fontId="3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vertical="center" wrapText="1"/>
    </xf>
    <xf numFmtId="16" fontId="3" fillId="2" borderId="1" xfId="0" applyNumberFormat="1" applyFont="1" applyFill="1" applyBorder="1" applyAlignment="1">
      <alignment horizontal="center" vertical="center" wrapText="1"/>
    </xf>
    <xf numFmtId="0" fontId="4" fillId="2" borderId="0" xfId="0" applyFont="1" applyFill="1" applyBorder="1" applyAlignment="1">
      <alignment horizontal="left" vertical="top"/>
    </xf>
    <xf numFmtId="0" fontId="4" fillId="2" borderId="0" xfId="0" applyFont="1" applyFill="1" applyBorder="1" applyAlignment="1">
      <alignment horizontal="center" vertical="top"/>
    </xf>
    <xf numFmtId="0" fontId="2" fillId="0" borderId="0" xfId="0" applyFont="1" applyFill="1" applyBorder="1" applyAlignment="1">
      <alignment horizontal="left" vertical="center"/>
    </xf>
    <xf numFmtId="165" fontId="2" fillId="0" borderId="0" xfId="1" applyNumberFormat="1" applyFont="1" applyBorder="1" applyAlignment="1">
      <alignment horizontal="center"/>
    </xf>
    <xf numFmtId="0" fontId="2" fillId="0" borderId="0" xfId="0" applyFont="1" applyFill="1" applyBorder="1"/>
    <xf numFmtId="0" fontId="2" fillId="0" borderId="0" xfId="0" applyFont="1" applyFill="1"/>
    <xf numFmtId="0" fontId="2" fillId="0" borderId="0" xfId="0" applyFont="1" applyFill="1" applyAlignment="1">
      <alignment horizontal="left"/>
    </xf>
    <xf numFmtId="0" fontId="2" fillId="0" borderId="0" xfId="0" applyFont="1" applyFill="1" applyAlignment="1">
      <alignment horizontal="center"/>
    </xf>
    <xf numFmtId="10" fontId="2" fillId="0" borderId="0" xfId="1" applyNumberFormat="1" applyFont="1" applyFill="1" applyAlignment="1">
      <alignment horizontal="right"/>
    </xf>
    <xf numFmtId="10" fontId="2" fillId="0" borderId="0" xfId="1" applyNumberFormat="1" applyFont="1" applyFill="1" applyAlignment="1">
      <alignment horizontal="center"/>
    </xf>
    <xf numFmtId="164" fontId="2" fillId="3" borderId="0" xfId="0" applyNumberFormat="1" applyFont="1" applyFill="1" applyAlignment="1">
      <alignment horizontal="right"/>
    </xf>
    <xf numFmtId="164" fontId="2" fillId="3" borderId="2" xfId="0" applyNumberFormat="1" applyFont="1" applyFill="1" applyBorder="1" applyAlignment="1">
      <alignment horizontal="right"/>
    </xf>
    <xf numFmtId="0" fontId="3" fillId="2" borderId="0" xfId="0" applyFont="1" applyFill="1"/>
    <xf numFmtId="0" fontId="3" fillId="2" borderId="0" xfId="0" applyFont="1" applyFill="1" applyAlignment="1">
      <alignment horizontal="center"/>
    </xf>
    <xf numFmtId="0" fontId="3" fillId="2" borderId="0" xfId="0" applyFont="1" applyFill="1" applyAlignment="1">
      <alignment horizontal="right"/>
    </xf>
    <xf numFmtId="17" fontId="3" fillId="2" borderId="0" xfId="0" applyNumberFormat="1" applyFont="1" applyFill="1" applyAlignment="1">
      <alignment horizontal="right"/>
    </xf>
    <xf numFmtId="0" fontId="2" fillId="3" borderId="0" xfId="0" applyFont="1" applyFill="1"/>
    <xf numFmtId="166" fontId="2" fillId="3" borderId="0" xfId="1" applyNumberFormat="1" applyFont="1" applyFill="1" applyAlignment="1">
      <alignment horizontal="center"/>
    </xf>
    <xf numFmtId="0" fontId="2" fillId="0" borderId="0" xfId="0" applyFont="1"/>
    <xf numFmtId="166" fontId="2" fillId="0" borderId="0" xfId="1" applyNumberFormat="1" applyFont="1" applyAlignment="1">
      <alignment horizontal="center"/>
    </xf>
    <xf numFmtId="0" fontId="2" fillId="0" borderId="2" xfId="0" applyFont="1" applyBorder="1"/>
    <xf numFmtId="166" fontId="2" fillId="0" borderId="2" xfId="1" applyNumberFormat="1" applyFont="1" applyBorder="1" applyAlignment="1">
      <alignment horizontal="center"/>
    </xf>
    <xf numFmtId="0" fontId="2" fillId="0" borderId="0" xfId="0" applyFont="1" applyAlignment="1">
      <alignment horizontal="left" vertical="top"/>
    </xf>
    <xf numFmtId="0" fontId="2" fillId="0" borderId="0" xfId="0" applyFont="1" applyAlignment="1">
      <alignment horizontal="left"/>
    </xf>
    <xf numFmtId="164" fontId="2" fillId="0" borderId="0" xfId="0" applyNumberFormat="1" applyFont="1" applyAlignment="1"/>
    <xf numFmtId="0" fontId="2" fillId="3" borderId="0" xfId="0" applyFont="1" applyFill="1" applyBorder="1" applyAlignment="1">
      <alignment horizontal="left" vertical="top"/>
    </xf>
    <xf numFmtId="0" fontId="2" fillId="3" borderId="0" xfId="0" applyFont="1" applyFill="1" applyBorder="1" applyAlignment="1">
      <alignment horizontal="left"/>
    </xf>
    <xf numFmtId="164" fontId="2" fillId="3" borderId="0" xfId="0" applyNumberFormat="1" applyFont="1" applyFill="1" applyBorder="1" applyAlignment="1"/>
    <xf numFmtId="0" fontId="2" fillId="0" borderId="3" xfId="0" applyFont="1" applyBorder="1" applyAlignment="1">
      <alignment horizontal="left" vertical="top"/>
    </xf>
    <xf numFmtId="0" fontId="2" fillId="0" borderId="3" xfId="0" applyFont="1" applyBorder="1" applyAlignment="1">
      <alignment horizontal="left"/>
    </xf>
    <xf numFmtId="164" fontId="2" fillId="0" borderId="3" xfId="0" applyNumberFormat="1" applyFont="1" applyBorder="1" applyAlignment="1"/>
    <xf numFmtId="0" fontId="2" fillId="0" borderId="0" xfId="0" applyFont="1" applyBorder="1" applyAlignment="1">
      <alignment horizontal="left" vertical="top"/>
    </xf>
    <xf numFmtId="0" fontId="2" fillId="0" borderId="0" xfId="0" applyFont="1" applyBorder="1" applyAlignment="1">
      <alignment horizontal="left"/>
    </xf>
    <xf numFmtId="164" fontId="2" fillId="0" borderId="0" xfId="0" applyNumberFormat="1" applyFont="1" applyBorder="1" applyAlignment="1"/>
    <xf numFmtId="0" fontId="2" fillId="3" borderId="0" xfId="0" applyFont="1" applyFill="1" applyAlignment="1">
      <alignment horizontal="left" vertical="top"/>
    </xf>
    <xf numFmtId="0" fontId="2" fillId="3" borderId="0" xfId="0" applyFont="1" applyFill="1" applyAlignment="1">
      <alignment horizontal="left"/>
    </xf>
    <xf numFmtId="164" fontId="2" fillId="3" borderId="0" xfId="0" applyNumberFormat="1" applyFont="1" applyFill="1" applyAlignment="1"/>
    <xf numFmtId="0" fontId="3" fillId="2" borderId="1" xfId="0" applyFont="1" applyFill="1" applyBorder="1" applyAlignment="1">
      <alignment horizontal="left" vertical="center" wrapText="1"/>
    </xf>
    <xf numFmtId="10" fontId="2" fillId="3" borderId="0" xfId="1" quotePrefix="1" applyNumberFormat="1" applyFont="1" applyFill="1" applyAlignment="1">
      <alignment horizontal="center"/>
    </xf>
    <xf numFmtId="10" fontId="2" fillId="0" borderId="3" xfId="1" quotePrefix="1" applyNumberFormat="1" applyFont="1" applyBorder="1" applyAlignment="1">
      <alignment horizontal="center"/>
    </xf>
    <xf numFmtId="164" fontId="2" fillId="0" borderId="0" xfId="0" applyNumberFormat="1" applyFont="1" applyAlignment="1">
      <alignment horizontal="right"/>
    </xf>
    <xf numFmtId="0" fontId="2" fillId="0" borderId="0" xfId="0" applyFont="1" applyBorder="1"/>
    <xf numFmtId="166" fontId="2" fillId="0" borderId="0" xfId="1" applyNumberFormat="1" applyFont="1" applyBorder="1" applyAlignment="1">
      <alignment horizontal="center"/>
    </xf>
    <xf numFmtId="164" fontId="2" fillId="3" borderId="0" xfId="0" applyNumberFormat="1" applyFont="1" applyFill="1" applyBorder="1" applyAlignment="1">
      <alignment horizontal="right"/>
    </xf>
    <xf numFmtId="164" fontId="2" fillId="0" borderId="2" xfId="0" applyNumberFormat="1" applyFont="1" applyBorder="1" applyAlignment="1">
      <alignment horizontal="right"/>
    </xf>
    <xf numFmtId="10" fontId="2" fillId="3" borderId="0" xfId="1" quotePrefix="1" applyNumberFormat="1" applyFont="1" applyFill="1" applyBorder="1" applyAlignment="1">
      <alignment horizontal="center"/>
    </xf>
  </cellXfs>
  <cellStyles count="2">
    <cellStyle name="Normal" xfId="0" builtinId="0"/>
    <cellStyle name="Percent" xfId="1" builtinId="5"/>
  </cellStyles>
  <dxfs count="16"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numFmt numFmtId="167" formatCode="&quot;+&quot;0.0"/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2.xml"/><Relationship Id="rId5" Type="http://schemas.openxmlformats.org/officeDocument/2006/relationships/externalLink" Target="externalLinks/externalLink1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Rohit%20Ingole_WFH\Daily%20Market%20Updates\Excels1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admin\Desktop\First%20Global\Work\Excels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ectors"/>
      <sheetName val="Equities"/>
      <sheetName val="Fixed Income"/>
      <sheetName val="FX"/>
      <sheetName val="Commodities"/>
      <sheetName val="Ignore (Equities)"/>
      <sheetName val="Ignore (Fixed Income)"/>
      <sheetName val="Fixed Income Raw Data"/>
      <sheetName val="Ignore (Commodities)"/>
    </sheetNames>
    <sheetDataSet>
      <sheetData sheetId="0"/>
      <sheetData sheetId="1">
        <row r="3">
          <cell r="A3" t="str">
            <v>SHANGHAI SE COMPOSITE</v>
          </cell>
          <cell r="B3" t="str">
            <v>China</v>
          </cell>
          <cell r="C3">
            <v>3336.5</v>
          </cell>
          <cell r="D3">
            <v>8.0600000000000005E-2</v>
          </cell>
          <cell r="E3">
            <v>7.9500000000000001E-2</v>
          </cell>
          <cell r="F3">
            <v>0.2198</v>
          </cell>
          <cell r="G3">
            <v>0.1885</v>
          </cell>
          <cell r="H3">
            <v>0.16689999999999999</v>
          </cell>
        </row>
        <row r="4">
          <cell r="A4" t="str">
            <v>HANG SENG INDEX</v>
          </cell>
          <cell r="B4" t="str">
            <v>Hong Kong</v>
          </cell>
          <cell r="C4">
            <v>21133.68</v>
          </cell>
          <cell r="D4">
            <v>2.4299999999999999E-2</v>
          </cell>
          <cell r="E4">
            <v>2.4799999999999999E-2</v>
          </cell>
          <cell r="F4">
            <v>0.16070000000000001</v>
          </cell>
          <cell r="G4">
            <v>0.18740000000000001</v>
          </cell>
          <cell r="H4">
            <v>0.29899999999999999</v>
          </cell>
        </row>
        <row r="5">
          <cell r="A5" t="str">
            <v>SRI LANKA COLOMBO ALL SH</v>
          </cell>
          <cell r="B5" t="str">
            <v>Srilanka</v>
          </cell>
          <cell r="C5">
            <v>11840.63</v>
          </cell>
          <cell r="D5">
            <v>6.8999999999999999E-3</v>
          </cell>
          <cell r="E5">
            <v>1.5900000000000001E-2</v>
          </cell>
          <cell r="F5">
            <v>9.8500000000000004E-2</v>
          </cell>
          <cell r="G5">
            <v>0.10349999999999999</v>
          </cell>
          <cell r="H5">
            <v>0.25559999999999999</v>
          </cell>
        </row>
        <row r="6">
          <cell r="A6" t="str">
            <v>EGX 30 INDEX</v>
          </cell>
          <cell r="B6" t="str">
            <v>Egypt</v>
          </cell>
          <cell r="C6">
            <v>31587.040000000001</v>
          </cell>
          <cell r="D6">
            <v>9.9000000000000008E-3</v>
          </cell>
          <cell r="E6">
            <v>1.18E-2</v>
          </cell>
          <cell r="F6">
            <v>2.6200000000000001E-2</v>
          </cell>
          <cell r="G6">
            <v>3.3599999999999998E-2</v>
          </cell>
          <cell r="H6">
            <v>-0.1701</v>
          </cell>
        </row>
        <row r="7">
          <cell r="A7" t="str">
            <v>S&amp;P/ASX 200 INDEX</v>
          </cell>
          <cell r="B7" t="str">
            <v>Australia</v>
          </cell>
          <cell r="C7">
            <v>8190.9</v>
          </cell>
          <cell r="D7">
            <v>7.0000000000000001E-3</v>
          </cell>
          <cell r="E7">
            <v>1.12E-2</v>
          </cell>
          <cell r="F7">
            <v>2.93E-2</v>
          </cell>
          <cell r="G7">
            <v>6.0100000000000001E-2</v>
          </cell>
          <cell r="H7">
            <v>0.1517</v>
          </cell>
        </row>
        <row r="8">
          <cell r="A8" t="str">
            <v>TA-35 Index</v>
          </cell>
          <cell r="B8" t="str">
            <v>Israel</v>
          </cell>
          <cell r="C8">
            <v>2123.64</v>
          </cell>
          <cell r="D8">
            <v>1.3299999999999999E-2</v>
          </cell>
          <cell r="E8">
            <v>4.8999999999999998E-3</v>
          </cell>
          <cell r="F8">
            <v>6.6299999999999998E-2</v>
          </cell>
          <cell r="G8">
            <v>-4.5999999999999999E-3</v>
          </cell>
          <cell r="H8">
            <v>0.1148</v>
          </cell>
        </row>
        <row r="9">
          <cell r="A9" t="str">
            <v>S&amp;P 500 INDEX</v>
          </cell>
          <cell r="B9" t="str">
            <v>United States</v>
          </cell>
          <cell r="C9">
            <v>5762.48</v>
          </cell>
          <cell r="D9">
            <v>4.3E-3</v>
          </cell>
          <cell r="E9">
            <v>4.3E-3</v>
          </cell>
          <cell r="F9">
            <v>7.9000000000000008E-3</v>
          </cell>
          <cell r="G9">
            <v>2.1399999999999999E-2</v>
          </cell>
          <cell r="H9">
            <v>0.2208</v>
          </cell>
        </row>
        <row r="10">
          <cell r="A10" t="str">
            <v>S&amp;P/TSX COMPOSITE INDEX</v>
          </cell>
          <cell r="B10" t="str">
            <v>Canada</v>
          </cell>
          <cell r="C10">
            <v>24000.37</v>
          </cell>
          <cell r="D10">
            <v>1.8E-3</v>
          </cell>
          <cell r="E10">
            <v>2.0999999999999999E-3</v>
          </cell>
          <cell r="F10">
            <v>5.3E-3</v>
          </cell>
          <cell r="G10">
            <v>3.1099999999999999E-2</v>
          </cell>
          <cell r="H10">
            <v>0.14630000000000001</v>
          </cell>
        </row>
        <row r="11">
          <cell r="A11" t="str">
            <v>Straits Times Index STI</v>
          </cell>
          <cell r="B11" t="str">
            <v>Singapore</v>
          </cell>
          <cell r="C11">
            <v>3589.68</v>
          </cell>
          <cell r="D11">
            <v>3.3E-3</v>
          </cell>
          <cell r="E11">
            <v>1.5E-3</v>
          </cell>
          <cell r="F11">
            <v>-8.8999999999999999E-3</v>
          </cell>
          <cell r="G11">
            <v>6.0100000000000001E-2</v>
          </cell>
          <cell r="H11">
            <v>0.19359999999999999</v>
          </cell>
        </row>
        <row r="12">
          <cell r="A12" t="str">
            <v>S&amp;P/NZX 50 Index Gross</v>
          </cell>
          <cell r="B12" t="str">
            <v>New Zealand</v>
          </cell>
          <cell r="C12">
            <v>12466.69</v>
          </cell>
          <cell r="D12">
            <v>-2.7000000000000001E-3</v>
          </cell>
          <cell r="E12">
            <v>1.4E-3</v>
          </cell>
          <cell r="F12">
            <v>1.84E-2</v>
          </cell>
          <cell r="G12">
            <v>0.02</v>
          </cell>
          <cell r="H12">
            <v>6.0499999999999998E-2</v>
          </cell>
        </row>
        <row r="13">
          <cell r="A13" t="str">
            <v>HO CHI MINH STOCK INDEX</v>
          </cell>
          <cell r="B13" t="str">
            <v>Vietnam</v>
          </cell>
          <cell r="C13">
            <v>1301.23</v>
          </cell>
          <cell r="D13">
            <v>-2.3E-3</v>
          </cell>
          <cell r="E13">
            <v>-8.0000000000000004E-4</v>
          </cell>
          <cell r="F13">
            <v>1.8599999999999998E-2</v>
          </cell>
          <cell r="G13">
            <v>2.0500000000000001E-2</v>
          </cell>
          <cell r="H13">
            <v>0.14349999999999999</v>
          </cell>
        </row>
        <row r="14">
          <cell r="A14" t="str">
            <v>STOCK EXCH OF THAI INDEX</v>
          </cell>
          <cell r="B14" t="str">
            <v>Thailand</v>
          </cell>
          <cell r="C14">
            <v>1461.18</v>
          </cell>
          <cell r="D14">
            <v>-8.9999999999999998E-4</v>
          </cell>
          <cell r="E14">
            <v>-8.9999999999999998E-4</v>
          </cell>
          <cell r="F14">
            <v>1.8200000000000001E-2</v>
          </cell>
          <cell r="G14">
            <v>0.1268</v>
          </cell>
          <cell r="H14">
            <v>0.1164</v>
          </cell>
        </row>
        <row r="15">
          <cell r="A15" t="str">
            <v>OMX HELSINKI 25 INDEX</v>
          </cell>
          <cell r="B15" t="str">
            <v>Finland</v>
          </cell>
          <cell r="C15">
            <v>4735.6400000000003</v>
          </cell>
          <cell r="D15">
            <v>-8.9999999999999998E-4</v>
          </cell>
          <cell r="E15">
            <v>-1.1999999999999999E-3</v>
          </cell>
          <cell r="F15">
            <v>3.9300000000000002E-2</v>
          </cell>
          <cell r="G15">
            <v>2.29E-2</v>
          </cell>
          <cell r="H15">
            <v>9.7500000000000003E-2</v>
          </cell>
        </row>
        <row r="16">
          <cell r="A16" t="str">
            <v>S&amp;P/BMV IPC</v>
          </cell>
          <cell r="B16" t="str">
            <v>Mexico</v>
          </cell>
          <cell r="C16">
            <v>52477.3</v>
          </cell>
          <cell r="D16">
            <v>-5.7000000000000002E-3</v>
          </cell>
          <cell r="E16">
            <v>-1.2999999999999999E-3</v>
          </cell>
          <cell r="F16">
            <v>-7.1999999999999998E-3</v>
          </cell>
          <cell r="G16">
            <v>1.14E-2</v>
          </cell>
          <cell r="H16">
            <v>-0.19470000000000001</v>
          </cell>
        </row>
        <row r="17">
          <cell r="A17" t="str">
            <v>DFM GENERAL INDEX</v>
          </cell>
          <cell r="B17" t="str">
            <v>UAE</v>
          </cell>
          <cell r="C17">
            <v>4503.4799999999996</v>
          </cell>
          <cell r="D17">
            <v>-3.8999999999999998E-3</v>
          </cell>
          <cell r="E17">
            <v>-3.8999999999999998E-3</v>
          </cell>
          <cell r="F17">
            <v>1.6E-2</v>
          </cell>
          <cell r="G17">
            <v>4.1500000000000002E-2</v>
          </cell>
          <cell r="H17">
            <v>0.1704</v>
          </cell>
        </row>
        <row r="18">
          <cell r="A18" t="str">
            <v>S&amp;P/CLX IPSA (CLP) TR</v>
          </cell>
          <cell r="B18" t="str">
            <v>Chile</v>
          </cell>
          <cell r="C18">
            <v>6490.57</v>
          </cell>
          <cell r="D18">
            <v>-6.1000000000000004E-3</v>
          </cell>
          <cell r="E18">
            <v>-4.4000000000000003E-3</v>
          </cell>
          <cell r="F18">
            <v>4.6100000000000002E-2</v>
          </cell>
          <cell r="G18">
            <v>2.4199999999999999E-2</v>
          </cell>
          <cell r="H18">
            <v>2.7300000000000001E-2</v>
          </cell>
        </row>
        <row r="19">
          <cell r="A19" t="str">
            <v>BEL 20 INDEX</v>
          </cell>
          <cell r="B19" t="str">
            <v>Belgium</v>
          </cell>
          <cell r="C19">
            <v>4299.71</v>
          </cell>
          <cell r="D19">
            <v>-4.3E-3</v>
          </cell>
          <cell r="E19">
            <v>-4.5999999999999999E-3</v>
          </cell>
          <cell r="F19">
            <v>1.7999999999999999E-2</v>
          </cell>
          <cell r="G19">
            <v>3.6700000000000003E-2</v>
          </cell>
          <cell r="H19">
            <v>0.1986</v>
          </cell>
        </row>
        <row r="20">
          <cell r="A20" t="str">
            <v>FTSE Bursa Malaysia KLCI</v>
          </cell>
          <cell r="B20" t="str">
            <v>Malaysia</v>
          </cell>
          <cell r="C20">
            <v>1648.93</v>
          </cell>
          <cell r="D20">
            <v>-6.7000000000000002E-3</v>
          </cell>
          <cell r="E20">
            <v>-6.7000000000000002E-3</v>
          </cell>
          <cell r="F20">
            <v>1.0999999999999999E-2</v>
          </cell>
          <cell r="G20">
            <v>4.4400000000000002E-2</v>
          </cell>
          <cell r="H20">
            <v>0.30969999999999998</v>
          </cell>
        </row>
        <row r="21">
          <cell r="A21" t="str">
            <v>OMX STOCKHOLM 30 INDEX</v>
          </cell>
          <cell r="B21" t="str">
            <v>Sweden</v>
          </cell>
          <cell r="C21">
            <v>2626.44</v>
          </cell>
          <cell r="D21">
            <v>-4.8999999999999998E-3</v>
          </cell>
          <cell r="E21">
            <v>-7.1000000000000004E-3</v>
          </cell>
          <cell r="F21">
            <v>2.24E-2</v>
          </cell>
          <cell r="G21">
            <v>2.64E-2</v>
          </cell>
          <cell r="H21">
            <v>0.121</v>
          </cell>
        </row>
        <row r="22">
          <cell r="A22" t="str">
            <v>IBEX 35 INDEX</v>
          </cell>
          <cell r="B22" t="str">
            <v>Spain</v>
          </cell>
          <cell r="C22">
            <v>11877.3</v>
          </cell>
          <cell r="D22">
            <v>-7.6E-3</v>
          </cell>
          <cell r="E22">
            <v>-7.9000000000000008E-3</v>
          </cell>
          <cell r="F22">
            <v>9.4999999999999998E-3</v>
          </cell>
          <cell r="G22">
            <v>5.21E-2</v>
          </cell>
          <cell r="H22">
            <v>0.22489999999999999</v>
          </cell>
        </row>
        <row r="23">
          <cell r="A23" t="str">
            <v>DAX INDEX</v>
          </cell>
          <cell r="B23" t="str">
            <v>Germany</v>
          </cell>
          <cell r="C23">
            <v>19324.93</v>
          </cell>
          <cell r="D23">
            <v>-7.6E-3</v>
          </cell>
          <cell r="E23">
            <v>-8.0000000000000002E-3</v>
          </cell>
          <cell r="F23">
            <v>2.75E-2</v>
          </cell>
          <cell r="G23">
            <v>3.1199999999999999E-2</v>
          </cell>
          <cell r="H23">
            <v>0.16239999999999999</v>
          </cell>
        </row>
        <row r="24">
          <cell r="A24" t="str">
            <v>SWISS MARKET INDEX</v>
          </cell>
          <cell r="B24" t="str">
            <v>Switzerland</v>
          </cell>
          <cell r="C24">
            <v>12168.87</v>
          </cell>
          <cell r="D24">
            <v>-5.3E-3</v>
          </cell>
          <cell r="E24">
            <v>-8.0000000000000002E-3</v>
          </cell>
          <cell r="F24">
            <v>1.9400000000000001E-2</v>
          </cell>
          <cell r="G24">
            <v>-1.29E-2</v>
          </cell>
          <cell r="H24">
            <v>0.121</v>
          </cell>
        </row>
        <row r="25">
          <cell r="A25" t="str">
            <v>AEX-Index</v>
          </cell>
          <cell r="B25" t="str">
            <v>Netherlands</v>
          </cell>
          <cell r="C25">
            <v>910.12</v>
          </cell>
          <cell r="D25">
            <v>-8.0000000000000002E-3</v>
          </cell>
          <cell r="E25">
            <v>-8.3000000000000001E-3</v>
          </cell>
          <cell r="F25">
            <v>9.4000000000000004E-3</v>
          </cell>
          <cell r="G25">
            <v>-2.9999999999999997E-4</v>
          </cell>
          <cell r="H25">
            <v>0.19170000000000001</v>
          </cell>
        </row>
        <row r="26">
          <cell r="A26" t="str">
            <v>FTSE 100 INDEX</v>
          </cell>
          <cell r="B26" t="str">
            <v>United Kingdom</v>
          </cell>
          <cell r="C26">
            <v>8236.9500000000007</v>
          </cell>
          <cell r="D26">
            <v>-1.01E-2</v>
          </cell>
          <cell r="E26">
            <v>-8.6999999999999994E-3</v>
          </cell>
          <cell r="F26">
            <v>2.3E-3</v>
          </cell>
          <cell r="G26">
            <v>5.8999999999999999E-3</v>
          </cell>
          <cell r="H26">
            <v>0.15279999999999999</v>
          </cell>
        </row>
        <row r="27">
          <cell r="A27" t="str">
            <v>BRAZIL IBOVESPA INDEX</v>
          </cell>
          <cell r="B27" t="str">
            <v>Brazil</v>
          </cell>
          <cell r="C27">
            <v>131816.44</v>
          </cell>
          <cell r="D27">
            <v>-6.8999999999999999E-3</v>
          </cell>
          <cell r="E27">
            <v>-9.1000000000000004E-3</v>
          </cell>
          <cell r="F27">
            <v>2.81E-2</v>
          </cell>
          <cell r="G27">
            <v>6.8999999999999999E-3</v>
          </cell>
          <cell r="H27">
            <v>-0.1234</v>
          </cell>
        </row>
        <row r="28">
          <cell r="A28" t="str">
            <v>BUDAPEST STOCK EXCH INDX</v>
          </cell>
          <cell r="B28" t="str">
            <v>Hungary</v>
          </cell>
          <cell r="C28">
            <v>73896.179999999993</v>
          </cell>
          <cell r="D28">
            <v>-8.2000000000000007E-3</v>
          </cell>
          <cell r="E28">
            <v>-9.2999999999999992E-3</v>
          </cell>
          <cell r="F28">
            <v>7.6E-3</v>
          </cell>
          <cell r="G28">
            <v>1.12E-2</v>
          </cell>
          <cell r="H28">
            <v>0.18240000000000001</v>
          </cell>
        </row>
        <row r="29">
          <cell r="A29" t="str">
            <v>OMX COPENHAGEN 20 INDEX</v>
          </cell>
          <cell r="B29" t="str">
            <v>Denmark</v>
          </cell>
          <cell r="C29">
            <v>2489.7600000000002</v>
          </cell>
          <cell r="D29">
            <v>-9.2999999999999992E-3</v>
          </cell>
          <cell r="E29">
            <v>-9.2999999999999992E-3</v>
          </cell>
          <cell r="F29">
            <v>-3.49E-2</v>
          </cell>
          <cell r="G29">
            <v>-9.7000000000000003E-2</v>
          </cell>
          <cell r="H29">
            <v>0.1128</v>
          </cell>
        </row>
        <row r="30">
          <cell r="A30" t="str">
            <v>TADAWUL ALL SHARE INDEX</v>
          </cell>
          <cell r="B30" t="str">
            <v>Saudi Arabia</v>
          </cell>
          <cell r="C30">
            <v>12226.1</v>
          </cell>
          <cell r="D30">
            <v>-1.2E-2</v>
          </cell>
          <cell r="E30">
            <v>-1.21E-2</v>
          </cell>
          <cell r="F30">
            <v>8.2000000000000007E-3</v>
          </cell>
          <cell r="G30">
            <v>7.9000000000000008E-3</v>
          </cell>
          <cell r="H30">
            <v>5.0799999999999998E-2</v>
          </cell>
        </row>
        <row r="31">
          <cell r="A31" t="str">
            <v>BIST 100 INDEX</v>
          </cell>
          <cell r="B31" t="str">
            <v>Turkey</v>
          </cell>
          <cell r="C31">
            <v>9665.7800000000007</v>
          </cell>
          <cell r="D31">
            <v>-1.14E-2</v>
          </cell>
          <cell r="E31">
            <v>-1.23E-2</v>
          </cell>
          <cell r="F31">
            <v>-1.9699999999999999E-2</v>
          </cell>
          <cell r="G31">
            <v>-1.6299999999999999E-2</v>
          </cell>
          <cell r="H31">
            <v>0.1457</v>
          </cell>
        </row>
        <row r="32">
          <cell r="A32" t="str">
            <v>MSCI COLCAP INDEX</v>
          </cell>
          <cell r="B32" t="str">
            <v>Colombia</v>
          </cell>
          <cell r="C32">
            <v>1307.5899999999999</v>
          </cell>
          <cell r="D32">
            <v>-0.01</v>
          </cell>
          <cell r="E32">
            <v>-1.44E-2</v>
          </cell>
          <cell r="F32">
            <v>-6.8999999999999999E-3</v>
          </cell>
          <cell r="G32">
            <v>-3.5200000000000002E-2</v>
          </cell>
          <cell r="H32">
            <v>7.2700000000000001E-2</v>
          </cell>
        </row>
        <row r="33">
          <cell r="A33" t="str">
            <v>S&amp;P BSE SENSEX INDEX</v>
          </cell>
          <cell r="B33" t="str">
            <v>India</v>
          </cell>
          <cell r="C33">
            <v>84140.33</v>
          </cell>
          <cell r="D33">
            <v>-1.49E-2</v>
          </cell>
          <cell r="E33">
            <v>-1.55E-2</v>
          </cell>
          <cell r="F33">
            <v>-1.0699999999999999E-2</v>
          </cell>
          <cell r="G33">
            <v>2.4899999999999999E-2</v>
          </cell>
          <cell r="H33">
            <v>0.1721</v>
          </cell>
        </row>
        <row r="34">
          <cell r="A34" t="str">
            <v>FTSE MIB INDEX</v>
          </cell>
          <cell r="B34" t="str">
            <v>Italy</v>
          </cell>
          <cell r="C34">
            <v>34125.26</v>
          </cell>
          <cell r="D34">
            <v>-1.7299999999999999E-2</v>
          </cell>
          <cell r="E34">
            <v>-1.77E-2</v>
          </cell>
          <cell r="F34">
            <v>1.5299999999999999E-2</v>
          </cell>
          <cell r="G34">
            <v>2.8E-3</v>
          </cell>
          <cell r="H34">
            <v>0.18140000000000001</v>
          </cell>
        </row>
        <row r="35">
          <cell r="A35" t="str">
            <v>FTSE/JSE AFRICA ALL SHR</v>
          </cell>
          <cell r="B35" t="str">
            <v>South Africa</v>
          </cell>
          <cell r="C35">
            <v>86548.42</v>
          </cell>
          <cell r="D35">
            <v>-1.18E-2</v>
          </cell>
          <cell r="E35">
            <v>-1.83E-2</v>
          </cell>
          <cell r="F35">
            <v>2.9399999999999999E-2</v>
          </cell>
          <cell r="G35">
            <v>7.7799999999999994E-2</v>
          </cell>
          <cell r="H35">
            <v>0.23</v>
          </cell>
        </row>
        <row r="36">
          <cell r="A36" t="str">
            <v>CAC 40 INDEX</v>
          </cell>
          <cell r="B36" t="str">
            <v>France</v>
          </cell>
          <cell r="C36">
            <v>7635.75</v>
          </cell>
          <cell r="D36">
            <v>-0.02</v>
          </cell>
          <cell r="E36">
            <v>-2.0400000000000001E-2</v>
          </cell>
          <cell r="F36">
            <v>2.0199999999999999E-2</v>
          </cell>
          <cell r="G36">
            <v>1.06E-2</v>
          </cell>
          <cell r="H36">
            <v>4.99E-2</v>
          </cell>
        </row>
        <row r="37">
          <cell r="A37" t="str">
            <v>PSEi - PHILIPPINE SE IDX</v>
          </cell>
          <cell r="B37" t="str">
            <v>Philippines</v>
          </cell>
          <cell r="C37">
            <v>7356.96</v>
          </cell>
          <cell r="D37">
            <v>-2.1000000000000001E-2</v>
          </cell>
          <cell r="E37">
            <v>-2.29E-2</v>
          </cell>
          <cell r="F37">
            <v>-2.1999999999999999E-2</v>
          </cell>
          <cell r="G37">
            <v>5.8099999999999999E-2</v>
          </cell>
          <cell r="H37">
            <v>0.13819999999999999</v>
          </cell>
        </row>
        <row r="38">
          <cell r="A38" t="str">
            <v>KOSPI INDEX</v>
          </cell>
          <cell r="B38" t="str">
            <v>South Korea</v>
          </cell>
          <cell r="C38">
            <v>2593.27</v>
          </cell>
          <cell r="D38">
            <v>-2.1299999999999999E-2</v>
          </cell>
          <cell r="E38">
            <v>-2.53E-2</v>
          </cell>
          <cell r="F38">
            <v>1.17E-2</v>
          </cell>
          <cell r="G38">
            <v>-1.3299999999999999E-2</v>
          </cell>
          <cell r="H38">
            <v>-3.3300000000000003E-2</v>
          </cell>
        </row>
        <row r="39">
          <cell r="A39" t="str">
            <v>WIG 20</v>
          </cell>
          <cell r="B39" t="str">
            <v>Poland</v>
          </cell>
          <cell r="C39">
            <v>2324.13</v>
          </cell>
          <cell r="D39">
            <v>-2.47E-2</v>
          </cell>
          <cell r="E39">
            <v>-2.6700000000000002E-2</v>
          </cell>
          <cell r="F39">
            <v>1.6199999999999999E-2</v>
          </cell>
          <cell r="G39">
            <v>-1.11E-2</v>
          </cell>
          <cell r="H39">
            <v>7.0400000000000004E-2</v>
          </cell>
        </row>
        <row r="40">
          <cell r="A40" t="str">
            <v>JAKARTA COMPOSITE INDEX</v>
          </cell>
          <cell r="B40" t="str">
            <v>Indonesia</v>
          </cell>
          <cell r="C40">
            <v>7581.75</v>
          </cell>
          <cell r="D40">
            <v>-2.1999999999999999E-2</v>
          </cell>
          <cell r="E40">
            <v>-2.6700000000000002E-2</v>
          </cell>
          <cell r="F40">
            <v>-3.0099999999999998E-2</v>
          </cell>
          <cell r="G40">
            <v>4.8999999999999998E-3</v>
          </cell>
          <cell r="H40">
            <v>8.1100000000000005E-2</v>
          </cell>
        </row>
        <row r="41">
          <cell r="A41" t="str">
            <v>TAIWAN TAIEX INDEX</v>
          </cell>
          <cell r="B41" t="str">
            <v>Taiwan</v>
          </cell>
          <cell r="C41">
            <v>22378.22</v>
          </cell>
          <cell r="D41">
            <v>-2.6200000000000001E-2</v>
          </cell>
          <cell r="E41">
            <v>-2.8199999999999999E-2</v>
          </cell>
          <cell r="F41">
            <v>9.9000000000000008E-3</v>
          </cell>
          <cell r="G41">
            <v>9.1999999999999998E-3</v>
          </cell>
          <cell r="H41">
            <v>0.22509999999999999</v>
          </cell>
        </row>
        <row r="42">
          <cell r="A42" t="str">
            <v>NIKKEI 225</v>
          </cell>
          <cell r="B42" t="str">
            <v>Japan</v>
          </cell>
          <cell r="C42">
            <v>38678.26</v>
          </cell>
          <cell r="D42">
            <v>-4.8000000000000001E-2</v>
          </cell>
          <cell r="E42">
            <v>-5.1999999999999998E-2</v>
          </cell>
          <cell r="F42">
            <v>1.5599999999999999E-2</v>
          </cell>
          <cell r="G42">
            <v>8.3999999999999995E-3</v>
          </cell>
          <cell r="H42">
            <v>0.13220000000000001</v>
          </cell>
        </row>
      </sheetData>
      <sheetData sheetId="2">
        <row r="3">
          <cell r="A3" t="str">
            <v>US</v>
          </cell>
          <cell r="B3">
            <v>3.7808999999999999</v>
          </cell>
          <cell r="C3">
            <v>3.0299999999999994</v>
          </cell>
          <cell r="D3">
            <v>3.2000000000000028</v>
          </cell>
          <cell r="E3">
            <v>-12.250000000000005</v>
          </cell>
          <cell r="F3">
            <v>-61.519999999999975</v>
          </cell>
          <cell r="G3">
            <v>-9.8200000000000287</v>
          </cell>
          <cell r="H3">
            <v>-52.829999999999977</v>
          </cell>
          <cell r="I3">
            <v>-79.020000000000039</v>
          </cell>
        </row>
        <row r="4">
          <cell r="A4" t="str">
            <v>UK</v>
          </cell>
          <cell r="B4">
            <v>4.0022000000000002</v>
          </cell>
          <cell r="C4">
            <v>2.5600000000000289</v>
          </cell>
          <cell r="D4">
            <v>8.0100000000000282</v>
          </cell>
          <cell r="E4">
            <v>-1.1999999999999567</v>
          </cell>
          <cell r="F4">
            <v>-16.950000000000021</v>
          </cell>
          <cell r="G4">
            <v>47.240000000000038</v>
          </cell>
          <cell r="H4">
            <v>-8.0799999999999983</v>
          </cell>
          <cell r="I4">
            <v>-43.37</v>
          </cell>
        </row>
        <row r="5">
          <cell r="A5" t="str">
            <v>Germany</v>
          </cell>
          <cell r="B5">
            <v>2.1219000000000001</v>
          </cell>
          <cell r="C5">
            <v>-0.97999999999998089</v>
          </cell>
          <cell r="D5">
            <v>-3.3099999999999685</v>
          </cell>
          <cell r="E5">
            <v>-17.569999999999997</v>
          </cell>
          <cell r="F5">
            <v>-37.519999999999996</v>
          </cell>
          <cell r="G5">
            <v>10.040000000000004</v>
          </cell>
          <cell r="H5">
            <v>-27.590000000000003</v>
          </cell>
          <cell r="I5">
            <v>-71.59</v>
          </cell>
        </row>
        <row r="6">
          <cell r="A6" t="str">
            <v>France</v>
          </cell>
          <cell r="B6">
            <v>2.9165999999999999</v>
          </cell>
          <cell r="C6">
            <v>-0.20000000000002238</v>
          </cell>
          <cell r="D6">
            <v>-2.079999999999993</v>
          </cell>
          <cell r="E6">
            <v>-10.510000000000019</v>
          </cell>
          <cell r="F6">
            <v>-37.970000000000013</v>
          </cell>
          <cell r="G6">
            <v>35.94</v>
          </cell>
          <cell r="H6">
            <v>-0.32000000000000917</v>
          </cell>
          <cell r="I6">
            <v>-48.070000000000014</v>
          </cell>
        </row>
        <row r="7">
          <cell r="A7" t="str">
            <v>Italy</v>
          </cell>
          <cell r="B7">
            <v>3.4506000000000001</v>
          </cell>
          <cell r="C7">
            <v>0.14000000000002899</v>
          </cell>
          <cell r="D7">
            <v>-5.5399999999999672</v>
          </cell>
          <cell r="E7">
            <v>-24.940000000000005</v>
          </cell>
          <cell r="F7">
            <v>-61.969999999999949</v>
          </cell>
          <cell r="G7">
            <v>-23.95999999999998</v>
          </cell>
          <cell r="H7">
            <v>-38.70999999999998</v>
          </cell>
          <cell r="I7">
            <v>-132.65999999999997</v>
          </cell>
        </row>
        <row r="8">
          <cell r="A8" t="str">
            <v>Spain</v>
          </cell>
          <cell r="B8">
            <v>2.9230999999999998</v>
          </cell>
          <cell r="C8">
            <v>8.9999999999967883E-2</v>
          </cell>
          <cell r="D8">
            <v>-2.6400000000000201</v>
          </cell>
          <cell r="E8">
            <v>-20.720000000000027</v>
          </cell>
          <cell r="F8">
            <v>-49.370000000000005</v>
          </cell>
          <cell r="G8">
            <v>-5.8100000000000041</v>
          </cell>
          <cell r="H8">
            <v>-33.590000000000011</v>
          </cell>
          <cell r="I8">
            <v>-100.70000000000002</v>
          </cell>
        </row>
        <row r="9">
          <cell r="A9" t="str">
            <v>Poland</v>
          </cell>
          <cell r="B9">
            <v>5.2439999999999998</v>
          </cell>
          <cell r="C9">
            <v>0</v>
          </cell>
          <cell r="D9">
            <v>-11.300000000000043</v>
          </cell>
          <cell r="E9">
            <v>-17.900000000000027</v>
          </cell>
          <cell r="F9">
            <v>-48.899999999999991</v>
          </cell>
          <cell r="G9">
            <v>5.2999999999999936</v>
          </cell>
          <cell r="H9">
            <v>-19.000000000000039</v>
          </cell>
          <cell r="I9">
            <v>-65.500000000000028</v>
          </cell>
        </row>
        <row r="10">
          <cell r="A10" t="str">
            <v>Hungary</v>
          </cell>
          <cell r="B10">
            <v>6.1589999999999998</v>
          </cell>
          <cell r="C10">
            <v>0.60000000000002274</v>
          </cell>
          <cell r="D10">
            <v>-8.1999999999999851</v>
          </cell>
          <cell r="E10">
            <v>-15.399999999999991</v>
          </cell>
          <cell r="F10">
            <v>-65.600000000000051</v>
          </cell>
          <cell r="G10">
            <v>28.89999999999997</v>
          </cell>
          <cell r="H10">
            <v>-64.599999999999994</v>
          </cell>
          <cell r="I10">
            <v>-121.40000000000003</v>
          </cell>
        </row>
        <row r="11">
          <cell r="A11" t="str">
            <v>Australia</v>
          </cell>
          <cell r="B11">
            <v>3.972</v>
          </cell>
          <cell r="C11">
            <v>1.399999999999979</v>
          </cell>
          <cell r="D11">
            <v>1.2999999999999901</v>
          </cell>
          <cell r="E11">
            <v>0.49999999999998934</v>
          </cell>
          <cell r="F11">
            <v>-33.799999999999962</v>
          </cell>
          <cell r="G11">
            <v>1.6999999999999904</v>
          </cell>
          <cell r="H11">
            <v>-9.8999999999999755</v>
          </cell>
          <cell r="I11">
            <v>-51.399999999999977</v>
          </cell>
        </row>
        <row r="12">
          <cell r="A12" t="str">
            <v>New Zealand</v>
          </cell>
          <cell r="B12">
            <v>4.242</v>
          </cell>
          <cell r="C12">
            <v>1.2999999999999901</v>
          </cell>
          <cell r="D12">
            <v>2.8999999999999915</v>
          </cell>
          <cell r="E12">
            <v>-2.5999999999999801</v>
          </cell>
          <cell r="F12">
            <v>-40.500000000000028</v>
          </cell>
          <cell r="G12">
            <v>-7.8999999999999737</v>
          </cell>
          <cell r="H12">
            <v>-35.299999999999976</v>
          </cell>
          <cell r="I12">
            <v>-106.29999999999997</v>
          </cell>
        </row>
        <row r="13">
          <cell r="A13" t="str">
            <v>Canada</v>
          </cell>
          <cell r="B13">
            <v>2.9550999999999998</v>
          </cell>
          <cell r="C13">
            <v>0</v>
          </cell>
          <cell r="D13">
            <v>0.78999999999997961</v>
          </cell>
          <cell r="E13">
            <v>-20.310000000000006</v>
          </cell>
          <cell r="F13">
            <v>-54.620000000000026</v>
          </cell>
          <cell r="G13">
            <v>-15.240000000000009</v>
          </cell>
          <cell r="H13">
            <v>-62.960000000000036</v>
          </cell>
          <cell r="I13">
            <v>-106.65000000000005</v>
          </cell>
        </row>
        <row r="14">
          <cell r="A14" t="str">
            <v>India</v>
          </cell>
          <cell r="B14">
            <v>6.75</v>
          </cell>
          <cell r="C14">
            <v>-1.1000000000000121</v>
          </cell>
          <cell r="D14">
            <v>-1.7999999999999794</v>
          </cell>
          <cell r="E14">
            <v>-11.399999999999988</v>
          </cell>
          <cell r="F14">
            <v>-25.900000000000034</v>
          </cell>
          <cell r="G14">
            <v>-42.400000000000034</v>
          </cell>
          <cell r="H14">
            <v>-36.599999999999966</v>
          </cell>
          <cell r="I14">
            <v>-46.499999999999986</v>
          </cell>
        </row>
        <row r="15">
          <cell r="A15" t="str">
            <v>China</v>
          </cell>
          <cell r="B15">
            <v>2.2096</v>
          </cell>
          <cell r="C15">
            <v>2.7000000000000135</v>
          </cell>
          <cell r="D15">
            <v>17.300000000000004</v>
          </cell>
          <cell r="E15">
            <v>3.1200000000000117</v>
          </cell>
          <cell r="F15">
            <v>-1.9999999999997797E-2</v>
          </cell>
          <cell r="G15">
            <v>-35.110000000000021</v>
          </cell>
          <cell r="H15">
            <v>-8.539999999999992</v>
          </cell>
          <cell r="I15">
            <v>-46.099999999999987</v>
          </cell>
        </row>
        <row r="16">
          <cell r="A16" t="str">
            <v>Brazil</v>
          </cell>
          <cell r="B16">
            <v>12.430899999999999</v>
          </cell>
          <cell r="C16">
            <v>13.874999999999993</v>
          </cell>
          <cell r="D16">
            <v>-6.9550000000001333</v>
          </cell>
          <cell r="E16">
            <v>21.255000000000024</v>
          </cell>
          <cell r="F16">
            <v>9.8649999999999238</v>
          </cell>
          <cell r="G16">
            <v>200.22500000000002</v>
          </cell>
          <cell r="H16">
            <v>124.85</v>
          </cell>
          <cell r="I16">
            <v>77.824999999999989</v>
          </cell>
        </row>
        <row r="17">
          <cell r="A17" t="str">
            <v>Mexico</v>
          </cell>
          <cell r="B17">
            <v>9.343</v>
          </cell>
          <cell r="C17">
            <v>2.8000000000000469</v>
          </cell>
          <cell r="D17">
            <v>13.899999999999935</v>
          </cell>
          <cell r="E17">
            <v>-31.700000000000017</v>
          </cell>
          <cell r="F17">
            <v>-54.299999999999926</v>
          </cell>
          <cell r="G17">
            <v>40.499999999999936</v>
          </cell>
          <cell r="H17">
            <v>-3.5999999999999588</v>
          </cell>
          <cell r="I17">
            <v>-52.400000000000091</v>
          </cell>
        </row>
        <row r="18">
          <cell r="A18" t="str">
            <v>South Africa</v>
          </cell>
          <cell r="B18">
            <v>10.032</v>
          </cell>
          <cell r="C18">
            <v>2.2999999999999687</v>
          </cell>
          <cell r="D18">
            <v>-6.7000000000000171</v>
          </cell>
          <cell r="E18">
            <v>-55.499999999999972</v>
          </cell>
          <cell r="F18">
            <v>-135.39999999999992</v>
          </cell>
          <cell r="G18">
            <v>-134.09999999999994</v>
          </cell>
          <cell r="H18">
            <v>-221.29999999999993</v>
          </cell>
          <cell r="I18">
            <v>-233.50000000000009</v>
          </cell>
        </row>
      </sheetData>
      <sheetData sheetId="3">
        <row r="3">
          <cell r="B3" t="str">
            <v>Russian Ruble</v>
          </cell>
          <cell r="C3" t="str">
            <v>Russia</v>
          </cell>
          <cell r="D3" t="str">
            <v>RUB</v>
          </cell>
          <cell r="E3" t="str">
            <v>Emerging</v>
          </cell>
          <cell r="F3">
            <v>0.19</v>
          </cell>
          <cell r="G3">
            <v>3.4999999999999996E-3</v>
          </cell>
          <cell r="H3">
            <v>5.9999999999999995E-4</v>
          </cell>
          <cell r="I3">
            <v>-2.7300000000000001E-2</v>
          </cell>
          <cell r="J3">
            <v>-7.7800000000000008E-2</v>
          </cell>
          <cell r="K3">
            <v>-5.7999999999999996E-3</v>
          </cell>
          <cell r="L3">
            <v>-3.7900000000000003E-2</v>
          </cell>
        </row>
        <row r="4">
          <cell r="B4" t="str">
            <v>Australian Dollar</v>
          </cell>
          <cell r="C4" t="str">
            <v>Australia</v>
          </cell>
          <cell r="D4" t="str">
            <v>AUD</v>
          </cell>
          <cell r="E4" t="str">
            <v>Developed</v>
          </cell>
          <cell r="F4">
            <v>4.3499999999999997E-2</v>
          </cell>
          <cell r="G4">
            <v>1.4000000000000002E-3</v>
          </cell>
          <cell r="H4">
            <v>1.1000000000000001E-2</v>
          </cell>
          <cell r="I4">
            <v>2.1899999999999999E-2</v>
          </cell>
          <cell r="J4">
            <v>3.6400000000000002E-2</v>
          </cell>
          <cell r="K4">
            <v>6.0100000000000001E-2</v>
          </cell>
          <cell r="L4">
            <v>1.4800000000000001E-2</v>
          </cell>
        </row>
        <row r="5">
          <cell r="B5" t="str">
            <v>Chilean Peso</v>
          </cell>
          <cell r="C5" t="str">
            <v>Chile</v>
          </cell>
          <cell r="D5" t="str">
            <v>CLP</v>
          </cell>
          <cell r="E5" t="str">
            <v>Emerging</v>
          </cell>
          <cell r="F5">
            <v>5.5E-2</v>
          </cell>
          <cell r="G5">
            <v>1.2999999999999999E-3</v>
          </cell>
          <cell r="H5">
            <v>2.6200000000000001E-2</v>
          </cell>
          <cell r="I5">
            <v>1.3300000000000001E-2</v>
          </cell>
          <cell r="J5">
            <v>4.6199999999999998E-2</v>
          </cell>
          <cell r="K5">
            <v>8.9800000000000005E-2</v>
          </cell>
          <cell r="L5">
            <v>-2.1899999999999999E-2</v>
          </cell>
        </row>
        <row r="6">
          <cell r="B6" t="str">
            <v>New Zealand Dollar</v>
          </cell>
          <cell r="C6" t="str">
            <v>New Zealand</v>
          </cell>
          <cell r="D6" t="str">
            <v>NZD</v>
          </cell>
          <cell r="E6" t="str">
            <v>Developed</v>
          </cell>
          <cell r="F6">
            <v>5.2499999999999998E-2</v>
          </cell>
          <cell r="G6">
            <v>1.1000000000000001E-3</v>
          </cell>
          <cell r="H6">
            <v>1.3100000000000001E-2</v>
          </cell>
          <cell r="I6">
            <v>1.6E-2</v>
          </cell>
          <cell r="J6">
            <v>4.2199999999999994E-2</v>
          </cell>
          <cell r="K6">
            <v>6.1699999999999998E-2</v>
          </cell>
          <cell r="L6">
            <v>4.6999999999999993E-3</v>
          </cell>
        </row>
        <row r="7">
          <cell r="B7" t="str">
            <v>Taiwanese Dollar</v>
          </cell>
          <cell r="C7" t="str">
            <v>Taiwan</v>
          </cell>
          <cell r="D7" t="str">
            <v>TWD</v>
          </cell>
          <cell r="E7" t="str">
            <v>Emerging</v>
          </cell>
          <cell r="F7">
            <v>0.02</v>
          </cell>
          <cell r="G7">
            <v>5.0000000000000001E-4</v>
          </cell>
          <cell r="H7">
            <v>1.2199999999999999E-2</v>
          </cell>
          <cell r="I7">
            <v>9.300000000000001E-3</v>
          </cell>
          <cell r="J7">
            <v>2.46E-2</v>
          </cell>
          <cell r="K7">
            <v>1.0700000000000001E-2</v>
          </cell>
          <cell r="L7">
            <v>-0.03</v>
          </cell>
        </row>
        <row r="8">
          <cell r="B8" t="str">
            <v>Malaysian Ringgit</v>
          </cell>
          <cell r="C8" t="str">
            <v>Malaysia</v>
          </cell>
          <cell r="D8" t="str">
            <v>MYR</v>
          </cell>
          <cell r="E8" t="str">
            <v>Emerging</v>
          </cell>
          <cell r="F8">
            <v>0.03</v>
          </cell>
          <cell r="G8">
            <v>5.0000000000000001E-4</v>
          </cell>
          <cell r="H8">
            <v>1.9299999999999998E-2</v>
          </cell>
          <cell r="I8">
            <v>4.7800000000000002E-2</v>
          </cell>
          <cell r="J8">
            <v>0.14410000000000001</v>
          </cell>
          <cell r="K8">
            <v>0.1459</v>
          </cell>
          <cell r="L8">
            <v>0.11410000000000001</v>
          </cell>
        </row>
        <row r="9">
          <cell r="B9" t="str">
            <v>Mexican Peso</v>
          </cell>
          <cell r="C9" t="str">
            <v>Mexico</v>
          </cell>
          <cell r="D9" t="str">
            <v>MXN</v>
          </cell>
          <cell r="E9" t="str">
            <v>Emerging</v>
          </cell>
          <cell r="F9">
            <v>0.105</v>
          </cell>
          <cell r="G9">
            <v>1E-4</v>
          </cell>
          <cell r="H9">
            <v>-1.3500000000000002E-2</v>
          </cell>
          <cell r="I9">
            <v>1.9E-3</v>
          </cell>
          <cell r="J9">
            <v>-6.9699999999999998E-2</v>
          </cell>
          <cell r="K9">
            <v>-0.15909999999999999</v>
          </cell>
          <cell r="L9">
            <v>-0.1381</v>
          </cell>
        </row>
        <row r="10">
          <cell r="B10" t="str">
            <v>British Pound</v>
          </cell>
          <cell r="C10" t="str">
            <v>United Kingdom</v>
          </cell>
          <cell r="D10" t="str">
            <v>GBP</v>
          </cell>
          <cell r="E10" t="str">
            <v>Developed</v>
          </cell>
          <cell r="F10">
            <v>0.05</v>
          </cell>
          <cell r="G10">
            <v>1E-4</v>
          </cell>
          <cell r="H10">
            <v>2.0999999999999999E-3</v>
          </cell>
          <cell r="I10">
            <v>1.89E-2</v>
          </cell>
          <cell r="J10">
            <v>5.7699999999999994E-2</v>
          </cell>
          <cell r="K10">
            <v>5.96E-2</v>
          </cell>
          <cell r="L10">
            <v>5.0599999999999999E-2</v>
          </cell>
        </row>
        <row r="11">
          <cell r="B11" t="str">
            <v>Israeli New Shekel</v>
          </cell>
          <cell r="C11" t="str">
            <v>Israel</v>
          </cell>
          <cell r="D11" t="str">
            <v>ILS</v>
          </cell>
          <cell r="E11" t="str">
            <v>Emerging</v>
          </cell>
          <cell r="F11">
            <v>4.4999999999999998E-2</v>
          </cell>
          <cell r="G11">
            <v>0</v>
          </cell>
          <cell r="H11">
            <v>1.7100000000000001E-2</v>
          </cell>
          <cell r="I11">
            <v>-2.41E-2</v>
          </cell>
          <cell r="J11">
            <v>1.2E-2</v>
          </cell>
          <cell r="K11">
            <v>-1.1699999999999999E-2</v>
          </cell>
          <cell r="L11">
            <v>-3.0099999999999998E-2</v>
          </cell>
        </row>
        <row r="12">
          <cell r="B12" t="str">
            <v>Hong Kong Dollar</v>
          </cell>
          <cell r="C12" t="str">
            <v>Hong Kong</v>
          </cell>
          <cell r="D12" t="str">
            <v>HKD</v>
          </cell>
          <cell r="E12" t="str">
            <v>Developed</v>
          </cell>
          <cell r="F12">
            <v>5.2499999999999998E-2</v>
          </cell>
          <cell r="G12">
            <v>-1E-4</v>
          </cell>
          <cell r="H12">
            <v>1.7000000000000001E-3</v>
          </cell>
          <cell r="I12">
            <v>3.2000000000000002E-3</v>
          </cell>
          <cell r="J12">
            <v>4.5000000000000005E-3</v>
          </cell>
          <cell r="K12">
            <v>6.7000000000000002E-3</v>
          </cell>
          <cell r="L12">
            <v>5.0000000000000001E-3</v>
          </cell>
        </row>
        <row r="13">
          <cell r="B13" t="str">
            <v>Canadian Dollar</v>
          </cell>
          <cell r="C13" t="str">
            <v>Canada</v>
          </cell>
          <cell r="D13" t="str">
            <v>CAD</v>
          </cell>
          <cell r="E13" t="str">
            <v>Developed</v>
          </cell>
          <cell r="F13">
            <v>4.2500000000000003E-2</v>
          </cell>
          <cell r="G13">
            <v>-7.000000000000001E-4</v>
          </cell>
          <cell r="H13">
            <v>1.1999999999999999E-3</v>
          </cell>
          <cell r="I13">
            <v>-2.3999999999999998E-3</v>
          </cell>
          <cell r="J13">
            <v>1.1399999999999999E-2</v>
          </cell>
          <cell r="K13">
            <v>1.1000000000000001E-3</v>
          </cell>
          <cell r="L13">
            <v>-2.0899999999999998E-2</v>
          </cell>
        </row>
        <row r="14">
          <cell r="B14" t="str">
            <v>Turkish Lira</v>
          </cell>
          <cell r="C14" t="str">
            <v>Turkey</v>
          </cell>
          <cell r="D14" t="str">
            <v>TRY</v>
          </cell>
          <cell r="E14" t="str">
            <v>Emerging</v>
          </cell>
          <cell r="F14">
            <v>0.5</v>
          </cell>
          <cell r="G14">
            <v>-8.0000000000000004E-4</v>
          </cell>
          <cell r="H14">
            <v>-1.7000000000000001E-3</v>
          </cell>
          <cell r="I14">
            <v>-3.5999999999999999E-3</v>
          </cell>
          <cell r="J14">
            <v>-4.2000000000000003E-2</v>
          </cell>
          <cell r="K14">
            <v>-5.33E-2</v>
          </cell>
          <cell r="L14">
            <v>-0.1366</v>
          </cell>
        </row>
        <row r="15">
          <cell r="B15" t="str">
            <v>Indonesian Rupiah</v>
          </cell>
          <cell r="C15" t="str">
            <v>Indonesia</v>
          </cell>
          <cell r="D15" t="str">
            <v>IDR</v>
          </cell>
          <cell r="E15" t="str">
            <v>Emerging</v>
          </cell>
          <cell r="F15">
            <v>0.06</v>
          </cell>
          <cell r="G15">
            <v>-1E-3</v>
          </cell>
          <cell r="H15">
            <v>4.0000000000000001E-3</v>
          </cell>
          <cell r="I15">
            <v>2.0799999999999999E-2</v>
          </cell>
          <cell r="J15">
            <v>8.1600000000000006E-2</v>
          </cell>
          <cell r="K15">
            <v>4.7199999999999999E-2</v>
          </cell>
          <cell r="L15">
            <v>1.7000000000000001E-2</v>
          </cell>
        </row>
        <row r="16">
          <cell r="B16" t="str">
            <v>Chinese Yuan</v>
          </cell>
          <cell r="C16" t="str">
            <v>China</v>
          </cell>
          <cell r="D16" t="str">
            <v>CNY</v>
          </cell>
          <cell r="E16" t="str">
            <v>Emerging</v>
          </cell>
          <cell r="F16">
            <v>3.3500000000000002E-2</v>
          </cell>
          <cell r="G16">
            <v>-1.1000000000000001E-3</v>
          </cell>
          <cell r="H16">
            <v>4.7999999999999996E-3</v>
          </cell>
          <cell r="I16">
            <v>1.03E-2</v>
          </cell>
          <cell r="J16">
            <v>3.5400000000000001E-2</v>
          </cell>
          <cell r="K16">
            <v>2.8999999999999998E-2</v>
          </cell>
          <cell r="L16">
            <v>1.1599999999999999E-2</v>
          </cell>
        </row>
        <row r="17">
          <cell r="B17" t="str">
            <v>Indian Rupee</v>
          </cell>
          <cell r="C17" t="str">
            <v>India</v>
          </cell>
          <cell r="D17" t="str">
            <v>INR</v>
          </cell>
          <cell r="E17" t="str">
            <v>Emerging</v>
          </cell>
          <cell r="F17">
            <v>6.5000000000000002E-2</v>
          </cell>
          <cell r="G17">
            <v>-1.1999999999999999E-3</v>
          </cell>
          <cell r="H17">
            <v>-2.8999999999999998E-3</v>
          </cell>
          <cell r="I17">
            <v>8.0000000000000004E-4</v>
          </cell>
          <cell r="J17">
            <v>-4.8999999999999998E-3</v>
          </cell>
          <cell r="K17">
            <v>-4.6999999999999993E-3</v>
          </cell>
          <cell r="L17">
            <v>-7.0999999999999995E-3</v>
          </cell>
        </row>
        <row r="18">
          <cell r="B18" t="str">
            <v>Danish Krone</v>
          </cell>
          <cell r="C18" t="str">
            <v>Denmark</v>
          </cell>
          <cell r="D18" t="str">
            <v>DKK</v>
          </cell>
          <cell r="E18" t="str">
            <v>Developed</v>
          </cell>
          <cell r="F18">
            <v>3.1E-2</v>
          </cell>
          <cell r="G18">
            <v>-2.2000000000000001E-3</v>
          </cell>
          <cell r="H18">
            <v>2.7000000000000001E-3</v>
          </cell>
          <cell r="I18">
            <v>8.6E-3</v>
          </cell>
          <cell r="J18">
            <v>3.9699999999999999E-2</v>
          </cell>
          <cell r="K18">
            <v>3.2400000000000005E-2</v>
          </cell>
          <cell r="L18">
            <v>8.8000000000000005E-3</v>
          </cell>
        </row>
        <row r="19">
          <cell r="B19" t="str">
            <v>Euro</v>
          </cell>
          <cell r="C19" t="str">
            <v>Euro Area</v>
          </cell>
          <cell r="D19" t="str">
            <v>EUR</v>
          </cell>
          <cell r="E19" t="str">
            <v>Developed</v>
          </cell>
          <cell r="F19">
            <v>3.6499999999999998E-2</v>
          </cell>
          <cell r="G19">
            <v>-2.3999999999999998E-3</v>
          </cell>
          <cell r="H19">
            <v>2.2000000000000001E-3</v>
          </cell>
          <cell r="I19">
            <v>7.9000000000000008E-3</v>
          </cell>
          <cell r="J19">
            <v>3.9399999999999998E-2</v>
          </cell>
          <cell r="K19">
            <v>3.2000000000000001E-2</v>
          </cell>
          <cell r="L19">
            <v>8.6999999999999994E-3</v>
          </cell>
        </row>
        <row r="20">
          <cell r="B20" t="str">
            <v>Brazilian Real</v>
          </cell>
          <cell r="C20" t="str">
            <v>Brazil</v>
          </cell>
          <cell r="D20" t="str">
            <v>BRL</v>
          </cell>
          <cell r="E20" t="str">
            <v>Emerging</v>
          </cell>
          <cell r="F20">
            <v>0.1075</v>
          </cell>
          <cell r="G20">
            <v>-2.8000000000000004E-3</v>
          </cell>
          <cell r="H20">
            <v>1.61E-2</v>
          </cell>
          <cell r="I20">
            <v>2.8799999999999999E-2</v>
          </cell>
          <cell r="J20">
            <v>2.6499999999999999E-2</v>
          </cell>
          <cell r="K20">
            <v>-7.9899999999999999E-2</v>
          </cell>
          <cell r="L20">
            <v>-0.10869999999999999</v>
          </cell>
        </row>
        <row r="21">
          <cell r="B21" t="str">
            <v>Singapore Dollar</v>
          </cell>
          <cell r="C21" t="str">
            <v>Singapore</v>
          </cell>
          <cell r="D21" t="str">
            <v>SGD</v>
          </cell>
          <cell r="E21" t="str">
            <v>Developed</v>
          </cell>
          <cell r="F21">
            <v>3.5699999999999996E-2</v>
          </cell>
          <cell r="G21">
            <v>-3.0999999999999999E-3</v>
          </cell>
          <cell r="H21">
            <v>4.3E-3</v>
          </cell>
          <cell r="I21">
            <v>1.6899999999999998E-2</v>
          </cell>
          <cell r="J21">
            <v>5.5300000000000002E-2</v>
          </cell>
          <cell r="K21">
            <v>0.05</v>
          </cell>
          <cell r="L21">
            <v>2.75E-2</v>
          </cell>
        </row>
        <row r="22">
          <cell r="B22" t="str">
            <v>South Korean Won</v>
          </cell>
          <cell r="C22" t="str">
            <v>South Korea</v>
          </cell>
          <cell r="D22" t="str">
            <v>KRW</v>
          </cell>
          <cell r="E22" t="str">
            <v>Emerging</v>
          </cell>
          <cell r="F22">
            <v>3.5000000000000003E-2</v>
          </cell>
          <cell r="G22">
            <v>-3.2000000000000002E-3</v>
          </cell>
          <cell r="H22">
            <v>1.5600000000000001E-2</v>
          </cell>
          <cell r="I22">
            <v>1.7600000000000001E-2</v>
          </cell>
          <cell r="J22">
            <v>4.7E-2</v>
          </cell>
          <cell r="K22">
            <v>2.4799999999999999E-2</v>
          </cell>
          <cell r="L22">
            <v>-2.0199999999999999E-2</v>
          </cell>
        </row>
        <row r="23">
          <cell r="B23" t="str">
            <v>Hungarian Forint</v>
          </cell>
          <cell r="C23" t="str">
            <v>Hungary</v>
          </cell>
          <cell r="D23" t="str">
            <v>HUF</v>
          </cell>
          <cell r="E23" t="str">
            <v>Emerging</v>
          </cell>
          <cell r="F23">
            <v>6.5000000000000002E-2</v>
          </cell>
          <cell r="G23">
            <v>-3.3E-3</v>
          </cell>
          <cell r="H23">
            <v>-3.7000000000000002E-3</v>
          </cell>
          <cell r="I23">
            <v>-3.0000000000000001E-3</v>
          </cell>
          <cell r="J23">
            <v>3.4000000000000002E-2</v>
          </cell>
          <cell r="K23">
            <v>2.3099999999999999E-2</v>
          </cell>
          <cell r="L23">
            <v>-2.6499999999999999E-2</v>
          </cell>
        </row>
        <row r="24">
          <cell r="B24" t="str">
            <v>Norwegian Krone</v>
          </cell>
          <cell r="C24" t="str">
            <v>Norway</v>
          </cell>
          <cell r="D24" t="str">
            <v>NOK</v>
          </cell>
          <cell r="E24" t="str">
            <v>Developed</v>
          </cell>
          <cell r="F24">
            <v>4.4999999999999998E-2</v>
          </cell>
          <cell r="G24">
            <v>-4.3E-3</v>
          </cell>
          <cell r="H24">
            <v>-5.6000000000000008E-3</v>
          </cell>
          <cell r="I24">
            <v>6.0999999999999995E-3</v>
          </cell>
          <cell r="J24">
            <v>1.24E-2</v>
          </cell>
          <cell r="K24">
            <v>2.63E-2</v>
          </cell>
          <cell r="L24">
            <v>-3.56E-2</v>
          </cell>
        </row>
        <row r="25">
          <cell r="B25" t="str">
            <v>Poland Zloty</v>
          </cell>
          <cell r="C25" t="str">
            <v>Poland</v>
          </cell>
          <cell r="D25" t="str">
            <v>PLN</v>
          </cell>
          <cell r="E25" t="str">
            <v>Emerging</v>
          </cell>
          <cell r="F25">
            <v>5.7500000000000002E-2</v>
          </cell>
          <cell r="G25">
            <v>-4.3E-3</v>
          </cell>
          <cell r="H25">
            <v>-1E-3</v>
          </cell>
          <cell r="I25">
            <v>7.4000000000000003E-3</v>
          </cell>
          <cell r="J25">
            <v>4.5999999999999999E-2</v>
          </cell>
          <cell r="K25">
            <v>3.4200000000000001E-2</v>
          </cell>
          <cell r="L25">
            <v>2.29E-2</v>
          </cell>
        </row>
        <row r="26">
          <cell r="B26" t="str">
            <v>Czech Koruna</v>
          </cell>
          <cell r="C26" t="str">
            <v>Czech Republic</v>
          </cell>
          <cell r="D26" t="str">
            <v>CZK</v>
          </cell>
          <cell r="E26" t="str">
            <v>Emerging</v>
          </cell>
          <cell r="F26">
            <v>4.2500000000000003E-2</v>
          </cell>
          <cell r="G26">
            <v>-5.7999999999999996E-3</v>
          </cell>
          <cell r="H26">
            <v>-1.2999999999999999E-3</v>
          </cell>
          <cell r="I26">
            <v>5.9999999999999995E-4</v>
          </cell>
          <cell r="J26">
            <v>3.1699999999999999E-2</v>
          </cell>
          <cell r="K26">
            <v>3.3099999999999997E-2</v>
          </cell>
          <cell r="L26">
            <v>-1.2500000000000001E-2</v>
          </cell>
        </row>
        <row r="27">
          <cell r="B27" t="str">
            <v>Swiss Franc</v>
          </cell>
          <cell r="C27" t="str">
            <v>Switzerland</v>
          </cell>
          <cell r="D27" t="str">
            <v>CHF</v>
          </cell>
          <cell r="E27" t="str">
            <v>Developed</v>
          </cell>
          <cell r="F27">
            <v>0.01</v>
          </cell>
          <cell r="G27">
            <v>-5.8999999999999999E-3</v>
          </cell>
          <cell r="H27">
            <v>2.2000000000000001E-3</v>
          </cell>
          <cell r="I27">
            <v>4.6999999999999993E-3</v>
          </cell>
          <cell r="J27">
            <v>6.2899999999999998E-2</v>
          </cell>
          <cell r="K27">
            <v>6.6000000000000003E-2</v>
          </cell>
          <cell r="L27">
            <v>-5.0000000000000001E-3</v>
          </cell>
        </row>
        <row r="28">
          <cell r="B28" t="str">
            <v>Swedish Krona</v>
          </cell>
          <cell r="C28" t="str">
            <v>Sweden</v>
          </cell>
          <cell r="D28" t="str">
            <v>SEK</v>
          </cell>
          <cell r="E28" t="str">
            <v>Developed</v>
          </cell>
          <cell r="F28">
            <v>3.2500000000000001E-2</v>
          </cell>
          <cell r="G28">
            <v>-6.7000000000000002E-3</v>
          </cell>
          <cell r="H28">
            <v>3.4000000000000002E-3</v>
          </cell>
          <cell r="I28">
            <v>1.1299999999999999E-2</v>
          </cell>
          <cell r="J28">
            <v>4.2999999999999997E-2</v>
          </cell>
          <cell r="K28">
            <v>4.9000000000000002E-2</v>
          </cell>
          <cell r="L28">
            <v>-8.6E-3</v>
          </cell>
        </row>
        <row r="29">
          <cell r="B29" t="str">
            <v>Colombian Peso</v>
          </cell>
          <cell r="C29" t="str">
            <v>Colombia</v>
          </cell>
          <cell r="D29" t="str">
            <v>COP</v>
          </cell>
          <cell r="E29" t="str">
            <v>Emerging</v>
          </cell>
          <cell r="F29">
            <v>0.10249999999999999</v>
          </cell>
          <cell r="G29">
            <v>-6.8000000000000005E-3</v>
          </cell>
          <cell r="H29">
            <v>-1.1699999999999999E-2</v>
          </cell>
          <cell r="I29">
            <v>-6.9999999999999993E-3</v>
          </cell>
          <cell r="J29">
            <v>-1.2800000000000001E-2</v>
          </cell>
          <cell r="K29">
            <v>-8.43E-2</v>
          </cell>
          <cell r="L29">
            <v>-8.3699999999999997E-2</v>
          </cell>
        </row>
        <row r="30">
          <cell r="B30" t="str">
            <v>South African Rand</v>
          </cell>
          <cell r="C30" t="str">
            <v>South Africa</v>
          </cell>
          <cell r="D30" t="str">
            <v>ZAR</v>
          </cell>
          <cell r="E30" t="str">
            <v>Emerging</v>
          </cell>
          <cell r="F30">
            <v>0.08</v>
          </cell>
          <cell r="G30">
            <v>-8.8999999999999999E-3</v>
          </cell>
          <cell r="H30">
            <v>4.6999999999999993E-3</v>
          </cell>
          <cell r="I30">
            <v>3.1800000000000002E-2</v>
          </cell>
          <cell r="J30">
            <v>5.3499999999999999E-2</v>
          </cell>
          <cell r="K30">
            <v>9.3399999999999997E-2</v>
          </cell>
          <cell r="L30">
            <v>6.3299999999999995E-2</v>
          </cell>
        </row>
        <row r="31">
          <cell r="B31" t="str">
            <v>Japanese Yen</v>
          </cell>
          <cell r="C31" t="str">
            <v>Japan</v>
          </cell>
          <cell r="D31" t="str">
            <v>JPY</v>
          </cell>
          <cell r="E31" t="str">
            <v>Developed</v>
          </cell>
          <cell r="F31">
            <v>2.5000000000000001E-3</v>
          </cell>
          <cell r="G31">
            <v>-9.8999999999999991E-3</v>
          </cell>
          <cell r="H31">
            <v>-1E-4</v>
          </cell>
          <cell r="I31">
            <v>1.77E-2</v>
          </cell>
          <cell r="J31">
            <v>0.1201</v>
          </cell>
          <cell r="K31">
            <v>5.3699999999999998E-2</v>
          </cell>
          <cell r="L31">
            <v>-1.8000000000000002E-2</v>
          </cell>
        </row>
      </sheetData>
      <sheetData sheetId="4">
        <row r="3">
          <cell r="A3" t="str">
            <v>RBOB Gasoline</v>
          </cell>
          <cell r="C3">
            <v>4.6594982078853597E-3</v>
          </cell>
          <cell r="D3">
            <v>-1.4119184001607943E-2</v>
          </cell>
          <cell r="E3">
            <v>-0.11285436542026483</v>
          </cell>
          <cell r="F3">
            <v>-0.22419042347079987</v>
          </cell>
          <cell r="G3">
            <v>-6.6822029867782629E-2</v>
          </cell>
          <cell r="H3">
            <v>-0.19582769785646947</v>
          </cell>
        </row>
        <row r="4">
          <cell r="A4" t="str">
            <v>Brent Crude</v>
          </cell>
          <cell r="C4">
            <v>-2.9174770769658798E-3</v>
          </cell>
          <cell r="D4">
            <v>-2.8822733423545466E-2</v>
          </cell>
          <cell r="E4">
            <v>-8.921319796954319E-2</v>
          </cell>
          <cell r="F4">
            <v>-0.16942483508853146</v>
          </cell>
          <cell r="G4">
            <v>-6.8406022845275305E-2</v>
          </cell>
          <cell r="H4">
            <v>-0.24698352743678531</v>
          </cell>
        </row>
        <row r="5">
          <cell r="A5" t="str">
            <v>Europe TTF Gas</v>
          </cell>
          <cell r="C5">
            <v>2.4400482762239495E-2</v>
          </cell>
          <cell r="D5">
            <v>7.8235895169975977E-2</v>
          </cell>
          <cell r="E5">
            <v>-1.9561559902568915E-2</v>
          </cell>
          <cell r="F5">
            <v>0.13236658932714618</v>
          </cell>
          <cell r="G5">
            <v>0.20692426584234913</v>
          </cell>
          <cell r="H5">
            <v>-6.7249575957380792E-2</v>
          </cell>
        </row>
        <row r="6">
          <cell r="A6" t="str">
            <v>WTI Crude</v>
          </cell>
          <cell r="C6">
            <v>-1.4667057788220195E-4</v>
          </cell>
          <cell r="D6">
            <v>-3.1263322438539243E-2</v>
          </cell>
          <cell r="E6">
            <v>-7.3147518694765434E-2</v>
          </cell>
          <cell r="F6">
            <v>-0.16396860436595539</v>
          </cell>
          <cell r="G6">
            <v>-4.8569434752268048E-2</v>
          </cell>
          <cell r="H6">
            <v>-0.24914638176010573</v>
          </cell>
        </row>
        <row r="7">
          <cell r="A7" t="str">
            <v>Iron Ore</v>
          </cell>
          <cell r="C7">
            <v>3.529411764705781E-3</v>
          </cell>
          <cell r="D7">
            <v>2.6811118406653511E-2</v>
          </cell>
          <cell r="E7">
            <v>-4.9341438703140894E-2</v>
          </cell>
          <cell r="F7">
            <v>-0.11904985447375838</v>
          </cell>
          <cell r="G7">
            <v>-0.31194544254601453</v>
          </cell>
          <cell r="H7">
            <v>-0.22319728454342247</v>
          </cell>
        </row>
        <row r="8">
          <cell r="A8" t="str">
            <v>Zinc</v>
          </cell>
          <cell r="C8">
            <v>7.9612638832693428E-4</v>
          </cell>
          <cell r="D8">
            <v>7.0846788974811226E-2</v>
          </cell>
          <cell r="E8">
            <v>7.2955728437902323E-2</v>
          </cell>
          <cell r="F8">
            <v>6.1214039822166999E-2</v>
          </cell>
          <cell r="G8">
            <v>0.16052970109723796</v>
          </cell>
          <cell r="H8">
            <v>0.15932344325805547</v>
          </cell>
        </row>
        <row r="9">
          <cell r="A9" t="str">
            <v>ULSD Diesel</v>
          </cell>
          <cell r="C9">
            <v>-4.220002813335455E-4</v>
          </cell>
          <cell r="D9">
            <v>-6.2001771479184287E-3</v>
          </cell>
          <cell r="E9">
            <v>-5.3164556962025267E-2</v>
          </cell>
          <cell r="F9">
            <v>-0.15300568159243511</v>
          </cell>
          <cell r="G9">
            <v>-0.16501507970702278</v>
          </cell>
          <cell r="H9">
            <v>-0.36595086550472911</v>
          </cell>
        </row>
        <row r="10">
          <cell r="A10" t="str">
            <v>Nickel</v>
          </cell>
          <cell r="C10">
            <v>3.0433134362111813E-2</v>
          </cell>
          <cell r="D10">
            <v>5.7394875615662144E-2</v>
          </cell>
          <cell r="E10">
            <v>4.3685494769658773E-2</v>
          </cell>
          <cell r="F10">
            <v>1.2942601870681081E-2</v>
          </cell>
          <cell r="G10">
            <v>5.3512077882567732E-2</v>
          </cell>
          <cell r="H10">
            <v>-6.3930853651943509E-2</v>
          </cell>
        </row>
        <row r="11">
          <cell r="A11" t="str">
            <v>Palladium</v>
          </cell>
          <cell r="C11">
            <v>-1.2646144156202022E-2</v>
          </cell>
          <cell r="D11">
            <v>-3.6743668030032484E-2</v>
          </cell>
          <cell r="E11">
            <v>3.4693646029928971E-2</v>
          </cell>
          <cell r="F11">
            <v>2.6783338450516725E-2</v>
          </cell>
          <cell r="G11">
            <v>-8.8135315931069602E-2</v>
          </cell>
          <cell r="H11">
            <v>-0.1962200623478848</v>
          </cell>
        </row>
        <row r="12">
          <cell r="A12" t="str">
            <v>Lead</v>
          </cell>
          <cell r="C12">
            <v>-1.1726368755241356E-2</v>
          </cell>
          <cell r="D12">
            <v>1.6407177955534591E-2</v>
          </cell>
          <cell r="E12">
            <v>1.7259494201619097E-2</v>
          </cell>
          <cell r="F12">
            <v>-5.7949697141343015E-2</v>
          </cell>
          <cell r="G12">
            <v>8.81986058456663E-3</v>
          </cell>
          <cell r="H12">
            <v>-5.6380690917410159E-2</v>
          </cell>
        </row>
        <row r="13">
          <cell r="A13" t="str">
            <v>Aluminum</v>
          </cell>
          <cell r="C13">
            <v>-8.4066374964042456E-3</v>
          </cell>
          <cell r="D13">
            <v>5.2036607942429702E-2</v>
          </cell>
          <cell r="E13">
            <v>7.6358930112165657E-2</v>
          </cell>
          <cell r="F13">
            <v>5.188876218621008E-2</v>
          </cell>
          <cell r="G13">
            <v>0.11407612162449499</v>
          </cell>
          <cell r="H13">
            <v>0.12002992731936724</v>
          </cell>
        </row>
        <row r="14">
          <cell r="A14" t="str">
            <v>Arabica Coffee</v>
          </cell>
          <cell r="C14">
            <v>4.086940367824754E-3</v>
          </cell>
          <cell r="D14">
            <v>2.5033187938555024E-2</v>
          </cell>
          <cell r="E14">
            <v>8.8839645447220006E-2</v>
          </cell>
          <cell r="F14">
            <v>0.18038873116400977</v>
          </cell>
          <cell r="G14">
            <v>0.43520977164099839</v>
          </cell>
          <cell r="H14">
            <v>0.84912760862127934</v>
          </cell>
        </row>
        <row r="15">
          <cell r="A15" t="str">
            <v>Silver</v>
          </cell>
          <cell r="C15">
            <v>-1.29246851983843E-2</v>
          </cell>
          <cell r="D15">
            <v>1.5155908425994458E-2</v>
          </cell>
          <cell r="E15">
            <v>7.9501952211524785E-2</v>
          </cell>
          <cell r="F15">
            <v>6.9196957063298425E-2</v>
          </cell>
          <cell r="G15">
            <v>0.30948128411913278</v>
          </cell>
          <cell r="H15">
            <v>0.40487837868301813</v>
          </cell>
        </row>
        <row r="16">
          <cell r="A16" t="str">
            <v>Newcastle Coal</v>
          </cell>
          <cell r="C16">
            <v>3.8282647584973128E-2</v>
          </cell>
          <cell r="D16">
            <v>4.0143369175627219E-2</v>
          </cell>
          <cell r="E16">
            <v>-7.523939808481539E-3</v>
          </cell>
          <cell r="F16">
            <v>8.7298613713001183E-2</v>
          </cell>
          <cell r="G16">
            <v>-8.8797814207650649E-3</v>
          </cell>
          <cell r="H16">
            <v>-9.3691442848219841E-2</v>
          </cell>
        </row>
        <row r="17">
          <cell r="A17" t="str">
            <v>Copper</v>
          </cell>
          <cell r="C17">
            <v>-1.0109794542885076E-2</v>
          </cell>
          <cell r="D17">
            <v>6.1552809512706919E-2</v>
          </cell>
          <cell r="E17">
            <v>9.8431845597104939E-2</v>
          </cell>
          <cell r="F17">
            <v>3.701172987131307E-2</v>
          </cell>
          <cell r="G17">
            <v>0.17028659555327086</v>
          </cell>
          <cell r="H17">
            <v>0.21819397993311029</v>
          </cell>
        </row>
        <row r="18">
          <cell r="A18" t="str">
            <v>Sugar</v>
          </cell>
          <cell r="C18">
            <v>-5.2654673102237037E-3</v>
          </cell>
          <cell r="D18">
            <v>5.3215077605321959E-3</v>
          </cell>
          <cell r="E18">
            <v>0.16976264189886492</v>
          </cell>
          <cell r="F18">
            <v>0.1161989167897588</v>
          </cell>
          <cell r="G18">
            <v>0.10155490767735675</v>
          </cell>
          <cell r="H18">
            <v>-0.1370384468976017</v>
          </cell>
        </row>
        <row r="19">
          <cell r="A19" t="str">
            <v>NY Cocoa</v>
          </cell>
          <cell r="C19">
            <v>-6.7503924646781788E-2</v>
          </cell>
          <cell r="D19">
            <v>-8.2198818391985284E-3</v>
          </cell>
          <cell r="E19">
            <v>-0.2011173184357542</v>
          </cell>
          <cell r="F19">
            <v>-9.0567990684431443E-4</v>
          </cell>
          <cell r="G19">
            <v>0.84032411820781694</v>
          </cell>
          <cell r="H19">
            <v>1.259215915740199</v>
          </cell>
        </row>
        <row r="20">
          <cell r="A20" t="str">
            <v>Platinum</v>
          </cell>
          <cell r="C20">
            <v>-2.1906317865752811E-2</v>
          </cell>
          <cell r="D20">
            <v>2.2239112101366976E-2</v>
          </cell>
          <cell r="E20">
            <v>5.596962755030721E-2</v>
          </cell>
          <cell r="F20">
            <v>-1.4484170798787388E-2</v>
          </cell>
          <cell r="G20">
            <v>-1.015223308801283E-2</v>
          </cell>
          <cell r="H20">
            <v>8.1429672871461634E-2</v>
          </cell>
        </row>
        <row r="21">
          <cell r="A21" t="str">
            <v>Gold</v>
          </cell>
          <cell r="C21">
            <v>-8.9006259780907149E-3</v>
          </cell>
          <cell r="D21">
            <v>2.2292218265924646E-3</v>
          </cell>
          <cell r="E21">
            <v>5.2404938902847809E-2</v>
          </cell>
          <cell r="F21">
            <v>0.13230041903943257</v>
          </cell>
          <cell r="G21">
            <v>0.27707491105100379</v>
          </cell>
          <cell r="H21">
            <v>0.42515268063376643</v>
          </cell>
        </row>
        <row r="22">
          <cell r="A22" t="str">
            <v>Soybeans</v>
          </cell>
          <cell r="C22">
            <v>-8.2101806239737174E-3</v>
          </cell>
          <cell r="D22">
            <v>1.7079624729372078E-2</v>
          </cell>
          <cell r="E22">
            <v>7.6374745417515211E-2</v>
          </cell>
          <cell r="F22">
            <v>-8.126901347240334E-2</v>
          </cell>
          <cell r="G22">
            <v>-0.1828372632392733</v>
          </cell>
          <cell r="H22">
            <v>-0.17098039215686278</v>
          </cell>
        </row>
        <row r="23">
          <cell r="A23" t="str">
            <v>Corn</v>
          </cell>
          <cell r="C23">
            <v>1.614832535885169E-2</v>
          </cell>
          <cell r="D23">
            <v>2.7206771463119672E-2</v>
          </cell>
          <cell r="E23">
            <v>0.12367724867724861</v>
          </cell>
          <cell r="F23">
            <v>6.9225928256765323E-2</v>
          </cell>
          <cell r="G23">
            <v>-9.8673740053050407E-2</v>
          </cell>
          <cell r="H23">
            <v>-0.1090718405873099</v>
          </cell>
        </row>
        <row r="24">
          <cell r="A24" t="str">
            <v>Wheat</v>
          </cell>
          <cell r="C24">
            <v>6.8965517241379448E-3</v>
          </cell>
          <cell r="D24">
            <v>2.5751072961373023E-3</v>
          </cell>
          <cell r="E24">
            <v>9.6198967620835241E-2</v>
          </cell>
          <cell r="F24">
            <v>5.5103884372176948E-2</v>
          </cell>
          <cell r="G24">
            <v>-7.0063694267515908E-2</v>
          </cell>
          <cell r="H24">
            <v>7.8485687903970369E-2</v>
          </cell>
        </row>
        <row r="25">
          <cell r="A25" t="str">
            <v>US Natural Gas</v>
          </cell>
          <cell r="C25">
            <v>7.2363886974500247E-3</v>
          </cell>
          <cell r="D25">
            <v>0.11863758132414848</v>
          </cell>
          <cell r="E25">
            <v>0.37423601316408095</v>
          </cell>
          <cell r="F25">
            <v>0.12379853902345261</v>
          </cell>
          <cell r="G25">
            <v>0.16268894192521888</v>
          </cell>
          <cell r="H25">
            <v>-2.048480710139855E-3</v>
          </cell>
        </row>
      </sheetData>
      <sheetData sheetId="5"/>
      <sheetData sheetId="6"/>
      <sheetData sheetId="7"/>
      <sheetData sheetId="8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ectors"/>
      <sheetName val="Equities"/>
      <sheetName val="Fixed Income"/>
      <sheetName val="FX"/>
      <sheetName val="Commodities"/>
      <sheetName val="Ignore"/>
      <sheetName val="Ignore1"/>
      <sheetName val="Sheet1"/>
      <sheetName val="Ignore2"/>
    </sheetNames>
    <sheetDataSet>
      <sheetData sheetId="0" refreshError="1"/>
      <sheetData sheetId="1" refreshError="1"/>
      <sheetData sheetId="2" refreshError="1"/>
      <sheetData sheetId="3" refreshError="1">
        <row r="2">
          <cell r="B2" t="str">
            <v>Name</v>
          </cell>
          <cell r="C2" t="str">
            <v>Country</v>
          </cell>
          <cell r="D2" t="str">
            <v>Ticker</v>
          </cell>
          <cell r="E2" t="str">
            <v>Category</v>
          </cell>
          <cell r="F2" t="str">
            <v>Interest Rates</v>
          </cell>
          <cell r="H2" t="str">
            <v>1W</v>
          </cell>
          <cell r="I2" t="str">
            <v>1M</v>
          </cell>
          <cell r="J2" t="str">
            <v>3M</v>
          </cell>
          <cell r="K2" t="str">
            <v>6M</v>
          </cell>
          <cell r="L2" t="str">
            <v>YTD</v>
          </cell>
        </row>
      </sheetData>
      <sheetData sheetId="4" refreshError="1"/>
      <sheetData sheetId="5" refreshError="1"/>
      <sheetData sheetId="6" refreshError="1"/>
      <sheetData sheetId="7" refreshError="1"/>
      <sheetData sheetId="8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1"/>
  <sheetViews>
    <sheetView zoomScaleNormal="100" workbookViewId="0">
      <selection activeCell="J5" sqref="J5"/>
    </sheetView>
  </sheetViews>
  <sheetFormatPr defaultRowHeight="15" x14ac:dyDescent="0.25"/>
  <cols>
    <col min="1" max="1" width="27" bestFit="1" customWidth="1"/>
    <col min="2" max="2" width="14.7109375" bestFit="1" customWidth="1"/>
    <col min="3" max="3" width="8.42578125" bestFit="1" customWidth="1"/>
  </cols>
  <sheetData>
    <row r="1" spans="1:8" ht="28.5" x14ac:dyDescent="0.25">
      <c r="A1" s="42" t="s">
        <v>0</v>
      </c>
      <c r="B1" s="42" t="s">
        <v>1</v>
      </c>
      <c r="C1" s="42" t="s">
        <v>2</v>
      </c>
      <c r="D1" s="2" t="s">
        <v>3</v>
      </c>
      <c r="E1" s="2" t="s">
        <v>4</v>
      </c>
      <c r="F1" s="42" t="s">
        <v>5</v>
      </c>
      <c r="G1" s="42" t="s">
        <v>6</v>
      </c>
      <c r="H1" s="42" t="s">
        <v>7</v>
      </c>
    </row>
    <row r="2" spans="1:8" x14ac:dyDescent="0.25">
      <c r="A2" s="30" t="str">
        <f>[1]Equities!A3</f>
        <v>SHANGHAI SE COMPOSITE</v>
      </c>
      <c r="B2" s="31" t="str">
        <f>[1]Equities!B3</f>
        <v>China</v>
      </c>
      <c r="C2" s="32">
        <f>[1]Equities!C3</f>
        <v>3336.5</v>
      </c>
      <c r="D2" s="50">
        <f>[1]Equities!D3</f>
        <v>8.0600000000000005E-2</v>
      </c>
      <c r="E2" s="50">
        <f>[1]Equities!E3</f>
        <v>7.9500000000000001E-2</v>
      </c>
      <c r="F2" s="50">
        <f>[1]Equities!F3</f>
        <v>0.2198</v>
      </c>
      <c r="G2" s="50">
        <f>[1]Equities!G3</f>
        <v>0.1885</v>
      </c>
      <c r="H2" s="50">
        <f>[1]Equities!H3</f>
        <v>0.16689999999999999</v>
      </c>
    </row>
    <row r="3" spans="1:8" x14ac:dyDescent="0.25">
      <c r="A3" s="36" t="str">
        <f>[1]Equities!A4</f>
        <v>HANG SENG INDEX</v>
      </c>
      <c r="B3" s="37" t="str">
        <f>[1]Equities!B4</f>
        <v>Hong Kong</v>
      </c>
      <c r="C3" s="38">
        <f>[1]Equities!C4</f>
        <v>21133.68</v>
      </c>
      <c r="D3" s="1">
        <f>[1]Equities!D4</f>
        <v>2.4299999999999999E-2</v>
      </c>
      <c r="E3" s="1">
        <f>[1]Equities!E4</f>
        <v>2.4799999999999999E-2</v>
      </c>
      <c r="F3" s="1">
        <f>[1]Equities!F4</f>
        <v>0.16070000000000001</v>
      </c>
      <c r="G3" s="1">
        <f>[1]Equities!G4</f>
        <v>0.18740000000000001</v>
      </c>
      <c r="H3" s="1">
        <f>[1]Equities!H4</f>
        <v>0.29899999999999999</v>
      </c>
    </row>
    <row r="4" spans="1:8" x14ac:dyDescent="0.25">
      <c r="A4" s="30" t="str">
        <f>[1]Equities!A5</f>
        <v>SRI LANKA COLOMBO ALL SH</v>
      </c>
      <c r="B4" s="31" t="str">
        <f>[1]Equities!B5</f>
        <v>Srilanka</v>
      </c>
      <c r="C4" s="32">
        <f>[1]Equities!C5</f>
        <v>11840.63</v>
      </c>
      <c r="D4" s="43">
        <f>[1]Equities!D5</f>
        <v>6.8999999999999999E-3</v>
      </c>
      <c r="E4" s="43">
        <f>[1]Equities!E5</f>
        <v>1.5900000000000001E-2</v>
      </c>
      <c r="F4" s="43">
        <f>[1]Equities!F5</f>
        <v>9.8500000000000004E-2</v>
      </c>
      <c r="G4" s="43">
        <f>[1]Equities!G5</f>
        <v>0.10349999999999999</v>
      </c>
      <c r="H4" s="43">
        <f>[1]Equities!H5</f>
        <v>0.25559999999999999</v>
      </c>
    </row>
    <row r="5" spans="1:8" x14ac:dyDescent="0.25">
      <c r="A5" s="36" t="str">
        <f>[1]Equities!A6</f>
        <v>EGX 30 INDEX</v>
      </c>
      <c r="B5" s="37" t="str">
        <f>[1]Equities!B6</f>
        <v>Egypt</v>
      </c>
      <c r="C5" s="38">
        <f>[1]Equities!C6</f>
        <v>31587.040000000001</v>
      </c>
      <c r="D5" s="1">
        <f>[1]Equities!D6</f>
        <v>9.9000000000000008E-3</v>
      </c>
      <c r="E5" s="1">
        <f>[1]Equities!E6</f>
        <v>1.18E-2</v>
      </c>
      <c r="F5" s="1">
        <f>[1]Equities!F6</f>
        <v>2.6200000000000001E-2</v>
      </c>
      <c r="G5" s="1">
        <f>[1]Equities!G6</f>
        <v>3.3599999999999998E-2</v>
      </c>
      <c r="H5" s="1">
        <f>[1]Equities!H6</f>
        <v>-0.1701</v>
      </c>
    </row>
    <row r="6" spans="1:8" x14ac:dyDescent="0.25">
      <c r="A6" s="30" t="str">
        <f>[1]Equities!A7</f>
        <v>S&amp;P/ASX 200 INDEX</v>
      </c>
      <c r="B6" s="31" t="str">
        <f>[1]Equities!B7</f>
        <v>Australia</v>
      </c>
      <c r="C6" s="32">
        <f>[1]Equities!C7</f>
        <v>8190.9</v>
      </c>
      <c r="D6" s="43">
        <f>[1]Equities!D7</f>
        <v>7.0000000000000001E-3</v>
      </c>
      <c r="E6" s="43">
        <f>[1]Equities!E7</f>
        <v>1.12E-2</v>
      </c>
      <c r="F6" s="43">
        <f>[1]Equities!F7</f>
        <v>2.93E-2</v>
      </c>
      <c r="G6" s="43">
        <f>[1]Equities!G7</f>
        <v>6.0100000000000001E-2</v>
      </c>
      <c r="H6" s="43">
        <f>[1]Equities!H7</f>
        <v>0.1517</v>
      </c>
    </row>
    <row r="7" spans="1:8" x14ac:dyDescent="0.25">
      <c r="A7" s="36" t="str">
        <f>[1]Equities!A8</f>
        <v>TA-35 Index</v>
      </c>
      <c r="B7" s="37" t="str">
        <f>[1]Equities!B8</f>
        <v>Israel</v>
      </c>
      <c r="C7" s="38">
        <f>[1]Equities!C8</f>
        <v>2123.64</v>
      </c>
      <c r="D7" s="1">
        <f>[1]Equities!D8</f>
        <v>1.3299999999999999E-2</v>
      </c>
      <c r="E7" s="1">
        <f>[1]Equities!E8</f>
        <v>4.8999999999999998E-3</v>
      </c>
      <c r="F7" s="1">
        <f>[1]Equities!F8</f>
        <v>6.6299999999999998E-2</v>
      </c>
      <c r="G7" s="1">
        <f>[1]Equities!G8</f>
        <v>-4.5999999999999999E-3</v>
      </c>
      <c r="H7" s="1">
        <f>[1]Equities!H8</f>
        <v>0.1148</v>
      </c>
    </row>
    <row r="8" spans="1:8" x14ac:dyDescent="0.25">
      <c r="A8" s="30" t="str">
        <f>[1]Equities!A9</f>
        <v>S&amp;P 500 INDEX</v>
      </c>
      <c r="B8" s="31" t="str">
        <f>[1]Equities!B9</f>
        <v>United States</v>
      </c>
      <c r="C8" s="32">
        <f>[1]Equities!C9</f>
        <v>5762.48</v>
      </c>
      <c r="D8" s="43">
        <f>[1]Equities!D9</f>
        <v>4.3E-3</v>
      </c>
      <c r="E8" s="43">
        <f>[1]Equities!E9</f>
        <v>4.3E-3</v>
      </c>
      <c r="F8" s="43">
        <f>[1]Equities!F9</f>
        <v>7.9000000000000008E-3</v>
      </c>
      <c r="G8" s="43">
        <f>[1]Equities!G9</f>
        <v>2.1399999999999999E-2</v>
      </c>
      <c r="H8" s="43">
        <f>[1]Equities!H9</f>
        <v>0.2208</v>
      </c>
    </row>
    <row r="9" spans="1:8" x14ac:dyDescent="0.25">
      <c r="A9" s="36" t="str">
        <f>[1]Equities!A10</f>
        <v>S&amp;P/TSX COMPOSITE INDEX</v>
      </c>
      <c r="B9" s="37" t="str">
        <f>[1]Equities!B10</f>
        <v>Canada</v>
      </c>
      <c r="C9" s="38">
        <f>[1]Equities!C10</f>
        <v>24000.37</v>
      </c>
      <c r="D9" s="1">
        <f>[1]Equities!D10</f>
        <v>1.8E-3</v>
      </c>
      <c r="E9" s="1">
        <f>[1]Equities!E10</f>
        <v>2.0999999999999999E-3</v>
      </c>
      <c r="F9" s="1">
        <f>[1]Equities!F10</f>
        <v>5.3E-3</v>
      </c>
      <c r="G9" s="1">
        <f>[1]Equities!G10</f>
        <v>3.1099999999999999E-2</v>
      </c>
      <c r="H9" s="1">
        <f>[1]Equities!H10</f>
        <v>0.14630000000000001</v>
      </c>
    </row>
    <row r="10" spans="1:8" x14ac:dyDescent="0.25">
      <c r="A10" s="30" t="str">
        <f>[1]Equities!A11</f>
        <v>Straits Times Index STI</v>
      </c>
      <c r="B10" s="31" t="str">
        <f>[1]Equities!B11</f>
        <v>Singapore</v>
      </c>
      <c r="C10" s="32">
        <f>[1]Equities!C11</f>
        <v>3589.68</v>
      </c>
      <c r="D10" s="43">
        <f>[1]Equities!D11</f>
        <v>3.3E-3</v>
      </c>
      <c r="E10" s="43">
        <f>[1]Equities!E11</f>
        <v>1.5E-3</v>
      </c>
      <c r="F10" s="43">
        <f>[1]Equities!F11</f>
        <v>-8.8999999999999999E-3</v>
      </c>
      <c r="G10" s="43">
        <f>[1]Equities!G11</f>
        <v>6.0100000000000001E-2</v>
      </c>
      <c r="H10" s="43">
        <f>[1]Equities!H11</f>
        <v>0.19359999999999999</v>
      </c>
    </row>
    <row r="11" spans="1:8" x14ac:dyDescent="0.25">
      <c r="A11" s="36" t="str">
        <f>[1]Equities!A12</f>
        <v>S&amp;P/NZX 50 Index Gross</v>
      </c>
      <c r="B11" s="37" t="str">
        <f>[1]Equities!B12</f>
        <v>New Zealand</v>
      </c>
      <c r="C11" s="38">
        <f>[1]Equities!C12</f>
        <v>12466.69</v>
      </c>
      <c r="D11" s="1">
        <f>[1]Equities!D12</f>
        <v>-2.7000000000000001E-3</v>
      </c>
      <c r="E11" s="1">
        <f>[1]Equities!E12</f>
        <v>1.4E-3</v>
      </c>
      <c r="F11" s="1">
        <f>[1]Equities!F12</f>
        <v>1.84E-2</v>
      </c>
      <c r="G11" s="1">
        <f>[1]Equities!G12</f>
        <v>0.02</v>
      </c>
      <c r="H11" s="1">
        <f>[1]Equities!H12</f>
        <v>6.0499999999999998E-2</v>
      </c>
    </row>
    <row r="12" spans="1:8" x14ac:dyDescent="0.25">
      <c r="A12" s="30" t="str">
        <f>[1]Equities!A13</f>
        <v>HO CHI MINH STOCK INDEX</v>
      </c>
      <c r="B12" s="31" t="str">
        <f>[1]Equities!B13</f>
        <v>Vietnam</v>
      </c>
      <c r="C12" s="32">
        <f>[1]Equities!C13</f>
        <v>1301.23</v>
      </c>
      <c r="D12" s="43">
        <f>[1]Equities!D13</f>
        <v>-2.3E-3</v>
      </c>
      <c r="E12" s="43">
        <f>[1]Equities!E13</f>
        <v>-8.0000000000000004E-4</v>
      </c>
      <c r="F12" s="43">
        <f>[1]Equities!F13</f>
        <v>1.8599999999999998E-2</v>
      </c>
      <c r="G12" s="43">
        <f>[1]Equities!G13</f>
        <v>2.0500000000000001E-2</v>
      </c>
      <c r="H12" s="43">
        <f>[1]Equities!H13</f>
        <v>0.14349999999999999</v>
      </c>
    </row>
    <row r="13" spans="1:8" x14ac:dyDescent="0.25">
      <c r="A13" s="36" t="str">
        <f>[1]Equities!A14</f>
        <v>STOCK EXCH OF THAI INDEX</v>
      </c>
      <c r="B13" s="37" t="str">
        <f>[1]Equities!B14</f>
        <v>Thailand</v>
      </c>
      <c r="C13" s="38">
        <f>[1]Equities!C14</f>
        <v>1461.18</v>
      </c>
      <c r="D13" s="1">
        <f>[1]Equities!D14</f>
        <v>-8.9999999999999998E-4</v>
      </c>
      <c r="E13" s="1">
        <f>[1]Equities!E14</f>
        <v>-8.9999999999999998E-4</v>
      </c>
      <c r="F13" s="1">
        <f>[1]Equities!F14</f>
        <v>1.8200000000000001E-2</v>
      </c>
      <c r="G13" s="1">
        <f>[1]Equities!G14</f>
        <v>0.1268</v>
      </c>
      <c r="H13" s="1">
        <f>[1]Equities!H14</f>
        <v>0.1164</v>
      </c>
    </row>
    <row r="14" spans="1:8" x14ac:dyDescent="0.25">
      <c r="A14" s="30" t="str">
        <f>[1]Equities!A15</f>
        <v>OMX HELSINKI 25 INDEX</v>
      </c>
      <c r="B14" s="31" t="str">
        <f>[1]Equities!B15</f>
        <v>Finland</v>
      </c>
      <c r="C14" s="32">
        <f>[1]Equities!C15</f>
        <v>4735.6400000000003</v>
      </c>
      <c r="D14" s="43">
        <f>[1]Equities!D15</f>
        <v>-8.9999999999999998E-4</v>
      </c>
      <c r="E14" s="43">
        <f>[1]Equities!E15</f>
        <v>-1.1999999999999999E-3</v>
      </c>
      <c r="F14" s="43">
        <f>[1]Equities!F15</f>
        <v>3.9300000000000002E-2</v>
      </c>
      <c r="G14" s="43">
        <f>[1]Equities!G15</f>
        <v>2.29E-2</v>
      </c>
      <c r="H14" s="43">
        <f>[1]Equities!H15</f>
        <v>9.7500000000000003E-2</v>
      </c>
    </row>
    <row r="15" spans="1:8" x14ac:dyDescent="0.25">
      <c r="A15" s="36" t="str">
        <f>[1]Equities!A16</f>
        <v>S&amp;P/BMV IPC</v>
      </c>
      <c r="B15" s="37" t="str">
        <f>[1]Equities!B16</f>
        <v>Mexico</v>
      </c>
      <c r="C15" s="38">
        <f>[1]Equities!C16</f>
        <v>52477.3</v>
      </c>
      <c r="D15" s="1">
        <f>[1]Equities!D16</f>
        <v>-5.7000000000000002E-3</v>
      </c>
      <c r="E15" s="1">
        <f>[1]Equities!E16</f>
        <v>-1.2999999999999999E-3</v>
      </c>
      <c r="F15" s="1">
        <f>[1]Equities!F16</f>
        <v>-7.1999999999999998E-3</v>
      </c>
      <c r="G15" s="1">
        <f>[1]Equities!G16</f>
        <v>1.14E-2</v>
      </c>
      <c r="H15" s="1">
        <f>[1]Equities!H16</f>
        <v>-0.19470000000000001</v>
      </c>
    </row>
    <row r="16" spans="1:8" x14ac:dyDescent="0.25">
      <c r="A16" s="30" t="str">
        <f>[1]Equities!A17</f>
        <v>DFM GENERAL INDEX</v>
      </c>
      <c r="B16" s="31" t="str">
        <f>[1]Equities!B17</f>
        <v>UAE</v>
      </c>
      <c r="C16" s="32">
        <f>[1]Equities!C17</f>
        <v>4503.4799999999996</v>
      </c>
      <c r="D16" s="43">
        <f>[1]Equities!D17</f>
        <v>-3.8999999999999998E-3</v>
      </c>
      <c r="E16" s="43">
        <f>[1]Equities!E17</f>
        <v>-3.8999999999999998E-3</v>
      </c>
      <c r="F16" s="43">
        <f>[1]Equities!F17</f>
        <v>1.6E-2</v>
      </c>
      <c r="G16" s="43">
        <f>[1]Equities!G17</f>
        <v>4.1500000000000002E-2</v>
      </c>
      <c r="H16" s="43">
        <f>[1]Equities!H17</f>
        <v>0.1704</v>
      </c>
    </row>
    <row r="17" spans="1:8" x14ac:dyDescent="0.25">
      <c r="A17" s="36" t="str">
        <f>[1]Equities!A18</f>
        <v>S&amp;P/CLX IPSA (CLP) TR</v>
      </c>
      <c r="B17" s="37" t="str">
        <f>[1]Equities!B18</f>
        <v>Chile</v>
      </c>
      <c r="C17" s="38">
        <f>[1]Equities!C18</f>
        <v>6490.57</v>
      </c>
      <c r="D17" s="1">
        <f>[1]Equities!D18</f>
        <v>-6.1000000000000004E-3</v>
      </c>
      <c r="E17" s="1">
        <f>[1]Equities!E18</f>
        <v>-4.4000000000000003E-3</v>
      </c>
      <c r="F17" s="1">
        <f>[1]Equities!F18</f>
        <v>4.6100000000000002E-2</v>
      </c>
      <c r="G17" s="1">
        <f>[1]Equities!G18</f>
        <v>2.4199999999999999E-2</v>
      </c>
      <c r="H17" s="1">
        <f>[1]Equities!H18</f>
        <v>2.7300000000000001E-2</v>
      </c>
    </row>
    <row r="18" spans="1:8" x14ac:dyDescent="0.25">
      <c r="A18" s="39" t="str">
        <f>[1]Equities!A19</f>
        <v>BEL 20 INDEX</v>
      </c>
      <c r="B18" s="40" t="str">
        <f>[1]Equities!B19</f>
        <v>Belgium</v>
      </c>
      <c r="C18" s="41">
        <f>[1]Equities!C19</f>
        <v>4299.71</v>
      </c>
      <c r="D18" s="43">
        <f>[1]Equities!D19</f>
        <v>-4.3E-3</v>
      </c>
      <c r="E18" s="43">
        <f>[1]Equities!E19</f>
        <v>-4.5999999999999999E-3</v>
      </c>
      <c r="F18" s="43">
        <f>[1]Equities!F19</f>
        <v>1.7999999999999999E-2</v>
      </c>
      <c r="G18" s="43">
        <f>[1]Equities!G19</f>
        <v>3.6700000000000003E-2</v>
      </c>
      <c r="H18" s="43">
        <f>[1]Equities!H19</f>
        <v>0.1986</v>
      </c>
    </row>
    <row r="19" spans="1:8" x14ac:dyDescent="0.25">
      <c r="A19" s="36" t="str">
        <f>[1]Equities!A20</f>
        <v>FTSE Bursa Malaysia KLCI</v>
      </c>
      <c r="B19" s="37" t="str">
        <f>[1]Equities!B20</f>
        <v>Malaysia</v>
      </c>
      <c r="C19" s="38">
        <f>[1]Equities!C20</f>
        <v>1648.93</v>
      </c>
      <c r="D19" s="1">
        <f>[1]Equities!D20</f>
        <v>-6.7000000000000002E-3</v>
      </c>
      <c r="E19" s="1">
        <f>[1]Equities!E20</f>
        <v>-6.7000000000000002E-3</v>
      </c>
      <c r="F19" s="1">
        <f>[1]Equities!F20</f>
        <v>1.0999999999999999E-2</v>
      </c>
      <c r="G19" s="1">
        <f>[1]Equities!G20</f>
        <v>4.4400000000000002E-2</v>
      </c>
      <c r="H19" s="1">
        <f>[1]Equities!H20</f>
        <v>0.30969999999999998</v>
      </c>
    </row>
    <row r="20" spans="1:8" x14ac:dyDescent="0.25">
      <c r="A20" s="30" t="str">
        <f>[1]Equities!A21</f>
        <v>OMX STOCKHOLM 30 INDEX</v>
      </c>
      <c r="B20" s="31" t="str">
        <f>[1]Equities!B21</f>
        <v>Sweden</v>
      </c>
      <c r="C20" s="32">
        <f>[1]Equities!C21</f>
        <v>2626.44</v>
      </c>
      <c r="D20" s="43">
        <f>[1]Equities!D21</f>
        <v>-4.8999999999999998E-3</v>
      </c>
      <c r="E20" s="43">
        <f>[1]Equities!E21</f>
        <v>-7.1000000000000004E-3</v>
      </c>
      <c r="F20" s="43">
        <f>[1]Equities!F21</f>
        <v>2.24E-2</v>
      </c>
      <c r="G20" s="43">
        <f>[1]Equities!G21</f>
        <v>2.64E-2</v>
      </c>
      <c r="H20" s="43">
        <f>[1]Equities!H21</f>
        <v>0.121</v>
      </c>
    </row>
    <row r="21" spans="1:8" x14ac:dyDescent="0.25">
      <c r="A21" s="36" t="str">
        <f>[1]Equities!A22</f>
        <v>IBEX 35 INDEX</v>
      </c>
      <c r="B21" s="37" t="str">
        <f>[1]Equities!B22</f>
        <v>Spain</v>
      </c>
      <c r="C21" s="38">
        <f>[1]Equities!C22</f>
        <v>11877.3</v>
      </c>
      <c r="D21" s="1">
        <f>[1]Equities!D22</f>
        <v>-7.6E-3</v>
      </c>
      <c r="E21" s="1">
        <f>[1]Equities!E22</f>
        <v>-7.9000000000000008E-3</v>
      </c>
      <c r="F21" s="1">
        <f>[1]Equities!F22</f>
        <v>9.4999999999999998E-3</v>
      </c>
      <c r="G21" s="1">
        <f>[1]Equities!G22</f>
        <v>5.21E-2</v>
      </c>
      <c r="H21" s="1">
        <f>[1]Equities!H22</f>
        <v>0.22489999999999999</v>
      </c>
    </row>
    <row r="22" spans="1:8" x14ac:dyDescent="0.25">
      <c r="A22" s="30" t="str">
        <f>[1]Equities!A23</f>
        <v>DAX INDEX</v>
      </c>
      <c r="B22" s="31" t="str">
        <f>[1]Equities!B23</f>
        <v>Germany</v>
      </c>
      <c r="C22" s="32">
        <f>[1]Equities!C23</f>
        <v>19324.93</v>
      </c>
      <c r="D22" s="43">
        <f>[1]Equities!D23</f>
        <v>-7.6E-3</v>
      </c>
      <c r="E22" s="43">
        <f>[1]Equities!E23</f>
        <v>-8.0000000000000002E-3</v>
      </c>
      <c r="F22" s="43">
        <f>[1]Equities!F23</f>
        <v>2.75E-2</v>
      </c>
      <c r="G22" s="43">
        <f>[1]Equities!G23</f>
        <v>3.1199999999999999E-2</v>
      </c>
      <c r="H22" s="43">
        <f>[1]Equities!H23</f>
        <v>0.16239999999999999</v>
      </c>
    </row>
    <row r="23" spans="1:8" x14ac:dyDescent="0.25">
      <c r="A23" s="36" t="str">
        <f>[1]Equities!A24</f>
        <v>SWISS MARKET INDEX</v>
      </c>
      <c r="B23" s="37" t="str">
        <f>[1]Equities!B24</f>
        <v>Switzerland</v>
      </c>
      <c r="C23" s="38">
        <f>[1]Equities!C24</f>
        <v>12168.87</v>
      </c>
      <c r="D23" s="1">
        <f>[1]Equities!D24</f>
        <v>-5.3E-3</v>
      </c>
      <c r="E23" s="1">
        <f>[1]Equities!E24</f>
        <v>-8.0000000000000002E-3</v>
      </c>
      <c r="F23" s="1">
        <f>[1]Equities!F24</f>
        <v>1.9400000000000001E-2</v>
      </c>
      <c r="G23" s="1">
        <f>[1]Equities!G24</f>
        <v>-1.29E-2</v>
      </c>
      <c r="H23" s="1">
        <f>[1]Equities!H24</f>
        <v>0.121</v>
      </c>
    </row>
    <row r="24" spans="1:8" x14ac:dyDescent="0.25">
      <c r="A24" s="39" t="str">
        <f>[1]Equities!A25</f>
        <v>AEX-Index</v>
      </c>
      <c r="B24" s="40" t="str">
        <f>[1]Equities!B25</f>
        <v>Netherlands</v>
      </c>
      <c r="C24" s="41">
        <f>[1]Equities!C25</f>
        <v>910.12</v>
      </c>
      <c r="D24" s="43">
        <f>[1]Equities!D25</f>
        <v>-8.0000000000000002E-3</v>
      </c>
      <c r="E24" s="43">
        <f>[1]Equities!E25</f>
        <v>-8.3000000000000001E-3</v>
      </c>
      <c r="F24" s="43">
        <f>[1]Equities!F25</f>
        <v>9.4000000000000004E-3</v>
      </c>
      <c r="G24" s="43">
        <f>[1]Equities!G25</f>
        <v>-2.9999999999999997E-4</v>
      </c>
      <c r="H24" s="43">
        <f>[1]Equities!H25</f>
        <v>0.19170000000000001</v>
      </c>
    </row>
    <row r="25" spans="1:8" x14ac:dyDescent="0.25">
      <c r="A25" s="36" t="str">
        <f>[1]Equities!A26</f>
        <v>FTSE 100 INDEX</v>
      </c>
      <c r="B25" s="37" t="str">
        <f>[1]Equities!B26</f>
        <v>United Kingdom</v>
      </c>
      <c r="C25" s="38">
        <f>[1]Equities!C26</f>
        <v>8236.9500000000007</v>
      </c>
      <c r="D25" s="1">
        <f>[1]Equities!D26</f>
        <v>-1.01E-2</v>
      </c>
      <c r="E25" s="1">
        <f>[1]Equities!E26</f>
        <v>-8.6999999999999994E-3</v>
      </c>
      <c r="F25" s="1">
        <f>[1]Equities!F26</f>
        <v>2.3E-3</v>
      </c>
      <c r="G25" s="1">
        <f>[1]Equities!G26</f>
        <v>5.8999999999999999E-3</v>
      </c>
      <c r="H25" s="1">
        <f>[1]Equities!H26</f>
        <v>0.15279999999999999</v>
      </c>
    </row>
    <row r="26" spans="1:8" x14ac:dyDescent="0.25">
      <c r="A26" s="30" t="str">
        <f>[1]Equities!A27</f>
        <v>BRAZIL IBOVESPA INDEX</v>
      </c>
      <c r="B26" s="31" t="str">
        <f>[1]Equities!B27</f>
        <v>Brazil</v>
      </c>
      <c r="C26" s="32">
        <f>[1]Equities!C27</f>
        <v>131816.44</v>
      </c>
      <c r="D26" s="43">
        <f>[1]Equities!D27</f>
        <v>-6.8999999999999999E-3</v>
      </c>
      <c r="E26" s="43">
        <f>[1]Equities!E27</f>
        <v>-9.1000000000000004E-3</v>
      </c>
      <c r="F26" s="43">
        <f>[1]Equities!F27</f>
        <v>2.81E-2</v>
      </c>
      <c r="G26" s="43">
        <f>[1]Equities!G27</f>
        <v>6.8999999999999999E-3</v>
      </c>
      <c r="H26" s="43">
        <f>[1]Equities!H27</f>
        <v>-0.1234</v>
      </c>
    </row>
    <row r="27" spans="1:8" x14ac:dyDescent="0.25">
      <c r="A27" s="27" t="str">
        <f>[1]Equities!A28</f>
        <v>BUDAPEST STOCK EXCH INDX</v>
      </c>
      <c r="B27" s="28" t="str">
        <f>[1]Equities!B28</f>
        <v>Hungary</v>
      </c>
      <c r="C27" s="29">
        <f>[1]Equities!C28</f>
        <v>73896.179999999993</v>
      </c>
      <c r="D27" s="1">
        <f>[1]Equities!D28</f>
        <v>-8.2000000000000007E-3</v>
      </c>
      <c r="E27" s="1">
        <f>[1]Equities!E28</f>
        <v>-9.2999999999999992E-3</v>
      </c>
      <c r="F27" s="1">
        <f>[1]Equities!F28</f>
        <v>7.6E-3</v>
      </c>
      <c r="G27" s="1">
        <f>[1]Equities!G28</f>
        <v>1.12E-2</v>
      </c>
      <c r="H27" s="1">
        <f>[1]Equities!H28</f>
        <v>0.18240000000000001</v>
      </c>
    </row>
    <row r="28" spans="1:8" x14ac:dyDescent="0.25">
      <c r="A28" s="30" t="str">
        <f>[1]Equities!A29</f>
        <v>OMX COPENHAGEN 20 INDEX</v>
      </c>
      <c r="B28" s="31" t="str">
        <f>[1]Equities!B29</f>
        <v>Denmark</v>
      </c>
      <c r="C28" s="32">
        <f>[1]Equities!C29</f>
        <v>2489.7600000000002</v>
      </c>
      <c r="D28" s="43">
        <f>[1]Equities!D29</f>
        <v>-9.2999999999999992E-3</v>
      </c>
      <c r="E28" s="43">
        <f>[1]Equities!E29</f>
        <v>-9.2999999999999992E-3</v>
      </c>
      <c r="F28" s="43">
        <f>[1]Equities!F29</f>
        <v>-3.49E-2</v>
      </c>
      <c r="G28" s="43">
        <f>[1]Equities!G29</f>
        <v>-9.7000000000000003E-2</v>
      </c>
      <c r="H28" s="43">
        <f>[1]Equities!H29</f>
        <v>0.1128</v>
      </c>
    </row>
    <row r="29" spans="1:8" x14ac:dyDescent="0.25">
      <c r="A29" s="27" t="str">
        <f>[1]Equities!A30</f>
        <v>TADAWUL ALL SHARE INDEX</v>
      </c>
      <c r="B29" s="28" t="str">
        <f>[1]Equities!B30</f>
        <v>Saudi Arabia</v>
      </c>
      <c r="C29" s="29">
        <f>[1]Equities!C30</f>
        <v>12226.1</v>
      </c>
      <c r="D29" s="1">
        <f>[1]Equities!D30</f>
        <v>-1.2E-2</v>
      </c>
      <c r="E29" s="1">
        <f>[1]Equities!E30</f>
        <v>-1.21E-2</v>
      </c>
      <c r="F29" s="1">
        <f>[1]Equities!F30</f>
        <v>8.2000000000000007E-3</v>
      </c>
      <c r="G29" s="1">
        <f>[1]Equities!G30</f>
        <v>7.9000000000000008E-3</v>
      </c>
      <c r="H29" s="1">
        <f>[1]Equities!H30</f>
        <v>5.0799999999999998E-2</v>
      </c>
    </row>
    <row r="30" spans="1:8" x14ac:dyDescent="0.25">
      <c r="A30" s="30" t="str">
        <f>[1]Equities!A31</f>
        <v>BIST 100 INDEX</v>
      </c>
      <c r="B30" s="31" t="str">
        <f>[1]Equities!B31</f>
        <v>Turkey</v>
      </c>
      <c r="C30" s="32">
        <f>[1]Equities!C31</f>
        <v>9665.7800000000007</v>
      </c>
      <c r="D30" s="43">
        <f>[1]Equities!D31</f>
        <v>-1.14E-2</v>
      </c>
      <c r="E30" s="43">
        <f>[1]Equities!E31</f>
        <v>-1.23E-2</v>
      </c>
      <c r="F30" s="43">
        <f>[1]Equities!F31</f>
        <v>-1.9699999999999999E-2</v>
      </c>
      <c r="G30" s="43">
        <f>[1]Equities!G31</f>
        <v>-1.6299999999999999E-2</v>
      </c>
      <c r="H30" s="43">
        <f>[1]Equities!H31</f>
        <v>0.1457</v>
      </c>
    </row>
    <row r="31" spans="1:8" x14ac:dyDescent="0.25">
      <c r="A31" s="36" t="str">
        <f>[1]Equities!A32</f>
        <v>MSCI COLCAP INDEX</v>
      </c>
      <c r="B31" s="37" t="str">
        <f>[1]Equities!B32</f>
        <v>Colombia</v>
      </c>
      <c r="C31" s="38">
        <f>[1]Equities!C32</f>
        <v>1307.5899999999999</v>
      </c>
      <c r="D31" s="1">
        <f>[1]Equities!D32</f>
        <v>-0.01</v>
      </c>
      <c r="E31" s="1">
        <f>[1]Equities!E32</f>
        <v>-1.44E-2</v>
      </c>
      <c r="F31" s="1">
        <f>[1]Equities!F32</f>
        <v>-6.8999999999999999E-3</v>
      </c>
      <c r="G31" s="1">
        <f>[1]Equities!G32</f>
        <v>-3.5200000000000002E-2</v>
      </c>
      <c r="H31" s="1">
        <f>[1]Equities!H32</f>
        <v>7.2700000000000001E-2</v>
      </c>
    </row>
    <row r="32" spans="1:8" x14ac:dyDescent="0.25">
      <c r="A32" s="39" t="str">
        <f>[1]Equities!A33</f>
        <v>S&amp;P BSE SENSEX INDEX</v>
      </c>
      <c r="B32" s="40" t="str">
        <f>[1]Equities!B33</f>
        <v>India</v>
      </c>
      <c r="C32" s="41">
        <f>[1]Equities!C33</f>
        <v>84140.33</v>
      </c>
      <c r="D32" s="43">
        <f>[1]Equities!D33</f>
        <v>-1.49E-2</v>
      </c>
      <c r="E32" s="43">
        <f>[1]Equities!E33</f>
        <v>-1.55E-2</v>
      </c>
      <c r="F32" s="43">
        <f>[1]Equities!F33</f>
        <v>-1.0699999999999999E-2</v>
      </c>
      <c r="G32" s="43">
        <f>[1]Equities!G33</f>
        <v>2.4899999999999999E-2</v>
      </c>
      <c r="H32" s="43">
        <f>[1]Equities!H33</f>
        <v>0.1721</v>
      </c>
    </row>
    <row r="33" spans="1:8" x14ac:dyDescent="0.25">
      <c r="A33" s="36" t="str">
        <f>[1]Equities!A34</f>
        <v>FTSE MIB INDEX</v>
      </c>
      <c r="B33" s="37" t="str">
        <f>[1]Equities!B34</f>
        <v>Italy</v>
      </c>
      <c r="C33" s="38">
        <f>[1]Equities!C34</f>
        <v>34125.26</v>
      </c>
      <c r="D33" s="1">
        <f>[1]Equities!D34</f>
        <v>-1.7299999999999999E-2</v>
      </c>
      <c r="E33" s="1">
        <f>[1]Equities!E34</f>
        <v>-1.77E-2</v>
      </c>
      <c r="F33" s="1">
        <f>[1]Equities!F34</f>
        <v>1.5299999999999999E-2</v>
      </c>
      <c r="G33" s="1">
        <f>[1]Equities!G34</f>
        <v>2.8E-3</v>
      </c>
      <c r="H33" s="1">
        <f>[1]Equities!H34</f>
        <v>0.18140000000000001</v>
      </c>
    </row>
    <row r="34" spans="1:8" x14ac:dyDescent="0.25">
      <c r="A34" s="39" t="str">
        <f>[1]Equities!A35</f>
        <v>FTSE/JSE AFRICA ALL SHR</v>
      </c>
      <c r="B34" s="40" t="str">
        <f>[1]Equities!B35</f>
        <v>South Africa</v>
      </c>
      <c r="C34" s="41">
        <f>[1]Equities!C35</f>
        <v>86548.42</v>
      </c>
      <c r="D34" s="43">
        <f>[1]Equities!D35</f>
        <v>-1.18E-2</v>
      </c>
      <c r="E34" s="43">
        <f>[1]Equities!E35</f>
        <v>-1.83E-2</v>
      </c>
      <c r="F34" s="43">
        <f>[1]Equities!F35</f>
        <v>2.9399999999999999E-2</v>
      </c>
      <c r="G34" s="43">
        <f>[1]Equities!G35</f>
        <v>7.7799999999999994E-2</v>
      </c>
      <c r="H34" s="43">
        <f>[1]Equities!H35</f>
        <v>0.23</v>
      </c>
    </row>
    <row r="35" spans="1:8" x14ac:dyDescent="0.25">
      <c r="A35" s="36" t="str">
        <f>[1]Equities!A36</f>
        <v>CAC 40 INDEX</v>
      </c>
      <c r="B35" s="37" t="str">
        <f>[1]Equities!B36</f>
        <v>France</v>
      </c>
      <c r="C35" s="38">
        <f>[1]Equities!C36</f>
        <v>7635.75</v>
      </c>
      <c r="D35" s="1">
        <f>[1]Equities!D36</f>
        <v>-0.02</v>
      </c>
      <c r="E35" s="1">
        <f>[1]Equities!E36</f>
        <v>-2.0400000000000001E-2</v>
      </c>
      <c r="F35" s="1">
        <f>[1]Equities!F36</f>
        <v>2.0199999999999999E-2</v>
      </c>
      <c r="G35" s="1">
        <f>[1]Equities!G36</f>
        <v>1.06E-2</v>
      </c>
      <c r="H35" s="1">
        <f>[1]Equities!H36</f>
        <v>4.99E-2</v>
      </c>
    </row>
    <row r="36" spans="1:8" x14ac:dyDescent="0.25">
      <c r="A36" s="30" t="str">
        <f>[1]Equities!A37</f>
        <v>PSEi - PHILIPPINE SE IDX</v>
      </c>
      <c r="B36" s="31" t="str">
        <f>[1]Equities!B37</f>
        <v>Philippines</v>
      </c>
      <c r="C36" s="32">
        <f>[1]Equities!C37</f>
        <v>7356.96</v>
      </c>
      <c r="D36" s="43">
        <f>[1]Equities!D37</f>
        <v>-2.1000000000000001E-2</v>
      </c>
      <c r="E36" s="43">
        <f>[1]Equities!E37</f>
        <v>-2.29E-2</v>
      </c>
      <c r="F36" s="43">
        <f>[1]Equities!F37</f>
        <v>-2.1999999999999999E-2</v>
      </c>
      <c r="G36" s="43">
        <f>[1]Equities!G37</f>
        <v>5.8099999999999999E-2</v>
      </c>
      <c r="H36" s="43">
        <f>[1]Equities!H37</f>
        <v>0.13819999999999999</v>
      </c>
    </row>
    <row r="37" spans="1:8" x14ac:dyDescent="0.25">
      <c r="A37" s="36" t="str">
        <f>[1]Equities!A38</f>
        <v>KOSPI INDEX</v>
      </c>
      <c r="B37" s="37" t="str">
        <f>[1]Equities!B38</f>
        <v>South Korea</v>
      </c>
      <c r="C37" s="38">
        <f>[1]Equities!C38</f>
        <v>2593.27</v>
      </c>
      <c r="D37" s="1">
        <f>[1]Equities!D38</f>
        <v>-2.1299999999999999E-2</v>
      </c>
      <c r="E37" s="1">
        <f>[1]Equities!E38</f>
        <v>-2.53E-2</v>
      </c>
      <c r="F37" s="1">
        <f>[1]Equities!F38</f>
        <v>1.17E-2</v>
      </c>
      <c r="G37" s="1">
        <f>[1]Equities!G38</f>
        <v>-1.3299999999999999E-2</v>
      </c>
      <c r="H37" s="1">
        <f>[1]Equities!H38</f>
        <v>-3.3300000000000003E-2</v>
      </c>
    </row>
    <row r="38" spans="1:8" x14ac:dyDescent="0.25">
      <c r="A38" s="30" t="str">
        <f>[1]Equities!A39</f>
        <v>WIG 20</v>
      </c>
      <c r="B38" s="31" t="str">
        <f>[1]Equities!B39</f>
        <v>Poland</v>
      </c>
      <c r="C38" s="32">
        <f>[1]Equities!C39</f>
        <v>2324.13</v>
      </c>
      <c r="D38" s="43">
        <f>[1]Equities!D39</f>
        <v>-2.47E-2</v>
      </c>
      <c r="E38" s="43">
        <f>[1]Equities!E39</f>
        <v>-2.6700000000000002E-2</v>
      </c>
      <c r="F38" s="43">
        <f>[1]Equities!F39</f>
        <v>1.6199999999999999E-2</v>
      </c>
      <c r="G38" s="43">
        <f>[1]Equities!G39</f>
        <v>-1.11E-2</v>
      </c>
      <c r="H38" s="43">
        <f>[1]Equities!H39</f>
        <v>7.0400000000000004E-2</v>
      </c>
    </row>
    <row r="39" spans="1:8" x14ac:dyDescent="0.25">
      <c r="A39" s="36" t="str">
        <f>[1]Equities!A40</f>
        <v>JAKARTA COMPOSITE INDEX</v>
      </c>
      <c r="B39" s="37" t="str">
        <f>[1]Equities!B40</f>
        <v>Indonesia</v>
      </c>
      <c r="C39" s="38">
        <f>[1]Equities!C40</f>
        <v>7581.75</v>
      </c>
      <c r="D39" s="1">
        <f>[1]Equities!D40</f>
        <v>-2.1999999999999999E-2</v>
      </c>
      <c r="E39" s="1">
        <f>[1]Equities!E40</f>
        <v>-2.6700000000000002E-2</v>
      </c>
      <c r="F39" s="1">
        <f>[1]Equities!F40</f>
        <v>-3.0099999999999998E-2</v>
      </c>
      <c r="G39" s="1">
        <f>[1]Equities!G40</f>
        <v>4.8999999999999998E-3</v>
      </c>
      <c r="H39" s="1">
        <f>[1]Equities!H40</f>
        <v>8.1100000000000005E-2</v>
      </c>
    </row>
    <row r="40" spans="1:8" x14ac:dyDescent="0.25">
      <c r="A40" s="30" t="str">
        <f>[1]Equities!A41</f>
        <v>TAIWAN TAIEX INDEX</v>
      </c>
      <c r="B40" s="31" t="str">
        <f>[1]Equities!B41</f>
        <v>Taiwan</v>
      </c>
      <c r="C40" s="32">
        <f>[1]Equities!C41</f>
        <v>22378.22</v>
      </c>
      <c r="D40" s="43">
        <f>[1]Equities!D41</f>
        <v>-2.6200000000000001E-2</v>
      </c>
      <c r="E40" s="43">
        <f>[1]Equities!E41</f>
        <v>-2.8199999999999999E-2</v>
      </c>
      <c r="F40" s="43">
        <f>[1]Equities!F41</f>
        <v>9.9000000000000008E-3</v>
      </c>
      <c r="G40" s="43">
        <f>[1]Equities!G41</f>
        <v>9.1999999999999998E-3</v>
      </c>
      <c r="H40" s="43">
        <f>[1]Equities!H41</f>
        <v>0.22509999999999999</v>
      </c>
    </row>
    <row r="41" spans="1:8" x14ac:dyDescent="0.25">
      <c r="A41" s="33" t="str">
        <f>[1]Equities!A42</f>
        <v>NIKKEI 225</v>
      </c>
      <c r="B41" s="34" t="str">
        <f>[1]Equities!B42</f>
        <v>Japan</v>
      </c>
      <c r="C41" s="35">
        <f>[1]Equities!C42</f>
        <v>38678.26</v>
      </c>
      <c r="D41" s="44">
        <f>[1]Equities!D42</f>
        <v>-4.8000000000000001E-2</v>
      </c>
      <c r="E41" s="44">
        <f>[1]Equities!E42</f>
        <v>-5.1999999999999998E-2</v>
      </c>
      <c r="F41" s="44">
        <f>[1]Equities!F42</f>
        <v>1.5599999999999999E-2</v>
      </c>
      <c r="G41" s="44">
        <f>[1]Equities!G42</f>
        <v>8.3999999999999995E-3</v>
      </c>
      <c r="H41" s="44">
        <f>[1]Equities!H42</f>
        <v>0.13220000000000001</v>
      </c>
    </row>
  </sheetData>
  <conditionalFormatting sqref="D2:H41"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2:H41">
    <cfRule type="colorScale" priority="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2:H41">
    <cfRule type="cellIs" dxfId="15" priority="3" operator="lessThan">
      <formula>0</formula>
    </cfRule>
    <cfRule type="cellIs" dxfId="14" priority="4" operator="greaterThanOrEqual">
      <formula>0</formula>
    </cfRule>
  </conditionalFormatting>
  <conditionalFormatting sqref="D2:H41">
    <cfRule type="colorScale" priority="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G2:G41">
    <cfRule type="cellIs" dxfId="13" priority="1" operator="lessThan">
      <formula>0</formula>
    </cfRule>
    <cfRule type="cellIs" dxfId="12" priority="2" operator="greaterThanOrEqual">
      <formula>0</formula>
    </cfRule>
  </conditionalFormatting>
  <conditionalFormatting sqref="D2:H41">
    <cfRule type="colorScale" priority="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2:H41">
    <cfRule type="colorScale" priority="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2:H41">
    <cfRule type="colorScale" priority="10">
      <colorScale>
        <cfvo type="min"/>
        <cfvo type="percentile" val="50"/>
        <cfvo type="max"/>
        <color rgb="FFF8696B"/>
        <color rgb="FFFFEB84"/>
        <color rgb="FF63BE7B"/>
      </colorScale>
    </cfRule>
    <cfRule type="colorScale" priority="11">
      <colorScale>
        <cfvo type="min"/>
        <cfvo type="max"/>
        <color rgb="FFF8696B"/>
        <color rgb="FFFCFCFF"/>
      </colorScale>
    </cfRule>
  </conditionalFormatting>
  <conditionalFormatting sqref="E2:E41">
    <cfRule type="colorScale" priority="1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2:F41">
    <cfRule type="colorScale" priority="1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2:H41">
    <cfRule type="colorScale" priority="1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G2:G41">
    <cfRule type="colorScale" priority="1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0"/>
  <sheetViews>
    <sheetView tabSelected="1" workbookViewId="0">
      <selection activeCell="N10" sqref="N10"/>
    </sheetView>
  </sheetViews>
  <sheetFormatPr defaultRowHeight="15" x14ac:dyDescent="0.25"/>
  <cols>
    <col min="1" max="1" width="17.7109375" bestFit="1" customWidth="1"/>
    <col min="2" max="2" width="14.7109375" bestFit="1" customWidth="1"/>
    <col min="3" max="4" width="10" bestFit="1" customWidth="1"/>
    <col min="5" max="5" width="7.42578125" bestFit="1" customWidth="1"/>
    <col min="6" max="6" width="7" bestFit="1" customWidth="1"/>
    <col min="7" max="11" width="7.7109375" bestFit="1" customWidth="1"/>
  </cols>
  <sheetData>
    <row r="1" spans="1:11" ht="28.5" x14ac:dyDescent="0.25">
      <c r="A1" s="3" t="str">
        <f>[2]FX!B2</f>
        <v>Name</v>
      </c>
      <c r="B1" s="3" t="str">
        <f>[2]FX!C2</f>
        <v>Country</v>
      </c>
      <c r="C1" s="3" t="str">
        <f>[2]FX!D2</f>
        <v>Ticker</v>
      </c>
      <c r="D1" s="2" t="str">
        <f>[2]FX!E2</f>
        <v>Category</v>
      </c>
      <c r="E1" s="2" t="str">
        <f>[2]FX!F2</f>
        <v>Interest Rates</v>
      </c>
      <c r="F1" s="4" t="s">
        <v>13</v>
      </c>
      <c r="G1" s="2" t="str">
        <f>[2]FX!H2</f>
        <v>1W</v>
      </c>
      <c r="H1" s="2" t="str">
        <f>[2]FX!I2</f>
        <v>1M</v>
      </c>
      <c r="I1" s="2" t="str">
        <f>[2]FX!J2</f>
        <v>3M</v>
      </c>
      <c r="J1" s="2" t="str">
        <f>[2]FX!K2</f>
        <v>6M</v>
      </c>
      <c r="K1" s="2" t="str">
        <f>[2]FX!L2</f>
        <v>YTD</v>
      </c>
    </row>
    <row r="2" spans="1:11" x14ac:dyDescent="0.25">
      <c r="A2" s="10" t="str">
        <f>[1]FX!B3</f>
        <v>Russian Ruble</v>
      </c>
      <c r="B2" s="10" t="str">
        <f>[1]FX!C3</f>
        <v>Russia</v>
      </c>
      <c r="C2" s="11" t="str">
        <f>[1]FX!D3</f>
        <v>RUB</v>
      </c>
      <c r="D2" s="12" t="str">
        <f>[1]FX!E3</f>
        <v>Emerging</v>
      </c>
      <c r="E2" s="13">
        <f>[1]FX!F3</f>
        <v>0.19</v>
      </c>
      <c r="F2" s="14">
        <f>[1]FX!G3</f>
        <v>3.4999999999999996E-3</v>
      </c>
      <c r="G2" s="14">
        <f>[1]FX!H3</f>
        <v>5.9999999999999995E-4</v>
      </c>
      <c r="H2" s="14">
        <f>[1]FX!I3</f>
        <v>-2.7300000000000001E-2</v>
      </c>
      <c r="I2" s="14">
        <f>[1]FX!J3</f>
        <v>-7.7800000000000008E-2</v>
      </c>
      <c r="J2" s="14">
        <f>[1]FX!K3</f>
        <v>-5.7999999999999996E-3</v>
      </c>
      <c r="K2" s="14">
        <f>[1]FX!L3</f>
        <v>-3.7900000000000003E-2</v>
      </c>
    </row>
    <row r="3" spans="1:11" x14ac:dyDescent="0.25">
      <c r="A3" s="10" t="str">
        <f>[1]FX!B4</f>
        <v>Australian Dollar</v>
      </c>
      <c r="B3" s="10" t="str">
        <f>[1]FX!C4</f>
        <v>Australia</v>
      </c>
      <c r="C3" s="11" t="str">
        <f>[1]FX!D4</f>
        <v>AUD</v>
      </c>
      <c r="D3" s="12" t="str">
        <f>[1]FX!E4</f>
        <v>Developed</v>
      </c>
      <c r="E3" s="13">
        <f>[1]FX!F4</f>
        <v>4.3499999999999997E-2</v>
      </c>
      <c r="F3" s="14">
        <f>[1]FX!G4</f>
        <v>1.4000000000000002E-3</v>
      </c>
      <c r="G3" s="14">
        <f>[1]FX!H4</f>
        <v>1.1000000000000001E-2</v>
      </c>
      <c r="H3" s="14">
        <f>[1]FX!I4</f>
        <v>2.1899999999999999E-2</v>
      </c>
      <c r="I3" s="14">
        <f>[1]FX!J4</f>
        <v>3.6400000000000002E-2</v>
      </c>
      <c r="J3" s="14">
        <f>[1]FX!K4</f>
        <v>6.0100000000000001E-2</v>
      </c>
      <c r="K3" s="14">
        <f>[1]FX!L4</f>
        <v>1.4800000000000001E-2</v>
      </c>
    </row>
    <row r="4" spans="1:11" x14ac:dyDescent="0.25">
      <c r="A4" s="10" t="str">
        <f>[1]FX!B5</f>
        <v>Chilean Peso</v>
      </c>
      <c r="B4" s="10" t="str">
        <f>[1]FX!C5</f>
        <v>Chile</v>
      </c>
      <c r="C4" s="11" t="str">
        <f>[1]FX!D5</f>
        <v>CLP</v>
      </c>
      <c r="D4" s="12" t="str">
        <f>[1]FX!E5</f>
        <v>Emerging</v>
      </c>
      <c r="E4" s="13">
        <f>[1]FX!F5</f>
        <v>5.5E-2</v>
      </c>
      <c r="F4" s="14">
        <f>[1]FX!G5</f>
        <v>1.2999999999999999E-3</v>
      </c>
      <c r="G4" s="14">
        <f>[1]FX!H5</f>
        <v>2.6200000000000001E-2</v>
      </c>
      <c r="H4" s="14">
        <f>[1]FX!I5</f>
        <v>1.3300000000000001E-2</v>
      </c>
      <c r="I4" s="14">
        <f>[1]FX!J5</f>
        <v>4.6199999999999998E-2</v>
      </c>
      <c r="J4" s="14">
        <f>[1]FX!K5</f>
        <v>8.9800000000000005E-2</v>
      </c>
      <c r="K4" s="14">
        <f>[1]FX!L5</f>
        <v>-2.1899999999999999E-2</v>
      </c>
    </row>
    <row r="5" spans="1:11" x14ac:dyDescent="0.25">
      <c r="A5" s="10" t="str">
        <f>[1]FX!B6</f>
        <v>New Zealand Dollar</v>
      </c>
      <c r="B5" s="10" t="str">
        <f>[1]FX!C6</f>
        <v>New Zealand</v>
      </c>
      <c r="C5" s="11" t="str">
        <f>[1]FX!D6</f>
        <v>NZD</v>
      </c>
      <c r="D5" s="12" t="str">
        <f>[1]FX!E6</f>
        <v>Developed</v>
      </c>
      <c r="E5" s="13">
        <f>[1]FX!F6</f>
        <v>5.2499999999999998E-2</v>
      </c>
      <c r="F5" s="14">
        <f>[1]FX!G6</f>
        <v>1.1000000000000001E-3</v>
      </c>
      <c r="G5" s="14">
        <f>[1]FX!H6</f>
        <v>1.3100000000000001E-2</v>
      </c>
      <c r="H5" s="14">
        <f>[1]FX!I6</f>
        <v>1.6E-2</v>
      </c>
      <c r="I5" s="14">
        <f>[1]FX!J6</f>
        <v>4.2199999999999994E-2</v>
      </c>
      <c r="J5" s="14">
        <f>[1]FX!K6</f>
        <v>6.1699999999999998E-2</v>
      </c>
      <c r="K5" s="14">
        <f>[1]FX!L6</f>
        <v>4.6999999999999993E-3</v>
      </c>
    </row>
    <row r="6" spans="1:11" x14ac:dyDescent="0.25">
      <c r="A6" s="10" t="str">
        <f>[1]FX!B7</f>
        <v>Taiwanese Dollar</v>
      </c>
      <c r="B6" s="10" t="str">
        <f>[1]FX!C7</f>
        <v>Taiwan</v>
      </c>
      <c r="C6" s="11" t="str">
        <f>[1]FX!D7</f>
        <v>TWD</v>
      </c>
      <c r="D6" s="12" t="str">
        <f>[1]FX!E7</f>
        <v>Emerging</v>
      </c>
      <c r="E6" s="13">
        <f>[1]FX!F7</f>
        <v>0.02</v>
      </c>
      <c r="F6" s="14">
        <f>[1]FX!G7</f>
        <v>5.0000000000000001E-4</v>
      </c>
      <c r="G6" s="14">
        <f>[1]FX!H7</f>
        <v>1.2199999999999999E-2</v>
      </c>
      <c r="H6" s="14">
        <f>[1]FX!I7</f>
        <v>9.300000000000001E-3</v>
      </c>
      <c r="I6" s="14">
        <f>[1]FX!J7</f>
        <v>2.46E-2</v>
      </c>
      <c r="J6" s="14">
        <f>[1]FX!K7</f>
        <v>1.0700000000000001E-2</v>
      </c>
      <c r="K6" s="14">
        <f>[1]FX!L7</f>
        <v>-0.03</v>
      </c>
    </row>
    <row r="7" spans="1:11" x14ac:dyDescent="0.25">
      <c r="A7" s="10" t="str">
        <f>[1]FX!B8</f>
        <v>Malaysian Ringgit</v>
      </c>
      <c r="B7" s="10" t="str">
        <f>[1]FX!C8</f>
        <v>Malaysia</v>
      </c>
      <c r="C7" s="11" t="str">
        <f>[1]FX!D8</f>
        <v>MYR</v>
      </c>
      <c r="D7" s="12" t="str">
        <f>[1]FX!E8</f>
        <v>Emerging</v>
      </c>
      <c r="E7" s="13">
        <f>[1]FX!F8</f>
        <v>0.03</v>
      </c>
      <c r="F7" s="14">
        <f>[1]FX!G8</f>
        <v>5.0000000000000001E-4</v>
      </c>
      <c r="G7" s="14">
        <f>[1]FX!H8</f>
        <v>1.9299999999999998E-2</v>
      </c>
      <c r="H7" s="14">
        <f>[1]FX!I8</f>
        <v>4.7800000000000002E-2</v>
      </c>
      <c r="I7" s="14">
        <f>[1]FX!J8</f>
        <v>0.14410000000000001</v>
      </c>
      <c r="J7" s="14">
        <f>[1]FX!K8</f>
        <v>0.1459</v>
      </c>
      <c r="K7" s="14">
        <f>[1]FX!L8</f>
        <v>0.11410000000000001</v>
      </c>
    </row>
    <row r="8" spans="1:11" x14ac:dyDescent="0.25">
      <c r="A8" s="10" t="str">
        <f>[1]FX!B9</f>
        <v>Mexican Peso</v>
      </c>
      <c r="B8" s="10" t="str">
        <f>[1]FX!C9</f>
        <v>Mexico</v>
      </c>
      <c r="C8" s="11" t="str">
        <f>[1]FX!D9</f>
        <v>MXN</v>
      </c>
      <c r="D8" s="12" t="str">
        <f>[1]FX!E9</f>
        <v>Emerging</v>
      </c>
      <c r="E8" s="13">
        <f>[1]FX!F9</f>
        <v>0.105</v>
      </c>
      <c r="F8" s="14">
        <f>[1]FX!G9</f>
        <v>1E-4</v>
      </c>
      <c r="G8" s="14">
        <f>[1]FX!H9</f>
        <v>-1.3500000000000002E-2</v>
      </c>
      <c r="H8" s="14">
        <f>[1]FX!I9</f>
        <v>1.9E-3</v>
      </c>
      <c r="I8" s="14">
        <f>[1]FX!J9</f>
        <v>-6.9699999999999998E-2</v>
      </c>
      <c r="J8" s="14">
        <f>[1]FX!K9</f>
        <v>-0.15909999999999999</v>
      </c>
      <c r="K8" s="14">
        <f>[1]FX!L9</f>
        <v>-0.1381</v>
      </c>
    </row>
    <row r="9" spans="1:11" x14ac:dyDescent="0.25">
      <c r="A9" s="10" t="str">
        <f>[1]FX!B10</f>
        <v>British Pound</v>
      </c>
      <c r="B9" s="10" t="str">
        <f>[1]FX!C10</f>
        <v>United Kingdom</v>
      </c>
      <c r="C9" s="11" t="str">
        <f>[1]FX!D10</f>
        <v>GBP</v>
      </c>
      <c r="D9" s="12" t="str">
        <f>[1]FX!E10</f>
        <v>Developed</v>
      </c>
      <c r="E9" s="13">
        <f>[1]FX!F10</f>
        <v>0.05</v>
      </c>
      <c r="F9" s="14">
        <f>[1]FX!G10</f>
        <v>1E-4</v>
      </c>
      <c r="G9" s="14">
        <f>[1]FX!H10</f>
        <v>2.0999999999999999E-3</v>
      </c>
      <c r="H9" s="14">
        <f>[1]FX!I10</f>
        <v>1.89E-2</v>
      </c>
      <c r="I9" s="14">
        <f>[1]FX!J10</f>
        <v>5.7699999999999994E-2</v>
      </c>
      <c r="J9" s="14">
        <f>[1]FX!K10</f>
        <v>5.96E-2</v>
      </c>
      <c r="K9" s="14">
        <f>[1]FX!L10</f>
        <v>5.0599999999999999E-2</v>
      </c>
    </row>
    <row r="10" spans="1:11" x14ac:dyDescent="0.25">
      <c r="A10" s="10" t="str">
        <f>[1]FX!B11</f>
        <v>Israeli New Shekel</v>
      </c>
      <c r="B10" s="10" t="str">
        <f>[1]FX!C11</f>
        <v>Israel</v>
      </c>
      <c r="C10" s="11" t="str">
        <f>[1]FX!D11</f>
        <v>ILS</v>
      </c>
      <c r="D10" s="12" t="str">
        <f>[1]FX!E11</f>
        <v>Emerging</v>
      </c>
      <c r="E10" s="13">
        <f>[1]FX!F11</f>
        <v>4.4999999999999998E-2</v>
      </c>
      <c r="F10" s="14">
        <f>[1]FX!G11</f>
        <v>0</v>
      </c>
      <c r="G10" s="14">
        <f>[1]FX!H11</f>
        <v>1.7100000000000001E-2</v>
      </c>
      <c r="H10" s="14">
        <f>[1]FX!I11</f>
        <v>-2.41E-2</v>
      </c>
      <c r="I10" s="14">
        <f>[1]FX!J11</f>
        <v>1.2E-2</v>
      </c>
      <c r="J10" s="14">
        <f>[1]FX!K11</f>
        <v>-1.1699999999999999E-2</v>
      </c>
      <c r="K10" s="14">
        <f>[1]FX!L11</f>
        <v>-3.0099999999999998E-2</v>
      </c>
    </row>
    <row r="11" spans="1:11" x14ac:dyDescent="0.25">
      <c r="A11" s="10" t="str">
        <f>[1]FX!B12</f>
        <v>Hong Kong Dollar</v>
      </c>
      <c r="B11" s="10" t="str">
        <f>[1]FX!C12</f>
        <v>Hong Kong</v>
      </c>
      <c r="C11" s="11" t="str">
        <f>[1]FX!D12</f>
        <v>HKD</v>
      </c>
      <c r="D11" s="12" t="str">
        <f>[1]FX!E12</f>
        <v>Developed</v>
      </c>
      <c r="E11" s="13">
        <f>[1]FX!F12</f>
        <v>5.2499999999999998E-2</v>
      </c>
      <c r="F11" s="14">
        <f>[1]FX!G12</f>
        <v>-1E-4</v>
      </c>
      <c r="G11" s="14">
        <f>[1]FX!H12</f>
        <v>1.7000000000000001E-3</v>
      </c>
      <c r="H11" s="14">
        <f>[1]FX!I12</f>
        <v>3.2000000000000002E-3</v>
      </c>
      <c r="I11" s="14">
        <f>[1]FX!J12</f>
        <v>4.5000000000000005E-3</v>
      </c>
      <c r="J11" s="14">
        <f>[1]FX!K12</f>
        <v>6.7000000000000002E-3</v>
      </c>
      <c r="K11" s="14">
        <f>[1]FX!L12</f>
        <v>5.0000000000000001E-3</v>
      </c>
    </row>
    <row r="12" spans="1:11" x14ac:dyDescent="0.25">
      <c r="A12" s="10" t="str">
        <f>[1]FX!B13</f>
        <v>Canadian Dollar</v>
      </c>
      <c r="B12" s="10" t="str">
        <f>[1]FX!C13</f>
        <v>Canada</v>
      </c>
      <c r="C12" s="11" t="str">
        <f>[1]FX!D13</f>
        <v>CAD</v>
      </c>
      <c r="D12" s="12" t="str">
        <f>[1]FX!E13</f>
        <v>Developed</v>
      </c>
      <c r="E12" s="13">
        <f>[1]FX!F13</f>
        <v>4.2500000000000003E-2</v>
      </c>
      <c r="F12" s="14">
        <f>[1]FX!G13</f>
        <v>-7.000000000000001E-4</v>
      </c>
      <c r="G12" s="14">
        <f>[1]FX!H13</f>
        <v>1.1999999999999999E-3</v>
      </c>
      <c r="H12" s="14">
        <f>[1]FX!I13</f>
        <v>-2.3999999999999998E-3</v>
      </c>
      <c r="I12" s="14">
        <f>[1]FX!J13</f>
        <v>1.1399999999999999E-2</v>
      </c>
      <c r="J12" s="14">
        <f>[1]FX!K13</f>
        <v>1.1000000000000001E-3</v>
      </c>
      <c r="K12" s="14">
        <f>[1]FX!L13</f>
        <v>-2.0899999999999998E-2</v>
      </c>
    </row>
    <row r="13" spans="1:11" x14ac:dyDescent="0.25">
      <c r="A13" s="10" t="str">
        <f>[1]FX!B14</f>
        <v>Turkish Lira</v>
      </c>
      <c r="B13" s="10" t="str">
        <f>[1]FX!C14</f>
        <v>Turkey</v>
      </c>
      <c r="C13" s="11" t="str">
        <f>[1]FX!D14</f>
        <v>TRY</v>
      </c>
      <c r="D13" s="12" t="str">
        <f>[1]FX!E14</f>
        <v>Emerging</v>
      </c>
      <c r="E13" s="13">
        <f>[1]FX!F14</f>
        <v>0.5</v>
      </c>
      <c r="F13" s="14">
        <f>[1]FX!G14</f>
        <v>-8.0000000000000004E-4</v>
      </c>
      <c r="G13" s="14">
        <f>[1]FX!H14</f>
        <v>-1.7000000000000001E-3</v>
      </c>
      <c r="H13" s="14">
        <f>[1]FX!I14</f>
        <v>-3.5999999999999999E-3</v>
      </c>
      <c r="I13" s="14">
        <f>[1]FX!J14</f>
        <v>-4.2000000000000003E-2</v>
      </c>
      <c r="J13" s="14">
        <f>[1]FX!K14</f>
        <v>-5.33E-2</v>
      </c>
      <c r="K13" s="14">
        <f>[1]FX!L14</f>
        <v>-0.1366</v>
      </c>
    </row>
    <row r="14" spans="1:11" x14ac:dyDescent="0.25">
      <c r="A14" s="10" t="str">
        <f>[1]FX!B15</f>
        <v>Indonesian Rupiah</v>
      </c>
      <c r="B14" s="10" t="str">
        <f>[1]FX!C15</f>
        <v>Indonesia</v>
      </c>
      <c r="C14" s="11" t="str">
        <f>[1]FX!D15</f>
        <v>IDR</v>
      </c>
      <c r="D14" s="12" t="str">
        <f>[1]FX!E15</f>
        <v>Emerging</v>
      </c>
      <c r="E14" s="13">
        <f>[1]FX!F15</f>
        <v>0.06</v>
      </c>
      <c r="F14" s="14">
        <f>[1]FX!G15</f>
        <v>-1E-3</v>
      </c>
      <c r="G14" s="14">
        <f>[1]FX!H15</f>
        <v>4.0000000000000001E-3</v>
      </c>
      <c r="H14" s="14">
        <f>[1]FX!I15</f>
        <v>2.0799999999999999E-2</v>
      </c>
      <c r="I14" s="14">
        <f>[1]FX!J15</f>
        <v>8.1600000000000006E-2</v>
      </c>
      <c r="J14" s="14">
        <f>[1]FX!K15</f>
        <v>4.7199999999999999E-2</v>
      </c>
      <c r="K14" s="14">
        <f>[1]FX!L15</f>
        <v>1.7000000000000001E-2</v>
      </c>
    </row>
    <row r="15" spans="1:11" x14ac:dyDescent="0.25">
      <c r="A15" s="10" t="str">
        <f>[1]FX!B16</f>
        <v>Chinese Yuan</v>
      </c>
      <c r="B15" s="10" t="str">
        <f>[1]FX!C16</f>
        <v>China</v>
      </c>
      <c r="C15" s="11" t="str">
        <f>[1]FX!D16</f>
        <v>CNY</v>
      </c>
      <c r="D15" s="12" t="str">
        <f>[1]FX!E16</f>
        <v>Emerging</v>
      </c>
      <c r="E15" s="13">
        <f>[1]FX!F16</f>
        <v>3.3500000000000002E-2</v>
      </c>
      <c r="F15" s="14">
        <f>[1]FX!G16</f>
        <v>-1.1000000000000001E-3</v>
      </c>
      <c r="G15" s="14">
        <f>[1]FX!H16</f>
        <v>4.7999999999999996E-3</v>
      </c>
      <c r="H15" s="14">
        <f>[1]FX!I16</f>
        <v>1.03E-2</v>
      </c>
      <c r="I15" s="14">
        <f>[1]FX!J16</f>
        <v>3.5400000000000001E-2</v>
      </c>
      <c r="J15" s="14">
        <f>[1]FX!K16</f>
        <v>2.8999999999999998E-2</v>
      </c>
      <c r="K15" s="14">
        <f>[1]FX!L16</f>
        <v>1.1599999999999999E-2</v>
      </c>
    </row>
    <row r="16" spans="1:11" x14ac:dyDescent="0.25">
      <c r="A16" s="10" t="str">
        <f>[1]FX!B17</f>
        <v>Indian Rupee</v>
      </c>
      <c r="B16" s="10" t="str">
        <f>[1]FX!C17</f>
        <v>India</v>
      </c>
      <c r="C16" s="11" t="str">
        <f>[1]FX!D17</f>
        <v>INR</v>
      </c>
      <c r="D16" s="12" t="str">
        <f>[1]FX!E17</f>
        <v>Emerging</v>
      </c>
      <c r="E16" s="13">
        <f>[1]FX!F17</f>
        <v>6.5000000000000002E-2</v>
      </c>
      <c r="F16" s="14">
        <f>[1]FX!G17</f>
        <v>-1.1999999999999999E-3</v>
      </c>
      <c r="G16" s="14">
        <f>[1]FX!H17</f>
        <v>-2.8999999999999998E-3</v>
      </c>
      <c r="H16" s="14">
        <f>[1]FX!I17</f>
        <v>8.0000000000000004E-4</v>
      </c>
      <c r="I16" s="14">
        <f>[1]FX!J17</f>
        <v>-4.8999999999999998E-3</v>
      </c>
      <c r="J16" s="14">
        <f>[1]FX!K17</f>
        <v>-4.6999999999999993E-3</v>
      </c>
      <c r="K16" s="14">
        <f>[1]FX!L17</f>
        <v>-7.0999999999999995E-3</v>
      </c>
    </row>
    <row r="17" spans="1:11" x14ac:dyDescent="0.25">
      <c r="A17" s="10" t="str">
        <f>[1]FX!B18</f>
        <v>Danish Krone</v>
      </c>
      <c r="B17" s="10" t="str">
        <f>[1]FX!C18</f>
        <v>Denmark</v>
      </c>
      <c r="C17" s="11" t="str">
        <f>[1]FX!D18</f>
        <v>DKK</v>
      </c>
      <c r="D17" s="12" t="str">
        <f>[1]FX!E18</f>
        <v>Developed</v>
      </c>
      <c r="E17" s="13">
        <f>[1]FX!F18</f>
        <v>3.1E-2</v>
      </c>
      <c r="F17" s="14">
        <f>[1]FX!G18</f>
        <v>-2.2000000000000001E-3</v>
      </c>
      <c r="G17" s="14">
        <f>[1]FX!H18</f>
        <v>2.7000000000000001E-3</v>
      </c>
      <c r="H17" s="14">
        <f>[1]FX!I18</f>
        <v>8.6E-3</v>
      </c>
      <c r="I17" s="14">
        <f>[1]FX!J18</f>
        <v>3.9699999999999999E-2</v>
      </c>
      <c r="J17" s="14">
        <f>[1]FX!K18</f>
        <v>3.2400000000000005E-2</v>
      </c>
      <c r="K17" s="14">
        <f>[1]FX!L18</f>
        <v>8.8000000000000005E-3</v>
      </c>
    </row>
    <row r="18" spans="1:11" x14ac:dyDescent="0.25">
      <c r="A18" s="10" t="str">
        <f>[1]FX!B19</f>
        <v>Euro</v>
      </c>
      <c r="B18" s="10" t="str">
        <f>[1]FX!C19</f>
        <v>Euro Area</v>
      </c>
      <c r="C18" s="11" t="str">
        <f>[1]FX!D19</f>
        <v>EUR</v>
      </c>
      <c r="D18" s="12" t="str">
        <f>[1]FX!E19</f>
        <v>Developed</v>
      </c>
      <c r="E18" s="13">
        <f>[1]FX!F19</f>
        <v>3.6499999999999998E-2</v>
      </c>
      <c r="F18" s="14">
        <f>[1]FX!G19</f>
        <v>-2.3999999999999998E-3</v>
      </c>
      <c r="G18" s="14">
        <f>[1]FX!H19</f>
        <v>2.2000000000000001E-3</v>
      </c>
      <c r="H18" s="14">
        <f>[1]FX!I19</f>
        <v>7.9000000000000008E-3</v>
      </c>
      <c r="I18" s="14">
        <f>[1]FX!J19</f>
        <v>3.9399999999999998E-2</v>
      </c>
      <c r="J18" s="14">
        <f>[1]FX!K19</f>
        <v>3.2000000000000001E-2</v>
      </c>
      <c r="K18" s="14">
        <f>[1]FX!L19</f>
        <v>8.6999999999999994E-3</v>
      </c>
    </row>
    <row r="19" spans="1:11" x14ac:dyDescent="0.25">
      <c r="A19" s="10" t="str">
        <f>[1]FX!B20</f>
        <v>Brazilian Real</v>
      </c>
      <c r="B19" s="10" t="str">
        <f>[1]FX!C20</f>
        <v>Brazil</v>
      </c>
      <c r="C19" s="11" t="str">
        <f>[1]FX!D20</f>
        <v>BRL</v>
      </c>
      <c r="D19" s="12" t="str">
        <f>[1]FX!E20</f>
        <v>Emerging</v>
      </c>
      <c r="E19" s="13">
        <f>[1]FX!F20</f>
        <v>0.1075</v>
      </c>
      <c r="F19" s="14">
        <f>[1]FX!G20</f>
        <v>-2.8000000000000004E-3</v>
      </c>
      <c r="G19" s="14">
        <f>[1]FX!H20</f>
        <v>1.61E-2</v>
      </c>
      <c r="H19" s="14">
        <f>[1]FX!I20</f>
        <v>2.8799999999999999E-2</v>
      </c>
      <c r="I19" s="14">
        <f>[1]FX!J20</f>
        <v>2.6499999999999999E-2</v>
      </c>
      <c r="J19" s="14">
        <f>[1]FX!K20</f>
        <v>-7.9899999999999999E-2</v>
      </c>
      <c r="K19" s="14">
        <f>[1]FX!L20</f>
        <v>-0.10869999999999999</v>
      </c>
    </row>
    <row r="20" spans="1:11" x14ac:dyDescent="0.25">
      <c r="A20" s="10" t="str">
        <f>[1]FX!B21</f>
        <v>Singapore Dollar</v>
      </c>
      <c r="B20" s="10" t="str">
        <f>[1]FX!C21</f>
        <v>Singapore</v>
      </c>
      <c r="C20" s="11" t="str">
        <f>[1]FX!D21</f>
        <v>SGD</v>
      </c>
      <c r="D20" s="12" t="str">
        <f>[1]FX!E21</f>
        <v>Developed</v>
      </c>
      <c r="E20" s="13">
        <f>[1]FX!F21</f>
        <v>3.5699999999999996E-2</v>
      </c>
      <c r="F20" s="14">
        <f>[1]FX!G21</f>
        <v>-3.0999999999999999E-3</v>
      </c>
      <c r="G20" s="14">
        <f>[1]FX!H21</f>
        <v>4.3E-3</v>
      </c>
      <c r="H20" s="14">
        <f>[1]FX!I21</f>
        <v>1.6899999999999998E-2</v>
      </c>
      <c r="I20" s="14">
        <f>[1]FX!J21</f>
        <v>5.5300000000000002E-2</v>
      </c>
      <c r="J20" s="14">
        <f>[1]FX!K21</f>
        <v>0.05</v>
      </c>
      <c r="K20" s="14">
        <f>[1]FX!L21</f>
        <v>2.75E-2</v>
      </c>
    </row>
    <row r="21" spans="1:11" x14ac:dyDescent="0.25">
      <c r="A21" s="10" t="str">
        <f>[1]FX!B22</f>
        <v>South Korean Won</v>
      </c>
      <c r="B21" s="10" t="str">
        <f>[1]FX!C22</f>
        <v>South Korea</v>
      </c>
      <c r="C21" s="11" t="str">
        <f>[1]FX!D22</f>
        <v>KRW</v>
      </c>
      <c r="D21" s="12" t="str">
        <f>[1]FX!E22</f>
        <v>Emerging</v>
      </c>
      <c r="E21" s="13">
        <f>[1]FX!F22</f>
        <v>3.5000000000000003E-2</v>
      </c>
      <c r="F21" s="14">
        <f>[1]FX!G22</f>
        <v>-3.2000000000000002E-3</v>
      </c>
      <c r="G21" s="14">
        <f>[1]FX!H22</f>
        <v>1.5600000000000001E-2</v>
      </c>
      <c r="H21" s="14">
        <f>[1]FX!I22</f>
        <v>1.7600000000000001E-2</v>
      </c>
      <c r="I21" s="14">
        <f>[1]FX!J22</f>
        <v>4.7E-2</v>
      </c>
      <c r="J21" s="14">
        <f>[1]FX!K22</f>
        <v>2.4799999999999999E-2</v>
      </c>
      <c r="K21" s="14">
        <f>[1]FX!L22</f>
        <v>-2.0199999999999999E-2</v>
      </c>
    </row>
    <row r="22" spans="1:11" x14ac:dyDescent="0.25">
      <c r="A22" s="10" t="str">
        <f>[1]FX!B23</f>
        <v>Hungarian Forint</v>
      </c>
      <c r="B22" s="10" t="str">
        <f>[1]FX!C23</f>
        <v>Hungary</v>
      </c>
      <c r="C22" s="11" t="str">
        <f>[1]FX!D23</f>
        <v>HUF</v>
      </c>
      <c r="D22" s="12" t="str">
        <f>[1]FX!E23</f>
        <v>Emerging</v>
      </c>
      <c r="E22" s="13">
        <f>[1]FX!F23</f>
        <v>6.5000000000000002E-2</v>
      </c>
      <c r="F22" s="14">
        <f>[1]FX!G23</f>
        <v>-3.3E-3</v>
      </c>
      <c r="G22" s="14">
        <f>[1]FX!H23</f>
        <v>-3.7000000000000002E-3</v>
      </c>
      <c r="H22" s="14">
        <f>[1]FX!I23</f>
        <v>-3.0000000000000001E-3</v>
      </c>
      <c r="I22" s="14">
        <f>[1]FX!J23</f>
        <v>3.4000000000000002E-2</v>
      </c>
      <c r="J22" s="14">
        <f>[1]FX!K23</f>
        <v>2.3099999999999999E-2</v>
      </c>
      <c r="K22" s="14">
        <f>[1]FX!L23</f>
        <v>-2.6499999999999999E-2</v>
      </c>
    </row>
    <row r="23" spans="1:11" x14ac:dyDescent="0.25">
      <c r="A23" s="10" t="str">
        <f>[1]FX!B24</f>
        <v>Norwegian Krone</v>
      </c>
      <c r="B23" s="10" t="str">
        <f>[1]FX!C24</f>
        <v>Norway</v>
      </c>
      <c r="C23" s="11" t="str">
        <f>[1]FX!D24</f>
        <v>NOK</v>
      </c>
      <c r="D23" s="12" t="str">
        <f>[1]FX!E24</f>
        <v>Developed</v>
      </c>
      <c r="E23" s="13">
        <f>[1]FX!F24</f>
        <v>4.4999999999999998E-2</v>
      </c>
      <c r="F23" s="14">
        <f>[1]FX!G24</f>
        <v>-4.3E-3</v>
      </c>
      <c r="G23" s="14">
        <f>[1]FX!H24</f>
        <v>-5.6000000000000008E-3</v>
      </c>
      <c r="H23" s="14">
        <f>[1]FX!I24</f>
        <v>6.0999999999999995E-3</v>
      </c>
      <c r="I23" s="14">
        <f>[1]FX!J24</f>
        <v>1.24E-2</v>
      </c>
      <c r="J23" s="14">
        <f>[1]FX!K24</f>
        <v>2.63E-2</v>
      </c>
      <c r="K23" s="14">
        <f>[1]FX!L24</f>
        <v>-3.56E-2</v>
      </c>
    </row>
    <row r="24" spans="1:11" x14ac:dyDescent="0.25">
      <c r="A24" s="10" t="str">
        <f>[1]FX!B25</f>
        <v>Poland Zloty</v>
      </c>
      <c r="B24" s="10" t="str">
        <f>[1]FX!C25</f>
        <v>Poland</v>
      </c>
      <c r="C24" s="11" t="str">
        <f>[1]FX!D25</f>
        <v>PLN</v>
      </c>
      <c r="D24" s="12" t="str">
        <f>[1]FX!E25</f>
        <v>Emerging</v>
      </c>
      <c r="E24" s="13">
        <f>[1]FX!F25</f>
        <v>5.7500000000000002E-2</v>
      </c>
      <c r="F24" s="14">
        <f>[1]FX!G25</f>
        <v>-4.3E-3</v>
      </c>
      <c r="G24" s="14">
        <f>[1]FX!H25</f>
        <v>-1E-3</v>
      </c>
      <c r="H24" s="14">
        <f>[1]FX!I25</f>
        <v>7.4000000000000003E-3</v>
      </c>
      <c r="I24" s="14">
        <f>[1]FX!J25</f>
        <v>4.5999999999999999E-2</v>
      </c>
      <c r="J24" s="14">
        <f>[1]FX!K25</f>
        <v>3.4200000000000001E-2</v>
      </c>
      <c r="K24" s="14">
        <f>[1]FX!L25</f>
        <v>2.29E-2</v>
      </c>
    </row>
    <row r="25" spans="1:11" x14ac:dyDescent="0.25">
      <c r="A25" s="10" t="str">
        <f>[1]FX!B26</f>
        <v>Czech Koruna</v>
      </c>
      <c r="B25" s="10" t="str">
        <f>[1]FX!C26</f>
        <v>Czech Republic</v>
      </c>
      <c r="C25" s="11" t="str">
        <f>[1]FX!D26</f>
        <v>CZK</v>
      </c>
      <c r="D25" s="12" t="str">
        <f>[1]FX!E26</f>
        <v>Emerging</v>
      </c>
      <c r="E25" s="13">
        <f>[1]FX!F26</f>
        <v>4.2500000000000003E-2</v>
      </c>
      <c r="F25" s="14">
        <f>[1]FX!G26</f>
        <v>-5.7999999999999996E-3</v>
      </c>
      <c r="G25" s="14">
        <f>[1]FX!H26</f>
        <v>-1.2999999999999999E-3</v>
      </c>
      <c r="H25" s="14">
        <f>[1]FX!I26</f>
        <v>5.9999999999999995E-4</v>
      </c>
      <c r="I25" s="14">
        <f>[1]FX!J26</f>
        <v>3.1699999999999999E-2</v>
      </c>
      <c r="J25" s="14">
        <f>[1]FX!K26</f>
        <v>3.3099999999999997E-2</v>
      </c>
      <c r="K25" s="14">
        <f>[1]FX!L26</f>
        <v>-1.2500000000000001E-2</v>
      </c>
    </row>
    <row r="26" spans="1:11" x14ac:dyDescent="0.25">
      <c r="A26" s="10" t="str">
        <f>[1]FX!B27</f>
        <v>Swiss Franc</v>
      </c>
      <c r="B26" s="10" t="str">
        <f>[1]FX!C27</f>
        <v>Switzerland</v>
      </c>
      <c r="C26" s="11" t="str">
        <f>[1]FX!D27</f>
        <v>CHF</v>
      </c>
      <c r="D26" s="12" t="str">
        <f>[1]FX!E27</f>
        <v>Developed</v>
      </c>
      <c r="E26" s="13">
        <f>[1]FX!F27</f>
        <v>0.01</v>
      </c>
      <c r="F26" s="14">
        <f>[1]FX!G27</f>
        <v>-5.8999999999999999E-3</v>
      </c>
      <c r="G26" s="14">
        <f>[1]FX!H27</f>
        <v>2.2000000000000001E-3</v>
      </c>
      <c r="H26" s="14">
        <f>[1]FX!I27</f>
        <v>4.6999999999999993E-3</v>
      </c>
      <c r="I26" s="14">
        <f>[1]FX!J27</f>
        <v>6.2899999999999998E-2</v>
      </c>
      <c r="J26" s="14">
        <f>[1]FX!K27</f>
        <v>6.6000000000000003E-2</v>
      </c>
      <c r="K26" s="14">
        <f>[1]FX!L27</f>
        <v>-5.0000000000000001E-3</v>
      </c>
    </row>
    <row r="27" spans="1:11" x14ac:dyDescent="0.25">
      <c r="A27" s="10" t="str">
        <f>[1]FX!B28</f>
        <v>Swedish Krona</v>
      </c>
      <c r="B27" s="10" t="str">
        <f>[1]FX!C28</f>
        <v>Sweden</v>
      </c>
      <c r="C27" s="11" t="str">
        <f>[1]FX!D28</f>
        <v>SEK</v>
      </c>
      <c r="D27" s="12" t="str">
        <f>[1]FX!E28</f>
        <v>Developed</v>
      </c>
      <c r="E27" s="13">
        <f>[1]FX!F28</f>
        <v>3.2500000000000001E-2</v>
      </c>
      <c r="F27" s="14">
        <f>[1]FX!G28</f>
        <v>-6.7000000000000002E-3</v>
      </c>
      <c r="G27" s="14">
        <f>[1]FX!H28</f>
        <v>3.4000000000000002E-3</v>
      </c>
      <c r="H27" s="14">
        <f>[1]FX!I28</f>
        <v>1.1299999999999999E-2</v>
      </c>
      <c r="I27" s="14">
        <f>[1]FX!J28</f>
        <v>4.2999999999999997E-2</v>
      </c>
      <c r="J27" s="14">
        <f>[1]FX!K28</f>
        <v>4.9000000000000002E-2</v>
      </c>
      <c r="K27" s="14">
        <f>[1]FX!L28</f>
        <v>-8.6E-3</v>
      </c>
    </row>
    <row r="28" spans="1:11" x14ac:dyDescent="0.25">
      <c r="A28" s="10" t="str">
        <f>[1]FX!B29</f>
        <v>Colombian Peso</v>
      </c>
      <c r="B28" s="10" t="str">
        <f>[1]FX!C29</f>
        <v>Colombia</v>
      </c>
      <c r="C28" s="11" t="str">
        <f>[1]FX!D29</f>
        <v>COP</v>
      </c>
      <c r="D28" s="12" t="str">
        <f>[1]FX!E29</f>
        <v>Emerging</v>
      </c>
      <c r="E28" s="13">
        <f>[1]FX!F29</f>
        <v>0.10249999999999999</v>
      </c>
      <c r="F28" s="14">
        <f>[1]FX!G29</f>
        <v>-6.8000000000000005E-3</v>
      </c>
      <c r="G28" s="14">
        <f>[1]FX!H29</f>
        <v>-1.1699999999999999E-2</v>
      </c>
      <c r="H28" s="14">
        <f>[1]FX!I29</f>
        <v>-6.9999999999999993E-3</v>
      </c>
      <c r="I28" s="14">
        <f>[1]FX!J29</f>
        <v>-1.2800000000000001E-2</v>
      </c>
      <c r="J28" s="14">
        <f>[1]FX!K29</f>
        <v>-8.43E-2</v>
      </c>
      <c r="K28" s="14">
        <f>[1]FX!L29</f>
        <v>-8.3699999999999997E-2</v>
      </c>
    </row>
    <row r="29" spans="1:11" x14ac:dyDescent="0.25">
      <c r="A29" s="10" t="str">
        <f>[1]FX!B30</f>
        <v>South African Rand</v>
      </c>
      <c r="B29" s="10" t="str">
        <f>[1]FX!C30</f>
        <v>South Africa</v>
      </c>
      <c r="C29" s="11" t="str">
        <f>[1]FX!D30</f>
        <v>ZAR</v>
      </c>
      <c r="D29" s="12" t="str">
        <f>[1]FX!E30</f>
        <v>Emerging</v>
      </c>
      <c r="E29" s="13">
        <f>[1]FX!F30</f>
        <v>0.08</v>
      </c>
      <c r="F29" s="14">
        <f>[1]FX!G30</f>
        <v>-8.8999999999999999E-3</v>
      </c>
      <c r="G29" s="14">
        <f>[1]FX!H30</f>
        <v>4.6999999999999993E-3</v>
      </c>
      <c r="H29" s="14">
        <f>[1]FX!I30</f>
        <v>3.1800000000000002E-2</v>
      </c>
      <c r="I29" s="14">
        <f>[1]FX!J30</f>
        <v>5.3499999999999999E-2</v>
      </c>
      <c r="J29" s="14">
        <f>[1]FX!K30</f>
        <v>9.3399999999999997E-2</v>
      </c>
      <c r="K29" s="14">
        <f>[1]FX!L30</f>
        <v>6.3299999999999995E-2</v>
      </c>
    </row>
    <row r="30" spans="1:11" x14ac:dyDescent="0.25">
      <c r="A30" s="10" t="str">
        <f>[1]FX!B31</f>
        <v>Japanese Yen</v>
      </c>
      <c r="B30" s="10" t="str">
        <f>[1]FX!C31</f>
        <v>Japan</v>
      </c>
      <c r="C30" s="11" t="str">
        <f>[1]FX!D31</f>
        <v>JPY</v>
      </c>
      <c r="D30" s="12" t="str">
        <f>[1]FX!E31</f>
        <v>Developed</v>
      </c>
      <c r="E30" s="13">
        <f>[1]FX!F31</f>
        <v>2.5000000000000001E-3</v>
      </c>
      <c r="F30" s="14">
        <f>[1]FX!G31</f>
        <v>-9.8999999999999991E-3</v>
      </c>
      <c r="G30" s="14">
        <f>[1]FX!H31</f>
        <v>-1E-4</v>
      </c>
      <c r="H30" s="14">
        <f>[1]FX!I31</f>
        <v>1.77E-2</v>
      </c>
      <c r="I30" s="14">
        <f>[1]FX!J31</f>
        <v>0.1201</v>
      </c>
      <c r="J30" s="14">
        <f>[1]FX!K31</f>
        <v>5.3699999999999998E-2</v>
      </c>
      <c r="K30" s="14">
        <f>[1]FX!L31</f>
        <v>-1.8000000000000002E-2</v>
      </c>
    </row>
  </sheetData>
  <conditionalFormatting sqref="D2:D30 I2:I30">
    <cfRule type="cellIs" dxfId="11" priority="3" operator="equal">
      <formula>"Developed"</formula>
    </cfRule>
    <cfRule type="cellIs" dxfId="10" priority="4" operator="equal">
      <formula>"Emerging"</formula>
    </cfRule>
  </conditionalFormatting>
  <conditionalFormatting sqref="F2:K30">
    <cfRule type="cellIs" dxfId="9" priority="1" operator="lessThan">
      <formula>0</formula>
    </cfRule>
    <cfRule type="cellIs" dxfId="8" priority="2" operator="greaterThanOrEqual">
      <formula>0</formula>
    </cfRule>
  </conditionalFormatting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"/>
  <sheetViews>
    <sheetView workbookViewId="0">
      <selection activeCell="B2" sqref="B2"/>
    </sheetView>
  </sheetViews>
  <sheetFormatPr defaultRowHeight="15" x14ac:dyDescent="0.25"/>
  <cols>
    <col min="1" max="1" width="13.85546875" bestFit="1" customWidth="1"/>
    <col min="2" max="2" width="10.140625" bestFit="1" customWidth="1"/>
  </cols>
  <sheetData>
    <row r="1" spans="1:7" x14ac:dyDescent="0.25">
      <c r="A1" s="5" t="s">
        <v>17</v>
      </c>
      <c r="B1" s="6" t="s">
        <v>18</v>
      </c>
      <c r="C1" s="6" t="s">
        <v>19</v>
      </c>
      <c r="D1" s="6" t="s">
        <v>6</v>
      </c>
      <c r="E1" s="6" t="s">
        <v>20</v>
      </c>
      <c r="F1" s="6" t="s">
        <v>21</v>
      </c>
      <c r="G1" s="6" t="s">
        <v>16</v>
      </c>
    </row>
    <row r="2" spans="1:7" x14ac:dyDescent="0.25">
      <c r="A2" s="9" t="str">
        <f>[1]Commodities!A3</f>
        <v>RBOB Gasoline</v>
      </c>
      <c r="B2" s="8">
        <f>[1]Commodities!C3</f>
        <v>4.6594982078853597E-3</v>
      </c>
      <c r="C2" s="8">
        <f>[1]Commodities!D3</f>
        <v>-1.4119184001607943E-2</v>
      </c>
      <c r="D2" s="8">
        <f>[1]Commodities!E3</f>
        <v>-0.11285436542026483</v>
      </c>
      <c r="E2" s="8">
        <f>[1]Commodities!F3</f>
        <v>-0.22419042347079987</v>
      </c>
      <c r="F2" s="8">
        <f>[1]Commodities!G3</f>
        <v>-6.6822029867782629E-2</v>
      </c>
      <c r="G2" s="8">
        <f>[1]Commodities!H3</f>
        <v>-0.19582769785646947</v>
      </c>
    </row>
    <row r="3" spans="1:7" x14ac:dyDescent="0.25">
      <c r="A3" s="9" t="str">
        <f>[1]Commodities!A4</f>
        <v>Brent Crude</v>
      </c>
      <c r="B3" s="8">
        <f>[1]Commodities!C4</f>
        <v>-2.9174770769658798E-3</v>
      </c>
      <c r="C3" s="8">
        <f>[1]Commodities!D4</f>
        <v>-2.8822733423545466E-2</v>
      </c>
      <c r="D3" s="8">
        <f>[1]Commodities!E4</f>
        <v>-8.921319796954319E-2</v>
      </c>
      <c r="E3" s="8">
        <f>[1]Commodities!F4</f>
        <v>-0.16942483508853146</v>
      </c>
      <c r="F3" s="8">
        <f>[1]Commodities!G4</f>
        <v>-6.8406022845275305E-2</v>
      </c>
      <c r="G3" s="8">
        <f>[1]Commodities!H4</f>
        <v>-0.24698352743678531</v>
      </c>
    </row>
    <row r="4" spans="1:7" x14ac:dyDescent="0.25">
      <c r="A4" s="7" t="str">
        <f>[1]Commodities!A5</f>
        <v>Europe TTF Gas</v>
      </c>
      <c r="B4" s="8">
        <f>[1]Commodities!C5</f>
        <v>2.4400482762239495E-2</v>
      </c>
      <c r="C4" s="8">
        <f>[1]Commodities!D5</f>
        <v>7.8235895169975977E-2</v>
      </c>
      <c r="D4" s="8">
        <f>[1]Commodities!E5</f>
        <v>-1.9561559902568915E-2</v>
      </c>
      <c r="E4" s="8">
        <f>[1]Commodities!F5</f>
        <v>0.13236658932714618</v>
      </c>
      <c r="F4" s="8">
        <f>[1]Commodities!G5</f>
        <v>0.20692426584234913</v>
      </c>
      <c r="G4" s="8">
        <f>[1]Commodities!H5</f>
        <v>-6.7249575957380792E-2</v>
      </c>
    </row>
    <row r="5" spans="1:7" x14ac:dyDescent="0.25">
      <c r="A5" s="7" t="str">
        <f>[1]Commodities!A6</f>
        <v>WTI Crude</v>
      </c>
      <c r="B5" s="8">
        <f>[1]Commodities!C6</f>
        <v>-1.4667057788220195E-4</v>
      </c>
      <c r="C5" s="8">
        <f>[1]Commodities!D6</f>
        <v>-3.1263322438539243E-2</v>
      </c>
      <c r="D5" s="8">
        <f>[1]Commodities!E6</f>
        <v>-7.3147518694765434E-2</v>
      </c>
      <c r="E5" s="8">
        <f>[1]Commodities!F6</f>
        <v>-0.16396860436595539</v>
      </c>
      <c r="F5" s="8">
        <f>[1]Commodities!G6</f>
        <v>-4.8569434752268048E-2</v>
      </c>
      <c r="G5" s="8">
        <f>[1]Commodities!H6</f>
        <v>-0.24914638176010573</v>
      </c>
    </row>
    <row r="6" spans="1:7" x14ac:dyDescent="0.25">
      <c r="A6" s="7" t="str">
        <f>[1]Commodities!A7</f>
        <v>Iron Ore</v>
      </c>
      <c r="B6" s="8">
        <f>[1]Commodities!C7</f>
        <v>3.529411764705781E-3</v>
      </c>
      <c r="C6" s="8">
        <f>[1]Commodities!D7</f>
        <v>2.6811118406653511E-2</v>
      </c>
      <c r="D6" s="8">
        <f>[1]Commodities!E7</f>
        <v>-4.9341438703140894E-2</v>
      </c>
      <c r="E6" s="8">
        <f>[1]Commodities!F7</f>
        <v>-0.11904985447375838</v>
      </c>
      <c r="F6" s="8">
        <f>[1]Commodities!G7</f>
        <v>-0.31194544254601453</v>
      </c>
      <c r="G6" s="8">
        <f>[1]Commodities!H7</f>
        <v>-0.22319728454342247</v>
      </c>
    </row>
    <row r="7" spans="1:7" x14ac:dyDescent="0.25">
      <c r="A7" s="7" t="str">
        <f>[1]Commodities!A8</f>
        <v>Zinc</v>
      </c>
      <c r="B7" s="8">
        <f>[1]Commodities!C8</f>
        <v>7.9612638832693428E-4</v>
      </c>
      <c r="C7" s="8">
        <f>[1]Commodities!D8</f>
        <v>7.0846788974811226E-2</v>
      </c>
      <c r="D7" s="8">
        <f>[1]Commodities!E8</f>
        <v>7.2955728437902323E-2</v>
      </c>
      <c r="E7" s="8">
        <f>[1]Commodities!F8</f>
        <v>6.1214039822166999E-2</v>
      </c>
      <c r="F7" s="8">
        <f>[1]Commodities!G8</f>
        <v>0.16052970109723796</v>
      </c>
      <c r="G7" s="8">
        <f>[1]Commodities!H8</f>
        <v>0.15932344325805547</v>
      </c>
    </row>
    <row r="8" spans="1:7" x14ac:dyDescent="0.25">
      <c r="A8" s="9" t="str">
        <f>[1]Commodities!A9</f>
        <v>ULSD Diesel</v>
      </c>
      <c r="B8" s="8">
        <f>[1]Commodities!C9</f>
        <v>-4.220002813335455E-4</v>
      </c>
      <c r="C8" s="8">
        <f>[1]Commodities!D9</f>
        <v>-6.2001771479184287E-3</v>
      </c>
      <c r="D8" s="8">
        <f>[1]Commodities!E9</f>
        <v>-5.3164556962025267E-2</v>
      </c>
      <c r="E8" s="8">
        <f>[1]Commodities!F9</f>
        <v>-0.15300568159243511</v>
      </c>
      <c r="F8" s="8">
        <f>[1]Commodities!G9</f>
        <v>-0.16501507970702278</v>
      </c>
      <c r="G8" s="8">
        <f>[1]Commodities!H9</f>
        <v>-0.36595086550472911</v>
      </c>
    </row>
    <row r="9" spans="1:7" x14ac:dyDescent="0.25">
      <c r="A9" s="9" t="str">
        <f>[1]Commodities!A10</f>
        <v>Nickel</v>
      </c>
      <c r="B9" s="8">
        <f>[1]Commodities!C10</f>
        <v>3.0433134362111813E-2</v>
      </c>
      <c r="C9" s="8">
        <f>[1]Commodities!D10</f>
        <v>5.7394875615662144E-2</v>
      </c>
      <c r="D9" s="8">
        <f>[1]Commodities!E10</f>
        <v>4.3685494769658773E-2</v>
      </c>
      <c r="E9" s="8">
        <f>[1]Commodities!F10</f>
        <v>1.2942601870681081E-2</v>
      </c>
      <c r="F9" s="8">
        <f>[1]Commodities!G10</f>
        <v>5.3512077882567732E-2</v>
      </c>
      <c r="G9" s="8">
        <f>[1]Commodities!H10</f>
        <v>-6.3930853651943509E-2</v>
      </c>
    </row>
    <row r="10" spans="1:7" x14ac:dyDescent="0.25">
      <c r="A10" s="7" t="str">
        <f>[1]Commodities!A11</f>
        <v>Palladium</v>
      </c>
      <c r="B10" s="8">
        <f>[1]Commodities!C11</f>
        <v>-1.2646144156202022E-2</v>
      </c>
      <c r="C10" s="8">
        <f>[1]Commodities!D11</f>
        <v>-3.6743668030032484E-2</v>
      </c>
      <c r="D10" s="8">
        <f>[1]Commodities!E11</f>
        <v>3.4693646029928971E-2</v>
      </c>
      <c r="E10" s="8">
        <f>[1]Commodities!F11</f>
        <v>2.6783338450516725E-2</v>
      </c>
      <c r="F10" s="8">
        <f>[1]Commodities!G11</f>
        <v>-8.8135315931069602E-2</v>
      </c>
      <c r="G10" s="8">
        <f>[1]Commodities!H11</f>
        <v>-0.1962200623478848</v>
      </c>
    </row>
    <row r="11" spans="1:7" x14ac:dyDescent="0.25">
      <c r="A11" s="9" t="str">
        <f>[1]Commodities!A12</f>
        <v>Lead</v>
      </c>
      <c r="B11" s="8">
        <f>[1]Commodities!C12</f>
        <v>-1.1726368755241356E-2</v>
      </c>
      <c r="C11" s="8">
        <f>[1]Commodities!D12</f>
        <v>1.6407177955534591E-2</v>
      </c>
      <c r="D11" s="8">
        <f>[1]Commodities!E12</f>
        <v>1.7259494201619097E-2</v>
      </c>
      <c r="E11" s="8">
        <f>[1]Commodities!F12</f>
        <v>-5.7949697141343015E-2</v>
      </c>
      <c r="F11" s="8">
        <f>[1]Commodities!G12</f>
        <v>8.81986058456663E-3</v>
      </c>
      <c r="G11" s="8">
        <f>[1]Commodities!H12</f>
        <v>-5.6380690917410159E-2</v>
      </c>
    </row>
    <row r="12" spans="1:7" x14ac:dyDescent="0.25">
      <c r="A12" s="9" t="str">
        <f>[1]Commodities!A13</f>
        <v>Aluminum</v>
      </c>
      <c r="B12" s="8">
        <f>[1]Commodities!C13</f>
        <v>-8.4066374964042456E-3</v>
      </c>
      <c r="C12" s="8">
        <f>[1]Commodities!D13</f>
        <v>5.2036607942429702E-2</v>
      </c>
      <c r="D12" s="8">
        <f>[1]Commodities!E13</f>
        <v>7.6358930112165657E-2</v>
      </c>
      <c r="E12" s="8">
        <f>[1]Commodities!F13</f>
        <v>5.188876218621008E-2</v>
      </c>
      <c r="F12" s="8">
        <f>[1]Commodities!G13</f>
        <v>0.11407612162449499</v>
      </c>
      <c r="G12" s="8">
        <f>[1]Commodities!H13</f>
        <v>0.12002992731936724</v>
      </c>
    </row>
    <row r="13" spans="1:7" x14ac:dyDescent="0.25">
      <c r="A13" s="9" t="str">
        <f>[1]Commodities!A14</f>
        <v>Arabica Coffee</v>
      </c>
      <c r="B13" s="8">
        <f>[1]Commodities!C14</f>
        <v>4.086940367824754E-3</v>
      </c>
      <c r="C13" s="8">
        <f>[1]Commodities!D14</f>
        <v>2.5033187938555024E-2</v>
      </c>
      <c r="D13" s="8">
        <f>[1]Commodities!E14</f>
        <v>8.8839645447220006E-2</v>
      </c>
      <c r="E13" s="8">
        <f>[1]Commodities!F14</f>
        <v>0.18038873116400977</v>
      </c>
      <c r="F13" s="8">
        <f>[1]Commodities!G14</f>
        <v>0.43520977164099839</v>
      </c>
      <c r="G13" s="8">
        <f>[1]Commodities!H14</f>
        <v>0.84912760862127934</v>
      </c>
    </row>
    <row r="14" spans="1:7" x14ac:dyDescent="0.25">
      <c r="A14" s="9" t="str">
        <f>[1]Commodities!A15</f>
        <v>Silver</v>
      </c>
      <c r="B14" s="8">
        <f>[1]Commodities!C15</f>
        <v>-1.29246851983843E-2</v>
      </c>
      <c r="C14" s="8">
        <f>[1]Commodities!D15</f>
        <v>1.5155908425994458E-2</v>
      </c>
      <c r="D14" s="8">
        <f>[1]Commodities!E15</f>
        <v>7.9501952211524785E-2</v>
      </c>
      <c r="E14" s="8">
        <f>[1]Commodities!F15</f>
        <v>6.9196957063298425E-2</v>
      </c>
      <c r="F14" s="8">
        <f>[1]Commodities!G15</f>
        <v>0.30948128411913278</v>
      </c>
      <c r="G14" s="8">
        <f>[1]Commodities!H15</f>
        <v>0.40487837868301813</v>
      </c>
    </row>
    <row r="15" spans="1:7" x14ac:dyDescent="0.25">
      <c r="A15" s="7" t="str">
        <f>[1]Commodities!A16</f>
        <v>Newcastle Coal</v>
      </c>
      <c r="B15" s="8">
        <f>[1]Commodities!C16</f>
        <v>3.8282647584973128E-2</v>
      </c>
      <c r="C15" s="8">
        <f>[1]Commodities!D16</f>
        <v>4.0143369175627219E-2</v>
      </c>
      <c r="D15" s="8">
        <f>[1]Commodities!E16</f>
        <v>-7.523939808481539E-3</v>
      </c>
      <c r="E15" s="8">
        <f>[1]Commodities!F16</f>
        <v>8.7298613713001183E-2</v>
      </c>
      <c r="F15" s="8">
        <f>[1]Commodities!G16</f>
        <v>-8.8797814207650649E-3</v>
      </c>
      <c r="G15" s="8">
        <f>[1]Commodities!H16</f>
        <v>-9.3691442848219841E-2</v>
      </c>
    </row>
    <row r="16" spans="1:7" x14ac:dyDescent="0.25">
      <c r="A16" s="7" t="str">
        <f>[1]Commodities!A17</f>
        <v>Copper</v>
      </c>
      <c r="B16" s="8">
        <f>[1]Commodities!C17</f>
        <v>-1.0109794542885076E-2</v>
      </c>
      <c r="C16" s="8">
        <f>[1]Commodities!D17</f>
        <v>6.1552809512706919E-2</v>
      </c>
      <c r="D16" s="8">
        <f>[1]Commodities!E17</f>
        <v>9.8431845597104939E-2</v>
      </c>
      <c r="E16" s="8">
        <f>[1]Commodities!F17</f>
        <v>3.701172987131307E-2</v>
      </c>
      <c r="F16" s="8">
        <f>[1]Commodities!G17</f>
        <v>0.17028659555327086</v>
      </c>
      <c r="G16" s="8">
        <f>[1]Commodities!H17</f>
        <v>0.21819397993311029</v>
      </c>
    </row>
    <row r="17" spans="1:7" x14ac:dyDescent="0.25">
      <c r="A17" s="7" t="str">
        <f>[1]Commodities!A18</f>
        <v>Sugar</v>
      </c>
      <c r="B17" s="8">
        <f>[1]Commodities!C18</f>
        <v>-5.2654673102237037E-3</v>
      </c>
      <c r="C17" s="8">
        <f>[1]Commodities!D18</f>
        <v>5.3215077605321959E-3</v>
      </c>
      <c r="D17" s="8">
        <f>[1]Commodities!E18</f>
        <v>0.16976264189886492</v>
      </c>
      <c r="E17" s="8">
        <f>[1]Commodities!F18</f>
        <v>0.1161989167897588</v>
      </c>
      <c r="F17" s="8">
        <f>[1]Commodities!G18</f>
        <v>0.10155490767735675</v>
      </c>
      <c r="G17" s="8">
        <f>[1]Commodities!H18</f>
        <v>-0.1370384468976017</v>
      </c>
    </row>
    <row r="18" spans="1:7" x14ac:dyDescent="0.25">
      <c r="A18" s="9" t="str">
        <f>[1]Commodities!A19</f>
        <v>NY Cocoa</v>
      </c>
      <c r="B18" s="8">
        <f>[1]Commodities!C19</f>
        <v>-6.7503924646781788E-2</v>
      </c>
      <c r="C18" s="8">
        <f>[1]Commodities!D19</f>
        <v>-8.2198818391985284E-3</v>
      </c>
      <c r="D18" s="8">
        <f>[1]Commodities!E19</f>
        <v>-0.2011173184357542</v>
      </c>
      <c r="E18" s="8">
        <f>[1]Commodities!F19</f>
        <v>-9.0567990684431443E-4</v>
      </c>
      <c r="F18" s="8">
        <f>[1]Commodities!G19</f>
        <v>0.84032411820781694</v>
      </c>
      <c r="G18" s="8">
        <f>[1]Commodities!H19</f>
        <v>1.259215915740199</v>
      </c>
    </row>
    <row r="19" spans="1:7" x14ac:dyDescent="0.25">
      <c r="A19" s="9" t="str">
        <f>[1]Commodities!A20</f>
        <v>Platinum</v>
      </c>
      <c r="B19" s="8">
        <f>[1]Commodities!C20</f>
        <v>-2.1906317865752811E-2</v>
      </c>
      <c r="C19" s="8">
        <f>[1]Commodities!D20</f>
        <v>2.2239112101366976E-2</v>
      </c>
      <c r="D19" s="8">
        <f>[1]Commodities!E20</f>
        <v>5.596962755030721E-2</v>
      </c>
      <c r="E19" s="8">
        <f>[1]Commodities!F20</f>
        <v>-1.4484170798787388E-2</v>
      </c>
      <c r="F19" s="8">
        <f>[1]Commodities!G20</f>
        <v>-1.015223308801283E-2</v>
      </c>
      <c r="G19" s="8">
        <f>[1]Commodities!H20</f>
        <v>8.1429672871461634E-2</v>
      </c>
    </row>
    <row r="20" spans="1:7" x14ac:dyDescent="0.25">
      <c r="A20" s="7" t="str">
        <f>[1]Commodities!A21</f>
        <v>Gold</v>
      </c>
      <c r="B20" s="8">
        <f>[1]Commodities!C21</f>
        <v>-8.9006259780907149E-3</v>
      </c>
      <c r="C20" s="8">
        <f>[1]Commodities!D21</f>
        <v>2.2292218265924646E-3</v>
      </c>
      <c r="D20" s="8">
        <f>[1]Commodities!E21</f>
        <v>5.2404938902847809E-2</v>
      </c>
      <c r="E20" s="8">
        <f>[1]Commodities!F21</f>
        <v>0.13230041903943257</v>
      </c>
      <c r="F20" s="8">
        <f>[1]Commodities!G21</f>
        <v>0.27707491105100379</v>
      </c>
      <c r="G20" s="8">
        <f>[1]Commodities!H21</f>
        <v>0.42515268063376643</v>
      </c>
    </row>
    <row r="21" spans="1:7" x14ac:dyDescent="0.25">
      <c r="A21" s="9" t="str">
        <f>[1]Commodities!A22</f>
        <v>Soybeans</v>
      </c>
      <c r="B21" s="8">
        <f>[1]Commodities!C22</f>
        <v>-8.2101806239737174E-3</v>
      </c>
      <c r="C21" s="8">
        <f>[1]Commodities!D22</f>
        <v>1.7079624729372078E-2</v>
      </c>
      <c r="D21" s="8">
        <f>[1]Commodities!E22</f>
        <v>7.6374745417515211E-2</v>
      </c>
      <c r="E21" s="8">
        <f>[1]Commodities!F22</f>
        <v>-8.126901347240334E-2</v>
      </c>
      <c r="F21" s="8">
        <f>[1]Commodities!G22</f>
        <v>-0.1828372632392733</v>
      </c>
      <c r="G21" s="8">
        <f>[1]Commodities!H22</f>
        <v>-0.17098039215686278</v>
      </c>
    </row>
    <row r="22" spans="1:7" x14ac:dyDescent="0.25">
      <c r="A22" s="9" t="str">
        <f>[1]Commodities!A23</f>
        <v>Corn</v>
      </c>
      <c r="B22" s="8">
        <f>[1]Commodities!C23</f>
        <v>1.614832535885169E-2</v>
      </c>
      <c r="C22" s="8">
        <f>[1]Commodities!D23</f>
        <v>2.7206771463119672E-2</v>
      </c>
      <c r="D22" s="8">
        <f>[1]Commodities!E23</f>
        <v>0.12367724867724861</v>
      </c>
      <c r="E22" s="8">
        <f>[1]Commodities!F23</f>
        <v>6.9225928256765323E-2</v>
      </c>
      <c r="F22" s="8">
        <f>[1]Commodities!G23</f>
        <v>-9.8673740053050407E-2</v>
      </c>
      <c r="G22" s="8">
        <f>[1]Commodities!H23</f>
        <v>-0.1090718405873099</v>
      </c>
    </row>
    <row r="23" spans="1:7" x14ac:dyDescent="0.25">
      <c r="A23" s="9" t="str">
        <f>[1]Commodities!A24</f>
        <v>Wheat</v>
      </c>
      <c r="B23" s="8">
        <f>[1]Commodities!C24</f>
        <v>6.8965517241379448E-3</v>
      </c>
      <c r="C23" s="8">
        <f>[1]Commodities!D24</f>
        <v>2.5751072961373023E-3</v>
      </c>
      <c r="D23" s="8">
        <f>[1]Commodities!E24</f>
        <v>9.6198967620835241E-2</v>
      </c>
      <c r="E23" s="8">
        <f>[1]Commodities!F24</f>
        <v>5.5103884372176948E-2</v>
      </c>
      <c r="F23" s="8">
        <f>[1]Commodities!G24</f>
        <v>-7.0063694267515908E-2</v>
      </c>
      <c r="G23" s="8">
        <f>[1]Commodities!H24</f>
        <v>7.8485687903970369E-2</v>
      </c>
    </row>
    <row r="24" spans="1:7" x14ac:dyDescent="0.25">
      <c r="A24" s="7" t="str">
        <f>[1]Commodities!A25</f>
        <v>US Natural Gas</v>
      </c>
      <c r="B24" s="8">
        <f>[1]Commodities!C25</f>
        <v>7.2363886974500247E-3</v>
      </c>
      <c r="C24" s="8">
        <f>[1]Commodities!D25</f>
        <v>0.11863758132414848</v>
      </c>
      <c r="D24" s="8">
        <f>[1]Commodities!E25</f>
        <v>0.37423601316408095</v>
      </c>
      <c r="E24" s="8">
        <f>[1]Commodities!F25</f>
        <v>0.12379853902345261</v>
      </c>
      <c r="F24" s="8">
        <f>[1]Commodities!G25</f>
        <v>0.16268894192521888</v>
      </c>
      <c r="G24" s="8">
        <f>[1]Commodities!H25</f>
        <v>-2.048480710139855E-3</v>
      </c>
    </row>
  </sheetData>
  <conditionalFormatting sqref="C2:G24">
    <cfRule type="cellIs" dxfId="7" priority="3" operator="lessThan">
      <formula>0</formula>
    </cfRule>
    <cfRule type="cellIs" dxfId="6" priority="4" operator="greaterThanOrEqual">
      <formula>0</formula>
    </cfRule>
  </conditionalFormatting>
  <conditionalFormatting sqref="B2:G24">
    <cfRule type="cellIs" dxfId="5" priority="1" operator="lessThan">
      <formula>0</formula>
    </cfRule>
    <cfRule type="cellIs" dxfId="4" priority="2" operator="greaterThanOrEqual">
      <formula>0</formula>
    </cfRule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7"/>
  <sheetViews>
    <sheetView workbookViewId="0">
      <selection activeCell="O3" sqref="O3"/>
    </sheetView>
  </sheetViews>
  <sheetFormatPr defaultRowHeight="15" x14ac:dyDescent="0.25"/>
  <cols>
    <col min="1" max="1" width="11.85546875" bestFit="1" customWidth="1"/>
  </cols>
  <sheetData>
    <row r="1" spans="1:9" x14ac:dyDescent="0.25">
      <c r="A1" s="17" t="s">
        <v>1</v>
      </c>
      <c r="B1" s="18" t="s">
        <v>14</v>
      </c>
      <c r="C1" s="4" t="s">
        <v>13</v>
      </c>
      <c r="D1" s="19" t="s">
        <v>8</v>
      </c>
      <c r="E1" s="20" t="s">
        <v>9</v>
      </c>
      <c r="F1" s="19" t="s">
        <v>10</v>
      </c>
      <c r="G1" s="19" t="s">
        <v>12</v>
      </c>
      <c r="H1" s="19" t="s">
        <v>11</v>
      </c>
      <c r="I1" s="19" t="s">
        <v>15</v>
      </c>
    </row>
    <row r="2" spans="1:9" x14ac:dyDescent="0.25">
      <c r="A2" s="21" t="str">
        <f>'[1]Fixed Income'!A3</f>
        <v>US</v>
      </c>
      <c r="B2" s="22">
        <f>'[1]Fixed Income'!B3</f>
        <v>3.7808999999999999</v>
      </c>
      <c r="C2" s="15">
        <f>'[1]Fixed Income'!C3</f>
        <v>3.0299999999999994</v>
      </c>
      <c r="D2" s="15">
        <f>'[1]Fixed Income'!D3</f>
        <v>3.2000000000000028</v>
      </c>
      <c r="E2" s="15">
        <f>'[1]Fixed Income'!E3</f>
        <v>-12.250000000000005</v>
      </c>
      <c r="F2" s="15">
        <f>'[1]Fixed Income'!F3</f>
        <v>-61.519999999999975</v>
      </c>
      <c r="G2" s="15">
        <f>'[1]Fixed Income'!G3</f>
        <v>-9.8200000000000287</v>
      </c>
      <c r="H2" s="15">
        <f>'[1]Fixed Income'!H3</f>
        <v>-52.829999999999977</v>
      </c>
      <c r="I2" s="15">
        <f>'[1]Fixed Income'!I3</f>
        <v>-79.020000000000039</v>
      </c>
    </row>
    <row r="3" spans="1:9" x14ac:dyDescent="0.25">
      <c r="A3" s="23" t="str">
        <f>'[1]Fixed Income'!A4</f>
        <v>UK</v>
      </c>
      <c r="B3" s="24">
        <f>'[1]Fixed Income'!B4</f>
        <v>4.0022000000000002</v>
      </c>
      <c r="C3" s="15">
        <f>'[1]Fixed Income'!C4</f>
        <v>2.5600000000000289</v>
      </c>
      <c r="D3" s="45">
        <f>'[1]Fixed Income'!D4</f>
        <v>8.0100000000000282</v>
      </c>
      <c r="E3" s="45">
        <f>'[1]Fixed Income'!E4</f>
        <v>-1.1999999999999567</v>
      </c>
      <c r="F3" s="45">
        <f>'[1]Fixed Income'!F4</f>
        <v>-16.950000000000021</v>
      </c>
      <c r="G3" s="45">
        <f>'[1]Fixed Income'!G4</f>
        <v>47.240000000000038</v>
      </c>
      <c r="H3" s="45">
        <f>'[1]Fixed Income'!H4</f>
        <v>-8.0799999999999983</v>
      </c>
      <c r="I3" s="45">
        <f>'[1]Fixed Income'!I4</f>
        <v>-43.37</v>
      </c>
    </row>
    <row r="4" spans="1:9" x14ac:dyDescent="0.25">
      <c r="A4" s="21" t="str">
        <f>'[1]Fixed Income'!A5</f>
        <v>Germany</v>
      </c>
      <c r="B4" s="22">
        <f>'[1]Fixed Income'!B5</f>
        <v>2.1219000000000001</v>
      </c>
      <c r="C4" s="15">
        <f>'[1]Fixed Income'!C5</f>
        <v>-0.97999999999998089</v>
      </c>
      <c r="D4" s="15">
        <f>'[1]Fixed Income'!D5</f>
        <v>-3.3099999999999685</v>
      </c>
      <c r="E4" s="15">
        <f>'[1]Fixed Income'!E5</f>
        <v>-17.569999999999997</v>
      </c>
      <c r="F4" s="15">
        <f>'[1]Fixed Income'!F5</f>
        <v>-37.519999999999996</v>
      </c>
      <c r="G4" s="15">
        <f>'[1]Fixed Income'!G5</f>
        <v>10.040000000000004</v>
      </c>
      <c r="H4" s="15">
        <f>'[1]Fixed Income'!H5</f>
        <v>-27.590000000000003</v>
      </c>
      <c r="I4" s="15">
        <f>'[1]Fixed Income'!I5</f>
        <v>-71.59</v>
      </c>
    </row>
    <row r="5" spans="1:9" x14ac:dyDescent="0.25">
      <c r="A5" s="46" t="str">
        <f>'[1]Fixed Income'!A6</f>
        <v>France</v>
      </c>
      <c r="B5" s="47">
        <f>'[1]Fixed Income'!B6</f>
        <v>2.9165999999999999</v>
      </c>
      <c r="C5" s="48">
        <f>'[1]Fixed Income'!C6</f>
        <v>-0.20000000000002238</v>
      </c>
      <c r="D5" s="48">
        <f>'[1]Fixed Income'!D6</f>
        <v>-2.079999999999993</v>
      </c>
      <c r="E5" s="48">
        <f>'[1]Fixed Income'!E6</f>
        <v>-10.510000000000019</v>
      </c>
      <c r="F5" s="48">
        <f>'[1]Fixed Income'!F6</f>
        <v>-37.970000000000013</v>
      </c>
      <c r="G5" s="48">
        <f>'[1]Fixed Income'!G6</f>
        <v>35.94</v>
      </c>
      <c r="H5" s="48">
        <f>'[1]Fixed Income'!H6</f>
        <v>-0.32000000000000917</v>
      </c>
      <c r="I5" s="48">
        <f>'[1]Fixed Income'!I6</f>
        <v>-48.070000000000014</v>
      </c>
    </row>
    <row r="6" spans="1:9" x14ac:dyDescent="0.25">
      <c r="A6" s="21" t="str">
        <f>'[1]Fixed Income'!A7</f>
        <v>Italy</v>
      </c>
      <c r="B6" s="22">
        <f>'[1]Fixed Income'!B7</f>
        <v>3.4506000000000001</v>
      </c>
      <c r="C6" s="15">
        <f>'[1]Fixed Income'!C7</f>
        <v>0.14000000000002899</v>
      </c>
      <c r="D6" s="15">
        <f>'[1]Fixed Income'!D7</f>
        <v>-5.5399999999999672</v>
      </c>
      <c r="E6" s="15">
        <f>'[1]Fixed Income'!E7</f>
        <v>-24.940000000000005</v>
      </c>
      <c r="F6" s="15">
        <f>'[1]Fixed Income'!F7</f>
        <v>-61.969999999999949</v>
      </c>
      <c r="G6" s="15">
        <f>'[1]Fixed Income'!G7</f>
        <v>-23.95999999999998</v>
      </c>
      <c r="H6" s="15">
        <f>'[1]Fixed Income'!H7</f>
        <v>-38.70999999999998</v>
      </c>
      <c r="I6" s="15">
        <f>'[1]Fixed Income'!I7</f>
        <v>-132.65999999999997</v>
      </c>
    </row>
    <row r="7" spans="1:9" x14ac:dyDescent="0.25">
      <c r="A7" s="23" t="str">
        <f>'[1]Fixed Income'!A8</f>
        <v>Spain</v>
      </c>
      <c r="B7" s="24">
        <f>'[1]Fixed Income'!B8</f>
        <v>2.9230999999999998</v>
      </c>
      <c r="C7" s="15">
        <f>'[1]Fixed Income'!C8</f>
        <v>8.9999999999967883E-2</v>
      </c>
      <c r="D7" s="15">
        <f>'[1]Fixed Income'!D8</f>
        <v>-2.6400000000000201</v>
      </c>
      <c r="E7" s="15">
        <f>'[1]Fixed Income'!E8</f>
        <v>-20.720000000000027</v>
      </c>
      <c r="F7" s="15">
        <f>'[1]Fixed Income'!F8</f>
        <v>-49.370000000000005</v>
      </c>
      <c r="G7" s="15">
        <f>'[1]Fixed Income'!G8</f>
        <v>-5.8100000000000041</v>
      </c>
      <c r="H7" s="15">
        <f>'[1]Fixed Income'!H8</f>
        <v>-33.590000000000011</v>
      </c>
      <c r="I7" s="15">
        <f>'[1]Fixed Income'!I8</f>
        <v>-100.70000000000002</v>
      </c>
    </row>
    <row r="8" spans="1:9" x14ac:dyDescent="0.25">
      <c r="A8" s="21" t="str">
        <f>'[1]Fixed Income'!A9</f>
        <v>Poland</v>
      </c>
      <c r="B8" s="22">
        <f>'[1]Fixed Income'!B9</f>
        <v>5.2439999999999998</v>
      </c>
      <c r="C8" s="15">
        <f>'[1]Fixed Income'!C9</f>
        <v>0</v>
      </c>
      <c r="D8" s="15">
        <f>'[1]Fixed Income'!D9</f>
        <v>-11.300000000000043</v>
      </c>
      <c r="E8" s="15">
        <f>'[1]Fixed Income'!E9</f>
        <v>-17.900000000000027</v>
      </c>
      <c r="F8" s="15">
        <f>'[1]Fixed Income'!F9</f>
        <v>-48.899999999999991</v>
      </c>
      <c r="G8" s="15">
        <f>'[1]Fixed Income'!G9</f>
        <v>5.2999999999999936</v>
      </c>
      <c r="H8" s="15">
        <f>'[1]Fixed Income'!H9</f>
        <v>-19.000000000000039</v>
      </c>
      <c r="I8" s="15">
        <f>'[1]Fixed Income'!I9</f>
        <v>-65.500000000000028</v>
      </c>
    </row>
    <row r="9" spans="1:9" x14ac:dyDescent="0.25">
      <c r="A9" s="23" t="str">
        <f>'[1]Fixed Income'!A10</f>
        <v>Hungary</v>
      </c>
      <c r="B9" s="24">
        <f>'[1]Fixed Income'!B10</f>
        <v>6.1589999999999998</v>
      </c>
      <c r="C9" s="15">
        <f>'[1]Fixed Income'!C10</f>
        <v>0.60000000000002274</v>
      </c>
      <c r="D9" s="45">
        <f>'[1]Fixed Income'!D10</f>
        <v>-8.1999999999999851</v>
      </c>
      <c r="E9" s="45">
        <f>'[1]Fixed Income'!E10</f>
        <v>-15.399999999999991</v>
      </c>
      <c r="F9" s="45">
        <f>'[1]Fixed Income'!F10</f>
        <v>-65.600000000000051</v>
      </c>
      <c r="G9" s="45">
        <f>'[1]Fixed Income'!G10</f>
        <v>28.89999999999997</v>
      </c>
      <c r="H9" s="45">
        <f>'[1]Fixed Income'!H10</f>
        <v>-64.599999999999994</v>
      </c>
      <c r="I9" s="45">
        <f>'[1]Fixed Income'!I10</f>
        <v>-121.40000000000003</v>
      </c>
    </row>
    <row r="10" spans="1:9" x14ac:dyDescent="0.25">
      <c r="A10" s="21" t="str">
        <f>'[1]Fixed Income'!A11</f>
        <v>Australia</v>
      </c>
      <c r="B10" s="22">
        <f>'[1]Fixed Income'!B11</f>
        <v>3.972</v>
      </c>
      <c r="C10" s="15">
        <f>'[1]Fixed Income'!C11</f>
        <v>1.399999999999979</v>
      </c>
      <c r="D10" s="15">
        <f>'[1]Fixed Income'!D11</f>
        <v>1.2999999999999901</v>
      </c>
      <c r="E10" s="15">
        <f>'[1]Fixed Income'!E11</f>
        <v>0.49999999999998934</v>
      </c>
      <c r="F10" s="15">
        <f>'[1]Fixed Income'!F11</f>
        <v>-33.799999999999962</v>
      </c>
      <c r="G10" s="15">
        <f>'[1]Fixed Income'!G11</f>
        <v>1.6999999999999904</v>
      </c>
      <c r="H10" s="15">
        <f>'[1]Fixed Income'!H11</f>
        <v>-9.8999999999999755</v>
      </c>
      <c r="I10" s="15">
        <f>'[1]Fixed Income'!I11</f>
        <v>-51.399999999999977</v>
      </c>
    </row>
    <row r="11" spans="1:9" x14ac:dyDescent="0.25">
      <c r="A11" s="23" t="str">
        <f>'[1]Fixed Income'!A12</f>
        <v>New Zealand</v>
      </c>
      <c r="B11" s="24">
        <f>'[1]Fixed Income'!B12</f>
        <v>4.242</v>
      </c>
      <c r="C11" s="15">
        <f>'[1]Fixed Income'!C12</f>
        <v>1.2999999999999901</v>
      </c>
      <c r="D11" s="15">
        <f>'[1]Fixed Income'!D12</f>
        <v>2.8999999999999915</v>
      </c>
      <c r="E11" s="15">
        <f>'[1]Fixed Income'!E12</f>
        <v>-2.5999999999999801</v>
      </c>
      <c r="F11" s="15">
        <f>'[1]Fixed Income'!F12</f>
        <v>-40.500000000000028</v>
      </c>
      <c r="G11" s="15">
        <f>'[1]Fixed Income'!G12</f>
        <v>-7.8999999999999737</v>
      </c>
      <c r="H11" s="15">
        <f>'[1]Fixed Income'!H12</f>
        <v>-35.299999999999976</v>
      </c>
      <c r="I11" s="15">
        <f>'[1]Fixed Income'!I12</f>
        <v>-106.29999999999997</v>
      </c>
    </row>
    <row r="12" spans="1:9" x14ac:dyDescent="0.25">
      <c r="A12" s="21" t="str">
        <f>'[1]Fixed Income'!A13</f>
        <v>Canada</v>
      </c>
      <c r="B12" s="22">
        <f>'[1]Fixed Income'!B13</f>
        <v>2.9550999999999998</v>
      </c>
      <c r="C12" s="15">
        <f>'[1]Fixed Income'!C13</f>
        <v>0</v>
      </c>
      <c r="D12" s="15">
        <f>'[1]Fixed Income'!D13</f>
        <v>0.78999999999997961</v>
      </c>
      <c r="E12" s="15">
        <f>'[1]Fixed Income'!E13</f>
        <v>-20.310000000000006</v>
      </c>
      <c r="F12" s="15">
        <f>'[1]Fixed Income'!F13</f>
        <v>-54.620000000000026</v>
      </c>
      <c r="G12" s="15">
        <f>'[1]Fixed Income'!G13</f>
        <v>-15.240000000000009</v>
      </c>
      <c r="H12" s="15">
        <f>'[1]Fixed Income'!H13</f>
        <v>-62.960000000000036</v>
      </c>
      <c r="I12" s="15">
        <f>'[1]Fixed Income'!I13</f>
        <v>-106.65000000000005</v>
      </c>
    </row>
    <row r="13" spans="1:9" x14ac:dyDescent="0.25">
      <c r="A13" s="23" t="str">
        <f>'[1]Fixed Income'!A14</f>
        <v>India</v>
      </c>
      <c r="B13" s="24">
        <f>'[1]Fixed Income'!B14</f>
        <v>6.75</v>
      </c>
      <c r="C13" s="15">
        <f>'[1]Fixed Income'!C14</f>
        <v>-1.1000000000000121</v>
      </c>
      <c r="D13" s="15">
        <f>'[1]Fixed Income'!D14</f>
        <v>-1.7999999999999794</v>
      </c>
      <c r="E13" s="15">
        <f>'[1]Fixed Income'!E14</f>
        <v>-11.399999999999988</v>
      </c>
      <c r="F13" s="15">
        <f>'[1]Fixed Income'!F14</f>
        <v>-25.900000000000034</v>
      </c>
      <c r="G13" s="15">
        <f>'[1]Fixed Income'!G14</f>
        <v>-42.400000000000034</v>
      </c>
      <c r="H13" s="15">
        <f>'[1]Fixed Income'!H14</f>
        <v>-36.599999999999966</v>
      </c>
      <c r="I13" s="15">
        <f>'[1]Fixed Income'!I14</f>
        <v>-46.499999999999986</v>
      </c>
    </row>
    <row r="14" spans="1:9" x14ac:dyDescent="0.25">
      <c r="A14" s="21" t="str">
        <f>'[1]Fixed Income'!A15</f>
        <v>China</v>
      </c>
      <c r="B14" s="22">
        <f>'[1]Fixed Income'!B15</f>
        <v>2.2096</v>
      </c>
      <c r="C14" s="15">
        <f>'[1]Fixed Income'!C15</f>
        <v>2.7000000000000135</v>
      </c>
      <c r="D14" s="15">
        <f>'[1]Fixed Income'!D15</f>
        <v>17.300000000000004</v>
      </c>
      <c r="E14" s="15">
        <f>'[1]Fixed Income'!E15</f>
        <v>3.1200000000000117</v>
      </c>
      <c r="F14" s="15">
        <f>'[1]Fixed Income'!F15</f>
        <v>-1.9999999999997797E-2</v>
      </c>
      <c r="G14" s="15">
        <f>'[1]Fixed Income'!G15</f>
        <v>-35.110000000000021</v>
      </c>
      <c r="H14" s="15">
        <f>'[1]Fixed Income'!H15</f>
        <v>-8.539999999999992</v>
      </c>
      <c r="I14" s="15">
        <f>'[1]Fixed Income'!I15</f>
        <v>-46.099999999999987</v>
      </c>
    </row>
    <row r="15" spans="1:9" x14ac:dyDescent="0.25">
      <c r="A15" s="23" t="str">
        <f>'[1]Fixed Income'!A16</f>
        <v>Brazil</v>
      </c>
      <c r="B15" s="24">
        <f>'[1]Fixed Income'!B16</f>
        <v>12.430899999999999</v>
      </c>
      <c r="C15" s="15">
        <f>'[1]Fixed Income'!C16</f>
        <v>13.874999999999993</v>
      </c>
      <c r="D15" s="45">
        <f>'[1]Fixed Income'!D16</f>
        <v>-6.9550000000001333</v>
      </c>
      <c r="E15" s="45">
        <f>'[1]Fixed Income'!E16</f>
        <v>21.255000000000024</v>
      </c>
      <c r="F15" s="45">
        <f>'[1]Fixed Income'!F16</f>
        <v>9.8649999999999238</v>
      </c>
      <c r="G15" s="45">
        <f>'[1]Fixed Income'!G16</f>
        <v>200.22500000000002</v>
      </c>
      <c r="H15" s="45">
        <f>'[1]Fixed Income'!H16</f>
        <v>124.85</v>
      </c>
      <c r="I15" s="45">
        <f>'[1]Fixed Income'!I16</f>
        <v>77.824999999999989</v>
      </c>
    </row>
    <row r="16" spans="1:9" x14ac:dyDescent="0.25">
      <c r="A16" s="21" t="str">
        <f>'[1]Fixed Income'!A17</f>
        <v>Mexico</v>
      </c>
      <c r="B16" s="22">
        <f>'[1]Fixed Income'!B17</f>
        <v>9.343</v>
      </c>
      <c r="C16" s="15">
        <f>'[1]Fixed Income'!C17</f>
        <v>2.8000000000000469</v>
      </c>
      <c r="D16" s="15">
        <f>'[1]Fixed Income'!D17</f>
        <v>13.899999999999935</v>
      </c>
      <c r="E16" s="15">
        <f>'[1]Fixed Income'!E17</f>
        <v>-31.700000000000017</v>
      </c>
      <c r="F16" s="15">
        <f>'[1]Fixed Income'!F17</f>
        <v>-54.299999999999926</v>
      </c>
      <c r="G16" s="15">
        <f>'[1]Fixed Income'!G17</f>
        <v>40.499999999999936</v>
      </c>
      <c r="H16" s="15">
        <f>'[1]Fixed Income'!H17</f>
        <v>-3.5999999999999588</v>
      </c>
      <c r="I16" s="15">
        <f>'[1]Fixed Income'!I17</f>
        <v>-52.400000000000091</v>
      </c>
    </row>
    <row r="17" spans="1:9" x14ac:dyDescent="0.25">
      <c r="A17" s="25" t="str">
        <f>'[1]Fixed Income'!A18</f>
        <v>South Africa</v>
      </c>
      <c r="B17" s="26">
        <f>'[1]Fixed Income'!B18</f>
        <v>10.032</v>
      </c>
      <c r="C17" s="16">
        <f>'[1]Fixed Income'!C18</f>
        <v>2.2999999999999687</v>
      </c>
      <c r="D17" s="49">
        <f>'[1]Fixed Income'!D18</f>
        <v>-6.7000000000000171</v>
      </c>
      <c r="E17" s="49">
        <f>'[1]Fixed Income'!E18</f>
        <v>-55.499999999999972</v>
      </c>
      <c r="F17" s="49">
        <f>'[1]Fixed Income'!F18</f>
        <v>-135.39999999999992</v>
      </c>
      <c r="G17" s="49">
        <f>'[1]Fixed Income'!G18</f>
        <v>-134.09999999999994</v>
      </c>
      <c r="H17" s="49">
        <f>'[1]Fixed Income'!H18</f>
        <v>-221.29999999999993</v>
      </c>
      <c r="I17" s="49">
        <f>'[1]Fixed Income'!I18</f>
        <v>-233.50000000000009</v>
      </c>
    </row>
  </sheetData>
  <conditionalFormatting sqref="C2:I17">
    <cfRule type="cellIs" dxfId="3" priority="1" operator="equal">
      <formula>0</formula>
    </cfRule>
    <cfRule type="cellIs" dxfId="2" priority="2" operator="greaterThan">
      <formula>0</formula>
    </cfRule>
    <cfRule type="cellIs" dxfId="1" priority="3" operator="lessThan">
      <formula>0</formula>
    </cfRule>
    <cfRule type="cellIs" dxfId="0" priority="4" operator="greaterThan">
      <formula>0</formula>
    </cfRule>
  </conditionalFormatting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EQ</vt:lpstr>
      <vt:lpstr>FX</vt:lpstr>
      <vt:lpstr>Comd</vt:lpstr>
      <vt:lpstr>Bonds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2024-10-01T05:39:59Z</dcterms:modified>
</cp:coreProperties>
</file>