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EQ" sheetId="1" r:id="rId1"/>
    <sheet name="FX" sheetId="2" r:id="rId2"/>
    <sheet name="Comd" sheetId="3" r:id="rId3"/>
    <sheet name="Bonds" sheetId="4" r:id="rId4"/>
  </sheets>
  <externalReferences>
    <externalReference r:id="rId5"/>
    <externalReference r:id="rId6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D5" i="1" l="1"/>
  <c r="D2" i="1"/>
  <c r="E18" i="1" l="1"/>
  <c r="D18" i="1"/>
  <c r="D4" i="1" l="1"/>
  <c r="E4" i="1" l="1"/>
  <c r="C2" i="4" l="1"/>
  <c r="F27" i="1" l="1"/>
  <c r="D3" i="1" l="1"/>
  <c r="A3" i="4" l="1"/>
  <c r="B3" i="4"/>
  <c r="C3" i="4"/>
  <c r="D3" i="4"/>
  <c r="E3" i="4"/>
  <c r="F3" i="4"/>
  <c r="G3" i="4"/>
  <c r="H3" i="4"/>
  <c r="I3" i="4"/>
  <c r="A4" i="4"/>
  <c r="B4" i="4"/>
  <c r="C4" i="4"/>
  <c r="D4" i="4"/>
  <c r="E4" i="4"/>
  <c r="F4" i="4"/>
  <c r="G4" i="4"/>
  <c r="H4" i="4"/>
  <c r="I4" i="4"/>
  <c r="A5" i="4"/>
  <c r="B5" i="4"/>
  <c r="C5" i="4"/>
  <c r="D5" i="4"/>
  <c r="E5" i="4"/>
  <c r="F5" i="4"/>
  <c r="G5" i="4"/>
  <c r="H5" i="4"/>
  <c r="I5" i="4"/>
  <c r="A6" i="4"/>
  <c r="B6" i="4"/>
  <c r="C6" i="4"/>
  <c r="D6" i="4"/>
  <c r="E6" i="4"/>
  <c r="F6" i="4"/>
  <c r="G6" i="4"/>
  <c r="H6" i="4"/>
  <c r="I6" i="4"/>
  <c r="A7" i="4"/>
  <c r="B7" i="4"/>
  <c r="C7" i="4"/>
  <c r="D7" i="4"/>
  <c r="E7" i="4"/>
  <c r="F7" i="4"/>
  <c r="G7" i="4"/>
  <c r="H7" i="4"/>
  <c r="I7" i="4"/>
  <c r="A8" i="4"/>
  <c r="B8" i="4"/>
  <c r="C8" i="4"/>
  <c r="D8" i="4"/>
  <c r="E8" i="4"/>
  <c r="F8" i="4"/>
  <c r="G8" i="4"/>
  <c r="H8" i="4"/>
  <c r="I8" i="4"/>
  <c r="A9" i="4"/>
  <c r="B9" i="4"/>
  <c r="C9" i="4"/>
  <c r="D9" i="4"/>
  <c r="E9" i="4"/>
  <c r="F9" i="4"/>
  <c r="G9" i="4"/>
  <c r="H9" i="4"/>
  <c r="I9" i="4"/>
  <c r="A10" i="4"/>
  <c r="B10" i="4"/>
  <c r="C10" i="4"/>
  <c r="D10" i="4"/>
  <c r="E10" i="4"/>
  <c r="F10" i="4"/>
  <c r="G10" i="4"/>
  <c r="H10" i="4"/>
  <c r="I10" i="4"/>
  <c r="A11" i="4"/>
  <c r="B11" i="4"/>
  <c r="C11" i="4"/>
  <c r="D11" i="4"/>
  <c r="E11" i="4"/>
  <c r="F11" i="4"/>
  <c r="G11" i="4"/>
  <c r="H11" i="4"/>
  <c r="I11" i="4"/>
  <c r="A12" i="4"/>
  <c r="B12" i="4"/>
  <c r="C12" i="4"/>
  <c r="D12" i="4"/>
  <c r="E12" i="4"/>
  <c r="F12" i="4"/>
  <c r="G12" i="4"/>
  <c r="H12" i="4"/>
  <c r="I12" i="4"/>
  <c r="A13" i="4"/>
  <c r="B13" i="4"/>
  <c r="C13" i="4"/>
  <c r="D13" i="4"/>
  <c r="E13" i="4"/>
  <c r="F13" i="4"/>
  <c r="G13" i="4"/>
  <c r="H13" i="4"/>
  <c r="I13" i="4"/>
  <c r="A14" i="4"/>
  <c r="B14" i="4"/>
  <c r="C14" i="4"/>
  <c r="D14" i="4"/>
  <c r="E14" i="4"/>
  <c r="F14" i="4"/>
  <c r="G14" i="4"/>
  <c r="H14" i="4"/>
  <c r="I14" i="4"/>
  <c r="A15" i="4"/>
  <c r="B15" i="4"/>
  <c r="C15" i="4"/>
  <c r="D15" i="4"/>
  <c r="E15" i="4"/>
  <c r="F15" i="4"/>
  <c r="G15" i="4"/>
  <c r="H15" i="4"/>
  <c r="I15" i="4"/>
  <c r="A16" i="4"/>
  <c r="B16" i="4"/>
  <c r="C16" i="4"/>
  <c r="D16" i="4"/>
  <c r="E16" i="4"/>
  <c r="F16" i="4"/>
  <c r="G16" i="4"/>
  <c r="H16" i="4"/>
  <c r="I16" i="4"/>
  <c r="A17" i="4"/>
  <c r="B17" i="4"/>
  <c r="C17" i="4"/>
  <c r="D17" i="4"/>
  <c r="E17" i="4"/>
  <c r="F17" i="4"/>
  <c r="G17" i="4"/>
  <c r="H17" i="4"/>
  <c r="I17" i="4"/>
  <c r="B2" i="4"/>
  <c r="D2" i="4"/>
  <c r="E2" i="4"/>
  <c r="F2" i="4"/>
  <c r="G2" i="4"/>
  <c r="H2" i="4"/>
  <c r="I2" i="4"/>
  <c r="A2" i="4"/>
  <c r="A3" i="3" l="1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" i="3"/>
  <c r="A2" i="2"/>
  <c r="B2" i="2"/>
  <c r="C2" i="2"/>
  <c r="D2" i="2"/>
  <c r="E2" i="2"/>
  <c r="F2" i="2"/>
  <c r="G2" i="2"/>
  <c r="H2" i="2"/>
  <c r="A3" i="2"/>
  <c r="B3" i="2"/>
  <c r="C3" i="2"/>
  <c r="D3" i="2"/>
  <c r="E3" i="2"/>
  <c r="F3" i="2"/>
  <c r="G3" i="2"/>
  <c r="H3" i="2"/>
  <c r="A4" i="2"/>
  <c r="B4" i="2"/>
  <c r="C4" i="2"/>
  <c r="D4" i="2"/>
  <c r="E4" i="2"/>
  <c r="F4" i="2"/>
  <c r="G4" i="2"/>
  <c r="H4" i="2"/>
  <c r="A5" i="2"/>
  <c r="B5" i="2"/>
  <c r="C5" i="2"/>
  <c r="D5" i="2"/>
  <c r="E5" i="2"/>
  <c r="F5" i="2"/>
  <c r="G5" i="2"/>
  <c r="H5" i="2"/>
  <c r="A6" i="2"/>
  <c r="B6" i="2"/>
  <c r="C6" i="2"/>
  <c r="D6" i="2"/>
  <c r="E6" i="2"/>
  <c r="F6" i="2"/>
  <c r="G6" i="2"/>
  <c r="H6" i="2"/>
  <c r="A7" i="2"/>
  <c r="B7" i="2"/>
  <c r="C7" i="2"/>
  <c r="D7" i="2"/>
  <c r="E7" i="2"/>
  <c r="F7" i="2"/>
  <c r="G7" i="2"/>
  <c r="H7" i="2"/>
  <c r="A8" i="2"/>
  <c r="B8" i="2"/>
  <c r="C8" i="2"/>
  <c r="D8" i="2"/>
  <c r="E8" i="2"/>
  <c r="F8" i="2"/>
  <c r="G8" i="2"/>
  <c r="H8" i="2"/>
  <c r="A9" i="2"/>
  <c r="B9" i="2"/>
  <c r="C9" i="2"/>
  <c r="D9" i="2"/>
  <c r="E9" i="2"/>
  <c r="F9" i="2"/>
  <c r="G9" i="2"/>
  <c r="H9" i="2"/>
  <c r="A10" i="2"/>
  <c r="B10" i="2"/>
  <c r="C10" i="2"/>
  <c r="D10" i="2"/>
  <c r="E10" i="2"/>
  <c r="F10" i="2"/>
  <c r="G10" i="2"/>
  <c r="H10" i="2"/>
  <c r="A11" i="2"/>
  <c r="B11" i="2"/>
  <c r="C11" i="2"/>
  <c r="D11" i="2"/>
  <c r="E11" i="2"/>
  <c r="F11" i="2"/>
  <c r="G11" i="2"/>
  <c r="H11" i="2"/>
  <c r="A12" i="2"/>
  <c r="B12" i="2"/>
  <c r="C12" i="2"/>
  <c r="D12" i="2"/>
  <c r="E12" i="2"/>
  <c r="F12" i="2"/>
  <c r="G12" i="2"/>
  <c r="H12" i="2"/>
  <c r="A13" i="2"/>
  <c r="B13" i="2"/>
  <c r="C13" i="2"/>
  <c r="D13" i="2"/>
  <c r="E13" i="2"/>
  <c r="F13" i="2"/>
  <c r="G13" i="2"/>
  <c r="H13" i="2"/>
  <c r="A14" i="2"/>
  <c r="B14" i="2"/>
  <c r="C14" i="2"/>
  <c r="D14" i="2"/>
  <c r="E14" i="2"/>
  <c r="F14" i="2"/>
  <c r="G14" i="2"/>
  <c r="H14" i="2"/>
  <c r="A15" i="2"/>
  <c r="B15" i="2"/>
  <c r="C15" i="2"/>
  <c r="D15" i="2"/>
  <c r="E15" i="2"/>
  <c r="F15" i="2"/>
  <c r="G15" i="2"/>
  <c r="H15" i="2"/>
  <c r="A16" i="2"/>
  <c r="B16" i="2"/>
  <c r="C16" i="2"/>
  <c r="D16" i="2"/>
  <c r="E16" i="2"/>
  <c r="F16" i="2"/>
  <c r="G16" i="2"/>
  <c r="H16" i="2"/>
  <c r="A17" i="2"/>
  <c r="B17" i="2"/>
  <c r="C17" i="2"/>
  <c r="D17" i="2"/>
  <c r="E17" i="2"/>
  <c r="F17" i="2"/>
  <c r="G17" i="2"/>
  <c r="H17" i="2"/>
  <c r="A18" i="2"/>
  <c r="B18" i="2"/>
  <c r="C18" i="2"/>
  <c r="D18" i="2"/>
  <c r="E18" i="2"/>
  <c r="F18" i="2"/>
  <c r="G18" i="2"/>
  <c r="H18" i="2"/>
  <c r="A19" i="2"/>
  <c r="B19" i="2"/>
  <c r="C19" i="2"/>
  <c r="D19" i="2"/>
  <c r="E19" i="2"/>
  <c r="F19" i="2"/>
  <c r="G19" i="2"/>
  <c r="H19" i="2"/>
  <c r="A20" i="2"/>
  <c r="B20" i="2"/>
  <c r="C20" i="2"/>
  <c r="D20" i="2"/>
  <c r="E20" i="2"/>
  <c r="F20" i="2"/>
  <c r="G20" i="2"/>
  <c r="H20" i="2"/>
  <c r="A21" i="2"/>
  <c r="B21" i="2"/>
  <c r="C21" i="2"/>
  <c r="D21" i="2"/>
  <c r="E21" i="2"/>
  <c r="F21" i="2"/>
  <c r="G21" i="2"/>
  <c r="H21" i="2"/>
  <c r="A22" i="2"/>
  <c r="B22" i="2"/>
  <c r="C22" i="2"/>
  <c r="D22" i="2"/>
  <c r="E22" i="2"/>
  <c r="F22" i="2"/>
  <c r="G22" i="2"/>
  <c r="H22" i="2"/>
  <c r="A23" i="2"/>
  <c r="B23" i="2"/>
  <c r="C23" i="2"/>
  <c r="D23" i="2"/>
  <c r="E23" i="2"/>
  <c r="F23" i="2"/>
  <c r="G23" i="2"/>
  <c r="H23" i="2"/>
  <c r="A24" i="2"/>
  <c r="B24" i="2"/>
  <c r="C24" i="2"/>
  <c r="D24" i="2"/>
  <c r="E24" i="2"/>
  <c r="F24" i="2"/>
  <c r="G24" i="2"/>
  <c r="H24" i="2"/>
  <c r="A25" i="2"/>
  <c r="B25" i="2"/>
  <c r="C25" i="2"/>
  <c r="D25" i="2"/>
  <c r="E25" i="2"/>
  <c r="F25" i="2"/>
  <c r="G25" i="2"/>
  <c r="H25" i="2"/>
  <c r="A26" i="2"/>
  <c r="B26" i="2"/>
  <c r="C26" i="2"/>
  <c r="D26" i="2"/>
  <c r="E26" i="2"/>
  <c r="F26" i="2"/>
  <c r="G26" i="2"/>
  <c r="H26" i="2"/>
  <c r="A27" i="2"/>
  <c r="B27" i="2"/>
  <c r="C27" i="2"/>
  <c r="D27" i="2"/>
  <c r="E27" i="2"/>
  <c r="F27" i="2"/>
  <c r="G27" i="2"/>
  <c r="H27" i="2"/>
  <c r="A28" i="2"/>
  <c r="B28" i="2"/>
  <c r="C28" i="2"/>
  <c r="D28" i="2"/>
  <c r="E28" i="2"/>
  <c r="F28" i="2"/>
  <c r="G28" i="2"/>
  <c r="H28" i="2"/>
  <c r="A29" i="2"/>
  <c r="B29" i="2"/>
  <c r="C29" i="2"/>
  <c r="D29" i="2"/>
  <c r="E29" i="2"/>
  <c r="F29" i="2"/>
  <c r="G29" i="2"/>
  <c r="H29" i="2"/>
  <c r="A30" i="2"/>
  <c r="B30" i="2"/>
  <c r="C30" i="2"/>
  <c r="D30" i="2"/>
  <c r="E30" i="2"/>
  <c r="F30" i="2"/>
  <c r="G30" i="2"/>
  <c r="H30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2" i="2"/>
  <c r="J2" i="2"/>
  <c r="K2" i="2"/>
  <c r="A3" i="1"/>
  <c r="B3" i="1"/>
  <c r="C3" i="1"/>
  <c r="F3" i="1"/>
  <c r="G3" i="1"/>
  <c r="H3" i="1"/>
  <c r="A4" i="1"/>
  <c r="B4" i="1"/>
  <c r="C4" i="1"/>
  <c r="F4" i="1"/>
  <c r="G4" i="1"/>
  <c r="H4" i="1"/>
  <c r="A5" i="1"/>
  <c r="B5" i="1"/>
  <c r="C5" i="1"/>
  <c r="E5" i="1"/>
  <c r="F5" i="1"/>
  <c r="G5" i="1"/>
  <c r="H5" i="1"/>
  <c r="A6" i="1"/>
  <c r="B6" i="1"/>
  <c r="C6" i="1"/>
  <c r="D6" i="1"/>
  <c r="E6" i="1"/>
  <c r="F6" i="1"/>
  <c r="G6" i="1"/>
  <c r="H6" i="1"/>
  <c r="A7" i="1"/>
  <c r="B7" i="1"/>
  <c r="C7" i="1"/>
  <c r="D7" i="1"/>
  <c r="E7" i="1"/>
  <c r="F7" i="1"/>
  <c r="G7" i="1"/>
  <c r="H7" i="1"/>
  <c r="A8" i="1"/>
  <c r="B8" i="1"/>
  <c r="C8" i="1"/>
  <c r="D8" i="1"/>
  <c r="E8" i="1"/>
  <c r="F8" i="1"/>
  <c r="G8" i="1"/>
  <c r="H8" i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A18" i="1"/>
  <c r="B18" i="1"/>
  <c r="C18" i="1"/>
  <c r="F18" i="1"/>
  <c r="G18" i="1"/>
  <c r="H18" i="1"/>
  <c r="A19" i="1"/>
  <c r="B19" i="1"/>
  <c r="C19" i="1"/>
  <c r="D19" i="1"/>
  <c r="E19" i="1"/>
  <c r="F19" i="1"/>
  <c r="G19" i="1"/>
  <c r="H19" i="1"/>
  <c r="A20" i="1"/>
  <c r="B20" i="1"/>
  <c r="C20" i="1"/>
  <c r="D20" i="1"/>
  <c r="E20" i="1"/>
  <c r="F20" i="1"/>
  <c r="G20" i="1"/>
  <c r="H20" i="1"/>
  <c r="A21" i="1"/>
  <c r="B21" i="1"/>
  <c r="C21" i="1"/>
  <c r="D21" i="1"/>
  <c r="E21" i="1"/>
  <c r="F21" i="1"/>
  <c r="G21" i="1"/>
  <c r="H21" i="1"/>
  <c r="A22" i="1"/>
  <c r="B22" i="1"/>
  <c r="C22" i="1"/>
  <c r="D22" i="1"/>
  <c r="E22" i="1"/>
  <c r="F22" i="1"/>
  <c r="G22" i="1"/>
  <c r="H22" i="1"/>
  <c r="A23" i="1"/>
  <c r="B23" i="1"/>
  <c r="C23" i="1"/>
  <c r="D23" i="1"/>
  <c r="E23" i="1"/>
  <c r="F23" i="1"/>
  <c r="G23" i="1"/>
  <c r="H23" i="1"/>
  <c r="A24" i="1"/>
  <c r="B24" i="1"/>
  <c r="C24" i="1"/>
  <c r="D24" i="1"/>
  <c r="E24" i="1"/>
  <c r="F24" i="1"/>
  <c r="G24" i="1"/>
  <c r="H24" i="1"/>
  <c r="A25" i="1"/>
  <c r="B25" i="1"/>
  <c r="C25" i="1"/>
  <c r="D25" i="1"/>
  <c r="E25" i="1"/>
  <c r="F25" i="1"/>
  <c r="G25" i="1"/>
  <c r="H25" i="1"/>
  <c r="A26" i="1"/>
  <c r="B26" i="1"/>
  <c r="C26" i="1"/>
  <c r="D26" i="1"/>
  <c r="E26" i="1"/>
  <c r="F26" i="1"/>
  <c r="G26" i="1"/>
  <c r="H26" i="1"/>
  <c r="A27" i="1"/>
  <c r="B27" i="1"/>
  <c r="C27" i="1"/>
  <c r="D27" i="1"/>
  <c r="E27" i="1"/>
  <c r="G27" i="1"/>
  <c r="H27" i="1"/>
  <c r="A28" i="1"/>
  <c r="B28" i="1"/>
  <c r="C28" i="1"/>
  <c r="D28" i="1"/>
  <c r="E28" i="1"/>
  <c r="F28" i="1"/>
  <c r="G28" i="1"/>
  <c r="H28" i="1"/>
  <c r="A29" i="1"/>
  <c r="B29" i="1"/>
  <c r="C29" i="1"/>
  <c r="D29" i="1"/>
  <c r="E29" i="1"/>
  <c r="F29" i="1"/>
  <c r="G29" i="1"/>
  <c r="H29" i="1"/>
  <c r="A30" i="1"/>
  <c r="B30" i="1"/>
  <c r="C30" i="1"/>
  <c r="D30" i="1"/>
  <c r="E30" i="1"/>
  <c r="F30" i="1"/>
  <c r="G30" i="1"/>
  <c r="H30" i="1"/>
  <c r="A31" i="1"/>
  <c r="B31" i="1"/>
  <c r="C31" i="1"/>
  <c r="D31" i="1"/>
  <c r="E31" i="1"/>
  <c r="F31" i="1"/>
  <c r="G31" i="1"/>
  <c r="H31" i="1"/>
  <c r="A32" i="1"/>
  <c r="B32" i="1"/>
  <c r="C32" i="1"/>
  <c r="D32" i="1"/>
  <c r="E32" i="1"/>
  <c r="F32" i="1"/>
  <c r="G32" i="1"/>
  <c r="H32" i="1"/>
  <c r="A33" i="1"/>
  <c r="B33" i="1"/>
  <c r="C33" i="1"/>
  <c r="D33" i="1"/>
  <c r="E33" i="1"/>
  <c r="F33" i="1"/>
  <c r="G33" i="1"/>
  <c r="H33" i="1"/>
  <c r="A34" i="1"/>
  <c r="B34" i="1"/>
  <c r="C34" i="1"/>
  <c r="D34" i="1"/>
  <c r="E34" i="1"/>
  <c r="F34" i="1"/>
  <c r="G34" i="1"/>
  <c r="H34" i="1"/>
  <c r="A35" i="1"/>
  <c r="B35" i="1"/>
  <c r="C35" i="1"/>
  <c r="D35" i="1"/>
  <c r="E35" i="1"/>
  <c r="F35" i="1"/>
  <c r="G35" i="1"/>
  <c r="H35" i="1"/>
  <c r="A36" i="1"/>
  <c r="B36" i="1"/>
  <c r="C36" i="1"/>
  <c r="D36" i="1"/>
  <c r="E36" i="1"/>
  <c r="F36" i="1"/>
  <c r="G36" i="1"/>
  <c r="H36" i="1"/>
  <c r="A37" i="1"/>
  <c r="B37" i="1"/>
  <c r="C37" i="1"/>
  <c r="D37" i="1"/>
  <c r="E37" i="1"/>
  <c r="F37" i="1"/>
  <c r="G37" i="1"/>
  <c r="H37" i="1"/>
  <c r="A38" i="1"/>
  <c r="B38" i="1"/>
  <c r="C38" i="1"/>
  <c r="D38" i="1"/>
  <c r="E38" i="1"/>
  <c r="F38" i="1"/>
  <c r="G38" i="1"/>
  <c r="H38" i="1"/>
  <c r="A39" i="1"/>
  <c r="B39" i="1"/>
  <c r="C39" i="1"/>
  <c r="D39" i="1"/>
  <c r="E39" i="1"/>
  <c r="F39" i="1"/>
  <c r="G39" i="1"/>
  <c r="H39" i="1"/>
  <c r="A40" i="1"/>
  <c r="B40" i="1"/>
  <c r="C40" i="1"/>
  <c r="D40" i="1"/>
  <c r="E40" i="1"/>
  <c r="F40" i="1"/>
  <c r="G40" i="1"/>
  <c r="H40" i="1"/>
  <c r="A41" i="1"/>
  <c r="B41" i="1"/>
  <c r="C41" i="1"/>
  <c r="D41" i="1"/>
  <c r="E41" i="1"/>
  <c r="F41" i="1"/>
  <c r="G41" i="1"/>
  <c r="H41" i="1"/>
  <c r="B2" i="1"/>
  <c r="C2" i="1"/>
  <c r="F2" i="1"/>
  <c r="G2" i="1"/>
  <c r="H2" i="1"/>
  <c r="A2" i="1"/>
  <c r="B1" i="3" l="1"/>
  <c r="A1" i="2" l="1"/>
  <c r="B1" i="2"/>
  <c r="C1" i="2"/>
  <c r="D1" i="2"/>
  <c r="E1" i="2"/>
  <c r="G1" i="2"/>
  <c r="H1" i="2"/>
  <c r="I1" i="2"/>
  <c r="J1" i="2"/>
  <c r="K1" i="2"/>
  <c r="A1" i="3"/>
  <c r="C1" i="3"/>
  <c r="D1" i="3"/>
  <c r="E1" i="3"/>
  <c r="F1" i="3"/>
  <c r="B17" i="3" l="1"/>
  <c r="B14" i="3" l="1"/>
  <c r="B24" i="3"/>
  <c r="B22" i="3"/>
  <c r="B15" i="3"/>
  <c r="B18" i="3"/>
  <c r="B8" i="3"/>
  <c r="B23" i="3"/>
  <c r="B12" i="3"/>
  <c r="B7" i="3"/>
  <c r="B21" i="3"/>
  <c r="B9" i="3"/>
  <c r="B3" i="3"/>
  <c r="B13" i="3"/>
  <c r="B16" i="3"/>
  <c r="B25" i="3"/>
  <c r="B26" i="3"/>
  <c r="B10" i="3"/>
  <c r="B20" i="3"/>
  <c r="B27" i="3"/>
  <c r="B4" i="3"/>
  <c r="B11" i="3"/>
  <c r="B6" i="3"/>
  <c r="B5" i="3"/>
  <c r="B2" i="3"/>
  <c r="B19" i="3"/>
  <c r="F10" i="3" l="1"/>
  <c r="F2" i="3"/>
  <c r="F5" i="3"/>
  <c r="F15" i="3"/>
  <c r="F8" i="3"/>
  <c r="F14" i="3"/>
  <c r="F11" i="3"/>
  <c r="F12" i="3"/>
  <c r="F19" i="3"/>
  <c r="F4" i="3"/>
  <c r="F17" i="3"/>
  <c r="F18" i="3"/>
  <c r="F20" i="3"/>
  <c r="F6" i="3"/>
  <c r="F21" i="3"/>
  <c r="F24" i="3"/>
  <c r="F16" i="3"/>
  <c r="F27" i="3"/>
  <c r="F13" i="3"/>
  <c r="F22" i="3"/>
  <c r="F9" i="3"/>
  <c r="F23" i="3"/>
  <c r="F7" i="3"/>
  <c r="F3" i="3"/>
  <c r="F26" i="3"/>
  <c r="F25" i="3"/>
  <c r="E10" i="3"/>
  <c r="E2" i="3"/>
  <c r="E5" i="3"/>
  <c r="E15" i="3"/>
  <c r="E8" i="3"/>
  <c r="E14" i="3"/>
  <c r="E11" i="3"/>
  <c r="E12" i="3"/>
  <c r="E19" i="3"/>
  <c r="E4" i="3"/>
  <c r="E17" i="3"/>
  <c r="E18" i="3"/>
  <c r="E20" i="3"/>
  <c r="E6" i="3"/>
  <c r="E21" i="3"/>
  <c r="E24" i="3"/>
  <c r="E16" i="3"/>
  <c r="E27" i="3"/>
  <c r="E13" i="3"/>
  <c r="E22" i="3"/>
  <c r="E9" i="3"/>
  <c r="E23" i="3"/>
  <c r="E7" i="3"/>
  <c r="E3" i="3"/>
  <c r="E26" i="3"/>
  <c r="E25" i="3"/>
  <c r="D10" i="3"/>
  <c r="D2" i="3"/>
  <c r="D5" i="3"/>
  <c r="D15" i="3"/>
  <c r="D8" i="3"/>
  <c r="D14" i="3"/>
  <c r="D11" i="3"/>
  <c r="D12" i="3"/>
  <c r="D19" i="3"/>
  <c r="D4" i="3"/>
  <c r="D17" i="3"/>
  <c r="D18" i="3"/>
  <c r="D20" i="3"/>
  <c r="D6" i="3"/>
  <c r="D21" i="3"/>
  <c r="D24" i="3"/>
  <c r="D16" i="3"/>
  <c r="D27" i="3"/>
  <c r="D13" i="3"/>
  <c r="D22" i="3"/>
  <c r="D9" i="3"/>
  <c r="D23" i="3"/>
  <c r="D7" i="3"/>
  <c r="D3" i="3"/>
  <c r="D26" i="3"/>
  <c r="D25" i="3"/>
  <c r="C10" i="3"/>
  <c r="C2" i="3"/>
  <c r="C5" i="3"/>
  <c r="C15" i="3"/>
  <c r="C8" i="3"/>
  <c r="C14" i="3"/>
  <c r="C11" i="3"/>
  <c r="C12" i="3"/>
  <c r="C19" i="3"/>
  <c r="C4" i="3"/>
  <c r="C17" i="3"/>
  <c r="C18" i="3"/>
  <c r="C20" i="3"/>
  <c r="C6" i="3"/>
  <c r="C21" i="3"/>
  <c r="C24" i="3"/>
  <c r="C16" i="3"/>
  <c r="C27" i="3"/>
  <c r="C13" i="3"/>
  <c r="C22" i="3"/>
  <c r="C9" i="3"/>
  <c r="C23" i="3"/>
  <c r="C7" i="3"/>
  <c r="C3" i="3"/>
  <c r="C26" i="3"/>
  <c r="C25" i="3"/>
</calcChain>
</file>

<file path=xl/sharedStrings.xml><?xml version="1.0" encoding="utf-8"?>
<sst xmlns="http://schemas.openxmlformats.org/spreadsheetml/2006/main" count="18" uniqueCount="16">
  <si>
    <t>Indices</t>
  </si>
  <si>
    <t>Country</t>
  </si>
  <si>
    <t>Price (EOD)</t>
  </si>
  <si>
    <t>Chg L Cy(%)</t>
  </si>
  <si>
    <t>Chg USD(%)</t>
  </si>
  <si>
    <t>$1W(%)</t>
  </si>
  <si>
    <t>1M (%)</t>
  </si>
  <si>
    <t>$YTD(%)</t>
  </si>
  <si>
    <t>1W</t>
  </si>
  <si>
    <t>1M</t>
  </si>
  <si>
    <t>3M</t>
  </si>
  <si>
    <t>6M</t>
  </si>
  <si>
    <t>YTD</t>
  </si>
  <si>
    <t>1D</t>
  </si>
  <si>
    <t>Yield</t>
  </si>
  <si>
    <t>1Y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</si>
</sst>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%"/>
    <numFmt numFmtId="166" formatCode="0.000&quot;%&quot;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b/>
      <sz val="10"/>
      <color theme="0"/>
      <name val="Segoe UI"/>
      <family val="2"/>
    </font>
    <font>
      <sz val="10"/>
      <color theme="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0" xfId="0" applyFont="1" applyFill="1" applyBorder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/>
    <xf numFmtId="10" fontId="2" fillId="0" borderId="0" xfId="1" quotePrefix="1" applyNumberFormat="1" applyFont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16" fontId="3" fillId="2" borderId="1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top"/>
    </xf>
    <xf numFmtId="0" fontId="4" fillId="2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center"/>
    </xf>
    <xf numFmtId="165" fontId="2" fillId="0" borderId="0" xfId="1" applyNumberFormat="1" applyFont="1" applyBorder="1" applyAlignment="1">
      <alignment horizontal="center"/>
    </xf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center"/>
    </xf>
    <xf numFmtId="10" fontId="2" fillId="0" borderId="0" xfId="1" applyNumberFormat="1" applyFont="1" applyFill="1" applyAlignment="1">
      <alignment horizontal="right"/>
    </xf>
    <xf numFmtId="10" fontId="2" fillId="0" borderId="0" xfId="1" applyNumberFormat="1" applyFont="1" applyFill="1" applyAlignment="1">
      <alignment horizontal="center"/>
    </xf>
    <xf numFmtId="164" fontId="2" fillId="3" borderId="0" xfId="0" applyNumberFormat="1" applyFont="1" applyFill="1" applyAlignment="1">
      <alignment horizontal="right"/>
    </xf>
    <xf numFmtId="164" fontId="2" fillId="3" borderId="2" xfId="0" applyNumberFormat="1" applyFont="1" applyFill="1" applyBorder="1" applyAlignment="1">
      <alignment horizontal="righ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right"/>
    </xf>
    <xf numFmtId="17" fontId="3" fillId="2" borderId="0" xfId="0" applyNumberFormat="1" applyFont="1" applyFill="1" applyAlignment="1">
      <alignment horizontal="right"/>
    </xf>
    <xf numFmtId="0" fontId="2" fillId="0" borderId="0" xfId="0" applyFont="1" applyFill="1" applyAlignment="1">
      <alignment horizontal="left" vertical="top"/>
    </xf>
    <xf numFmtId="164" fontId="2" fillId="0" borderId="0" xfId="0" applyNumberFormat="1" applyFont="1" applyFill="1" applyAlignment="1"/>
    <xf numFmtId="0" fontId="2" fillId="3" borderId="0" xfId="0" applyFont="1" applyFill="1"/>
    <xf numFmtId="166" fontId="2" fillId="3" borderId="0" xfId="1" applyNumberFormat="1" applyFont="1" applyFill="1" applyAlignment="1">
      <alignment horizontal="center"/>
    </xf>
    <xf numFmtId="0" fontId="2" fillId="0" borderId="0" xfId="0" applyFont="1"/>
    <xf numFmtId="166" fontId="2" fillId="0" borderId="0" xfId="1" applyNumberFormat="1" applyFont="1" applyAlignment="1">
      <alignment horizontal="center"/>
    </xf>
    <xf numFmtId="0" fontId="2" fillId="0" borderId="2" xfId="0" applyFont="1" applyBorder="1"/>
    <xf numFmtId="166" fontId="2" fillId="0" borderId="2" xfId="1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24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numFmt numFmtId="167" formatCode="&quot;+&quot;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4" formatCode="0.00%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164" formatCode="0.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UI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Segoe UI"/>
        <scheme val="none"/>
      </font>
      <fill>
        <patternFill patternType="solid">
          <fgColor indexed="64"/>
          <bgColor rgb="FF002060"/>
        </patternFill>
      </fill>
      <alignment horizontal="center" vertical="center" textRotation="0" wrapText="1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%20Drive%20BackUp\Desktop\First%20Global\Work\Excels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First%20Global\Work\Excels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</sheetNames>
    <sheetDataSet>
      <sheetData sheetId="0"/>
      <sheetData sheetId="1">
        <row r="3">
          <cell r="A3" t="str">
            <v>WIG 20</v>
          </cell>
          <cell r="B3" t="str">
            <v>Poland</v>
          </cell>
          <cell r="C3">
            <v>2279.86</v>
          </cell>
          <cell r="D3">
            <v>1.9699999999999999E-2</v>
          </cell>
          <cell r="E3">
            <v>2.4899999999999999E-2</v>
          </cell>
          <cell r="F3">
            <v>3.6799999999999999E-2</v>
          </cell>
          <cell r="G3">
            <v>-3.8600000000000002E-2</v>
          </cell>
          <cell r="H3">
            <v>-3.8600000000000002E-2</v>
          </cell>
        </row>
        <row r="4">
          <cell r="A4" t="str">
            <v>OMX COPENHAGEN 20 INDEX</v>
          </cell>
          <cell r="B4" t="str">
            <v>Denmark</v>
          </cell>
          <cell r="C4">
            <v>2436.89</v>
          </cell>
          <cell r="D4">
            <v>2.3199999999999998E-2</v>
          </cell>
          <cell r="E4">
            <v>2.4299999999999999E-2</v>
          </cell>
          <cell r="F4">
            <v>4.07E-2</v>
          </cell>
          <cell r="G4">
            <v>4.6699999999999998E-2</v>
          </cell>
          <cell r="H4">
            <v>4.6699999999999998E-2</v>
          </cell>
        </row>
        <row r="5">
          <cell r="A5" t="str">
            <v>BUDAPEST STOCK EXCH INDX</v>
          </cell>
          <cell r="B5" t="str">
            <v>Hungary</v>
          </cell>
          <cell r="C5">
            <v>64044.46</v>
          </cell>
          <cell r="D5">
            <v>1.3100000000000001E-2</v>
          </cell>
          <cell r="E5">
            <v>2.12E-2</v>
          </cell>
          <cell r="F5">
            <v>3.0000000000000001E-3</v>
          </cell>
          <cell r="G5">
            <v>3.27E-2</v>
          </cell>
          <cell r="H5">
            <v>3.27E-2</v>
          </cell>
        </row>
        <row r="6">
          <cell r="A6" t="str">
            <v>NIKKEI 225</v>
          </cell>
          <cell r="B6" t="str">
            <v>Japan</v>
          </cell>
          <cell r="C6">
            <v>35949.96</v>
          </cell>
          <cell r="D6">
            <v>6.1000000000000004E-3</v>
          </cell>
          <cell r="E6">
            <v>1.61E-2</v>
          </cell>
          <cell r="F6">
            <v>7.4000000000000003E-3</v>
          </cell>
          <cell r="G6">
            <v>4.3499999999999997E-2</v>
          </cell>
          <cell r="H6">
            <v>4.3499999999999997E-2</v>
          </cell>
        </row>
        <row r="7">
          <cell r="A7" t="str">
            <v>S&amp;P/ASX 200 INDEX</v>
          </cell>
          <cell r="B7" t="str">
            <v>Australia</v>
          </cell>
          <cell r="C7">
            <v>7588.2</v>
          </cell>
          <cell r="D7">
            <v>1.06E-2</v>
          </cell>
          <cell r="E7">
            <v>1.11E-2</v>
          </cell>
          <cell r="F7">
            <v>1.9599999999999999E-2</v>
          </cell>
          <cell r="G7">
            <v>-2.3599999999999999E-2</v>
          </cell>
          <cell r="H7">
            <v>-2.3599999999999999E-2</v>
          </cell>
        </row>
        <row r="8">
          <cell r="A8" t="str">
            <v>S&amp;P BSE SENSEX INDEX</v>
          </cell>
          <cell r="B8" t="str">
            <v>India</v>
          </cell>
          <cell r="C8">
            <v>72027.27</v>
          </cell>
          <cell r="D8">
            <v>8.6E-3</v>
          </cell>
          <cell r="E8">
            <v>9.5999999999999992E-3</v>
          </cell>
          <cell r="F8">
            <v>1.1299999999999999E-2</v>
          </cell>
          <cell r="G8">
            <v>-3.8E-3</v>
          </cell>
          <cell r="H8">
            <v>-3.8E-3</v>
          </cell>
        </row>
        <row r="9">
          <cell r="A9" t="str">
            <v>BRAZIL IBOVESPA INDEX</v>
          </cell>
          <cell r="B9" t="str">
            <v>Brazil</v>
          </cell>
          <cell r="C9">
            <v>127752.28</v>
          </cell>
          <cell r="D9">
            <v>2.8E-3</v>
          </cell>
          <cell r="E9">
            <v>8.2000000000000007E-3</v>
          </cell>
          <cell r="F9">
            <v>-3.8999999999999998E-3</v>
          </cell>
          <cell r="G9">
            <v>-6.3E-2</v>
          </cell>
          <cell r="H9">
            <v>-6.3E-2</v>
          </cell>
        </row>
        <row r="10">
          <cell r="A10" t="str">
            <v>FTSE/JSE AFRICA ALL SHR</v>
          </cell>
          <cell r="B10" t="str">
            <v>South Africa</v>
          </cell>
          <cell r="C10">
            <v>74555.87</v>
          </cell>
          <cell r="D10">
            <v>-6.9999999999999999E-4</v>
          </cell>
          <cell r="E10">
            <v>7.4999999999999997E-3</v>
          </cell>
          <cell r="F10">
            <v>1.29E-2</v>
          </cell>
          <cell r="G10">
            <v>-5.0099999999999999E-2</v>
          </cell>
          <cell r="H10">
            <v>-5.0099999999999999E-2</v>
          </cell>
        </row>
        <row r="11">
          <cell r="A11" t="str">
            <v>PSEi - PHILIPPINE SE IDX</v>
          </cell>
          <cell r="B11" t="str">
            <v>Philippines</v>
          </cell>
          <cell r="C11">
            <v>6610.03</v>
          </cell>
          <cell r="D11">
            <v>3.7000000000000002E-3</v>
          </cell>
          <cell r="E11">
            <v>7.4000000000000003E-3</v>
          </cell>
          <cell r="F11">
            <v>-4.8999999999999998E-3</v>
          </cell>
          <cell r="G11">
            <v>1.6799999999999999E-2</v>
          </cell>
          <cell r="H11">
            <v>1.6799999999999999E-2</v>
          </cell>
        </row>
        <row r="12">
          <cell r="A12" t="str">
            <v>BEL 20 INDEX</v>
          </cell>
          <cell r="B12" t="str">
            <v>Belgium</v>
          </cell>
          <cell r="C12">
            <v>3662.96</v>
          </cell>
          <cell r="D12">
            <v>5.1999999999999998E-3</v>
          </cell>
          <cell r="E12">
            <v>6.1999999999999998E-3</v>
          </cell>
          <cell r="F12">
            <v>3.7000000000000002E-3</v>
          </cell>
          <cell r="G12">
            <v>-3.0099999999999998E-2</v>
          </cell>
          <cell r="H12">
            <v>-3.0099999999999998E-2</v>
          </cell>
        </row>
        <row r="13">
          <cell r="A13" t="str">
            <v>JAKARTA COMPOSITE INDEX</v>
          </cell>
          <cell r="B13" t="str">
            <v>Indonesia</v>
          </cell>
          <cell r="C13">
            <v>7227.77</v>
          </cell>
          <cell r="D13">
            <v>2.2000000000000001E-3</v>
          </cell>
          <cell r="E13">
            <v>5.1000000000000004E-3</v>
          </cell>
          <cell r="F13">
            <v>-7.1000000000000004E-3</v>
          </cell>
          <cell r="G13">
            <v>-3.09E-2</v>
          </cell>
          <cell r="H13">
            <v>-3.09E-2</v>
          </cell>
        </row>
        <row r="14">
          <cell r="A14" t="str">
            <v>FTSE MIB INDEX</v>
          </cell>
          <cell r="B14" t="str">
            <v>Italy</v>
          </cell>
          <cell r="C14">
            <v>30744.240000000002</v>
          </cell>
          <cell r="D14">
            <v>4.0000000000000001E-3</v>
          </cell>
          <cell r="E14">
            <v>5.0000000000000001E-3</v>
          </cell>
          <cell r="F14">
            <v>8.3000000000000001E-3</v>
          </cell>
          <cell r="G14">
            <v>-2.3999999999999998E-3</v>
          </cell>
          <cell r="H14">
            <v>-2.3999999999999998E-3</v>
          </cell>
        </row>
        <row r="15">
          <cell r="A15" t="str">
            <v>IBEX 35 INDEX</v>
          </cell>
          <cell r="B15" t="str">
            <v>Spain</v>
          </cell>
          <cell r="C15">
            <v>10077.700000000001</v>
          </cell>
          <cell r="D15">
            <v>3.8E-3</v>
          </cell>
          <cell r="E15">
            <v>4.7999999999999996E-3</v>
          </cell>
          <cell r="F15">
            <v>5.3E-3</v>
          </cell>
          <cell r="G15">
            <v>-1.72E-2</v>
          </cell>
          <cell r="H15">
            <v>-1.72E-2</v>
          </cell>
        </row>
        <row r="16">
          <cell r="A16" t="str">
            <v>SRI LANKA COLOMBO ALL SH</v>
          </cell>
          <cell r="B16" t="str">
            <v>Srilanka</v>
          </cell>
          <cell r="C16">
            <v>10339.24</v>
          </cell>
          <cell r="D16">
            <v>5.9999999999999995E-4</v>
          </cell>
          <cell r="E16">
            <v>4.7000000000000002E-3</v>
          </cell>
          <cell r="F16">
            <v>1.21E-2</v>
          </cell>
          <cell r="G16">
            <v>-5.4999999999999997E-3</v>
          </cell>
          <cell r="H16">
            <v>-5.4999999999999997E-3</v>
          </cell>
        </row>
        <row r="17">
          <cell r="A17" t="str">
            <v>S&amp;P/CLX IPSA (CLP) TR</v>
          </cell>
          <cell r="B17" t="str">
            <v>Chile</v>
          </cell>
          <cell r="C17">
            <v>5987.14</v>
          </cell>
          <cell r="D17">
            <v>2.8E-3</v>
          </cell>
          <cell r="E17">
            <v>3.5999999999999999E-3</v>
          </cell>
          <cell r="F17">
            <v>-3.5200000000000002E-2</v>
          </cell>
          <cell r="G17">
            <v>-8.7499999999999994E-2</v>
          </cell>
          <cell r="H17">
            <v>-8.7499999999999994E-2</v>
          </cell>
        </row>
        <row r="18">
          <cell r="A18" t="str">
            <v>Straits Times Index STI</v>
          </cell>
          <cell r="B18" t="str">
            <v>Singapore</v>
          </cell>
          <cell r="C18">
            <v>3144.72</v>
          </cell>
          <cell r="D18">
            <v>1.1999999999999999E-3</v>
          </cell>
          <cell r="E18">
            <v>2.8E-3</v>
          </cell>
          <cell r="F18">
            <v>-1E-4</v>
          </cell>
          <cell r="G18">
            <v>-4.0399999999999998E-2</v>
          </cell>
          <cell r="H18">
            <v>-4.0399999999999998E-2</v>
          </cell>
        </row>
        <row r="19">
          <cell r="A19" t="str">
            <v>BIST 100 INDEX</v>
          </cell>
          <cell r="B19" t="str">
            <v>Turkey</v>
          </cell>
          <cell r="C19">
            <v>8496.66</v>
          </cell>
          <cell r="D19">
            <v>2.5999999999999999E-3</v>
          </cell>
          <cell r="E19">
            <v>2.3999999999999998E-3</v>
          </cell>
          <cell r="F19">
            <v>4.4200000000000003E-2</v>
          </cell>
          <cell r="G19">
            <v>0.10730000000000001</v>
          </cell>
          <cell r="H19">
            <v>0.10730000000000001</v>
          </cell>
        </row>
        <row r="20">
          <cell r="A20" t="str">
            <v>OMX STOCKHOLM 30 INDEX</v>
          </cell>
          <cell r="B20" t="str">
            <v>Sweden</v>
          </cell>
          <cell r="C20">
            <v>2356.6</v>
          </cell>
          <cell r="D20">
            <v>-5.0000000000000001E-3</v>
          </cell>
          <cell r="E20">
            <v>8.0000000000000004E-4</v>
          </cell>
          <cell r="F20">
            <v>7.7000000000000002E-3</v>
          </cell>
          <cell r="G20">
            <v>-4.6600000000000003E-2</v>
          </cell>
          <cell r="H20">
            <v>-4.6600000000000003E-2</v>
          </cell>
        </row>
        <row r="21">
          <cell r="A21" t="str">
            <v>DFM GENERAL INDEX</v>
          </cell>
          <cell r="B21" t="str">
            <v>UAE</v>
          </cell>
          <cell r="C21">
            <v>4169.08</v>
          </cell>
          <cell r="D21">
            <v>2.0000000000000001E-4</v>
          </cell>
          <cell r="E21">
            <v>2.0000000000000001E-4</v>
          </cell>
          <cell r="F21">
            <v>-2.8999999999999998E-3</v>
          </cell>
          <cell r="G21">
            <v>2.69E-2</v>
          </cell>
          <cell r="H21">
            <v>2.69E-2</v>
          </cell>
        </row>
        <row r="22">
          <cell r="A22" t="str">
            <v>FTSE Bursa Malaysia KLCI</v>
          </cell>
          <cell r="B22" t="str">
            <v>Malaysia</v>
          </cell>
          <cell r="C22">
            <v>1512.98</v>
          </cell>
          <cell r="D22">
            <v>2.0000000000000001E-4</v>
          </cell>
          <cell r="E22">
            <v>-2.9999999999999997E-4</v>
          </cell>
          <cell r="F22">
            <v>6.3E-3</v>
          </cell>
          <cell r="G22">
            <v>9.7000000000000003E-3</v>
          </cell>
          <cell r="H22">
            <v>9.7000000000000003E-3</v>
          </cell>
        </row>
        <row r="23">
          <cell r="A23" t="str">
            <v>TA-35 Index</v>
          </cell>
          <cell r="B23" t="str">
            <v>Israel</v>
          </cell>
          <cell r="C23">
            <v>1830.82</v>
          </cell>
          <cell r="D23">
            <v>-4.7000000000000002E-3</v>
          </cell>
          <cell r="E23">
            <v>-4.0000000000000002E-4</v>
          </cell>
          <cell r="F23">
            <v>7.1000000000000004E-3</v>
          </cell>
          <cell r="G23">
            <v>-1.67E-2</v>
          </cell>
          <cell r="H23">
            <v>-1.67E-2</v>
          </cell>
        </row>
        <row r="24">
          <cell r="A24" t="str">
            <v>OMX HELSINKI 25 INDEX</v>
          </cell>
          <cell r="B24" t="str">
            <v>Finland</v>
          </cell>
          <cell r="C24">
            <v>4548.79</v>
          </cell>
          <cell r="D24">
            <v>-1.6000000000000001E-3</v>
          </cell>
          <cell r="E24">
            <v>-5.9999999999999995E-4</v>
          </cell>
          <cell r="F24">
            <v>8.9999999999999993E-3</v>
          </cell>
          <cell r="G24">
            <v>-9.9000000000000008E-3</v>
          </cell>
          <cell r="H24">
            <v>-9.9000000000000008E-3</v>
          </cell>
        </row>
        <row r="25">
          <cell r="A25" t="str">
            <v>S&amp;P/NZX 50 Index Gross</v>
          </cell>
          <cell r="B25" t="str">
            <v>New Zealand</v>
          </cell>
          <cell r="C25">
            <v>11916.78</v>
          </cell>
          <cell r="D25">
            <v>-3.5999999999999999E-3</v>
          </cell>
          <cell r="E25">
            <v>-5.9999999999999995E-4</v>
          </cell>
          <cell r="F25">
            <v>2.8E-3</v>
          </cell>
          <cell r="G25">
            <v>-2.3599999999999999E-2</v>
          </cell>
          <cell r="H25">
            <v>-2.3599999999999999E-2</v>
          </cell>
        </row>
        <row r="26">
          <cell r="A26" t="str">
            <v>KOSPI INDEX</v>
          </cell>
          <cell r="B26" t="str">
            <v>South Korea</v>
          </cell>
          <cell r="C26">
            <v>2533.19</v>
          </cell>
          <cell r="D26">
            <v>-6.9999999999999999E-4</v>
          </cell>
          <cell r="E26">
            <v>-6.9999999999999999E-4</v>
          </cell>
          <cell r="F26">
            <v>0.01</v>
          </cell>
          <cell r="G26">
            <v>-8.9599999999999999E-2</v>
          </cell>
          <cell r="H26">
            <v>-8.9599999999999999E-2</v>
          </cell>
        </row>
        <row r="27">
          <cell r="A27" t="str">
            <v>CAC 40 INDEX</v>
          </cell>
          <cell r="B27" t="str">
            <v>France</v>
          </cell>
          <cell r="C27">
            <v>7656.75</v>
          </cell>
          <cell r="D27">
            <v>-2.7000000000000001E-3</v>
          </cell>
          <cell r="E27">
            <v>-1.6999999999999999E-3</v>
          </cell>
          <cell r="F27">
            <v>2.18E-2</v>
          </cell>
          <cell r="G27">
            <v>-3.3E-3</v>
          </cell>
          <cell r="H27">
            <v>-3.3E-3</v>
          </cell>
        </row>
        <row r="28">
          <cell r="A28" t="str">
            <v>FTSE 100 INDEX</v>
          </cell>
          <cell r="B28" t="str">
            <v>United Kingdom</v>
          </cell>
          <cell r="C28">
            <v>7630.57</v>
          </cell>
          <cell r="D28">
            <v>-4.7000000000000002E-3</v>
          </cell>
          <cell r="E28">
            <v>-1.8E-3</v>
          </cell>
          <cell r="F28">
            <v>1.1299999999999999E-2</v>
          </cell>
          <cell r="G28">
            <v>-1.6199999999999999E-2</v>
          </cell>
          <cell r="H28">
            <v>-1.6199999999999999E-2</v>
          </cell>
        </row>
        <row r="29">
          <cell r="A29" t="str">
            <v>AEX-Index</v>
          </cell>
          <cell r="B29" t="str">
            <v>Netherlands</v>
          </cell>
          <cell r="C29">
            <v>818.21</v>
          </cell>
          <cell r="D29">
            <v>-3.0000000000000001E-3</v>
          </cell>
          <cell r="E29">
            <v>-1.9E-3</v>
          </cell>
          <cell r="F29">
            <v>8.8999999999999999E-3</v>
          </cell>
          <cell r="G29">
            <v>1.9800000000000002E-2</v>
          </cell>
          <cell r="H29">
            <v>1.9800000000000002E-2</v>
          </cell>
        </row>
        <row r="30">
          <cell r="A30" t="str">
            <v>S&amp;P/BMV IPC</v>
          </cell>
          <cell r="B30" t="str">
            <v>Mexico</v>
          </cell>
          <cell r="C30">
            <v>57372.77</v>
          </cell>
          <cell r="D30">
            <v>-2.8999999999999998E-3</v>
          </cell>
          <cell r="E30">
            <v>-2.2000000000000001E-3</v>
          </cell>
          <cell r="F30">
            <v>3.4500000000000003E-2</v>
          </cell>
          <cell r="G30">
            <v>-1.37E-2</v>
          </cell>
          <cell r="H30">
            <v>-1.37E-2</v>
          </cell>
        </row>
        <row r="31">
          <cell r="A31" t="str">
            <v>MSCI COLCAP INDEX</v>
          </cell>
          <cell r="B31" t="str">
            <v>Colombia</v>
          </cell>
          <cell r="C31">
            <v>1276.55</v>
          </cell>
          <cell r="D31">
            <v>-2.8E-3</v>
          </cell>
          <cell r="E31">
            <v>-2.5999999999999999E-3</v>
          </cell>
          <cell r="F31">
            <v>1.23E-2</v>
          </cell>
          <cell r="G31">
            <v>5.2900000000000003E-2</v>
          </cell>
          <cell r="H31">
            <v>5.2900000000000003E-2</v>
          </cell>
        </row>
        <row r="32">
          <cell r="A32" t="str">
            <v>DAX INDEX</v>
          </cell>
          <cell r="B32" t="str">
            <v>Germany</v>
          </cell>
          <cell r="C32">
            <v>16903.759999999998</v>
          </cell>
          <cell r="D32">
            <v>-4.0000000000000001E-3</v>
          </cell>
          <cell r="E32">
            <v>-3.0000000000000001E-3</v>
          </cell>
          <cell r="F32">
            <v>-4.1999999999999997E-3</v>
          </cell>
          <cell r="G32">
            <v>-1.04E-2</v>
          </cell>
          <cell r="H32">
            <v>-1.04E-2</v>
          </cell>
        </row>
        <row r="33">
          <cell r="A33" t="str">
            <v>STOCK EXCH OF THAI INDEX</v>
          </cell>
          <cell r="B33" t="str">
            <v>Thailand</v>
          </cell>
          <cell r="C33">
            <v>1371.21</v>
          </cell>
          <cell r="D33">
            <v>-6.3E-3</v>
          </cell>
          <cell r="E33">
            <v>-6.1999999999999998E-3</v>
          </cell>
          <cell r="F33">
            <v>-5.4000000000000003E-3</v>
          </cell>
          <cell r="G33">
            <v>-6.9800000000000001E-2</v>
          </cell>
          <cell r="H33">
            <v>-6.9800000000000001E-2</v>
          </cell>
        </row>
        <row r="34">
          <cell r="A34" t="str">
            <v>SWISS MARKET INDEX</v>
          </cell>
          <cell r="B34" t="str">
            <v>Switzerland</v>
          </cell>
          <cell r="C34">
            <v>11333.38</v>
          </cell>
          <cell r="D34">
            <v>-9.5999999999999992E-3</v>
          </cell>
          <cell r="E34">
            <v>-6.3E-3</v>
          </cell>
          <cell r="F34">
            <v>1.5100000000000001E-2</v>
          </cell>
          <cell r="G34">
            <v>-6.7000000000000002E-3</v>
          </cell>
          <cell r="H34">
            <v>-6.7000000000000002E-3</v>
          </cell>
        </row>
        <row r="35">
          <cell r="A35" t="str">
            <v>S&amp;P/TSX COMPOSITE INDEX</v>
          </cell>
          <cell r="B35" t="str">
            <v>Canada</v>
          </cell>
          <cell r="C35">
            <v>21021.88</v>
          </cell>
          <cell r="D35">
            <v>-9.5999999999999992E-3</v>
          </cell>
          <cell r="E35">
            <v>-8.0999999999999996E-3</v>
          </cell>
          <cell r="F35">
            <v>7.0000000000000001E-3</v>
          </cell>
          <cell r="G35">
            <v>-8.3999999999999995E-3</v>
          </cell>
          <cell r="H35">
            <v>-8.3999999999999995E-3</v>
          </cell>
        </row>
        <row r="36">
          <cell r="A36" t="str">
            <v>TAIWAN TAIEX INDEX</v>
          </cell>
          <cell r="B36" t="str">
            <v>Taiwan</v>
          </cell>
          <cell r="C36">
            <v>17888.22</v>
          </cell>
          <cell r="D36">
            <v>-8.0000000000000002E-3</v>
          </cell>
          <cell r="E36">
            <v>-1.29E-2</v>
          </cell>
          <cell r="F36">
            <v>2.3999999999999998E-3</v>
          </cell>
          <cell r="G36">
            <v>-2.4400000000000002E-2</v>
          </cell>
          <cell r="H36">
            <v>-2.4400000000000002E-2</v>
          </cell>
        </row>
        <row r="37">
          <cell r="A37" t="str">
            <v>HO CHI MINH STOCK INDEX</v>
          </cell>
          <cell r="B37" t="str">
            <v>Vietnam</v>
          </cell>
          <cell r="C37">
            <v>1171.1199999999999</v>
          </cell>
          <cell r="D37">
            <v>-1.2999999999999999E-2</v>
          </cell>
          <cell r="E37">
            <v>-1.34E-2</v>
          </cell>
          <cell r="F37">
            <v>-8.9999999999999998E-4</v>
          </cell>
          <cell r="G37">
            <v>2.5100000000000001E-2</v>
          </cell>
          <cell r="H37">
            <v>2.5100000000000001E-2</v>
          </cell>
        </row>
        <row r="38">
          <cell r="A38" t="str">
            <v>SHANGHAI SE COMPOSITE</v>
          </cell>
          <cell r="B38" t="str">
            <v>China</v>
          </cell>
          <cell r="C38">
            <v>2785.2</v>
          </cell>
          <cell r="D38">
            <v>-1.4800000000000001E-2</v>
          </cell>
          <cell r="E38">
            <v>-1.3599999999999999E-2</v>
          </cell>
          <cell r="F38">
            <v>-1.29E-2</v>
          </cell>
          <cell r="G38">
            <v>-7.1400000000000005E-2</v>
          </cell>
          <cell r="H38">
            <v>-7.1400000000000005E-2</v>
          </cell>
        </row>
        <row r="39">
          <cell r="A39" t="str">
            <v>HANG SENG INDEX</v>
          </cell>
          <cell r="B39" t="str">
            <v>Hong Kong</v>
          </cell>
          <cell r="C39">
            <v>15640</v>
          </cell>
          <cell r="D39">
            <v>-1.3899999999999999E-2</v>
          </cell>
          <cell r="E39">
            <v>-1.4E-2</v>
          </cell>
          <cell r="F39">
            <v>-2.5999999999999999E-2</v>
          </cell>
          <cell r="G39">
            <v>-9.2499999999999999E-2</v>
          </cell>
          <cell r="H39">
            <v>-9.2499999999999999E-2</v>
          </cell>
        </row>
        <row r="40">
          <cell r="A40" t="str">
            <v>TADAWUL ALL SHARE INDEX</v>
          </cell>
          <cell r="B40" t="str">
            <v>Saudi Arabia</v>
          </cell>
          <cell r="C40">
            <v>11796.63</v>
          </cell>
          <cell r="D40">
            <v>-1.5800000000000002E-2</v>
          </cell>
          <cell r="E40">
            <v>-1.5800000000000002E-2</v>
          </cell>
          <cell r="F40">
            <v>-3.1E-2</v>
          </cell>
          <cell r="G40">
            <v>-1.12E-2</v>
          </cell>
          <cell r="H40">
            <v>-1.12E-2</v>
          </cell>
        </row>
        <row r="41">
          <cell r="A41" t="str">
            <v>S&amp;P 500 INDEX</v>
          </cell>
          <cell r="B41" t="str">
            <v>United States</v>
          </cell>
          <cell r="C41">
            <v>4845.6499999999996</v>
          </cell>
          <cell r="D41">
            <v>-1.61E-2</v>
          </cell>
          <cell r="E41">
            <v>-1.61E-2</v>
          </cell>
          <cell r="F41">
            <v>-4.4999999999999997E-3</v>
          </cell>
          <cell r="G41">
            <v>1.6799999999999999E-2</v>
          </cell>
          <cell r="H41">
            <v>1.6799999999999999E-2</v>
          </cell>
        </row>
        <row r="42">
          <cell r="A42" t="str">
            <v>EGX 30 INDEX</v>
          </cell>
          <cell r="B42" t="str">
            <v>Egypt</v>
          </cell>
          <cell r="C42">
            <v>28281.91</v>
          </cell>
          <cell r="D42">
            <v>-6.8099999999999994E-2</v>
          </cell>
          <cell r="E42">
            <v>-6.6799999999999998E-2</v>
          </cell>
          <cell r="F42">
            <v>2.23E-2</v>
          </cell>
          <cell r="G42">
            <v>0.14649999999999999</v>
          </cell>
          <cell r="H42">
            <v>0.14649999999999999</v>
          </cell>
        </row>
      </sheetData>
      <sheetData sheetId="2">
        <row r="3">
          <cell r="A3" t="str">
            <v>US</v>
          </cell>
          <cell r="B3">
            <v>3.9123999999999999</v>
          </cell>
          <cell r="C3">
            <v>-11.950000000000038</v>
          </cell>
          <cell r="D3">
            <v>-26.379999999999981</v>
          </cell>
          <cell r="E3">
            <v>3.3299999999999663</v>
          </cell>
          <cell r="F3">
            <v>-101.83</v>
          </cell>
          <cell r="G3">
            <v>3.3299999999999663</v>
          </cell>
          <cell r="H3">
            <v>-4.6400000000000219</v>
          </cell>
          <cell r="I3">
            <v>40.549999999999997</v>
          </cell>
        </row>
        <row r="4">
          <cell r="A4" t="str">
            <v>UK</v>
          </cell>
          <cell r="B4">
            <v>3.7917999999999998</v>
          </cell>
          <cell r="C4">
            <v>-10.80000000000001</v>
          </cell>
          <cell r="D4">
            <v>-21.599999999999973</v>
          </cell>
          <cell r="E4">
            <v>26.200000000000003</v>
          </cell>
          <cell r="F4">
            <v>-71.760000000000048</v>
          </cell>
          <cell r="G4">
            <v>26.200000000000003</v>
          </cell>
          <cell r="H4">
            <v>-51.350000000000009</v>
          </cell>
          <cell r="I4">
            <v>46.21999999999997</v>
          </cell>
        </row>
        <row r="5">
          <cell r="A5" t="str">
            <v>Germany</v>
          </cell>
          <cell r="B5">
            <v>2.165</v>
          </cell>
          <cell r="C5">
            <v>-10.199999999999987</v>
          </cell>
          <cell r="D5">
            <v>-17.499999999999982</v>
          </cell>
          <cell r="E5">
            <v>14.400000000000013</v>
          </cell>
          <cell r="F5">
            <v>-63.899999999999977</v>
          </cell>
          <cell r="G5">
            <v>14.400000000000013</v>
          </cell>
          <cell r="H5">
            <v>-32.399999999999984</v>
          </cell>
          <cell r="I5">
            <v>-11.799999999999988</v>
          </cell>
        </row>
        <row r="6">
          <cell r="A6" t="str">
            <v>France</v>
          </cell>
          <cell r="B6">
            <v>2.6619999999999999</v>
          </cell>
          <cell r="C6">
            <v>-9.2999999999999972</v>
          </cell>
          <cell r="D6">
            <v>-17.700000000000003</v>
          </cell>
          <cell r="E6">
            <v>10.499999999999998</v>
          </cell>
          <cell r="F6">
            <v>-76.40000000000002</v>
          </cell>
          <cell r="G6">
            <v>10.499999999999998</v>
          </cell>
          <cell r="H6">
            <v>-35.9</v>
          </cell>
          <cell r="I6">
            <v>-8.6000000000000298</v>
          </cell>
        </row>
        <row r="7">
          <cell r="A7" t="str">
            <v>Italy</v>
          </cell>
          <cell r="B7">
            <v>3.7239</v>
          </cell>
          <cell r="C7">
            <v>-6.899999999999995</v>
          </cell>
          <cell r="D7">
            <v>-17.379999999999995</v>
          </cell>
          <cell r="E7">
            <v>3.3700000000000063</v>
          </cell>
          <cell r="F7">
            <v>-99.86999999999999</v>
          </cell>
          <cell r="G7">
            <v>3.3700000000000063</v>
          </cell>
          <cell r="H7">
            <v>-37.259999999999984</v>
          </cell>
          <cell r="I7">
            <v>-42.439999999999991</v>
          </cell>
        </row>
        <row r="8">
          <cell r="A8" t="str">
            <v>Spain</v>
          </cell>
          <cell r="B8">
            <v>3.0857000000000001</v>
          </cell>
          <cell r="C8">
            <v>-8.230000000000004</v>
          </cell>
          <cell r="D8">
            <v>-17.189999999999994</v>
          </cell>
          <cell r="E8">
            <v>10.450000000000026</v>
          </cell>
          <cell r="F8">
            <v>-79.400000000000006</v>
          </cell>
          <cell r="G8">
            <v>10.450000000000026</v>
          </cell>
          <cell r="H8">
            <v>-42.479999999999983</v>
          </cell>
          <cell r="I8">
            <v>-18.969999999999978</v>
          </cell>
        </row>
        <row r="9">
          <cell r="A9" t="str">
            <v>Poland</v>
          </cell>
          <cell r="B9">
            <v>5.1962000000000002</v>
          </cell>
          <cell r="C9">
            <v>-17.22999999999999</v>
          </cell>
          <cell r="D9">
            <v>-19.879999999999942</v>
          </cell>
          <cell r="E9">
            <v>0.49999999999998934</v>
          </cell>
          <cell r="F9">
            <v>-45.53000000000003</v>
          </cell>
          <cell r="G9">
            <v>0.49999999999998934</v>
          </cell>
          <cell r="H9">
            <v>-21.950000000000003</v>
          </cell>
          <cell r="I9">
            <v>-81.649999999999949</v>
          </cell>
        </row>
        <row r="10">
          <cell r="A10" t="str">
            <v>Hungary</v>
          </cell>
          <cell r="B10">
            <v>6.0350000000000001</v>
          </cell>
          <cell r="C10">
            <v>-21.799999999999997</v>
          </cell>
          <cell r="D10">
            <v>-12.5</v>
          </cell>
          <cell r="E10">
            <v>16.500000000000004</v>
          </cell>
          <cell r="F10">
            <v>-145.09999999999997</v>
          </cell>
          <cell r="G10">
            <v>16.500000000000004</v>
          </cell>
          <cell r="H10">
            <v>-125.09999999999994</v>
          </cell>
          <cell r="I10">
            <v>-196.70000000000005</v>
          </cell>
        </row>
        <row r="11">
          <cell r="A11" t="str">
            <v>Australia</v>
          </cell>
          <cell r="B11">
            <v>4.0113000000000003</v>
          </cell>
          <cell r="C11">
            <v>-12.849999999999984</v>
          </cell>
          <cell r="D11">
            <v>-21.739999999999959</v>
          </cell>
          <cell r="E11">
            <v>5.6300000000000239</v>
          </cell>
          <cell r="F11">
            <v>-91.359999999999971</v>
          </cell>
          <cell r="G11">
            <v>5.6300000000000239</v>
          </cell>
          <cell r="H11">
            <v>-4.7799999999999621</v>
          </cell>
          <cell r="I11">
            <v>46.000000000000043</v>
          </cell>
        </row>
        <row r="12">
          <cell r="A12" t="str">
            <v>New Zealand</v>
          </cell>
          <cell r="B12">
            <v>4.5599999999999996</v>
          </cell>
          <cell r="C12">
            <v>-6.3000000000000611</v>
          </cell>
          <cell r="D12">
            <v>-11.300000000000043</v>
          </cell>
          <cell r="E12">
            <v>23.899999999999988</v>
          </cell>
          <cell r="F12">
            <v>-99.2</v>
          </cell>
          <cell r="G12">
            <v>23.899999999999988</v>
          </cell>
          <cell r="H12">
            <v>-12.300000000000022</v>
          </cell>
          <cell r="I12">
            <v>39.39999999999992</v>
          </cell>
        </row>
        <row r="13">
          <cell r="A13" t="str">
            <v>Canada</v>
          </cell>
          <cell r="B13">
            <v>3.3197999999999999</v>
          </cell>
          <cell r="C13">
            <v>-8.6200000000000276</v>
          </cell>
          <cell r="D13">
            <v>-17.740000000000002</v>
          </cell>
          <cell r="E13">
            <v>21.229999999999993</v>
          </cell>
          <cell r="F13">
            <v>-74.20999999999998</v>
          </cell>
          <cell r="G13">
            <v>21.229999999999993</v>
          </cell>
          <cell r="H13">
            <v>-17.730000000000025</v>
          </cell>
          <cell r="I13">
            <v>40.599999999999966</v>
          </cell>
        </row>
        <row r="14">
          <cell r="A14" t="str">
            <v>India</v>
          </cell>
          <cell r="B14">
            <v>7.1440000000000001</v>
          </cell>
          <cell r="C14">
            <v>-1.4000000000000234</v>
          </cell>
          <cell r="D14">
            <v>-4.0000000000000036</v>
          </cell>
          <cell r="E14">
            <v>-3.0000000000000249</v>
          </cell>
          <cell r="F14">
            <v>-21.10000000000003</v>
          </cell>
          <cell r="G14">
            <v>-3.0000000000000249</v>
          </cell>
          <cell r="H14">
            <v>-3.0999999999999694</v>
          </cell>
          <cell r="I14">
            <v>-20.000000000000018</v>
          </cell>
        </row>
        <row r="15">
          <cell r="A15" t="str">
            <v>China</v>
          </cell>
          <cell r="B15">
            <v>2.4340000000000002</v>
          </cell>
          <cell r="C15">
            <v>-2.4000000000000021</v>
          </cell>
          <cell r="D15">
            <v>-7.3999999999999844</v>
          </cell>
          <cell r="E15">
            <v>-12.699999999999978</v>
          </cell>
          <cell r="F15">
            <v>-25.899999999999991</v>
          </cell>
          <cell r="G15">
            <v>-12.699999999999978</v>
          </cell>
          <cell r="H15">
            <v>-22.799999999999976</v>
          </cell>
          <cell r="I15">
            <v>-46.8</v>
          </cell>
        </row>
        <row r="16">
          <cell r="A16" t="str">
            <v>Brazil</v>
          </cell>
          <cell r="B16">
            <v>10.630649999999999</v>
          </cell>
          <cell r="C16">
            <v>-13.370000000000104</v>
          </cell>
          <cell r="D16">
            <v>-13.505000000000145</v>
          </cell>
          <cell r="E16">
            <v>26.54999999999994</v>
          </cell>
          <cell r="F16">
            <v>-123.69500000000002</v>
          </cell>
          <cell r="G16">
            <v>26.54999999999994</v>
          </cell>
          <cell r="H16">
            <v>-18.175000000000097</v>
          </cell>
          <cell r="I16">
            <v>-248.98000000000008</v>
          </cell>
        </row>
        <row r="17">
          <cell r="A17" t="str">
            <v>Mexico</v>
          </cell>
          <cell r="B17">
            <v>9.1438799999999993</v>
          </cell>
          <cell r="C17">
            <v>-15.452900000000014</v>
          </cell>
          <cell r="D17">
            <v>-13.131400000000149</v>
          </cell>
          <cell r="E17">
            <v>20.542299999999969</v>
          </cell>
          <cell r="F17">
            <v>-103.90100000000011</v>
          </cell>
          <cell r="G17">
            <v>20.542299999999969</v>
          </cell>
          <cell r="H17">
            <v>33.07399999999987</v>
          </cell>
          <cell r="I17">
            <v>44.714600000000004</v>
          </cell>
        </row>
        <row r="18">
          <cell r="A18" t="str">
            <v>South Africa</v>
          </cell>
          <cell r="B18">
            <v>11.411</v>
          </cell>
          <cell r="C18">
            <v>-2.5000000000000355</v>
          </cell>
          <cell r="D18">
            <v>3.2999999999999474</v>
          </cell>
          <cell r="E18">
            <v>3.8000000000000256</v>
          </cell>
          <cell r="F18">
            <v>-83.300000000000011</v>
          </cell>
          <cell r="G18">
            <v>3.8000000000000256</v>
          </cell>
          <cell r="H18">
            <v>-9.9999999999999645</v>
          </cell>
          <cell r="I18">
            <v>109.09999999999994</v>
          </cell>
        </row>
      </sheetData>
      <sheetData sheetId="3">
        <row r="3">
          <cell r="B3" t="str">
            <v>South African Rand</v>
          </cell>
          <cell r="C3" t="str">
            <v>South Africa</v>
          </cell>
          <cell r="D3" t="str">
            <v>ZAR</v>
          </cell>
          <cell r="E3" t="str">
            <v>Emerging</v>
          </cell>
          <cell r="F3">
            <v>8.2500000000000004E-2</v>
          </cell>
          <cell r="G3">
            <v>6.0999999999999995E-3</v>
          </cell>
          <cell r="H3">
            <v>1.09E-2</v>
          </cell>
          <cell r="I3">
            <v>-1.7299999999999999E-2</v>
          </cell>
          <cell r="J3">
            <v>-1.9E-3</v>
          </cell>
          <cell r="K3">
            <v>-4.4800000000000006E-2</v>
          </cell>
          <cell r="L3">
            <v>-1.7299999999999999E-2</v>
          </cell>
        </row>
        <row r="4">
          <cell r="B4" t="str">
            <v>Hungarian Forint</v>
          </cell>
          <cell r="C4" t="str">
            <v>Hungary</v>
          </cell>
          <cell r="D4" t="str">
            <v>HUF</v>
          </cell>
          <cell r="E4" t="str">
            <v>Emerging</v>
          </cell>
          <cell r="F4">
            <v>0.1</v>
          </cell>
          <cell r="G4">
            <v>4.6999999999999993E-3</v>
          </cell>
          <cell r="H4">
            <v>3.7000000000000002E-3</v>
          </cell>
          <cell r="I4">
            <v>-2.0899999999999998E-2</v>
          </cell>
          <cell r="J4">
            <v>2.0099999999999996E-2</v>
          </cell>
          <cell r="K4">
            <v>-7.6E-3</v>
          </cell>
          <cell r="L4">
            <v>-2.0899999999999998E-2</v>
          </cell>
        </row>
        <row r="5">
          <cell r="B5" t="str">
            <v>Japanese Yen</v>
          </cell>
          <cell r="C5" t="str">
            <v>Japan</v>
          </cell>
          <cell r="D5" t="str">
            <v>JPY</v>
          </cell>
          <cell r="E5" t="str">
            <v>Developed</v>
          </cell>
          <cell r="F5">
            <v>-1E-3</v>
          </cell>
          <cell r="G5">
            <v>4.6999999999999993E-3</v>
          </cell>
          <cell r="H5">
            <v>4.0000000000000001E-3</v>
          </cell>
          <cell r="I5">
            <v>-0.04</v>
          </cell>
          <cell r="J5">
            <v>3.2400000000000005E-2</v>
          </cell>
          <cell r="K5">
            <v>-3.15E-2</v>
          </cell>
          <cell r="L5">
            <v>-0.04</v>
          </cell>
        </row>
        <row r="6">
          <cell r="B6" t="str">
            <v>Poland Zloty</v>
          </cell>
          <cell r="C6" t="str">
            <v>Poland</v>
          </cell>
          <cell r="D6" t="str">
            <v>PLN</v>
          </cell>
          <cell r="E6" t="str">
            <v>Emerging</v>
          </cell>
          <cell r="F6">
            <v>5.7500000000000002E-2</v>
          </cell>
          <cell r="G6">
            <v>2.5999999999999999E-3</v>
          </cell>
          <cell r="H6">
            <v>5.0000000000000001E-3</v>
          </cell>
          <cell r="I6">
            <v>-1.6399999999999998E-2</v>
          </cell>
          <cell r="J6">
            <v>5.2199999999999996E-2</v>
          </cell>
          <cell r="K6">
            <v>5.9999999999999995E-4</v>
          </cell>
          <cell r="L6">
            <v>-1.6399999999999998E-2</v>
          </cell>
        </row>
        <row r="7">
          <cell r="B7" t="str">
            <v>Chilean Peso</v>
          </cell>
          <cell r="C7" t="str">
            <v>Chile</v>
          </cell>
          <cell r="D7" t="str">
            <v>CLP</v>
          </cell>
          <cell r="E7" t="str">
            <v>Emerging</v>
          </cell>
          <cell r="F7">
            <v>7.2499999999999995E-2</v>
          </cell>
          <cell r="G7">
            <v>2.5999999999999999E-3</v>
          </cell>
          <cell r="H7">
            <v>-2.0299999999999999E-2</v>
          </cell>
          <cell r="I7">
            <v>-5.3899999999999997E-2</v>
          </cell>
          <cell r="J7">
            <v>-3.4099999999999998E-2</v>
          </cell>
          <cell r="K7">
            <v>-9.7200000000000009E-2</v>
          </cell>
          <cell r="L7">
            <v>-5.3899999999999997E-2</v>
          </cell>
        </row>
        <row r="8">
          <cell r="B8" t="str">
            <v>Israeli New Shekel</v>
          </cell>
          <cell r="C8" t="str">
            <v>Israel</v>
          </cell>
          <cell r="D8" t="str">
            <v>ILS</v>
          </cell>
          <cell r="E8" t="str">
            <v>Emerging</v>
          </cell>
          <cell r="F8">
            <v>4.4999999999999998E-2</v>
          </cell>
          <cell r="G8">
            <v>2.5000000000000001E-3</v>
          </cell>
          <cell r="H8">
            <v>1.44E-2</v>
          </cell>
          <cell r="I8">
            <v>-9.1000000000000004E-3</v>
          </cell>
          <cell r="J8">
            <v>0.1074</v>
          </cell>
          <cell r="K8">
            <v>7.6E-3</v>
          </cell>
          <cell r="L8">
            <v>-9.1000000000000004E-3</v>
          </cell>
        </row>
        <row r="9">
          <cell r="B9" t="str">
            <v>Swedish Krona</v>
          </cell>
          <cell r="C9" t="str">
            <v>Sweden</v>
          </cell>
          <cell r="D9" t="str">
            <v>SEK</v>
          </cell>
          <cell r="E9" t="str">
            <v>Developed</v>
          </cell>
          <cell r="F9">
            <v>0.04</v>
          </cell>
          <cell r="G9">
            <v>1.9E-3</v>
          </cell>
          <cell r="H9">
            <v>4.4000000000000003E-3</v>
          </cell>
          <cell r="I9">
            <v>-3.0600000000000002E-2</v>
          </cell>
          <cell r="J9">
            <v>7.5700000000000003E-2</v>
          </cell>
          <cell r="K9">
            <v>1.29E-2</v>
          </cell>
          <cell r="L9">
            <v>-3.0600000000000002E-2</v>
          </cell>
        </row>
        <row r="10">
          <cell r="B10" t="str">
            <v>Chinese Yuan</v>
          </cell>
          <cell r="C10" t="str">
            <v>China</v>
          </cell>
          <cell r="D10" t="str">
            <v>CNY</v>
          </cell>
          <cell r="E10" t="str">
            <v>Emerging</v>
          </cell>
          <cell r="F10">
            <v>3.4500000000000003E-2</v>
          </cell>
          <cell r="G10">
            <v>1.1999999999999999E-3</v>
          </cell>
          <cell r="H10">
            <v>-1.5E-3</v>
          </cell>
          <cell r="I10">
            <v>-9.5999999999999992E-3</v>
          </cell>
          <cell r="J10">
            <v>2.06E-2</v>
          </cell>
          <cell r="K10">
            <v>-3.5999999999999999E-3</v>
          </cell>
          <cell r="L10">
            <v>-9.5999999999999992E-3</v>
          </cell>
        </row>
        <row r="11">
          <cell r="B11" t="str">
            <v>Indian Rupee</v>
          </cell>
          <cell r="C11" t="str">
            <v>India</v>
          </cell>
          <cell r="D11" t="str">
            <v>INR</v>
          </cell>
          <cell r="E11" t="str">
            <v>Emerging</v>
          </cell>
          <cell r="F11">
            <v>6.5000000000000002E-2</v>
          </cell>
          <cell r="G11">
            <v>8.9999999999999998E-4</v>
          </cell>
          <cell r="H11">
            <v>1.1000000000000001E-3</v>
          </cell>
          <cell r="I11">
            <v>2E-3</v>
          </cell>
          <cell r="J11">
            <v>2.5999999999999999E-3</v>
          </cell>
          <cell r="K11">
            <v>-9.4999999999999998E-3</v>
          </cell>
          <cell r="L11">
            <v>2E-3</v>
          </cell>
        </row>
        <row r="12">
          <cell r="B12" t="str">
            <v>Turkish Lira</v>
          </cell>
          <cell r="C12" t="str">
            <v>Turkey</v>
          </cell>
          <cell r="D12" t="str">
            <v>TRY</v>
          </cell>
          <cell r="E12" t="str">
            <v>Emerging</v>
          </cell>
          <cell r="F12">
            <v>0.45</v>
          </cell>
          <cell r="G12">
            <v>5.0000000000000001E-4</v>
          </cell>
          <cell r="H12">
            <v>-3.0999999999999999E-3</v>
          </cell>
          <cell r="I12">
            <v>-2.6800000000000001E-2</v>
          </cell>
          <cell r="J12">
            <v>-6.7199999999999996E-2</v>
          </cell>
          <cell r="K12">
            <v>-0.11230000000000001</v>
          </cell>
          <cell r="L12">
            <v>-2.6800000000000001E-2</v>
          </cell>
        </row>
        <row r="13">
          <cell r="B13" t="str">
            <v>Swiss Franc</v>
          </cell>
          <cell r="C13" t="str">
            <v>Switzerland</v>
          </cell>
          <cell r="D13" t="str">
            <v>CHF</v>
          </cell>
          <cell r="E13" t="str">
            <v>Developed</v>
          </cell>
          <cell r="F13">
            <v>1.7500000000000002E-2</v>
          </cell>
          <cell r="G13">
            <v>5.0000000000000001E-4</v>
          </cell>
          <cell r="H13">
            <v>1.6000000000000001E-3</v>
          </cell>
          <cell r="I13">
            <v>-2.3199999999999998E-2</v>
          </cell>
          <cell r="J13">
            <v>5.6900000000000006E-2</v>
          </cell>
          <cell r="K13">
            <v>1.2199999999999999E-2</v>
          </cell>
          <cell r="L13">
            <v>-2.3199999999999998E-2</v>
          </cell>
        </row>
        <row r="14">
          <cell r="B14" t="str">
            <v>Colombian Peso</v>
          </cell>
          <cell r="C14" t="str">
            <v>Colombia</v>
          </cell>
          <cell r="D14" t="str">
            <v>COP</v>
          </cell>
          <cell r="E14" t="str">
            <v>Emerging</v>
          </cell>
          <cell r="F14">
            <v>0.1275</v>
          </cell>
          <cell r="G14">
            <v>0</v>
          </cell>
          <cell r="H14">
            <v>5.9999999999999995E-4</v>
          </cell>
          <cell r="I14">
            <v>-1.5300000000000001E-2</v>
          </cell>
          <cell r="J14">
            <v>5.2199999999999996E-2</v>
          </cell>
          <cell r="K14">
            <v>-6.0999999999999995E-3</v>
          </cell>
          <cell r="L14">
            <v>-1.5300000000000001E-2</v>
          </cell>
        </row>
        <row r="15">
          <cell r="B15" t="str">
            <v>Indonesian Rupiah</v>
          </cell>
          <cell r="C15" t="str">
            <v>Indonesia</v>
          </cell>
          <cell r="D15" t="str">
            <v>IDR</v>
          </cell>
          <cell r="E15" t="str">
            <v>Emerging</v>
          </cell>
          <cell r="F15">
            <v>0.06</v>
          </cell>
          <cell r="G15">
            <v>0</v>
          </cell>
          <cell r="H15">
            <v>-4.4000000000000003E-3</v>
          </cell>
          <cell r="I15">
            <v>-2.4300000000000002E-2</v>
          </cell>
          <cell r="J15">
            <v>6.7000000000000002E-3</v>
          </cell>
          <cell r="K15">
            <v>-4.4400000000000002E-2</v>
          </cell>
          <cell r="L15">
            <v>-2.4300000000000002E-2</v>
          </cell>
        </row>
        <row r="16">
          <cell r="B16" t="str">
            <v>Hong Kong Dollar</v>
          </cell>
          <cell r="C16" t="str">
            <v>Hong Kong</v>
          </cell>
          <cell r="D16" t="str">
            <v>HKD</v>
          </cell>
          <cell r="E16" t="str">
            <v>Developed</v>
          </cell>
          <cell r="F16">
            <v>5.7500000000000002E-2</v>
          </cell>
          <cell r="G16">
            <v>0</v>
          </cell>
          <cell r="H16">
            <v>0</v>
          </cell>
          <cell r="I16">
            <v>-8.0000000000000004E-4</v>
          </cell>
          <cell r="J16">
            <v>7.000000000000001E-4</v>
          </cell>
          <cell r="K16">
            <v>-2.5000000000000001E-3</v>
          </cell>
          <cell r="L16">
            <v>-8.0000000000000004E-4</v>
          </cell>
        </row>
        <row r="17">
          <cell r="B17" t="str">
            <v>British Pound</v>
          </cell>
          <cell r="C17" t="str">
            <v>United Kingdom</v>
          </cell>
          <cell r="D17" t="str">
            <v>GBP</v>
          </cell>
          <cell r="E17" t="str">
            <v>Developed</v>
          </cell>
          <cell r="F17">
            <v>5.2499999999999998E-2</v>
          </cell>
          <cell r="G17">
            <v>-8.9999999999999998E-4</v>
          </cell>
          <cell r="H17">
            <v>-3.0000000000000001E-3</v>
          </cell>
          <cell r="I17">
            <v>-3.4000000000000002E-3</v>
          </cell>
          <cell r="J17">
            <v>4.4000000000000004E-2</v>
          </cell>
          <cell r="K17">
            <v>-1.15E-2</v>
          </cell>
          <cell r="L17">
            <v>-3.4000000000000002E-3</v>
          </cell>
        </row>
        <row r="18">
          <cell r="B18" t="str">
            <v>Singapore Dollar</v>
          </cell>
          <cell r="C18" t="str">
            <v>Singapore</v>
          </cell>
          <cell r="D18" t="str">
            <v>SGD</v>
          </cell>
          <cell r="E18" t="str">
            <v>Developed</v>
          </cell>
          <cell r="F18">
            <v>3.4799999999999998E-2</v>
          </cell>
          <cell r="G18">
            <v>-1.1000000000000001E-3</v>
          </cell>
          <cell r="H18">
            <v>-8.0000000000000004E-4</v>
          </cell>
          <cell r="I18">
            <v>-1.5300000000000001E-2</v>
          </cell>
          <cell r="J18">
            <v>2.1600000000000001E-2</v>
          </cell>
          <cell r="K18">
            <v>-8.3999999999999995E-3</v>
          </cell>
          <cell r="L18">
            <v>-1.5300000000000001E-2</v>
          </cell>
        </row>
        <row r="19">
          <cell r="B19" t="str">
            <v>Brazilian Real</v>
          </cell>
          <cell r="C19" t="str">
            <v>Brazil</v>
          </cell>
          <cell r="D19" t="str">
            <v>BRL</v>
          </cell>
          <cell r="E19" t="str">
            <v>Emerging</v>
          </cell>
          <cell r="F19">
            <v>0.1125</v>
          </cell>
          <cell r="G19">
            <v>-1.1000000000000001E-3</v>
          </cell>
          <cell r="H19">
            <v>-4.5999999999999999E-3</v>
          </cell>
          <cell r="I19">
            <v>-1.9799999999999998E-2</v>
          </cell>
          <cell r="J19">
            <v>1.67E-2</v>
          </cell>
          <cell r="K19">
            <v>-4.6300000000000001E-2</v>
          </cell>
          <cell r="L19">
            <v>-1.9799999999999998E-2</v>
          </cell>
        </row>
        <row r="20">
          <cell r="B20" t="str">
            <v>Russian Ruble</v>
          </cell>
          <cell r="C20" t="str">
            <v>Russia</v>
          </cell>
          <cell r="D20" t="str">
            <v>RUB</v>
          </cell>
          <cell r="E20" t="str">
            <v>Emerging</v>
          </cell>
          <cell r="F20">
            <v>0.16</v>
          </cell>
          <cell r="G20">
            <v>-1.1000000000000001E-3</v>
          </cell>
          <cell r="H20">
            <v>-1.1599999999999999E-2</v>
          </cell>
          <cell r="I20">
            <v>-4.3E-3</v>
          </cell>
          <cell r="J20">
            <v>3.9399999999999998E-2</v>
          </cell>
          <cell r="K20">
            <v>2.18E-2</v>
          </cell>
          <cell r="L20">
            <v>-4.3E-3</v>
          </cell>
        </row>
        <row r="21">
          <cell r="B21" t="str">
            <v>Malaysian Ringgit</v>
          </cell>
          <cell r="C21" t="str">
            <v>Malaysia</v>
          </cell>
          <cell r="D21" t="str">
            <v>MYR</v>
          </cell>
          <cell r="E21" t="str">
            <v>Emerging</v>
          </cell>
          <cell r="F21">
            <v>0.03</v>
          </cell>
          <cell r="G21">
            <v>-1.1999999999999999E-3</v>
          </cell>
          <cell r="H21">
            <v>-2.9999999999999997E-4</v>
          </cell>
          <cell r="I21">
            <v>-2.9399999999999999E-2</v>
          </cell>
          <cell r="J21">
            <v>6.4000000000000003E-3</v>
          </cell>
          <cell r="K21">
            <v>-4.7699999999999992E-2</v>
          </cell>
          <cell r="L21">
            <v>-2.9399999999999999E-2</v>
          </cell>
        </row>
        <row r="22">
          <cell r="B22" t="str">
            <v>Euro</v>
          </cell>
          <cell r="C22" t="str">
            <v>Euro Area</v>
          </cell>
          <cell r="D22" t="str">
            <v>EUR</v>
          </cell>
          <cell r="E22" t="str">
            <v>Developed</v>
          </cell>
          <cell r="F22">
            <v>4.4999999999999998E-2</v>
          </cell>
          <cell r="G22">
            <v>-2.5000000000000001E-3</v>
          </cell>
          <cell r="H22">
            <v>-6.1999999999999998E-3</v>
          </cell>
          <cell r="I22">
            <v>-0.02</v>
          </cell>
          <cell r="J22">
            <v>2.3E-2</v>
          </cell>
          <cell r="K22">
            <v>-1.6299999999999999E-2</v>
          </cell>
          <cell r="L22">
            <v>-0.02</v>
          </cell>
        </row>
        <row r="23">
          <cell r="B23" t="str">
            <v>Danish Krone</v>
          </cell>
          <cell r="C23" t="str">
            <v>Denmark</v>
          </cell>
          <cell r="D23" t="str">
            <v>DKK</v>
          </cell>
          <cell r="E23" t="str">
            <v>Developed</v>
          </cell>
          <cell r="F23">
            <v>3.6000000000000004E-2</v>
          </cell>
          <cell r="G23">
            <v>-2.5999999999999999E-3</v>
          </cell>
          <cell r="H23">
            <v>-5.8999999999999999E-3</v>
          </cell>
          <cell r="I23">
            <v>-1.9900000000000001E-2</v>
          </cell>
          <cell r="J23">
            <v>2.4199999999999999E-2</v>
          </cell>
          <cell r="K23">
            <v>-1.66E-2</v>
          </cell>
          <cell r="L23">
            <v>-1.9900000000000001E-2</v>
          </cell>
        </row>
        <row r="24">
          <cell r="B24" t="str">
            <v>Canadian Dollar</v>
          </cell>
          <cell r="C24" t="str">
            <v>Canada</v>
          </cell>
          <cell r="D24" t="str">
            <v>CAD</v>
          </cell>
          <cell r="E24" t="str">
            <v>Developed</v>
          </cell>
          <cell r="F24">
            <v>0.05</v>
          </cell>
          <cell r="G24">
            <v>-2.8000000000000004E-3</v>
          </cell>
          <cell r="H24">
            <v>6.6E-3</v>
          </cell>
          <cell r="I24">
            <v>-1.43E-2</v>
          </cell>
          <cell r="J24">
            <v>3.2799999999999996E-2</v>
          </cell>
          <cell r="K24">
            <v>-1.8200000000000001E-2</v>
          </cell>
          <cell r="L24">
            <v>-1.43E-2</v>
          </cell>
        </row>
        <row r="25">
          <cell r="B25" t="str">
            <v>New Zealand Dollar</v>
          </cell>
          <cell r="C25" t="str">
            <v>New Zealand</v>
          </cell>
          <cell r="D25" t="str">
            <v>NZD</v>
          </cell>
          <cell r="E25" t="str">
            <v>Developed</v>
          </cell>
          <cell r="F25">
            <v>5.5E-2</v>
          </cell>
          <cell r="G25">
            <v>-3.0999999999999999E-3</v>
          </cell>
          <cell r="H25">
            <v>1E-3</v>
          </cell>
          <cell r="I25">
            <v>-3.2000000000000001E-2</v>
          </cell>
          <cell r="J25">
            <v>5.0099999999999999E-2</v>
          </cell>
          <cell r="K25">
            <v>-1.4800000000000001E-2</v>
          </cell>
          <cell r="L25">
            <v>-3.2000000000000001E-2</v>
          </cell>
        </row>
        <row r="26">
          <cell r="B26" t="str">
            <v>Mexican Peso</v>
          </cell>
          <cell r="C26" t="str">
            <v>Mexico</v>
          </cell>
          <cell r="D26" t="str">
            <v>MXN</v>
          </cell>
          <cell r="E26" t="str">
            <v>Emerging</v>
          </cell>
          <cell r="F26">
            <v>0.1125</v>
          </cell>
          <cell r="G26">
            <v>-3.4999999999999996E-3</v>
          </cell>
          <cell r="H26">
            <v>7.000000000000001E-4</v>
          </cell>
          <cell r="I26">
            <v>-1.3999999999999999E-2</v>
          </cell>
          <cell r="J26">
            <v>4.8499999999999995E-2</v>
          </cell>
          <cell r="K26">
            <v>-2.7300000000000001E-2</v>
          </cell>
          <cell r="L26">
            <v>-1.3999999999999999E-2</v>
          </cell>
        </row>
        <row r="27">
          <cell r="B27" t="str">
            <v>South Korean Won</v>
          </cell>
          <cell r="C27" t="str">
            <v>South Korea</v>
          </cell>
          <cell r="D27" t="str">
            <v>KRW</v>
          </cell>
          <cell r="E27" t="str">
            <v>Emerging</v>
          </cell>
          <cell r="F27">
            <v>3.5000000000000003E-2</v>
          </cell>
          <cell r="G27">
            <v>-3.9000000000000003E-3</v>
          </cell>
          <cell r="H27">
            <v>1.9E-3</v>
          </cell>
          <cell r="I27">
            <v>-3.49E-2</v>
          </cell>
          <cell r="J27">
            <v>1.2E-2</v>
          </cell>
          <cell r="K27">
            <v>-4.4999999999999998E-2</v>
          </cell>
          <cell r="L27">
            <v>-3.49E-2</v>
          </cell>
        </row>
        <row r="28">
          <cell r="B28" t="str">
            <v>Taiwanese Dollar</v>
          </cell>
          <cell r="C28" t="str">
            <v>Taiwan</v>
          </cell>
          <cell r="D28" t="str">
            <v>TWD</v>
          </cell>
          <cell r="E28" t="str">
            <v>Emerging</v>
          </cell>
          <cell r="F28">
            <v>1.8799999999999997E-2</v>
          </cell>
          <cell r="G28">
            <v>-4.5000000000000005E-3</v>
          </cell>
          <cell r="H28">
            <v>1.5E-3</v>
          </cell>
          <cell r="I28">
            <v>-1.8700000000000001E-2</v>
          </cell>
          <cell r="J28">
            <v>3.6200000000000003E-2</v>
          </cell>
          <cell r="K28">
            <v>4.3E-3</v>
          </cell>
          <cell r="L28">
            <v>-1.8700000000000001E-2</v>
          </cell>
        </row>
        <row r="29">
          <cell r="B29" t="str">
            <v>Czech Koruna</v>
          </cell>
          <cell r="C29" t="str">
            <v>Czech Republic</v>
          </cell>
          <cell r="D29" t="str">
            <v>CZK</v>
          </cell>
          <cell r="E29" t="str">
            <v>Emerging</v>
          </cell>
          <cell r="F29">
            <v>6.7500000000000004E-2</v>
          </cell>
          <cell r="G29">
            <v>-4.8999999999999998E-3</v>
          </cell>
          <cell r="H29">
            <v>-5.3E-3</v>
          </cell>
          <cell r="I29">
            <v>-2.53E-2</v>
          </cell>
          <cell r="J29">
            <v>1.2699999999999999E-2</v>
          </cell>
          <cell r="K29">
            <v>-5.33E-2</v>
          </cell>
          <cell r="L29">
            <v>-2.53E-2</v>
          </cell>
        </row>
        <row r="30">
          <cell r="B30" t="str">
            <v>Australian Dollar</v>
          </cell>
          <cell r="C30" t="str">
            <v>Australia</v>
          </cell>
          <cell r="D30" t="str">
            <v>AUD</v>
          </cell>
          <cell r="E30" t="str">
            <v>Developed</v>
          </cell>
          <cell r="F30">
            <v>4.3499999999999997E-2</v>
          </cell>
          <cell r="G30">
            <v>-5.1000000000000004E-3</v>
          </cell>
          <cell r="H30">
            <v>-1.4000000000000002E-3</v>
          </cell>
          <cell r="I30">
            <v>-3.5799999999999998E-2</v>
          </cell>
          <cell r="J30">
            <v>3.6499999999999998E-2</v>
          </cell>
          <cell r="K30">
            <v>-2.2200000000000001E-2</v>
          </cell>
          <cell r="L30">
            <v>-3.5799999999999998E-2</v>
          </cell>
        </row>
        <row r="31">
          <cell r="B31" t="str">
            <v>Norwegian Krone</v>
          </cell>
          <cell r="C31" t="str">
            <v>Norway</v>
          </cell>
          <cell r="D31" t="str">
            <v>NOK</v>
          </cell>
          <cell r="E31" t="str">
            <v>Developed</v>
          </cell>
          <cell r="F31">
            <v>4.4999999999999998E-2</v>
          </cell>
          <cell r="G31">
            <v>-6.1999999999999998E-3</v>
          </cell>
          <cell r="H31">
            <v>-3.4999999999999996E-3</v>
          </cell>
          <cell r="I31">
            <v>-3.1699999999999999E-2</v>
          </cell>
          <cell r="J31">
            <v>6.4100000000000004E-2</v>
          </cell>
          <cell r="K31">
            <v>-3.5699999999999996E-2</v>
          </cell>
          <cell r="L31">
            <v>-3.1699999999999999E-2</v>
          </cell>
        </row>
      </sheetData>
      <sheetData sheetId="4">
        <row r="3">
          <cell r="A3" t="str">
            <v>Palladium</v>
          </cell>
          <cell r="B3">
            <v>1.77E-2</v>
          </cell>
          <cell r="C3">
            <v>2.3700000000000002E-2</v>
          </cell>
          <cell r="D3">
            <v>-0.1014</v>
          </cell>
          <cell r="E3">
            <v>-0.1148</v>
          </cell>
          <cell r="F3">
            <v>-0.1014</v>
          </cell>
        </row>
        <row r="4">
          <cell r="A4" t="str">
            <v>Natural Gas</v>
          </cell>
          <cell r="B4">
            <v>1.11E-2</v>
          </cell>
          <cell r="C4">
            <v>-0.20480000000000001</v>
          </cell>
          <cell r="D4">
            <v>-0.16469999999999999</v>
          </cell>
          <cell r="E4">
            <v>-0.41259999999999997</v>
          </cell>
          <cell r="F4">
            <v>-0.16469999999999999</v>
          </cell>
        </row>
        <row r="5">
          <cell r="A5" t="str">
            <v>Sugar</v>
          </cell>
          <cell r="B5">
            <v>9.1999999999999998E-3</v>
          </cell>
          <cell r="C5">
            <v>-1.3500000000000002E-2</v>
          </cell>
          <cell r="D5">
            <v>0.17249999999999999</v>
          </cell>
          <cell r="E5">
            <v>-0.10929999999999999</v>
          </cell>
          <cell r="F5">
            <v>0.17249999999999999</v>
          </cell>
        </row>
        <row r="6">
          <cell r="A6" t="str">
            <v>LME Tin</v>
          </cell>
          <cell r="B6">
            <v>9.0000000000000011E-3</v>
          </cell>
          <cell r="C6">
            <v>-1.2E-2</v>
          </cell>
          <cell r="D6">
            <v>3.3799999999999997E-2</v>
          </cell>
          <cell r="E6">
            <v>9.4399999999999998E-2</v>
          </cell>
          <cell r="F6">
            <v>3.3799999999999997E-2</v>
          </cell>
        </row>
        <row r="7">
          <cell r="A7" t="str">
            <v>ICE Gasoil</v>
          </cell>
          <cell r="B7">
            <v>8.8000000000000005E-3</v>
          </cell>
          <cell r="C7">
            <v>5.5199999999999999E-2</v>
          </cell>
          <cell r="D7">
            <v>0.1389</v>
          </cell>
          <cell r="E7">
            <v>-3.1200000000000002E-2</v>
          </cell>
          <cell r="F7">
            <v>0.1389</v>
          </cell>
        </row>
        <row r="8">
          <cell r="A8" t="str">
            <v>Gold</v>
          </cell>
          <cell r="B8">
            <v>8.3000000000000001E-3</v>
          </cell>
          <cell r="C8">
            <v>1.61E-2</v>
          </cell>
          <cell r="D8">
            <v>-1.1299999999999999E-2</v>
          </cell>
          <cell r="E8">
            <v>2.7099999999999999E-2</v>
          </cell>
          <cell r="F8">
            <v>-1.1299999999999999E-2</v>
          </cell>
        </row>
        <row r="9">
          <cell r="A9" t="str">
            <v>Lean Hogs</v>
          </cell>
          <cell r="B9">
            <v>6.6E-3</v>
          </cell>
          <cell r="C9">
            <v>3.32E-2</v>
          </cell>
          <cell r="D9">
            <v>0.1232</v>
          </cell>
          <cell r="E9">
            <v>6.4500000000000002E-2</v>
          </cell>
          <cell r="F9">
            <v>0.1232</v>
          </cell>
        </row>
        <row r="10">
          <cell r="A10" t="str">
            <v>Cotton</v>
          </cell>
          <cell r="B10">
            <v>4.5999999999999999E-3</v>
          </cell>
          <cell r="C10">
            <v>-2.7000000000000001E-3</v>
          </cell>
          <cell r="D10">
            <v>5.1500000000000004E-2</v>
          </cell>
          <cell r="E10">
            <v>4.8600000000000004E-2</v>
          </cell>
          <cell r="F10">
            <v>5.1500000000000004E-2</v>
          </cell>
        </row>
        <row r="11">
          <cell r="A11" t="str">
            <v>Cocoa</v>
          </cell>
          <cell r="B11">
            <v>3.4999999999999996E-3</v>
          </cell>
          <cell r="C11">
            <v>7.7000000000000002E-3</v>
          </cell>
          <cell r="D11">
            <v>0.1492</v>
          </cell>
          <cell r="E11">
            <v>0.26329999999999998</v>
          </cell>
          <cell r="F11">
            <v>0.1492</v>
          </cell>
        </row>
        <row r="12">
          <cell r="A12" t="str">
            <v>Soybeans</v>
          </cell>
          <cell r="B12">
            <v>2.8999999999999998E-3</v>
          </cell>
          <cell r="C12">
            <v>-1.4499999999999999E-2</v>
          </cell>
          <cell r="D12">
            <v>-5.5099999999999996E-2</v>
          </cell>
          <cell r="E12">
            <v>-5.0300000000000004E-2</v>
          </cell>
          <cell r="F12">
            <v>-5.5099999999999996E-2</v>
          </cell>
        </row>
        <row r="13">
          <cell r="A13" t="str">
            <v>LME Aluminium</v>
          </cell>
          <cell r="B13">
            <v>1.8E-3</v>
          </cell>
          <cell r="C13">
            <v>2.0199999999999999E-2</v>
          </cell>
          <cell r="D13">
            <v>-4.2199999999999994E-2</v>
          </cell>
          <cell r="E13">
            <v>1.6000000000000001E-3</v>
          </cell>
          <cell r="F13">
            <v>-4.2199999999999994E-2</v>
          </cell>
        </row>
        <row r="14">
          <cell r="A14" t="str">
            <v>Corn</v>
          </cell>
          <cell r="B14">
            <v>1.1000000000000001E-3</v>
          </cell>
          <cell r="C14">
            <v>-8.8000000000000005E-3</v>
          </cell>
          <cell r="D14">
            <v>-4.8799999999999996E-2</v>
          </cell>
          <cell r="E14">
            <v>-6.3700000000000007E-2</v>
          </cell>
          <cell r="F14">
            <v>-4.8799999999999996E-2</v>
          </cell>
        </row>
        <row r="15">
          <cell r="A15" t="str">
            <v>Platinum</v>
          </cell>
          <cell r="B15">
            <v>1E-3</v>
          </cell>
          <cell r="C15">
            <v>2.98E-2</v>
          </cell>
          <cell r="D15">
            <v>-6.2699999999999992E-2</v>
          </cell>
          <cell r="E15">
            <v>-1.3000000000000001E-2</v>
          </cell>
          <cell r="F15">
            <v>-6.2699999999999992E-2</v>
          </cell>
        </row>
        <row r="16">
          <cell r="A16" t="str">
            <v>Coffee</v>
          </cell>
          <cell r="B16">
            <v>2.9999999999999997E-4</v>
          </cell>
          <cell r="C16">
            <v>2.4300000000000002E-2</v>
          </cell>
          <cell r="D16">
            <v>3.0499999999999999E-2</v>
          </cell>
          <cell r="E16">
            <v>0.15990000000000001</v>
          </cell>
          <cell r="F16">
            <v>3.0499999999999999E-2</v>
          </cell>
        </row>
        <row r="17">
          <cell r="A17" t="str">
            <v>Copper</v>
          </cell>
          <cell r="B17">
            <v>-1.2999999999999999E-3</v>
          </cell>
          <cell r="C17">
            <v>5.1000000000000004E-3</v>
          </cell>
          <cell r="D17">
            <v>4.0000000000000001E-3</v>
          </cell>
          <cell r="E17">
            <v>7.0400000000000004E-2</v>
          </cell>
          <cell r="F17">
            <v>4.0000000000000001E-3</v>
          </cell>
        </row>
        <row r="18">
          <cell r="A18" t="str">
            <v>LME Copper</v>
          </cell>
          <cell r="B18">
            <v>-1.6000000000000001E-3</v>
          </cell>
          <cell r="C18">
            <v>2.8000000000000004E-3</v>
          </cell>
          <cell r="D18">
            <v>4.8999999999999998E-3</v>
          </cell>
          <cell r="E18">
            <v>5.9500000000000004E-2</v>
          </cell>
          <cell r="F18">
            <v>4.8999999999999998E-3</v>
          </cell>
        </row>
        <row r="19">
          <cell r="A19" t="str">
            <v>Silver</v>
          </cell>
          <cell r="B19">
            <v>-2.3999999999999998E-3</v>
          </cell>
          <cell r="C19">
            <v>1.2199999999999999E-2</v>
          </cell>
          <cell r="D19">
            <v>-3.8100000000000002E-2</v>
          </cell>
          <cell r="E19">
            <v>9.4999999999999998E-3</v>
          </cell>
          <cell r="F19">
            <v>-3.8100000000000002E-2</v>
          </cell>
        </row>
        <row r="20">
          <cell r="A20" t="str">
            <v>Live Cattle</v>
          </cell>
          <cell r="B20">
            <v>-3.8E-3</v>
          </cell>
          <cell r="C20">
            <v>1.1399999999999999E-2</v>
          </cell>
          <cell r="D20">
            <v>2.12E-2</v>
          </cell>
          <cell r="E20">
            <v>-3.4799999999999998E-2</v>
          </cell>
          <cell r="F20">
            <v>2.12E-2</v>
          </cell>
        </row>
        <row r="21">
          <cell r="A21" t="str">
            <v>Canola</v>
          </cell>
          <cell r="B21">
            <v>-5.1000000000000004E-3</v>
          </cell>
          <cell r="C21">
            <v>-3.7699999999999997E-2</v>
          </cell>
          <cell r="D21">
            <v>-5.8600000000000006E-2</v>
          </cell>
          <cell r="E21">
            <v>-7.3200000000000001E-2</v>
          </cell>
          <cell r="F21">
            <v>-5.8600000000000006E-2</v>
          </cell>
        </row>
        <row r="22">
          <cell r="A22" t="str">
            <v>LME Lead</v>
          </cell>
          <cell r="B22">
            <v>-7.4999999999999997E-3</v>
          </cell>
          <cell r="C22">
            <v>-4.3E-3</v>
          </cell>
          <cell r="D22">
            <v>6.4899999999999999E-2</v>
          </cell>
          <cell r="E22">
            <v>4.9000000000000002E-2</v>
          </cell>
          <cell r="F22">
            <v>6.4899999999999999E-2</v>
          </cell>
        </row>
        <row r="23">
          <cell r="A23" t="str">
            <v>Brent Crude</v>
          </cell>
          <cell r="B23">
            <v>-1.3999999999999999E-2</v>
          </cell>
          <cell r="C23">
            <v>2.0899999999999998E-2</v>
          </cell>
          <cell r="D23">
            <v>6.0599999999999994E-2</v>
          </cell>
          <cell r="E23">
            <v>-6.5199999999999994E-2</v>
          </cell>
          <cell r="F23">
            <v>6.0599999999999994E-2</v>
          </cell>
        </row>
        <row r="24">
          <cell r="A24" t="str">
            <v>LME Nickel</v>
          </cell>
          <cell r="B24">
            <v>-1.46E-2</v>
          </cell>
          <cell r="C24">
            <v>-2.4900000000000002E-2</v>
          </cell>
          <cell r="D24">
            <v>-2.23E-2</v>
          </cell>
          <cell r="E24">
            <v>-0.1036</v>
          </cell>
          <cell r="F24">
            <v>-2.23E-2</v>
          </cell>
        </row>
        <row r="25">
          <cell r="A25" t="str">
            <v>LME Zinc</v>
          </cell>
          <cell r="B25">
            <v>-1.6799999999999999E-2</v>
          </cell>
          <cell r="C25">
            <v>-2.53E-2</v>
          </cell>
          <cell r="D25">
            <v>-4.2199999999999994E-2</v>
          </cell>
          <cell r="E25">
            <v>4.4699999999999997E-2</v>
          </cell>
          <cell r="F25">
            <v>-4.2199999999999994E-2</v>
          </cell>
        </row>
        <row r="26">
          <cell r="A26" t="str">
            <v>Wheat</v>
          </cell>
          <cell r="B26">
            <v>-1.6899999999999998E-2</v>
          </cell>
          <cell r="C26">
            <v>-2.5399999999999999E-2</v>
          </cell>
          <cell r="D26">
            <v>-5.21E-2</v>
          </cell>
          <cell r="E26">
            <v>7.0099999999999996E-2</v>
          </cell>
          <cell r="F26">
            <v>-5.21E-2</v>
          </cell>
        </row>
        <row r="27">
          <cell r="A27" t="str">
            <v>WTI Crude</v>
          </cell>
          <cell r="B27">
            <v>-2.53E-2</v>
          </cell>
          <cell r="C27">
            <v>1.01E-2</v>
          </cell>
          <cell r="D27">
            <v>5.8600000000000006E-2</v>
          </cell>
          <cell r="E27">
            <v>-6.3799999999999996E-2</v>
          </cell>
          <cell r="F27">
            <v>5.8600000000000006E-2</v>
          </cell>
        </row>
        <row r="28">
          <cell r="A28" t="str">
            <v>RBOB Gasoline</v>
          </cell>
          <cell r="B28">
            <v>-3.4200000000000001E-2</v>
          </cell>
          <cell r="C28">
            <v>-1.1899999999999999E-2</v>
          </cell>
          <cell r="D28">
            <v>3.8399999999999997E-2</v>
          </cell>
          <cell r="E28">
            <v>-1.77E-2</v>
          </cell>
          <cell r="F28">
            <v>3.8399999999999997E-2</v>
          </cell>
        </row>
      </sheetData>
      <sheetData sheetId="5"/>
      <sheetData sheetId="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ctors"/>
      <sheetName val="Equities"/>
      <sheetName val="Fixed Income"/>
      <sheetName val="FX"/>
      <sheetName val="Commodities"/>
      <sheetName val="Ignore"/>
      <sheetName val="Ignore1"/>
      <sheetName val="Sheet1"/>
      <sheetName val="Ignore2"/>
    </sheetNames>
    <sheetDataSet>
      <sheetData sheetId="0" refreshError="1"/>
      <sheetData sheetId="1" refreshError="1"/>
      <sheetData sheetId="2" refreshError="1"/>
      <sheetData sheetId="3" refreshError="1">
        <row r="2">
          <cell r="B2" t="str">
            <v>Name</v>
          </cell>
          <cell r="C2" t="str">
            <v>Country</v>
          </cell>
          <cell r="D2" t="str">
            <v>Ticker</v>
          </cell>
          <cell r="E2" t="str">
            <v>Category</v>
          </cell>
          <cell r="F2" t="str">
            <v>Interest Rates</v>
          </cell>
          <cell r="H2" t="str">
            <v>1W</v>
          </cell>
          <cell r="I2" t="str">
            <v>1M</v>
          </cell>
          <cell r="J2" t="str">
            <v>3M</v>
          </cell>
          <cell r="K2" t="str">
            <v>6M</v>
          </cell>
          <cell r="L2" t="str">
            <v>YTD</v>
          </cell>
        </row>
      </sheetData>
      <sheetData sheetId="4" refreshError="1">
        <row r="2">
          <cell r="A2" t="str">
            <v>Commodities</v>
          </cell>
          <cell r="B2" t="str">
            <v>1D (%)</v>
          </cell>
          <cell r="C2" t="str">
            <v>1W (%)</v>
          </cell>
          <cell r="D2" t="str">
            <v>1M (%)</v>
          </cell>
          <cell r="E2" t="str">
            <v>3M(%)</v>
          </cell>
          <cell r="F2" t="str">
            <v>YTD(%)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tables/table1.xml><?xml version="1.0" encoding="utf-8"?>
<table xmlns="http://schemas.openxmlformats.org/spreadsheetml/2006/main" id="1" name="Table1" displayName="Table1" ref="A1:H41" totalsRowShown="0" headerRowDxfId="19" dataDxfId="18" dataCellStyle="Percent">
  <sortState ref="A2:H41">
    <sortCondition descending="1" ref="E2:E42"/>
  </sortState>
  <tableColumns count="8">
    <tableColumn id="1" name="Indices" dataDxfId="17">
      <calculatedColumnFormula>[1]Equities!A3</calculatedColumnFormula>
    </tableColumn>
    <tableColumn id="2" name="Country" dataDxfId="16">
      <calculatedColumnFormula>[1]Equities!B3</calculatedColumnFormula>
    </tableColumn>
    <tableColumn id="3" name="Price (EOD)" dataDxfId="15">
      <calculatedColumnFormula>[1]Equities!C3</calculatedColumnFormula>
    </tableColumn>
    <tableColumn id="4" name="Chg L Cy(%)" dataDxfId="14" dataCellStyle="Percent">
      <calculatedColumnFormula>[1]Equities!D3</calculatedColumnFormula>
    </tableColumn>
    <tableColumn id="5" name="Chg USD(%)" dataDxfId="13" dataCellStyle="Percent">
      <calculatedColumnFormula>[1]Equities!E3</calculatedColumnFormula>
    </tableColumn>
    <tableColumn id="6" name="$1W(%)" dataDxfId="12" dataCellStyle="Percent">
      <calculatedColumnFormula>[1]Equities!F3</calculatedColumnFormula>
    </tableColumn>
    <tableColumn id="8" name="1M (%)" dataDxfId="11" dataCellStyle="Percent">
      <calculatedColumnFormula>[1]Equities!G3</calculatedColumnFormula>
    </tableColumn>
    <tableColumn id="7" name="$YTD(%)" dataDxfId="10" dataCellStyle="Percent">
      <calculatedColumnFormula>[1]Equities!H3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"/>
  <sheetViews>
    <sheetView tabSelected="1" zoomScaleNormal="100" workbookViewId="0">
      <selection activeCell="E6" sqref="E6"/>
    </sheetView>
  </sheetViews>
  <sheetFormatPr defaultRowHeight="15" x14ac:dyDescent="0.25"/>
  <cols>
    <col min="1" max="1" width="27" bestFit="1" customWidth="1"/>
    <col min="2" max="2" width="14.7109375" bestFit="1" customWidth="1"/>
    <col min="3" max="3" width="8.42578125" bestFit="1" customWidth="1"/>
    <col min="4" max="4" width="6.7109375" bestFit="1" customWidth="1"/>
    <col min="5" max="5" width="7.7109375" bestFit="1" customWidth="1"/>
    <col min="6" max="6" width="7.85546875" bestFit="1" customWidth="1"/>
    <col min="7" max="7" width="7.7109375" bestFit="1" customWidth="1"/>
    <col min="8" max="8" width="8.7109375" bestFit="1" customWidth="1"/>
  </cols>
  <sheetData>
    <row r="1" spans="1:8" ht="28.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 t="str">
        <f>[1]Equities!A3</f>
        <v>WIG 20</v>
      </c>
      <c r="B2" s="4" t="str">
        <f>[1]Equities!B3</f>
        <v>Poland</v>
      </c>
      <c r="C2" s="5">
        <f>[1]Equities!C3</f>
        <v>2279.86</v>
      </c>
      <c r="D2" s="6">
        <f>[1]Equities!D3</f>
        <v>1.9699999999999999E-2</v>
      </c>
      <c r="E2" s="6">
        <f>[1]Equities!E3</f>
        <v>2.4899999999999999E-2</v>
      </c>
      <c r="F2" s="6">
        <f>[1]Equities!F3</f>
        <v>3.6799999999999999E-2</v>
      </c>
      <c r="G2" s="6">
        <f>[1]Equities!G3</f>
        <v>-3.8600000000000002E-2</v>
      </c>
      <c r="H2" s="6">
        <f>[1]Equities!H3</f>
        <v>-3.8600000000000002E-2</v>
      </c>
    </row>
    <row r="3" spans="1:8" x14ac:dyDescent="0.25">
      <c r="A3" s="3" t="str">
        <f>[1]Equities!A4</f>
        <v>OMX COPENHAGEN 20 INDEX</v>
      </c>
      <c r="B3" s="4" t="str">
        <f>[1]Equities!B4</f>
        <v>Denmark</v>
      </c>
      <c r="C3" s="5">
        <f>[1]Equities!C4</f>
        <v>2436.89</v>
      </c>
      <c r="D3" s="6">
        <f>[1]Equities!D4</f>
        <v>2.3199999999999998E-2</v>
      </c>
      <c r="E3" s="6">
        <f>[1]Equities!E4</f>
        <v>2.4299999999999999E-2</v>
      </c>
      <c r="F3" s="6">
        <f>[1]Equities!F4</f>
        <v>4.07E-2</v>
      </c>
      <c r="G3" s="6">
        <f>[1]Equities!G4</f>
        <v>4.6699999999999998E-2</v>
      </c>
      <c r="H3" s="6">
        <f>[1]Equities!H4</f>
        <v>4.6699999999999998E-2</v>
      </c>
    </row>
    <row r="4" spans="1:8" x14ac:dyDescent="0.25">
      <c r="A4" s="3" t="str">
        <f>[1]Equities!A5</f>
        <v>BUDAPEST STOCK EXCH INDX</v>
      </c>
      <c r="B4" s="4" t="str">
        <f>[1]Equities!B5</f>
        <v>Hungary</v>
      </c>
      <c r="C4" s="5">
        <f>[1]Equities!C5</f>
        <v>64044.46</v>
      </c>
      <c r="D4" s="6">
        <f>[1]Equities!D5</f>
        <v>1.3100000000000001E-2</v>
      </c>
      <c r="E4" s="6">
        <f>[1]Equities!E5</f>
        <v>2.12E-2</v>
      </c>
      <c r="F4" s="6">
        <f>[1]Equities!F5</f>
        <v>3.0000000000000001E-3</v>
      </c>
      <c r="G4" s="6">
        <f>[1]Equities!G5</f>
        <v>3.27E-2</v>
      </c>
      <c r="H4" s="6">
        <f>[1]Equities!H5</f>
        <v>3.27E-2</v>
      </c>
    </row>
    <row r="5" spans="1:8" x14ac:dyDescent="0.25">
      <c r="A5" s="3" t="str">
        <f>[1]Equities!A6</f>
        <v>NIKKEI 225</v>
      </c>
      <c r="B5" s="4" t="str">
        <f>[1]Equities!B6</f>
        <v>Japan</v>
      </c>
      <c r="C5" s="5">
        <f>[1]Equities!C6</f>
        <v>35949.96</v>
      </c>
      <c r="D5" s="6">
        <f>[1]Equities!D6</f>
        <v>6.1000000000000004E-3</v>
      </c>
      <c r="E5" s="6">
        <f>[1]Equities!E6</f>
        <v>1.61E-2</v>
      </c>
      <c r="F5" s="6">
        <f>[1]Equities!F6</f>
        <v>7.4000000000000003E-3</v>
      </c>
      <c r="G5" s="6">
        <f>[1]Equities!G6</f>
        <v>4.3499999999999997E-2</v>
      </c>
      <c r="H5" s="6">
        <f>[1]Equities!H6</f>
        <v>4.3499999999999997E-2</v>
      </c>
    </row>
    <row r="6" spans="1:8" x14ac:dyDescent="0.25">
      <c r="A6" s="3" t="str">
        <f>[1]Equities!A7</f>
        <v>S&amp;P/ASX 200 INDEX</v>
      </c>
      <c r="B6" s="4" t="str">
        <f>[1]Equities!B7</f>
        <v>Australia</v>
      </c>
      <c r="C6" s="5">
        <f>[1]Equities!C7</f>
        <v>7588.2</v>
      </c>
      <c r="D6" s="6">
        <f>[1]Equities!D7</f>
        <v>1.06E-2</v>
      </c>
      <c r="E6" s="6">
        <f>[1]Equities!E7</f>
        <v>1.11E-2</v>
      </c>
      <c r="F6" s="6">
        <f>[1]Equities!F7</f>
        <v>1.9599999999999999E-2</v>
      </c>
      <c r="G6" s="6">
        <f>[1]Equities!G7</f>
        <v>-2.3599999999999999E-2</v>
      </c>
      <c r="H6" s="6">
        <f>[1]Equities!H7</f>
        <v>-2.3599999999999999E-2</v>
      </c>
    </row>
    <row r="7" spans="1:8" x14ac:dyDescent="0.25">
      <c r="A7" s="3" t="str">
        <f>[1]Equities!A8</f>
        <v>S&amp;P BSE SENSEX INDEX</v>
      </c>
      <c r="B7" s="4" t="str">
        <f>[1]Equities!B8</f>
        <v>India</v>
      </c>
      <c r="C7" s="5">
        <f>[1]Equities!C8</f>
        <v>72027.27</v>
      </c>
      <c r="D7" s="6">
        <f>[1]Equities!D8</f>
        <v>8.6E-3</v>
      </c>
      <c r="E7" s="6">
        <f>[1]Equities!E8</f>
        <v>9.5999999999999992E-3</v>
      </c>
      <c r="F7" s="6">
        <f>[1]Equities!F8</f>
        <v>1.1299999999999999E-2</v>
      </c>
      <c r="G7" s="6">
        <f>[1]Equities!G8</f>
        <v>-3.8E-3</v>
      </c>
      <c r="H7" s="6">
        <f>[1]Equities!H8</f>
        <v>-3.8E-3</v>
      </c>
    </row>
    <row r="8" spans="1:8" x14ac:dyDescent="0.25">
      <c r="A8" s="3" t="str">
        <f>[1]Equities!A9</f>
        <v>BRAZIL IBOVESPA INDEX</v>
      </c>
      <c r="B8" s="4" t="str">
        <f>[1]Equities!B9</f>
        <v>Brazil</v>
      </c>
      <c r="C8" s="5">
        <f>[1]Equities!C9</f>
        <v>127752.28</v>
      </c>
      <c r="D8" s="6">
        <f>[1]Equities!D9</f>
        <v>2.8E-3</v>
      </c>
      <c r="E8" s="6">
        <f>[1]Equities!E9</f>
        <v>8.2000000000000007E-3</v>
      </c>
      <c r="F8" s="6">
        <f>[1]Equities!F9</f>
        <v>-3.8999999999999998E-3</v>
      </c>
      <c r="G8" s="6">
        <f>[1]Equities!G9</f>
        <v>-6.3E-2</v>
      </c>
      <c r="H8" s="6">
        <f>[1]Equities!H9</f>
        <v>-6.3E-2</v>
      </c>
    </row>
    <row r="9" spans="1:8" x14ac:dyDescent="0.25">
      <c r="A9" s="3" t="str">
        <f>[1]Equities!A10</f>
        <v>FTSE/JSE AFRICA ALL SHR</v>
      </c>
      <c r="B9" s="4" t="str">
        <f>[1]Equities!B10</f>
        <v>South Africa</v>
      </c>
      <c r="C9" s="5">
        <f>[1]Equities!C10</f>
        <v>74555.87</v>
      </c>
      <c r="D9" s="6">
        <f>[1]Equities!D10</f>
        <v>-6.9999999999999999E-4</v>
      </c>
      <c r="E9" s="6">
        <f>[1]Equities!E10</f>
        <v>7.4999999999999997E-3</v>
      </c>
      <c r="F9" s="6">
        <f>[1]Equities!F10</f>
        <v>1.29E-2</v>
      </c>
      <c r="G9" s="6">
        <f>[1]Equities!G10</f>
        <v>-5.0099999999999999E-2</v>
      </c>
      <c r="H9" s="6">
        <f>[1]Equities!H10</f>
        <v>-5.0099999999999999E-2</v>
      </c>
    </row>
    <row r="10" spans="1:8" x14ac:dyDescent="0.25">
      <c r="A10" s="3" t="str">
        <f>[1]Equities!A11</f>
        <v>PSEi - PHILIPPINE SE IDX</v>
      </c>
      <c r="B10" s="4" t="str">
        <f>[1]Equities!B11</f>
        <v>Philippines</v>
      </c>
      <c r="C10" s="5">
        <f>[1]Equities!C11</f>
        <v>6610.03</v>
      </c>
      <c r="D10" s="6">
        <f>[1]Equities!D11</f>
        <v>3.7000000000000002E-3</v>
      </c>
      <c r="E10" s="6">
        <f>[1]Equities!E11</f>
        <v>7.4000000000000003E-3</v>
      </c>
      <c r="F10" s="6">
        <f>[1]Equities!F11</f>
        <v>-4.8999999999999998E-3</v>
      </c>
      <c r="G10" s="6">
        <f>[1]Equities!G11</f>
        <v>1.6799999999999999E-2</v>
      </c>
      <c r="H10" s="6">
        <f>[1]Equities!H11</f>
        <v>1.6799999999999999E-2</v>
      </c>
    </row>
    <row r="11" spans="1:8" x14ac:dyDescent="0.25">
      <c r="A11" s="3" t="str">
        <f>[1]Equities!A12</f>
        <v>BEL 20 INDEX</v>
      </c>
      <c r="B11" s="4" t="str">
        <f>[1]Equities!B12</f>
        <v>Belgium</v>
      </c>
      <c r="C11" s="5">
        <f>[1]Equities!C12</f>
        <v>3662.96</v>
      </c>
      <c r="D11" s="6">
        <f>[1]Equities!D12</f>
        <v>5.1999999999999998E-3</v>
      </c>
      <c r="E11" s="6">
        <f>[1]Equities!E12</f>
        <v>6.1999999999999998E-3</v>
      </c>
      <c r="F11" s="6">
        <f>[1]Equities!F12</f>
        <v>3.7000000000000002E-3</v>
      </c>
      <c r="G11" s="6">
        <f>[1]Equities!G12</f>
        <v>-3.0099999999999998E-2</v>
      </c>
      <c r="H11" s="6">
        <f>[1]Equities!H12</f>
        <v>-3.0099999999999998E-2</v>
      </c>
    </row>
    <row r="12" spans="1:8" x14ac:dyDescent="0.25">
      <c r="A12" s="26" t="str">
        <f>[1]Equities!A13</f>
        <v>JAKARTA COMPOSITE INDEX</v>
      </c>
      <c r="B12" s="16" t="str">
        <f>[1]Equities!B13</f>
        <v>Indonesia</v>
      </c>
      <c r="C12" s="27">
        <f>[1]Equities!C13</f>
        <v>7227.77</v>
      </c>
      <c r="D12" s="6">
        <f>[1]Equities!D13</f>
        <v>2.2000000000000001E-3</v>
      </c>
      <c r="E12" s="6">
        <f>[1]Equities!E13</f>
        <v>5.1000000000000004E-3</v>
      </c>
      <c r="F12" s="6">
        <f>[1]Equities!F13</f>
        <v>-7.1000000000000004E-3</v>
      </c>
      <c r="G12" s="6">
        <f>[1]Equities!G13</f>
        <v>-3.09E-2</v>
      </c>
      <c r="H12" s="6">
        <f>[1]Equities!H13</f>
        <v>-3.09E-2</v>
      </c>
    </row>
    <row r="13" spans="1:8" x14ac:dyDescent="0.25">
      <c r="A13" s="3" t="str">
        <f>[1]Equities!A14</f>
        <v>FTSE MIB INDEX</v>
      </c>
      <c r="B13" s="4" t="str">
        <f>[1]Equities!B14</f>
        <v>Italy</v>
      </c>
      <c r="C13" s="5">
        <f>[1]Equities!C14</f>
        <v>30744.240000000002</v>
      </c>
      <c r="D13" s="6">
        <f>[1]Equities!D14</f>
        <v>4.0000000000000001E-3</v>
      </c>
      <c r="E13" s="6">
        <f>[1]Equities!E14</f>
        <v>5.0000000000000001E-3</v>
      </c>
      <c r="F13" s="6">
        <f>[1]Equities!F14</f>
        <v>8.3000000000000001E-3</v>
      </c>
      <c r="G13" s="6">
        <f>[1]Equities!G14</f>
        <v>-2.3999999999999998E-3</v>
      </c>
      <c r="H13" s="6">
        <f>[1]Equities!H14</f>
        <v>-2.3999999999999998E-3</v>
      </c>
    </row>
    <row r="14" spans="1:8" x14ac:dyDescent="0.25">
      <c r="A14" s="26" t="str">
        <f>[1]Equities!A15</f>
        <v>IBEX 35 INDEX</v>
      </c>
      <c r="B14" s="16" t="str">
        <f>[1]Equities!B15</f>
        <v>Spain</v>
      </c>
      <c r="C14" s="27">
        <f>[1]Equities!C15</f>
        <v>10077.700000000001</v>
      </c>
      <c r="D14" s="6">
        <f>[1]Equities!D15</f>
        <v>3.8E-3</v>
      </c>
      <c r="E14" s="6">
        <f>[1]Equities!E15</f>
        <v>4.7999999999999996E-3</v>
      </c>
      <c r="F14" s="6">
        <f>[1]Equities!F15</f>
        <v>5.3E-3</v>
      </c>
      <c r="G14" s="6">
        <f>[1]Equities!G15</f>
        <v>-1.72E-2</v>
      </c>
      <c r="H14" s="6">
        <f>[1]Equities!H15</f>
        <v>-1.72E-2</v>
      </c>
    </row>
    <row r="15" spans="1:8" x14ac:dyDescent="0.25">
      <c r="A15" s="3" t="str">
        <f>[1]Equities!A16</f>
        <v>SRI LANKA COLOMBO ALL SH</v>
      </c>
      <c r="B15" s="4" t="str">
        <f>[1]Equities!B16</f>
        <v>Srilanka</v>
      </c>
      <c r="C15" s="5">
        <f>[1]Equities!C16</f>
        <v>10339.24</v>
      </c>
      <c r="D15" s="6">
        <f>[1]Equities!D16</f>
        <v>5.9999999999999995E-4</v>
      </c>
      <c r="E15" s="6">
        <f>[1]Equities!E16</f>
        <v>4.7000000000000002E-3</v>
      </c>
      <c r="F15" s="6">
        <f>[1]Equities!F16</f>
        <v>1.21E-2</v>
      </c>
      <c r="G15" s="6">
        <f>[1]Equities!G16</f>
        <v>-5.4999999999999997E-3</v>
      </c>
      <c r="H15" s="6">
        <f>[1]Equities!H16</f>
        <v>-5.4999999999999997E-3</v>
      </c>
    </row>
    <row r="16" spans="1:8" x14ac:dyDescent="0.25">
      <c r="A16" s="3" t="str">
        <f>[1]Equities!A17</f>
        <v>S&amp;P/CLX IPSA (CLP) TR</v>
      </c>
      <c r="B16" s="4" t="str">
        <f>[1]Equities!B17</f>
        <v>Chile</v>
      </c>
      <c r="C16" s="5">
        <f>[1]Equities!C17</f>
        <v>5987.14</v>
      </c>
      <c r="D16" s="6">
        <f>[1]Equities!D17</f>
        <v>2.8E-3</v>
      </c>
      <c r="E16" s="6">
        <f>[1]Equities!E17</f>
        <v>3.5999999999999999E-3</v>
      </c>
      <c r="F16" s="6">
        <f>[1]Equities!F17</f>
        <v>-3.5200000000000002E-2</v>
      </c>
      <c r="G16" s="6">
        <f>[1]Equities!G17</f>
        <v>-8.7499999999999994E-2</v>
      </c>
      <c r="H16" s="6">
        <f>[1]Equities!H17</f>
        <v>-8.7499999999999994E-2</v>
      </c>
    </row>
    <row r="17" spans="1:8" x14ac:dyDescent="0.25">
      <c r="A17" s="3" t="str">
        <f>[1]Equities!A18</f>
        <v>Straits Times Index STI</v>
      </c>
      <c r="B17" s="4" t="str">
        <f>[1]Equities!B18</f>
        <v>Singapore</v>
      </c>
      <c r="C17" s="5">
        <f>[1]Equities!C18</f>
        <v>3144.72</v>
      </c>
      <c r="D17" s="6">
        <f>[1]Equities!D18</f>
        <v>1.1999999999999999E-3</v>
      </c>
      <c r="E17" s="6">
        <f>[1]Equities!E18</f>
        <v>2.8E-3</v>
      </c>
      <c r="F17" s="6">
        <f>[1]Equities!F18</f>
        <v>-1E-4</v>
      </c>
      <c r="G17" s="6">
        <f>[1]Equities!G18</f>
        <v>-4.0399999999999998E-2</v>
      </c>
      <c r="H17" s="6">
        <f>[1]Equities!H18</f>
        <v>-4.0399999999999998E-2</v>
      </c>
    </row>
    <row r="18" spans="1:8" x14ac:dyDescent="0.25">
      <c r="A18" s="3" t="str">
        <f>[1]Equities!A19</f>
        <v>BIST 100 INDEX</v>
      </c>
      <c r="B18" s="4" t="str">
        <f>[1]Equities!B19</f>
        <v>Turkey</v>
      </c>
      <c r="C18" s="5">
        <f>[1]Equities!C19</f>
        <v>8496.66</v>
      </c>
      <c r="D18" s="6">
        <f>[1]Equities!D19</f>
        <v>2.5999999999999999E-3</v>
      </c>
      <c r="E18" s="6">
        <f>[1]Equities!E19</f>
        <v>2.3999999999999998E-3</v>
      </c>
      <c r="F18" s="6">
        <f>[1]Equities!F19</f>
        <v>4.4200000000000003E-2</v>
      </c>
      <c r="G18" s="6">
        <f>[1]Equities!G19</f>
        <v>0.10730000000000001</v>
      </c>
      <c r="H18" s="6">
        <f>[1]Equities!H19</f>
        <v>0.10730000000000001</v>
      </c>
    </row>
    <row r="19" spans="1:8" x14ac:dyDescent="0.25">
      <c r="A19" s="26" t="str">
        <f>[1]Equities!A20</f>
        <v>OMX STOCKHOLM 30 INDEX</v>
      </c>
      <c r="B19" s="16" t="str">
        <f>[1]Equities!B20</f>
        <v>Sweden</v>
      </c>
      <c r="C19" s="27">
        <f>[1]Equities!C20</f>
        <v>2356.6</v>
      </c>
      <c r="D19" s="6">
        <f>[1]Equities!D20</f>
        <v>-5.0000000000000001E-3</v>
      </c>
      <c r="E19" s="6">
        <f>[1]Equities!E20</f>
        <v>8.0000000000000004E-4</v>
      </c>
      <c r="F19" s="6">
        <f>[1]Equities!F20</f>
        <v>7.7000000000000002E-3</v>
      </c>
      <c r="G19" s="6">
        <f>[1]Equities!G20</f>
        <v>-4.6600000000000003E-2</v>
      </c>
      <c r="H19" s="6">
        <f>[1]Equities!H20</f>
        <v>-4.6600000000000003E-2</v>
      </c>
    </row>
    <row r="20" spans="1:8" x14ac:dyDescent="0.25">
      <c r="A20" s="3" t="str">
        <f>[1]Equities!A21</f>
        <v>DFM GENERAL INDEX</v>
      </c>
      <c r="B20" s="4" t="str">
        <f>[1]Equities!B21</f>
        <v>UAE</v>
      </c>
      <c r="C20" s="5">
        <f>[1]Equities!C21</f>
        <v>4169.08</v>
      </c>
      <c r="D20" s="6">
        <f>[1]Equities!D21</f>
        <v>2.0000000000000001E-4</v>
      </c>
      <c r="E20" s="6">
        <f>[1]Equities!E21</f>
        <v>2.0000000000000001E-4</v>
      </c>
      <c r="F20" s="6">
        <f>[1]Equities!F21</f>
        <v>-2.8999999999999998E-3</v>
      </c>
      <c r="G20" s="6">
        <f>[1]Equities!G21</f>
        <v>2.69E-2</v>
      </c>
      <c r="H20" s="6">
        <f>[1]Equities!H21</f>
        <v>2.69E-2</v>
      </c>
    </row>
    <row r="21" spans="1:8" x14ac:dyDescent="0.25">
      <c r="A21" s="3" t="str">
        <f>[1]Equities!A22</f>
        <v>FTSE Bursa Malaysia KLCI</v>
      </c>
      <c r="B21" s="4" t="str">
        <f>[1]Equities!B22</f>
        <v>Malaysia</v>
      </c>
      <c r="C21" s="5">
        <f>[1]Equities!C22</f>
        <v>1512.98</v>
      </c>
      <c r="D21" s="6">
        <f>[1]Equities!D22</f>
        <v>2.0000000000000001E-4</v>
      </c>
      <c r="E21" s="6">
        <f>[1]Equities!E22</f>
        <v>-2.9999999999999997E-4</v>
      </c>
      <c r="F21" s="6">
        <f>[1]Equities!F22</f>
        <v>6.3E-3</v>
      </c>
      <c r="G21" s="6">
        <f>[1]Equities!G22</f>
        <v>9.7000000000000003E-3</v>
      </c>
      <c r="H21" s="6">
        <f>[1]Equities!H22</f>
        <v>9.7000000000000003E-3</v>
      </c>
    </row>
    <row r="22" spans="1:8" x14ac:dyDescent="0.25">
      <c r="A22" s="3" t="str">
        <f>[1]Equities!A23</f>
        <v>TA-35 Index</v>
      </c>
      <c r="B22" s="4" t="str">
        <f>[1]Equities!B23</f>
        <v>Israel</v>
      </c>
      <c r="C22" s="5">
        <f>[1]Equities!C23</f>
        <v>1830.82</v>
      </c>
      <c r="D22" s="6">
        <f>[1]Equities!D23</f>
        <v>-4.7000000000000002E-3</v>
      </c>
      <c r="E22" s="6">
        <f>[1]Equities!E23</f>
        <v>-4.0000000000000002E-4</v>
      </c>
      <c r="F22" s="6">
        <f>[1]Equities!F23</f>
        <v>7.1000000000000004E-3</v>
      </c>
      <c r="G22" s="6">
        <f>[1]Equities!G23</f>
        <v>-1.67E-2</v>
      </c>
      <c r="H22" s="6">
        <f>[1]Equities!H23</f>
        <v>-1.67E-2</v>
      </c>
    </row>
    <row r="23" spans="1:8" x14ac:dyDescent="0.25">
      <c r="A23" s="26" t="str">
        <f>[1]Equities!A24</f>
        <v>OMX HELSINKI 25 INDEX</v>
      </c>
      <c r="B23" s="16" t="str">
        <f>[1]Equities!B24</f>
        <v>Finland</v>
      </c>
      <c r="C23" s="27">
        <f>[1]Equities!C24</f>
        <v>4548.79</v>
      </c>
      <c r="D23" s="6">
        <f>[1]Equities!D24</f>
        <v>-1.6000000000000001E-3</v>
      </c>
      <c r="E23" s="6">
        <f>[1]Equities!E24</f>
        <v>-5.9999999999999995E-4</v>
      </c>
      <c r="F23" s="6">
        <f>[1]Equities!F24</f>
        <v>8.9999999999999993E-3</v>
      </c>
      <c r="G23" s="6">
        <f>[1]Equities!G24</f>
        <v>-9.9000000000000008E-3</v>
      </c>
      <c r="H23" s="6">
        <f>[1]Equities!H24</f>
        <v>-9.9000000000000008E-3</v>
      </c>
    </row>
    <row r="24" spans="1:8" x14ac:dyDescent="0.25">
      <c r="A24" s="26" t="str">
        <f>[1]Equities!A25</f>
        <v>S&amp;P/NZX 50 Index Gross</v>
      </c>
      <c r="B24" s="16" t="str">
        <f>[1]Equities!B25</f>
        <v>New Zealand</v>
      </c>
      <c r="C24" s="27">
        <f>[1]Equities!C25</f>
        <v>11916.78</v>
      </c>
      <c r="D24" s="6">
        <f>[1]Equities!D25</f>
        <v>-3.5999999999999999E-3</v>
      </c>
      <c r="E24" s="6">
        <f>[1]Equities!E25</f>
        <v>-5.9999999999999995E-4</v>
      </c>
      <c r="F24" s="6">
        <f>[1]Equities!F25</f>
        <v>2.8E-3</v>
      </c>
      <c r="G24" s="6">
        <f>[1]Equities!G25</f>
        <v>-2.3599999999999999E-2</v>
      </c>
      <c r="H24" s="6">
        <f>[1]Equities!H25</f>
        <v>-2.3599999999999999E-2</v>
      </c>
    </row>
    <row r="25" spans="1:8" x14ac:dyDescent="0.25">
      <c r="A25" s="3" t="str">
        <f>[1]Equities!A26</f>
        <v>KOSPI INDEX</v>
      </c>
      <c r="B25" s="4" t="str">
        <f>[1]Equities!B26</f>
        <v>South Korea</v>
      </c>
      <c r="C25" s="5">
        <f>[1]Equities!C26</f>
        <v>2533.19</v>
      </c>
      <c r="D25" s="6">
        <f>[1]Equities!D26</f>
        <v>-6.9999999999999999E-4</v>
      </c>
      <c r="E25" s="6">
        <f>[1]Equities!E26</f>
        <v>-6.9999999999999999E-4</v>
      </c>
      <c r="F25" s="6">
        <f>[1]Equities!F26</f>
        <v>0.01</v>
      </c>
      <c r="G25" s="6">
        <f>[1]Equities!G26</f>
        <v>-8.9599999999999999E-2</v>
      </c>
      <c r="H25" s="6">
        <f>[1]Equities!H26</f>
        <v>-8.9599999999999999E-2</v>
      </c>
    </row>
    <row r="26" spans="1:8" x14ac:dyDescent="0.25">
      <c r="A26" s="3" t="str">
        <f>[1]Equities!A27</f>
        <v>CAC 40 INDEX</v>
      </c>
      <c r="B26" s="4" t="str">
        <f>[1]Equities!B27</f>
        <v>France</v>
      </c>
      <c r="C26" s="5">
        <f>[1]Equities!C27</f>
        <v>7656.75</v>
      </c>
      <c r="D26" s="6">
        <f>[1]Equities!D27</f>
        <v>-2.7000000000000001E-3</v>
      </c>
      <c r="E26" s="6">
        <f>[1]Equities!E27</f>
        <v>-1.6999999999999999E-3</v>
      </c>
      <c r="F26" s="6">
        <f>[1]Equities!F27</f>
        <v>2.18E-2</v>
      </c>
      <c r="G26" s="6">
        <f>[1]Equities!G27</f>
        <v>-3.3E-3</v>
      </c>
      <c r="H26" s="6">
        <f>[1]Equities!H27</f>
        <v>-3.3E-3</v>
      </c>
    </row>
    <row r="27" spans="1:8" x14ac:dyDescent="0.25">
      <c r="A27" s="3" t="str">
        <f>[1]Equities!A28</f>
        <v>FTSE 100 INDEX</v>
      </c>
      <c r="B27" s="4" t="str">
        <f>[1]Equities!B28</f>
        <v>United Kingdom</v>
      </c>
      <c r="C27" s="5">
        <f>[1]Equities!C28</f>
        <v>7630.57</v>
      </c>
      <c r="D27" s="6">
        <f>[1]Equities!D28</f>
        <v>-4.7000000000000002E-3</v>
      </c>
      <c r="E27" s="6">
        <f>[1]Equities!E28</f>
        <v>-1.8E-3</v>
      </c>
      <c r="F27" s="6">
        <f>[1]Equities!F28</f>
        <v>1.1299999999999999E-2</v>
      </c>
      <c r="G27" s="6">
        <f>[1]Equities!G28</f>
        <v>-1.6199999999999999E-2</v>
      </c>
      <c r="H27" s="6">
        <f>[1]Equities!H28</f>
        <v>-1.6199999999999999E-2</v>
      </c>
    </row>
    <row r="28" spans="1:8" x14ac:dyDescent="0.25">
      <c r="A28" s="3" t="str">
        <f>[1]Equities!A29</f>
        <v>AEX-Index</v>
      </c>
      <c r="B28" s="4" t="str">
        <f>[1]Equities!B29</f>
        <v>Netherlands</v>
      </c>
      <c r="C28" s="5">
        <f>[1]Equities!C29</f>
        <v>818.21</v>
      </c>
      <c r="D28" s="6">
        <f>[1]Equities!D29</f>
        <v>-3.0000000000000001E-3</v>
      </c>
      <c r="E28" s="6">
        <f>[1]Equities!E29</f>
        <v>-1.9E-3</v>
      </c>
      <c r="F28" s="6">
        <f>[1]Equities!F29</f>
        <v>8.8999999999999999E-3</v>
      </c>
      <c r="G28" s="6">
        <f>[1]Equities!G29</f>
        <v>1.9800000000000002E-2</v>
      </c>
      <c r="H28" s="6">
        <f>[1]Equities!H29</f>
        <v>1.9800000000000002E-2</v>
      </c>
    </row>
    <row r="29" spans="1:8" x14ac:dyDescent="0.25">
      <c r="A29" s="3" t="str">
        <f>[1]Equities!A30</f>
        <v>S&amp;P/BMV IPC</v>
      </c>
      <c r="B29" s="4" t="str">
        <f>[1]Equities!B30</f>
        <v>Mexico</v>
      </c>
      <c r="C29" s="5">
        <f>[1]Equities!C30</f>
        <v>57372.77</v>
      </c>
      <c r="D29" s="6">
        <f>[1]Equities!D30</f>
        <v>-2.8999999999999998E-3</v>
      </c>
      <c r="E29" s="6">
        <f>[1]Equities!E30</f>
        <v>-2.2000000000000001E-3</v>
      </c>
      <c r="F29" s="6">
        <f>[1]Equities!F30</f>
        <v>3.4500000000000003E-2</v>
      </c>
      <c r="G29" s="6">
        <f>[1]Equities!G30</f>
        <v>-1.37E-2</v>
      </c>
      <c r="H29" s="6">
        <f>[1]Equities!H30</f>
        <v>-1.37E-2</v>
      </c>
    </row>
    <row r="30" spans="1:8" x14ac:dyDescent="0.25">
      <c r="A30" s="3" t="str">
        <f>[1]Equities!A31</f>
        <v>MSCI COLCAP INDEX</v>
      </c>
      <c r="B30" s="4" t="str">
        <f>[1]Equities!B31</f>
        <v>Colombia</v>
      </c>
      <c r="C30" s="5">
        <f>[1]Equities!C31</f>
        <v>1276.55</v>
      </c>
      <c r="D30" s="6">
        <f>[1]Equities!D31</f>
        <v>-2.8E-3</v>
      </c>
      <c r="E30" s="6">
        <f>[1]Equities!E31</f>
        <v>-2.5999999999999999E-3</v>
      </c>
      <c r="F30" s="6">
        <f>[1]Equities!F31</f>
        <v>1.23E-2</v>
      </c>
      <c r="G30" s="6">
        <f>[1]Equities!G31</f>
        <v>5.2900000000000003E-2</v>
      </c>
      <c r="H30" s="6">
        <f>[1]Equities!H31</f>
        <v>5.2900000000000003E-2</v>
      </c>
    </row>
    <row r="31" spans="1:8" x14ac:dyDescent="0.25">
      <c r="A31" s="3" t="str">
        <f>[1]Equities!A32</f>
        <v>DAX INDEX</v>
      </c>
      <c r="B31" s="4" t="str">
        <f>[1]Equities!B32</f>
        <v>Germany</v>
      </c>
      <c r="C31" s="5">
        <f>[1]Equities!C32</f>
        <v>16903.759999999998</v>
      </c>
      <c r="D31" s="6">
        <f>[1]Equities!D32</f>
        <v>-4.0000000000000001E-3</v>
      </c>
      <c r="E31" s="6">
        <f>[1]Equities!E32</f>
        <v>-3.0000000000000001E-3</v>
      </c>
      <c r="F31" s="6">
        <f>[1]Equities!F32</f>
        <v>-4.1999999999999997E-3</v>
      </c>
      <c r="G31" s="6">
        <f>[1]Equities!G32</f>
        <v>-1.04E-2</v>
      </c>
      <c r="H31" s="6">
        <f>[1]Equities!H32</f>
        <v>-1.04E-2</v>
      </c>
    </row>
    <row r="32" spans="1:8" x14ac:dyDescent="0.25">
      <c r="A32" s="3" t="str">
        <f>[1]Equities!A33</f>
        <v>STOCK EXCH OF THAI INDEX</v>
      </c>
      <c r="B32" s="4" t="str">
        <f>[1]Equities!B33</f>
        <v>Thailand</v>
      </c>
      <c r="C32" s="5">
        <f>[1]Equities!C33</f>
        <v>1371.21</v>
      </c>
      <c r="D32" s="6">
        <f>[1]Equities!D33</f>
        <v>-6.3E-3</v>
      </c>
      <c r="E32" s="6">
        <f>[1]Equities!E33</f>
        <v>-6.1999999999999998E-3</v>
      </c>
      <c r="F32" s="6">
        <f>[1]Equities!F33</f>
        <v>-5.4000000000000003E-3</v>
      </c>
      <c r="G32" s="6">
        <f>[1]Equities!G33</f>
        <v>-6.9800000000000001E-2</v>
      </c>
      <c r="H32" s="6">
        <f>[1]Equities!H33</f>
        <v>-6.9800000000000001E-2</v>
      </c>
    </row>
    <row r="33" spans="1:8" x14ac:dyDescent="0.25">
      <c r="A33" s="3" t="str">
        <f>[1]Equities!A34</f>
        <v>SWISS MARKET INDEX</v>
      </c>
      <c r="B33" s="4" t="str">
        <f>[1]Equities!B34</f>
        <v>Switzerland</v>
      </c>
      <c r="C33" s="5">
        <f>[1]Equities!C34</f>
        <v>11333.38</v>
      </c>
      <c r="D33" s="6">
        <f>[1]Equities!D34</f>
        <v>-9.5999999999999992E-3</v>
      </c>
      <c r="E33" s="6">
        <f>[1]Equities!E34</f>
        <v>-6.3E-3</v>
      </c>
      <c r="F33" s="6">
        <f>[1]Equities!F34</f>
        <v>1.5100000000000001E-2</v>
      </c>
      <c r="G33" s="6">
        <f>[1]Equities!G34</f>
        <v>-6.7000000000000002E-3</v>
      </c>
      <c r="H33" s="6">
        <f>[1]Equities!H34</f>
        <v>-6.7000000000000002E-3</v>
      </c>
    </row>
    <row r="34" spans="1:8" x14ac:dyDescent="0.25">
      <c r="A34" s="3" t="str">
        <f>[1]Equities!A35</f>
        <v>S&amp;P/TSX COMPOSITE INDEX</v>
      </c>
      <c r="B34" s="4" t="str">
        <f>[1]Equities!B35</f>
        <v>Canada</v>
      </c>
      <c r="C34" s="5">
        <f>[1]Equities!C35</f>
        <v>21021.88</v>
      </c>
      <c r="D34" s="6">
        <f>[1]Equities!D35</f>
        <v>-9.5999999999999992E-3</v>
      </c>
      <c r="E34" s="6">
        <f>[1]Equities!E35</f>
        <v>-8.0999999999999996E-3</v>
      </c>
      <c r="F34" s="6">
        <f>[1]Equities!F35</f>
        <v>7.0000000000000001E-3</v>
      </c>
      <c r="G34" s="6">
        <f>[1]Equities!G35</f>
        <v>-8.3999999999999995E-3</v>
      </c>
      <c r="H34" s="6">
        <f>[1]Equities!H35</f>
        <v>-8.3999999999999995E-3</v>
      </c>
    </row>
    <row r="35" spans="1:8" x14ac:dyDescent="0.25">
      <c r="A35" s="3" t="str">
        <f>[1]Equities!A36</f>
        <v>TAIWAN TAIEX INDEX</v>
      </c>
      <c r="B35" s="4" t="str">
        <f>[1]Equities!B36</f>
        <v>Taiwan</v>
      </c>
      <c r="C35" s="5">
        <f>[1]Equities!C36</f>
        <v>17888.22</v>
      </c>
      <c r="D35" s="6">
        <f>[1]Equities!D36</f>
        <v>-8.0000000000000002E-3</v>
      </c>
      <c r="E35" s="6">
        <f>[1]Equities!E36</f>
        <v>-1.29E-2</v>
      </c>
      <c r="F35" s="6">
        <f>[1]Equities!F36</f>
        <v>2.3999999999999998E-3</v>
      </c>
      <c r="G35" s="6">
        <f>[1]Equities!G36</f>
        <v>-2.4400000000000002E-2</v>
      </c>
      <c r="H35" s="6">
        <f>[1]Equities!H36</f>
        <v>-2.4400000000000002E-2</v>
      </c>
    </row>
    <row r="36" spans="1:8" x14ac:dyDescent="0.25">
      <c r="A36" s="3" t="str">
        <f>[1]Equities!A37</f>
        <v>HO CHI MINH STOCK INDEX</v>
      </c>
      <c r="B36" s="4" t="str">
        <f>[1]Equities!B37</f>
        <v>Vietnam</v>
      </c>
      <c r="C36" s="5">
        <f>[1]Equities!C37</f>
        <v>1171.1199999999999</v>
      </c>
      <c r="D36" s="6">
        <f>[1]Equities!D37</f>
        <v>-1.2999999999999999E-2</v>
      </c>
      <c r="E36" s="6">
        <f>[1]Equities!E37</f>
        <v>-1.34E-2</v>
      </c>
      <c r="F36" s="6">
        <f>[1]Equities!F37</f>
        <v>-8.9999999999999998E-4</v>
      </c>
      <c r="G36" s="6">
        <f>[1]Equities!G37</f>
        <v>2.5100000000000001E-2</v>
      </c>
      <c r="H36" s="6">
        <f>[1]Equities!H37</f>
        <v>2.5100000000000001E-2</v>
      </c>
    </row>
    <row r="37" spans="1:8" x14ac:dyDescent="0.25">
      <c r="A37" s="3" t="str">
        <f>[1]Equities!A38</f>
        <v>SHANGHAI SE COMPOSITE</v>
      </c>
      <c r="B37" s="4" t="str">
        <f>[1]Equities!B38</f>
        <v>China</v>
      </c>
      <c r="C37" s="5">
        <f>[1]Equities!C38</f>
        <v>2785.2</v>
      </c>
      <c r="D37" s="6">
        <f>[1]Equities!D38</f>
        <v>-1.4800000000000001E-2</v>
      </c>
      <c r="E37" s="6">
        <f>[1]Equities!E38</f>
        <v>-1.3599999999999999E-2</v>
      </c>
      <c r="F37" s="6">
        <f>[1]Equities!F38</f>
        <v>-1.29E-2</v>
      </c>
      <c r="G37" s="6">
        <f>[1]Equities!G38</f>
        <v>-7.1400000000000005E-2</v>
      </c>
      <c r="H37" s="6">
        <f>[1]Equities!H38</f>
        <v>-7.1400000000000005E-2</v>
      </c>
    </row>
    <row r="38" spans="1:8" x14ac:dyDescent="0.25">
      <c r="A38" s="3" t="str">
        <f>[1]Equities!A39</f>
        <v>HANG SENG INDEX</v>
      </c>
      <c r="B38" s="4" t="str">
        <f>[1]Equities!B39</f>
        <v>Hong Kong</v>
      </c>
      <c r="C38" s="5">
        <f>[1]Equities!C39</f>
        <v>15640</v>
      </c>
      <c r="D38" s="6">
        <f>[1]Equities!D39</f>
        <v>-1.3899999999999999E-2</v>
      </c>
      <c r="E38" s="6">
        <f>[1]Equities!E39</f>
        <v>-1.4E-2</v>
      </c>
      <c r="F38" s="6">
        <f>[1]Equities!F39</f>
        <v>-2.5999999999999999E-2</v>
      </c>
      <c r="G38" s="6">
        <f>[1]Equities!G39</f>
        <v>-9.2499999999999999E-2</v>
      </c>
      <c r="H38" s="6">
        <f>[1]Equities!H39</f>
        <v>-9.2499999999999999E-2</v>
      </c>
    </row>
    <row r="39" spans="1:8" x14ac:dyDescent="0.25">
      <c r="A39" s="26" t="str">
        <f>[1]Equities!A40</f>
        <v>TADAWUL ALL SHARE INDEX</v>
      </c>
      <c r="B39" s="16" t="str">
        <f>[1]Equities!B40</f>
        <v>Saudi Arabia</v>
      </c>
      <c r="C39" s="27">
        <f>[1]Equities!C40</f>
        <v>11796.63</v>
      </c>
      <c r="D39" s="6">
        <f>[1]Equities!D40</f>
        <v>-1.5800000000000002E-2</v>
      </c>
      <c r="E39" s="6">
        <f>[1]Equities!E40</f>
        <v>-1.5800000000000002E-2</v>
      </c>
      <c r="F39" s="6">
        <f>[1]Equities!F40</f>
        <v>-3.1E-2</v>
      </c>
      <c r="G39" s="6">
        <f>[1]Equities!G40</f>
        <v>-1.12E-2</v>
      </c>
      <c r="H39" s="6">
        <f>[1]Equities!H40</f>
        <v>-1.12E-2</v>
      </c>
    </row>
    <row r="40" spans="1:8" x14ac:dyDescent="0.25">
      <c r="A40" s="3" t="str">
        <f>[1]Equities!A41</f>
        <v>S&amp;P 500 INDEX</v>
      </c>
      <c r="B40" s="4" t="str">
        <f>[1]Equities!B41</f>
        <v>United States</v>
      </c>
      <c r="C40" s="5">
        <f>[1]Equities!C41</f>
        <v>4845.6499999999996</v>
      </c>
      <c r="D40" s="6">
        <f>[1]Equities!D41</f>
        <v>-1.61E-2</v>
      </c>
      <c r="E40" s="6">
        <f>[1]Equities!E41</f>
        <v>-1.61E-2</v>
      </c>
      <c r="F40" s="6">
        <f>[1]Equities!F41</f>
        <v>-4.4999999999999997E-3</v>
      </c>
      <c r="G40" s="6">
        <f>[1]Equities!G41</f>
        <v>1.6799999999999999E-2</v>
      </c>
      <c r="H40" s="6">
        <f>[1]Equities!H41</f>
        <v>1.6799999999999999E-2</v>
      </c>
    </row>
    <row r="41" spans="1:8" x14ac:dyDescent="0.25">
      <c r="A41" s="3" t="str">
        <f>[1]Equities!A42</f>
        <v>EGX 30 INDEX</v>
      </c>
      <c r="B41" s="4" t="str">
        <f>[1]Equities!B42</f>
        <v>Egypt</v>
      </c>
      <c r="C41" s="5">
        <f>[1]Equities!C42</f>
        <v>28281.91</v>
      </c>
      <c r="D41" s="6">
        <f>[1]Equities!D42</f>
        <v>-6.8099999999999994E-2</v>
      </c>
      <c r="E41" s="6">
        <f>[1]Equities!E42</f>
        <v>-6.6799999999999998E-2</v>
      </c>
      <c r="F41" s="6">
        <f>[1]Equities!F42</f>
        <v>2.23E-2</v>
      </c>
      <c r="G41" s="6">
        <f>[1]Equities!G42</f>
        <v>0.14649999999999999</v>
      </c>
      <c r="H41" s="6">
        <f>[1]Equities!H42</f>
        <v>0.14649999999999999</v>
      </c>
    </row>
  </sheetData>
  <conditionalFormatting sqref="D2:H41">
    <cfRule type="cellIs" dxfId="23" priority="3" operator="lessThan">
      <formula>0</formula>
    </cfRule>
    <cfRule type="cellIs" dxfId="22" priority="4" operator="greaterThanOrEqual">
      <formula>0</formula>
    </cfRule>
  </conditionalFormatting>
  <conditionalFormatting sqref="G2:G41">
    <cfRule type="cellIs" dxfId="21" priority="1" operator="lessThan">
      <formula>0</formula>
    </cfRule>
    <cfRule type="cellIs" dxfId="20" priority="2" operator="greaterThanOrEqual">
      <formula>0</formula>
    </cfRule>
  </conditionalFormatting>
  <conditionalFormatting sqref="D2:H4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1">
      <colorScale>
        <cfvo type="min"/>
        <cfvo type="max"/>
        <color rgb="FFF8696B"/>
        <color rgb="FFFCFCFF"/>
      </colorScale>
    </cfRule>
  </conditionalFormatting>
  <conditionalFormatting sqref="E2:E41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1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H41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41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  <ignoredErrors>
    <ignoredError sqref="A2:C2 F2:H2" calculatedColumn="1"/>
  </ignoredErrors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workbookViewId="0">
      <selection activeCell="F16" sqref="F16"/>
    </sheetView>
  </sheetViews>
  <sheetFormatPr defaultRowHeight="15" x14ac:dyDescent="0.25"/>
  <cols>
    <col min="1" max="1" width="17.7109375" bestFit="1" customWidth="1"/>
    <col min="2" max="2" width="14.7109375" bestFit="1" customWidth="1"/>
    <col min="3" max="4" width="10" bestFit="1" customWidth="1"/>
    <col min="5" max="5" width="7.42578125" bestFit="1" customWidth="1"/>
    <col min="6" max="6" width="7" bestFit="1" customWidth="1"/>
    <col min="7" max="10" width="7.7109375" bestFit="1" customWidth="1"/>
    <col min="11" max="11" width="10.42578125" bestFit="1" customWidth="1"/>
  </cols>
  <sheetData>
    <row r="1" spans="1:11" ht="28.5" x14ac:dyDescent="0.25">
      <c r="A1" s="8" t="str">
        <f>[2]FX!B2</f>
        <v>Name</v>
      </c>
      <c r="B1" s="8" t="str">
        <f>[2]FX!C2</f>
        <v>Country</v>
      </c>
      <c r="C1" s="8" t="str">
        <f>[2]FX!D2</f>
        <v>Ticker</v>
      </c>
      <c r="D1" s="7" t="str">
        <f>[2]FX!E2</f>
        <v>Category</v>
      </c>
      <c r="E1" s="7" t="str">
        <f>[2]FX!F2</f>
        <v>Interest Rates</v>
      </c>
      <c r="F1" s="9" t="s">
        <v>13</v>
      </c>
      <c r="G1" s="7" t="str">
        <f>[2]FX!H2</f>
        <v>1W</v>
      </c>
      <c r="H1" s="7" t="str">
        <f>[2]FX!I2</f>
        <v>1M</v>
      </c>
      <c r="I1" s="7" t="str">
        <f>[2]FX!J2</f>
        <v>3M</v>
      </c>
      <c r="J1" s="7" t="str">
        <f>[2]FX!K2</f>
        <v>6M</v>
      </c>
      <c r="K1" s="7" t="str">
        <f>[2]FX!L2</f>
        <v>YTD</v>
      </c>
    </row>
    <row r="2" spans="1:11" x14ac:dyDescent="0.25">
      <c r="A2" s="15" t="str">
        <f>[1]FX!B3</f>
        <v>South African Rand</v>
      </c>
      <c r="B2" s="15" t="str">
        <f>[1]FX!C3</f>
        <v>South Africa</v>
      </c>
      <c r="C2" s="16" t="str">
        <f>[1]FX!D3</f>
        <v>ZAR</v>
      </c>
      <c r="D2" s="17" t="str">
        <f>[1]FX!E3</f>
        <v>Emerging</v>
      </c>
      <c r="E2" s="18">
        <f>[1]FX!F3</f>
        <v>8.2500000000000004E-2</v>
      </c>
      <c r="F2" s="19">
        <f>[1]FX!G3</f>
        <v>6.0999999999999995E-3</v>
      </c>
      <c r="G2" s="19">
        <f>[1]FX!H3</f>
        <v>1.09E-2</v>
      </c>
      <c r="H2" s="19">
        <f>[1]FX!I3</f>
        <v>-1.7299999999999999E-2</v>
      </c>
      <c r="I2" s="19">
        <f>[1]FX!J3</f>
        <v>-1.9E-3</v>
      </c>
      <c r="J2" s="19">
        <f>[1]FX!K3</f>
        <v>-4.4800000000000006E-2</v>
      </c>
      <c r="K2" s="19">
        <f>[1]FX!L3</f>
        <v>-1.7299999999999999E-2</v>
      </c>
    </row>
    <row r="3" spans="1:11" x14ac:dyDescent="0.25">
      <c r="A3" s="15" t="str">
        <f>[1]FX!B4</f>
        <v>Hungarian Forint</v>
      </c>
      <c r="B3" s="15" t="str">
        <f>[1]FX!C4</f>
        <v>Hungary</v>
      </c>
      <c r="C3" s="16" t="str">
        <f>[1]FX!D4</f>
        <v>HUF</v>
      </c>
      <c r="D3" s="17" t="str">
        <f>[1]FX!E4</f>
        <v>Emerging</v>
      </c>
      <c r="E3" s="18">
        <f>[1]FX!F4</f>
        <v>0.1</v>
      </c>
      <c r="F3" s="19">
        <f>[1]FX!G4</f>
        <v>4.6999999999999993E-3</v>
      </c>
      <c r="G3" s="19">
        <f>[1]FX!H4</f>
        <v>3.7000000000000002E-3</v>
      </c>
      <c r="H3" s="19">
        <f>[1]FX!I4</f>
        <v>-2.0899999999999998E-2</v>
      </c>
      <c r="I3" s="19">
        <f>[1]FX!J4</f>
        <v>2.0099999999999996E-2</v>
      </c>
      <c r="J3" s="19">
        <f>[1]FX!K4</f>
        <v>-7.6E-3</v>
      </c>
      <c r="K3" s="19">
        <f>[1]FX!L4</f>
        <v>-2.0899999999999998E-2</v>
      </c>
    </row>
    <row r="4" spans="1:11" x14ac:dyDescent="0.25">
      <c r="A4" s="15" t="str">
        <f>[1]FX!B5</f>
        <v>Japanese Yen</v>
      </c>
      <c r="B4" s="15" t="str">
        <f>[1]FX!C5</f>
        <v>Japan</v>
      </c>
      <c r="C4" s="16" t="str">
        <f>[1]FX!D5</f>
        <v>JPY</v>
      </c>
      <c r="D4" s="17" t="str">
        <f>[1]FX!E5</f>
        <v>Developed</v>
      </c>
      <c r="E4" s="18">
        <f>[1]FX!F5</f>
        <v>-1E-3</v>
      </c>
      <c r="F4" s="19">
        <f>[1]FX!G5</f>
        <v>4.6999999999999993E-3</v>
      </c>
      <c r="G4" s="19">
        <f>[1]FX!H5</f>
        <v>4.0000000000000001E-3</v>
      </c>
      <c r="H4" s="19">
        <f>[1]FX!I5</f>
        <v>-0.04</v>
      </c>
      <c r="I4" s="19">
        <f>[1]FX!J5</f>
        <v>3.2400000000000005E-2</v>
      </c>
      <c r="J4" s="19">
        <f>[1]FX!K5</f>
        <v>-3.15E-2</v>
      </c>
      <c r="K4" s="19">
        <f>[1]FX!L5</f>
        <v>-0.04</v>
      </c>
    </row>
    <row r="5" spans="1:11" x14ac:dyDescent="0.25">
      <c r="A5" s="15" t="str">
        <f>[1]FX!B6</f>
        <v>Poland Zloty</v>
      </c>
      <c r="B5" s="15" t="str">
        <f>[1]FX!C6</f>
        <v>Poland</v>
      </c>
      <c r="C5" s="16" t="str">
        <f>[1]FX!D6</f>
        <v>PLN</v>
      </c>
      <c r="D5" s="17" t="str">
        <f>[1]FX!E6</f>
        <v>Emerging</v>
      </c>
      <c r="E5" s="18">
        <f>[1]FX!F6</f>
        <v>5.7500000000000002E-2</v>
      </c>
      <c r="F5" s="19">
        <f>[1]FX!G6</f>
        <v>2.5999999999999999E-3</v>
      </c>
      <c r="G5" s="19">
        <f>[1]FX!H6</f>
        <v>5.0000000000000001E-3</v>
      </c>
      <c r="H5" s="19">
        <f>[1]FX!I6</f>
        <v>-1.6399999999999998E-2</v>
      </c>
      <c r="I5" s="19">
        <f>[1]FX!J6</f>
        <v>5.2199999999999996E-2</v>
      </c>
      <c r="J5" s="19">
        <f>[1]FX!K6</f>
        <v>5.9999999999999995E-4</v>
      </c>
      <c r="K5" s="19">
        <f>[1]FX!L6</f>
        <v>-1.6399999999999998E-2</v>
      </c>
    </row>
    <row r="6" spans="1:11" x14ac:dyDescent="0.25">
      <c r="A6" s="15" t="str">
        <f>[1]FX!B7</f>
        <v>Chilean Peso</v>
      </c>
      <c r="B6" s="15" t="str">
        <f>[1]FX!C7</f>
        <v>Chile</v>
      </c>
      <c r="C6" s="16" t="str">
        <f>[1]FX!D7</f>
        <v>CLP</v>
      </c>
      <c r="D6" s="17" t="str">
        <f>[1]FX!E7</f>
        <v>Emerging</v>
      </c>
      <c r="E6" s="18">
        <f>[1]FX!F7</f>
        <v>7.2499999999999995E-2</v>
      </c>
      <c r="F6" s="19">
        <f>[1]FX!G7</f>
        <v>2.5999999999999999E-3</v>
      </c>
      <c r="G6" s="19">
        <f>[1]FX!H7</f>
        <v>-2.0299999999999999E-2</v>
      </c>
      <c r="H6" s="19">
        <f>[1]FX!I7</f>
        <v>-5.3899999999999997E-2</v>
      </c>
      <c r="I6" s="19">
        <f>[1]FX!J7</f>
        <v>-3.4099999999999998E-2</v>
      </c>
      <c r="J6" s="19">
        <f>[1]FX!K7</f>
        <v>-9.7200000000000009E-2</v>
      </c>
      <c r="K6" s="19">
        <f>[1]FX!L7</f>
        <v>-5.3899999999999997E-2</v>
      </c>
    </row>
    <row r="7" spans="1:11" x14ac:dyDescent="0.25">
      <c r="A7" s="15" t="str">
        <f>[1]FX!B8</f>
        <v>Israeli New Shekel</v>
      </c>
      <c r="B7" s="15" t="str">
        <f>[1]FX!C8</f>
        <v>Israel</v>
      </c>
      <c r="C7" s="16" t="str">
        <f>[1]FX!D8</f>
        <v>ILS</v>
      </c>
      <c r="D7" s="17" t="str">
        <f>[1]FX!E8</f>
        <v>Emerging</v>
      </c>
      <c r="E7" s="18">
        <f>[1]FX!F8</f>
        <v>4.4999999999999998E-2</v>
      </c>
      <c r="F7" s="19">
        <f>[1]FX!G8</f>
        <v>2.5000000000000001E-3</v>
      </c>
      <c r="G7" s="19">
        <f>[1]FX!H8</f>
        <v>1.44E-2</v>
      </c>
      <c r="H7" s="19">
        <f>[1]FX!I8</f>
        <v>-9.1000000000000004E-3</v>
      </c>
      <c r="I7" s="19">
        <f>[1]FX!J8</f>
        <v>0.1074</v>
      </c>
      <c r="J7" s="19">
        <f>[1]FX!K8</f>
        <v>7.6E-3</v>
      </c>
      <c r="K7" s="19">
        <f>[1]FX!L8</f>
        <v>-9.1000000000000004E-3</v>
      </c>
    </row>
    <row r="8" spans="1:11" x14ac:dyDescent="0.25">
      <c r="A8" s="15" t="str">
        <f>[1]FX!B9</f>
        <v>Swedish Krona</v>
      </c>
      <c r="B8" s="15" t="str">
        <f>[1]FX!C9</f>
        <v>Sweden</v>
      </c>
      <c r="C8" s="16" t="str">
        <f>[1]FX!D9</f>
        <v>SEK</v>
      </c>
      <c r="D8" s="17" t="str">
        <f>[1]FX!E9</f>
        <v>Developed</v>
      </c>
      <c r="E8" s="18">
        <f>[1]FX!F9</f>
        <v>0.04</v>
      </c>
      <c r="F8" s="19">
        <f>[1]FX!G9</f>
        <v>1.9E-3</v>
      </c>
      <c r="G8" s="19">
        <f>[1]FX!H9</f>
        <v>4.4000000000000003E-3</v>
      </c>
      <c r="H8" s="19">
        <f>[1]FX!I9</f>
        <v>-3.0600000000000002E-2</v>
      </c>
      <c r="I8" s="19">
        <f>[1]FX!J9</f>
        <v>7.5700000000000003E-2</v>
      </c>
      <c r="J8" s="19">
        <f>[1]FX!K9</f>
        <v>1.29E-2</v>
      </c>
      <c r="K8" s="19">
        <f>[1]FX!L9</f>
        <v>-3.0600000000000002E-2</v>
      </c>
    </row>
    <row r="9" spans="1:11" x14ac:dyDescent="0.25">
      <c r="A9" s="15" t="str">
        <f>[1]FX!B10</f>
        <v>Chinese Yuan</v>
      </c>
      <c r="B9" s="15" t="str">
        <f>[1]FX!C10</f>
        <v>China</v>
      </c>
      <c r="C9" s="16" t="str">
        <f>[1]FX!D10</f>
        <v>CNY</v>
      </c>
      <c r="D9" s="17" t="str">
        <f>[1]FX!E10</f>
        <v>Emerging</v>
      </c>
      <c r="E9" s="18">
        <f>[1]FX!F10</f>
        <v>3.4500000000000003E-2</v>
      </c>
      <c r="F9" s="19">
        <f>[1]FX!G10</f>
        <v>1.1999999999999999E-3</v>
      </c>
      <c r="G9" s="19">
        <f>[1]FX!H10</f>
        <v>-1.5E-3</v>
      </c>
      <c r="H9" s="19">
        <f>[1]FX!I10</f>
        <v>-9.5999999999999992E-3</v>
      </c>
      <c r="I9" s="19">
        <f>[1]FX!J10</f>
        <v>2.06E-2</v>
      </c>
      <c r="J9" s="19">
        <f>[1]FX!K10</f>
        <v>-3.5999999999999999E-3</v>
      </c>
      <c r="K9" s="19">
        <f>[1]FX!L10</f>
        <v>-9.5999999999999992E-3</v>
      </c>
    </row>
    <row r="10" spans="1:11" x14ac:dyDescent="0.25">
      <c r="A10" s="15" t="str">
        <f>[1]FX!B11</f>
        <v>Indian Rupee</v>
      </c>
      <c r="B10" s="15" t="str">
        <f>[1]FX!C11</f>
        <v>India</v>
      </c>
      <c r="C10" s="16" t="str">
        <f>[1]FX!D11</f>
        <v>INR</v>
      </c>
      <c r="D10" s="17" t="str">
        <f>[1]FX!E11</f>
        <v>Emerging</v>
      </c>
      <c r="E10" s="18">
        <f>[1]FX!F11</f>
        <v>6.5000000000000002E-2</v>
      </c>
      <c r="F10" s="19">
        <f>[1]FX!G11</f>
        <v>8.9999999999999998E-4</v>
      </c>
      <c r="G10" s="19">
        <f>[1]FX!H11</f>
        <v>1.1000000000000001E-3</v>
      </c>
      <c r="H10" s="19">
        <f>[1]FX!I11</f>
        <v>2E-3</v>
      </c>
      <c r="I10" s="19">
        <f>[1]FX!J11</f>
        <v>2.5999999999999999E-3</v>
      </c>
      <c r="J10" s="19">
        <f>[1]FX!K11</f>
        <v>-9.4999999999999998E-3</v>
      </c>
      <c r="K10" s="19">
        <f>[1]FX!L11</f>
        <v>2E-3</v>
      </c>
    </row>
    <row r="11" spans="1:11" x14ac:dyDescent="0.25">
      <c r="A11" s="15" t="str">
        <f>[1]FX!B12</f>
        <v>Turkish Lira</v>
      </c>
      <c r="B11" s="15" t="str">
        <f>[1]FX!C12</f>
        <v>Turkey</v>
      </c>
      <c r="C11" s="16" t="str">
        <f>[1]FX!D12</f>
        <v>TRY</v>
      </c>
      <c r="D11" s="17" t="str">
        <f>[1]FX!E12</f>
        <v>Emerging</v>
      </c>
      <c r="E11" s="18">
        <f>[1]FX!F12</f>
        <v>0.45</v>
      </c>
      <c r="F11" s="19">
        <f>[1]FX!G12</f>
        <v>5.0000000000000001E-4</v>
      </c>
      <c r="G11" s="19">
        <f>[1]FX!H12</f>
        <v>-3.0999999999999999E-3</v>
      </c>
      <c r="H11" s="19">
        <f>[1]FX!I12</f>
        <v>-2.6800000000000001E-2</v>
      </c>
      <c r="I11" s="19">
        <f>[1]FX!J12</f>
        <v>-6.7199999999999996E-2</v>
      </c>
      <c r="J11" s="19">
        <f>[1]FX!K12</f>
        <v>-0.11230000000000001</v>
      </c>
      <c r="K11" s="19">
        <f>[1]FX!L12</f>
        <v>-2.6800000000000001E-2</v>
      </c>
    </row>
    <row r="12" spans="1:11" x14ac:dyDescent="0.25">
      <c r="A12" s="15" t="str">
        <f>[1]FX!B13</f>
        <v>Swiss Franc</v>
      </c>
      <c r="B12" s="15" t="str">
        <f>[1]FX!C13</f>
        <v>Switzerland</v>
      </c>
      <c r="C12" s="16" t="str">
        <f>[1]FX!D13</f>
        <v>CHF</v>
      </c>
      <c r="D12" s="17" t="str">
        <f>[1]FX!E13</f>
        <v>Developed</v>
      </c>
      <c r="E12" s="18">
        <f>[1]FX!F13</f>
        <v>1.7500000000000002E-2</v>
      </c>
      <c r="F12" s="19">
        <f>[1]FX!G13</f>
        <v>5.0000000000000001E-4</v>
      </c>
      <c r="G12" s="19">
        <f>[1]FX!H13</f>
        <v>1.6000000000000001E-3</v>
      </c>
      <c r="H12" s="19">
        <f>[1]FX!I13</f>
        <v>-2.3199999999999998E-2</v>
      </c>
      <c r="I12" s="19">
        <f>[1]FX!J13</f>
        <v>5.6900000000000006E-2</v>
      </c>
      <c r="J12" s="19">
        <f>[1]FX!K13</f>
        <v>1.2199999999999999E-2</v>
      </c>
      <c r="K12" s="19">
        <f>[1]FX!L13</f>
        <v>-2.3199999999999998E-2</v>
      </c>
    </row>
    <row r="13" spans="1:11" x14ac:dyDescent="0.25">
      <c r="A13" s="15" t="str">
        <f>[1]FX!B14</f>
        <v>Colombian Peso</v>
      </c>
      <c r="B13" s="15" t="str">
        <f>[1]FX!C14</f>
        <v>Colombia</v>
      </c>
      <c r="C13" s="16" t="str">
        <f>[1]FX!D14</f>
        <v>COP</v>
      </c>
      <c r="D13" s="17" t="str">
        <f>[1]FX!E14</f>
        <v>Emerging</v>
      </c>
      <c r="E13" s="18">
        <f>[1]FX!F14</f>
        <v>0.1275</v>
      </c>
      <c r="F13" s="19">
        <f>[1]FX!G14</f>
        <v>0</v>
      </c>
      <c r="G13" s="19">
        <f>[1]FX!H14</f>
        <v>5.9999999999999995E-4</v>
      </c>
      <c r="H13" s="19">
        <f>[1]FX!I14</f>
        <v>-1.5300000000000001E-2</v>
      </c>
      <c r="I13" s="19">
        <f>[1]FX!J14</f>
        <v>5.2199999999999996E-2</v>
      </c>
      <c r="J13" s="19">
        <f>[1]FX!K14</f>
        <v>-6.0999999999999995E-3</v>
      </c>
      <c r="K13" s="19">
        <f>[1]FX!L14</f>
        <v>-1.5300000000000001E-2</v>
      </c>
    </row>
    <row r="14" spans="1:11" x14ac:dyDescent="0.25">
      <c r="A14" s="15" t="str">
        <f>[1]FX!B15</f>
        <v>Indonesian Rupiah</v>
      </c>
      <c r="B14" s="15" t="str">
        <f>[1]FX!C15</f>
        <v>Indonesia</v>
      </c>
      <c r="C14" s="16" t="str">
        <f>[1]FX!D15</f>
        <v>IDR</v>
      </c>
      <c r="D14" s="17" t="str">
        <f>[1]FX!E15</f>
        <v>Emerging</v>
      </c>
      <c r="E14" s="18">
        <f>[1]FX!F15</f>
        <v>0.06</v>
      </c>
      <c r="F14" s="19">
        <f>[1]FX!G15</f>
        <v>0</v>
      </c>
      <c r="G14" s="19">
        <f>[1]FX!H15</f>
        <v>-4.4000000000000003E-3</v>
      </c>
      <c r="H14" s="19">
        <f>[1]FX!I15</f>
        <v>-2.4300000000000002E-2</v>
      </c>
      <c r="I14" s="19">
        <f>[1]FX!J15</f>
        <v>6.7000000000000002E-3</v>
      </c>
      <c r="J14" s="19">
        <f>[1]FX!K15</f>
        <v>-4.4400000000000002E-2</v>
      </c>
      <c r="K14" s="19">
        <f>[1]FX!L15</f>
        <v>-2.4300000000000002E-2</v>
      </c>
    </row>
    <row r="15" spans="1:11" x14ac:dyDescent="0.25">
      <c r="A15" s="15" t="str">
        <f>[1]FX!B16</f>
        <v>Hong Kong Dollar</v>
      </c>
      <c r="B15" s="15" t="str">
        <f>[1]FX!C16</f>
        <v>Hong Kong</v>
      </c>
      <c r="C15" s="16" t="str">
        <f>[1]FX!D16</f>
        <v>HKD</v>
      </c>
      <c r="D15" s="17" t="str">
        <f>[1]FX!E16</f>
        <v>Developed</v>
      </c>
      <c r="E15" s="18">
        <f>[1]FX!F16</f>
        <v>5.7500000000000002E-2</v>
      </c>
      <c r="F15" s="19">
        <f>[1]FX!G16</f>
        <v>0</v>
      </c>
      <c r="G15" s="19">
        <f>[1]FX!H16</f>
        <v>0</v>
      </c>
      <c r="H15" s="19">
        <f>[1]FX!I16</f>
        <v>-8.0000000000000004E-4</v>
      </c>
      <c r="I15" s="19">
        <f>[1]FX!J16</f>
        <v>7.000000000000001E-4</v>
      </c>
      <c r="J15" s="19">
        <f>[1]FX!K16</f>
        <v>-2.5000000000000001E-3</v>
      </c>
      <c r="K15" s="19">
        <f>[1]FX!L16</f>
        <v>-8.0000000000000004E-4</v>
      </c>
    </row>
    <row r="16" spans="1:11" x14ac:dyDescent="0.25">
      <c r="A16" s="15" t="str">
        <f>[1]FX!B17</f>
        <v>British Pound</v>
      </c>
      <c r="B16" s="15" t="str">
        <f>[1]FX!C17</f>
        <v>United Kingdom</v>
      </c>
      <c r="C16" s="16" t="str">
        <f>[1]FX!D17</f>
        <v>GBP</v>
      </c>
      <c r="D16" s="17" t="str">
        <f>[1]FX!E17</f>
        <v>Developed</v>
      </c>
      <c r="E16" s="18">
        <f>[1]FX!F17</f>
        <v>5.2499999999999998E-2</v>
      </c>
      <c r="F16" s="19">
        <f>[1]FX!G17</f>
        <v>-8.9999999999999998E-4</v>
      </c>
      <c r="G16" s="19">
        <f>[1]FX!H17</f>
        <v>-3.0000000000000001E-3</v>
      </c>
      <c r="H16" s="19">
        <f>[1]FX!I17</f>
        <v>-3.4000000000000002E-3</v>
      </c>
      <c r="I16" s="19">
        <f>[1]FX!J17</f>
        <v>4.4000000000000004E-2</v>
      </c>
      <c r="J16" s="19">
        <f>[1]FX!K17</f>
        <v>-1.15E-2</v>
      </c>
      <c r="K16" s="19">
        <f>[1]FX!L17</f>
        <v>-3.4000000000000002E-3</v>
      </c>
    </row>
    <row r="17" spans="1:11" x14ac:dyDescent="0.25">
      <c r="A17" s="15" t="str">
        <f>[1]FX!B18</f>
        <v>Singapore Dollar</v>
      </c>
      <c r="B17" s="15" t="str">
        <f>[1]FX!C18</f>
        <v>Singapore</v>
      </c>
      <c r="C17" s="16" t="str">
        <f>[1]FX!D18</f>
        <v>SGD</v>
      </c>
      <c r="D17" s="17" t="str">
        <f>[1]FX!E18</f>
        <v>Developed</v>
      </c>
      <c r="E17" s="18">
        <f>[1]FX!F18</f>
        <v>3.4799999999999998E-2</v>
      </c>
      <c r="F17" s="19">
        <f>[1]FX!G18</f>
        <v>-1.1000000000000001E-3</v>
      </c>
      <c r="G17" s="19">
        <f>[1]FX!H18</f>
        <v>-8.0000000000000004E-4</v>
      </c>
      <c r="H17" s="19">
        <f>[1]FX!I18</f>
        <v>-1.5300000000000001E-2</v>
      </c>
      <c r="I17" s="19">
        <f>[1]FX!J18</f>
        <v>2.1600000000000001E-2</v>
      </c>
      <c r="J17" s="19">
        <f>[1]FX!K18</f>
        <v>-8.3999999999999995E-3</v>
      </c>
      <c r="K17" s="19">
        <f>[1]FX!L18</f>
        <v>-1.5300000000000001E-2</v>
      </c>
    </row>
    <row r="18" spans="1:11" x14ac:dyDescent="0.25">
      <c r="A18" s="15" t="str">
        <f>[1]FX!B19</f>
        <v>Brazilian Real</v>
      </c>
      <c r="B18" s="15" t="str">
        <f>[1]FX!C19</f>
        <v>Brazil</v>
      </c>
      <c r="C18" s="16" t="str">
        <f>[1]FX!D19</f>
        <v>BRL</v>
      </c>
      <c r="D18" s="17" t="str">
        <f>[1]FX!E19</f>
        <v>Emerging</v>
      </c>
      <c r="E18" s="18">
        <f>[1]FX!F19</f>
        <v>0.1125</v>
      </c>
      <c r="F18" s="19">
        <f>[1]FX!G19</f>
        <v>-1.1000000000000001E-3</v>
      </c>
      <c r="G18" s="19">
        <f>[1]FX!H19</f>
        <v>-4.5999999999999999E-3</v>
      </c>
      <c r="H18" s="19">
        <f>[1]FX!I19</f>
        <v>-1.9799999999999998E-2</v>
      </c>
      <c r="I18" s="19">
        <f>[1]FX!J19</f>
        <v>1.67E-2</v>
      </c>
      <c r="J18" s="19">
        <f>[1]FX!K19</f>
        <v>-4.6300000000000001E-2</v>
      </c>
      <c r="K18" s="19">
        <f>[1]FX!L19</f>
        <v>-1.9799999999999998E-2</v>
      </c>
    </row>
    <row r="19" spans="1:11" x14ac:dyDescent="0.25">
      <c r="A19" s="15" t="str">
        <f>[1]FX!B20</f>
        <v>Russian Ruble</v>
      </c>
      <c r="B19" s="15" t="str">
        <f>[1]FX!C20</f>
        <v>Russia</v>
      </c>
      <c r="C19" s="16" t="str">
        <f>[1]FX!D20</f>
        <v>RUB</v>
      </c>
      <c r="D19" s="17" t="str">
        <f>[1]FX!E20</f>
        <v>Emerging</v>
      </c>
      <c r="E19" s="18">
        <f>[1]FX!F20</f>
        <v>0.16</v>
      </c>
      <c r="F19" s="19">
        <f>[1]FX!G20</f>
        <v>-1.1000000000000001E-3</v>
      </c>
      <c r="G19" s="19">
        <f>[1]FX!H20</f>
        <v>-1.1599999999999999E-2</v>
      </c>
      <c r="H19" s="19">
        <f>[1]FX!I20</f>
        <v>-4.3E-3</v>
      </c>
      <c r="I19" s="19">
        <f>[1]FX!J20</f>
        <v>3.9399999999999998E-2</v>
      </c>
      <c r="J19" s="19">
        <f>[1]FX!K20</f>
        <v>2.18E-2</v>
      </c>
      <c r="K19" s="19">
        <f>[1]FX!L20</f>
        <v>-4.3E-3</v>
      </c>
    </row>
    <row r="20" spans="1:11" x14ac:dyDescent="0.25">
      <c r="A20" s="15" t="str">
        <f>[1]FX!B21</f>
        <v>Malaysian Ringgit</v>
      </c>
      <c r="B20" s="15" t="str">
        <f>[1]FX!C21</f>
        <v>Malaysia</v>
      </c>
      <c r="C20" s="16" t="str">
        <f>[1]FX!D21</f>
        <v>MYR</v>
      </c>
      <c r="D20" s="17" t="str">
        <f>[1]FX!E21</f>
        <v>Emerging</v>
      </c>
      <c r="E20" s="18">
        <f>[1]FX!F21</f>
        <v>0.03</v>
      </c>
      <c r="F20" s="19">
        <f>[1]FX!G21</f>
        <v>-1.1999999999999999E-3</v>
      </c>
      <c r="G20" s="19">
        <f>[1]FX!H21</f>
        <v>-2.9999999999999997E-4</v>
      </c>
      <c r="H20" s="19">
        <f>[1]FX!I21</f>
        <v>-2.9399999999999999E-2</v>
      </c>
      <c r="I20" s="19">
        <f>[1]FX!J21</f>
        <v>6.4000000000000003E-3</v>
      </c>
      <c r="J20" s="19">
        <f>[1]FX!K21</f>
        <v>-4.7699999999999992E-2</v>
      </c>
      <c r="K20" s="19">
        <f>[1]FX!L21</f>
        <v>-2.9399999999999999E-2</v>
      </c>
    </row>
    <row r="21" spans="1:11" x14ac:dyDescent="0.25">
      <c r="A21" s="15" t="str">
        <f>[1]FX!B22</f>
        <v>Euro</v>
      </c>
      <c r="B21" s="15" t="str">
        <f>[1]FX!C22</f>
        <v>Euro Area</v>
      </c>
      <c r="C21" s="16" t="str">
        <f>[1]FX!D22</f>
        <v>EUR</v>
      </c>
      <c r="D21" s="17" t="str">
        <f>[1]FX!E22</f>
        <v>Developed</v>
      </c>
      <c r="E21" s="18">
        <f>[1]FX!F22</f>
        <v>4.4999999999999998E-2</v>
      </c>
      <c r="F21" s="19">
        <f>[1]FX!G22</f>
        <v>-2.5000000000000001E-3</v>
      </c>
      <c r="G21" s="19">
        <f>[1]FX!H22</f>
        <v>-6.1999999999999998E-3</v>
      </c>
      <c r="H21" s="19">
        <f>[1]FX!I22</f>
        <v>-0.02</v>
      </c>
      <c r="I21" s="19">
        <f>[1]FX!J22</f>
        <v>2.3E-2</v>
      </c>
      <c r="J21" s="19">
        <f>[1]FX!K22</f>
        <v>-1.6299999999999999E-2</v>
      </c>
      <c r="K21" s="19">
        <f>[1]FX!L22</f>
        <v>-0.02</v>
      </c>
    </row>
    <row r="22" spans="1:11" x14ac:dyDescent="0.25">
      <c r="A22" s="15" t="str">
        <f>[1]FX!B23</f>
        <v>Danish Krone</v>
      </c>
      <c r="B22" s="15" t="str">
        <f>[1]FX!C23</f>
        <v>Denmark</v>
      </c>
      <c r="C22" s="16" t="str">
        <f>[1]FX!D23</f>
        <v>DKK</v>
      </c>
      <c r="D22" s="17" t="str">
        <f>[1]FX!E23</f>
        <v>Developed</v>
      </c>
      <c r="E22" s="18">
        <f>[1]FX!F23</f>
        <v>3.6000000000000004E-2</v>
      </c>
      <c r="F22" s="19">
        <f>[1]FX!G23</f>
        <v>-2.5999999999999999E-3</v>
      </c>
      <c r="G22" s="19">
        <f>[1]FX!H23</f>
        <v>-5.8999999999999999E-3</v>
      </c>
      <c r="H22" s="19">
        <f>[1]FX!I23</f>
        <v>-1.9900000000000001E-2</v>
      </c>
      <c r="I22" s="19">
        <f>[1]FX!J23</f>
        <v>2.4199999999999999E-2</v>
      </c>
      <c r="J22" s="19">
        <f>[1]FX!K23</f>
        <v>-1.66E-2</v>
      </c>
      <c r="K22" s="19">
        <f>[1]FX!L23</f>
        <v>-1.9900000000000001E-2</v>
      </c>
    </row>
    <row r="23" spans="1:11" x14ac:dyDescent="0.25">
      <c r="A23" s="15" t="str">
        <f>[1]FX!B24</f>
        <v>Canadian Dollar</v>
      </c>
      <c r="B23" s="15" t="str">
        <f>[1]FX!C24</f>
        <v>Canada</v>
      </c>
      <c r="C23" s="16" t="str">
        <f>[1]FX!D24</f>
        <v>CAD</v>
      </c>
      <c r="D23" s="17" t="str">
        <f>[1]FX!E24</f>
        <v>Developed</v>
      </c>
      <c r="E23" s="18">
        <f>[1]FX!F24</f>
        <v>0.05</v>
      </c>
      <c r="F23" s="19">
        <f>[1]FX!G24</f>
        <v>-2.8000000000000004E-3</v>
      </c>
      <c r="G23" s="19">
        <f>[1]FX!H24</f>
        <v>6.6E-3</v>
      </c>
      <c r="H23" s="19">
        <f>[1]FX!I24</f>
        <v>-1.43E-2</v>
      </c>
      <c r="I23" s="19">
        <f>[1]FX!J24</f>
        <v>3.2799999999999996E-2</v>
      </c>
      <c r="J23" s="19">
        <f>[1]FX!K24</f>
        <v>-1.8200000000000001E-2</v>
      </c>
      <c r="K23" s="19">
        <f>[1]FX!L24</f>
        <v>-1.43E-2</v>
      </c>
    </row>
    <row r="24" spans="1:11" x14ac:dyDescent="0.25">
      <c r="A24" s="15" t="str">
        <f>[1]FX!B25</f>
        <v>New Zealand Dollar</v>
      </c>
      <c r="B24" s="15" t="str">
        <f>[1]FX!C25</f>
        <v>New Zealand</v>
      </c>
      <c r="C24" s="16" t="str">
        <f>[1]FX!D25</f>
        <v>NZD</v>
      </c>
      <c r="D24" s="17" t="str">
        <f>[1]FX!E25</f>
        <v>Developed</v>
      </c>
      <c r="E24" s="18">
        <f>[1]FX!F25</f>
        <v>5.5E-2</v>
      </c>
      <c r="F24" s="19">
        <f>[1]FX!G25</f>
        <v>-3.0999999999999999E-3</v>
      </c>
      <c r="G24" s="19">
        <f>[1]FX!H25</f>
        <v>1E-3</v>
      </c>
      <c r="H24" s="19">
        <f>[1]FX!I25</f>
        <v>-3.2000000000000001E-2</v>
      </c>
      <c r="I24" s="19">
        <f>[1]FX!J25</f>
        <v>5.0099999999999999E-2</v>
      </c>
      <c r="J24" s="19">
        <f>[1]FX!K25</f>
        <v>-1.4800000000000001E-2</v>
      </c>
      <c r="K24" s="19">
        <f>[1]FX!L25</f>
        <v>-3.2000000000000001E-2</v>
      </c>
    </row>
    <row r="25" spans="1:11" x14ac:dyDescent="0.25">
      <c r="A25" s="15" t="str">
        <f>[1]FX!B26</f>
        <v>Mexican Peso</v>
      </c>
      <c r="B25" s="15" t="str">
        <f>[1]FX!C26</f>
        <v>Mexico</v>
      </c>
      <c r="C25" s="16" t="str">
        <f>[1]FX!D26</f>
        <v>MXN</v>
      </c>
      <c r="D25" s="17" t="str">
        <f>[1]FX!E26</f>
        <v>Emerging</v>
      </c>
      <c r="E25" s="18">
        <f>[1]FX!F26</f>
        <v>0.1125</v>
      </c>
      <c r="F25" s="19">
        <f>[1]FX!G26</f>
        <v>-3.4999999999999996E-3</v>
      </c>
      <c r="G25" s="19">
        <f>[1]FX!H26</f>
        <v>7.000000000000001E-4</v>
      </c>
      <c r="H25" s="19">
        <f>[1]FX!I26</f>
        <v>-1.3999999999999999E-2</v>
      </c>
      <c r="I25" s="19">
        <f>[1]FX!J26</f>
        <v>4.8499999999999995E-2</v>
      </c>
      <c r="J25" s="19">
        <f>[1]FX!K26</f>
        <v>-2.7300000000000001E-2</v>
      </c>
      <c r="K25" s="19">
        <f>[1]FX!L26</f>
        <v>-1.3999999999999999E-2</v>
      </c>
    </row>
    <row r="26" spans="1:11" x14ac:dyDescent="0.25">
      <c r="A26" s="15" t="str">
        <f>[1]FX!B27</f>
        <v>South Korean Won</v>
      </c>
      <c r="B26" s="15" t="str">
        <f>[1]FX!C27</f>
        <v>South Korea</v>
      </c>
      <c r="C26" s="16" t="str">
        <f>[1]FX!D27</f>
        <v>KRW</v>
      </c>
      <c r="D26" s="17" t="str">
        <f>[1]FX!E27</f>
        <v>Emerging</v>
      </c>
      <c r="E26" s="18">
        <f>[1]FX!F27</f>
        <v>3.5000000000000003E-2</v>
      </c>
      <c r="F26" s="19">
        <f>[1]FX!G27</f>
        <v>-3.9000000000000003E-3</v>
      </c>
      <c r="G26" s="19">
        <f>[1]FX!H27</f>
        <v>1.9E-3</v>
      </c>
      <c r="H26" s="19">
        <f>[1]FX!I27</f>
        <v>-3.49E-2</v>
      </c>
      <c r="I26" s="19">
        <f>[1]FX!J27</f>
        <v>1.2E-2</v>
      </c>
      <c r="J26" s="19">
        <f>[1]FX!K27</f>
        <v>-4.4999999999999998E-2</v>
      </c>
      <c r="K26" s="19">
        <f>[1]FX!L27</f>
        <v>-3.49E-2</v>
      </c>
    </row>
    <row r="27" spans="1:11" x14ac:dyDescent="0.25">
      <c r="A27" s="15" t="str">
        <f>[1]FX!B28</f>
        <v>Taiwanese Dollar</v>
      </c>
      <c r="B27" s="15" t="str">
        <f>[1]FX!C28</f>
        <v>Taiwan</v>
      </c>
      <c r="C27" s="16" t="str">
        <f>[1]FX!D28</f>
        <v>TWD</v>
      </c>
      <c r="D27" s="17" t="str">
        <f>[1]FX!E28</f>
        <v>Emerging</v>
      </c>
      <c r="E27" s="18">
        <f>[1]FX!F28</f>
        <v>1.8799999999999997E-2</v>
      </c>
      <c r="F27" s="19">
        <f>[1]FX!G28</f>
        <v>-4.5000000000000005E-3</v>
      </c>
      <c r="G27" s="19">
        <f>[1]FX!H28</f>
        <v>1.5E-3</v>
      </c>
      <c r="H27" s="19">
        <f>[1]FX!I28</f>
        <v>-1.8700000000000001E-2</v>
      </c>
      <c r="I27" s="19">
        <f>[1]FX!J28</f>
        <v>3.6200000000000003E-2</v>
      </c>
      <c r="J27" s="19">
        <f>[1]FX!K28</f>
        <v>4.3E-3</v>
      </c>
      <c r="K27" s="19">
        <f>[1]FX!L28</f>
        <v>-1.8700000000000001E-2</v>
      </c>
    </row>
    <row r="28" spans="1:11" x14ac:dyDescent="0.25">
      <c r="A28" s="15" t="str">
        <f>[1]FX!B29</f>
        <v>Czech Koruna</v>
      </c>
      <c r="B28" s="15" t="str">
        <f>[1]FX!C29</f>
        <v>Czech Republic</v>
      </c>
      <c r="C28" s="16" t="str">
        <f>[1]FX!D29</f>
        <v>CZK</v>
      </c>
      <c r="D28" s="17" t="str">
        <f>[1]FX!E29</f>
        <v>Emerging</v>
      </c>
      <c r="E28" s="18">
        <f>[1]FX!F29</f>
        <v>6.7500000000000004E-2</v>
      </c>
      <c r="F28" s="19">
        <f>[1]FX!G29</f>
        <v>-4.8999999999999998E-3</v>
      </c>
      <c r="G28" s="19">
        <f>[1]FX!H29</f>
        <v>-5.3E-3</v>
      </c>
      <c r="H28" s="19">
        <f>[1]FX!I29</f>
        <v>-2.53E-2</v>
      </c>
      <c r="I28" s="19">
        <f>[1]FX!J29</f>
        <v>1.2699999999999999E-2</v>
      </c>
      <c r="J28" s="19">
        <f>[1]FX!K29</f>
        <v>-5.33E-2</v>
      </c>
      <c r="K28" s="19">
        <f>[1]FX!L29</f>
        <v>-2.53E-2</v>
      </c>
    </row>
    <row r="29" spans="1:11" x14ac:dyDescent="0.25">
      <c r="A29" s="15" t="str">
        <f>[1]FX!B30</f>
        <v>Australian Dollar</v>
      </c>
      <c r="B29" s="15" t="str">
        <f>[1]FX!C30</f>
        <v>Australia</v>
      </c>
      <c r="C29" s="16" t="str">
        <f>[1]FX!D30</f>
        <v>AUD</v>
      </c>
      <c r="D29" s="17" t="str">
        <f>[1]FX!E30</f>
        <v>Developed</v>
      </c>
      <c r="E29" s="18">
        <f>[1]FX!F30</f>
        <v>4.3499999999999997E-2</v>
      </c>
      <c r="F29" s="19">
        <f>[1]FX!G30</f>
        <v>-5.1000000000000004E-3</v>
      </c>
      <c r="G29" s="19">
        <f>[1]FX!H30</f>
        <v>-1.4000000000000002E-3</v>
      </c>
      <c r="H29" s="19">
        <f>[1]FX!I30</f>
        <v>-3.5799999999999998E-2</v>
      </c>
      <c r="I29" s="19">
        <f>[1]FX!J30</f>
        <v>3.6499999999999998E-2</v>
      </c>
      <c r="J29" s="19">
        <f>[1]FX!K30</f>
        <v>-2.2200000000000001E-2</v>
      </c>
      <c r="K29" s="19">
        <f>[1]FX!L30</f>
        <v>-3.5799999999999998E-2</v>
      </c>
    </row>
    <row r="30" spans="1:11" x14ac:dyDescent="0.25">
      <c r="A30" s="15" t="str">
        <f>[1]FX!B31</f>
        <v>Norwegian Krone</v>
      </c>
      <c r="B30" s="15" t="str">
        <f>[1]FX!C31</f>
        <v>Norway</v>
      </c>
      <c r="C30" s="16" t="str">
        <f>[1]FX!D31</f>
        <v>NOK</v>
      </c>
      <c r="D30" s="17" t="str">
        <f>[1]FX!E31</f>
        <v>Developed</v>
      </c>
      <c r="E30" s="18">
        <f>[1]FX!F31</f>
        <v>4.4999999999999998E-2</v>
      </c>
      <c r="F30" s="19">
        <f>[1]FX!G31</f>
        <v>-6.1999999999999998E-3</v>
      </c>
      <c r="G30" s="19">
        <f>[1]FX!H31</f>
        <v>-3.4999999999999996E-3</v>
      </c>
      <c r="H30" s="19">
        <f>[1]FX!I31</f>
        <v>-3.1699999999999999E-2</v>
      </c>
      <c r="I30" s="19">
        <f>[1]FX!J31</f>
        <v>6.4100000000000004E-2</v>
      </c>
      <c r="J30" s="19">
        <f>[1]FX!K31</f>
        <v>-3.5699999999999996E-2</v>
      </c>
      <c r="K30" s="19">
        <f>[1]FX!L31</f>
        <v>-3.1699999999999999E-2</v>
      </c>
    </row>
  </sheetData>
  <conditionalFormatting sqref="D2:D30 I2:I30">
    <cfRule type="cellIs" dxfId="9" priority="3" operator="equal">
      <formula>"Developed"</formula>
    </cfRule>
    <cfRule type="cellIs" dxfId="8" priority="4" operator="equal">
      <formula>"Emerging"</formula>
    </cfRule>
  </conditionalFormatting>
  <conditionalFormatting sqref="F2:K30">
    <cfRule type="cellIs" dxfId="7" priority="1" operator="lessThan">
      <formula>0</formula>
    </cfRule>
    <cfRule type="cellIs" dxfId="6" priority="2" operator="greaterThanOrEqual">
      <formula>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D23" sqref="D23"/>
    </sheetView>
  </sheetViews>
  <sheetFormatPr defaultRowHeight="15" x14ac:dyDescent="0.25"/>
  <cols>
    <col min="1" max="1" width="13.85546875" bestFit="1" customWidth="1"/>
  </cols>
  <sheetData>
    <row r="1" spans="1:6" x14ac:dyDescent="0.25">
      <c r="A1" s="10" t="str">
        <f>[2]Commodities!A2</f>
        <v>Commodities</v>
      </c>
      <c r="B1" s="11" t="str">
        <f>[2]Commodities!B2</f>
        <v>1D (%)</v>
      </c>
      <c r="C1" s="11" t="str">
        <f>[2]Commodities!C2</f>
        <v>1W (%)</v>
      </c>
      <c r="D1" s="11" t="str">
        <f>[2]Commodities!D2</f>
        <v>1M (%)</v>
      </c>
      <c r="E1" s="11" t="str">
        <f>[2]Commodities!E2</f>
        <v>3M(%)</v>
      </c>
      <c r="F1" s="11" t="str">
        <f>[2]Commodities!F2</f>
        <v>YTD(%)</v>
      </c>
    </row>
    <row r="2" spans="1:6" x14ac:dyDescent="0.25">
      <c r="A2" s="14" t="str">
        <f>[1]Commodities!A3</f>
        <v>Palladium</v>
      </c>
      <c r="B2" s="13">
        <f>[1]Commodities!B3</f>
        <v>1.77E-2</v>
      </c>
      <c r="C2" s="13">
        <f>[1]Commodities!C3</f>
        <v>2.3700000000000002E-2</v>
      </c>
      <c r="D2" s="13">
        <f>[1]Commodities!D3</f>
        <v>-0.1014</v>
      </c>
      <c r="E2" s="13">
        <f>[1]Commodities!E3</f>
        <v>-0.1148</v>
      </c>
      <c r="F2" s="13">
        <f>[1]Commodities!F3</f>
        <v>-0.1014</v>
      </c>
    </row>
    <row r="3" spans="1:6" x14ac:dyDescent="0.25">
      <c r="A3" s="12" t="str">
        <f>[1]Commodities!A4</f>
        <v>Natural Gas</v>
      </c>
      <c r="B3" s="13">
        <f>[1]Commodities!B4</f>
        <v>1.11E-2</v>
      </c>
      <c r="C3" s="13">
        <f>[1]Commodities!C4</f>
        <v>-0.20480000000000001</v>
      </c>
      <c r="D3" s="13">
        <f>[1]Commodities!D4</f>
        <v>-0.16469999999999999</v>
      </c>
      <c r="E3" s="13">
        <f>[1]Commodities!E4</f>
        <v>-0.41259999999999997</v>
      </c>
      <c r="F3" s="13">
        <f>[1]Commodities!F4</f>
        <v>-0.16469999999999999</v>
      </c>
    </row>
    <row r="4" spans="1:6" x14ac:dyDescent="0.25">
      <c r="A4" s="12" t="str">
        <f>[1]Commodities!A5</f>
        <v>Sugar</v>
      </c>
      <c r="B4" s="13">
        <f>[1]Commodities!B5</f>
        <v>9.1999999999999998E-3</v>
      </c>
      <c r="C4" s="13">
        <f>[1]Commodities!C5</f>
        <v>-1.3500000000000002E-2</v>
      </c>
      <c r="D4" s="13">
        <f>[1]Commodities!D5</f>
        <v>0.17249999999999999</v>
      </c>
      <c r="E4" s="13">
        <f>[1]Commodities!E5</f>
        <v>-0.10929999999999999</v>
      </c>
      <c r="F4" s="13">
        <f>[1]Commodities!F5</f>
        <v>0.17249999999999999</v>
      </c>
    </row>
    <row r="5" spans="1:6" x14ac:dyDescent="0.25">
      <c r="A5" s="14" t="str">
        <f>[1]Commodities!A6</f>
        <v>LME Tin</v>
      </c>
      <c r="B5" s="13">
        <f>[1]Commodities!B6</f>
        <v>9.0000000000000011E-3</v>
      </c>
      <c r="C5" s="13">
        <f>[1]Commodities!C6</f>
        <v>-1.2E-2</v>
      </c>
      <c r="D5" s="13">
        <f>[1]Commodities!D6</f>
        <v>3.3799999999999997E-2</v>
      </c>
      <c r="E5" s="13">
        <f>[1]Commodities!E6</f>
        <v>9.4399999999999998E-2</v>
      </c>
      <c r="F5" s="13">
        <f>[1]Commodities!F6</f>
        <v>3.3799999999999997E-2</v>
      </c>
    </row>
    <row r="6" spans="1:6" x14ac:dyDescent="0.25">
      <c r="A6" s="14" t="str">
        <f>[1]Commodities!A7</f>
        <v>ICE Gasoil</v>
      </c>
      <c r="B6" s="13">
        <f>[1]Commodities!B7</f>
        <v>8.8000000000000005E-3</v>
      </c>
      <c r="C6" s="13">
        <f>[1]Commodities!C7</f>
        <v>5.5199999999999999E-2</v>
      </c>
      <c r="D6" s="13">
        <f>[1]Commodities!D7</f>
        <v>0.1389</v>
      </c>
      <c r="E6" s="13">
        <f>[1]Commodities!E7</f>
        <v>-3.1200000000000002E-2</v>
      </c>
      <c r="F6" s="13">
        <f>[1]Commodities!F7</f>
        <v>0.1389</v>
      </c>
    </row>
    <row r="7" spans="1:6" x14ac:dyDescent="0.25">
      <c r="A7" s="14" t="str">
        <f>[1]Commodities!A8</f>
        <v>Gold</v>
      </c>
      <c r="B7" s="13">
        <f>[1]Commodities!B8</f>
        <v>8.3000000000000001E-3</v>
      </c>
      <c r="C7" s="13">
        <f>[1]Commodities!C8</f>
        <v>1.61E-2</v>
      </c>
      <c r="D7" s="13">
        <f>[1]Commodities!D8</f>
        <v>-1.1299999999999999E-2</v>
      </c>
      <c r="E7" s="13">
        <f>[1]Commodities!E8</f>
        <v>2.7099999999999999E-2</v>
      </c>
      <c r="F7" s="13">
        <f>[1]Commodities!F8</f>
        <v>-1.1299999999999999E-2</v>
      </c>
    </row>
    <row r="8" spans="1:6" x14ac:dyDescent="0.25">
      <c r="A8" s="12" t="str">
        <f>[1]Commodities!A9</f>
        <v>Lean Hogs</v>
      </c>
      <c r="B8" s="13">
        <f>[1]Commodities!B9</f>
        <v>6.6E-3</v>
      </c>
      <c r="C8" s="13">
        <f>[1]Commodities!C9</f>
        <v>3.32E-2</v>
      </c>
      <c r="D8" s="13">
        <f>[1]Commodities!D9</f>
        <v>0.1232</v>
      </c>
      <c r="E8" s="13">
        <f>[1]Commodities!E9</f>
        <v>6.4500000000000002E-2</v>
      </c>
      <c r="F8" s="13">
        <f>[1]Commodities!F9</f>
        <v>0.1232</v>
      </c>
    </row>
    <row r="9" spans="1:6" x14ac:dyDescent="0.25">
      <c r="A9" s="14" t="str">
        <f>[1]Commodities!A10</f>
        <v>Cotton</v>
      </c>
      <c r="B9" s="13">
        <f>[1]Commodities!B10</f>
        <v>4.5999999999999999E-3</v>
      </c>
      <c r="C9" s="13">
        <f>[1]Commodities!C10</f>
        <v>-2.7000000000000001E-3</v>
      </c>
      <c r="D9" s="13">
        <f>[1]Commodities!D10</f>
        <v>5.1500000000000004E-2</v>
      </c>
      <c r="E9" s="13">
        <f>[1]Commodities!E10</f>
        <v>4.8600000000000004E-2</v>
      </c>
      <c r="F9" s="13">
        <f>[1]Commodities!F10</f>
        <v>5.1500000000000004E-2</v>
      </c>
    </row>
    <row r="10" spans="1:6" x14ac:dyDescent="0.25">
      <c r="A10" s="12" t="str">
        <f>[1]Commodities!A11</f>
        <v>Cocoa</v>
      </c>
      <c r="B10" s="13">
        <f>[1]Commodities!B11</f>
        <v>3.4999999999999996E-3</v>
      </c>
      <c r="C10" s="13">
        <f>[1]Commodities!C11</f>
        <v>7.7000000000000002E-3</v>
      </c>
      <c r="D10" s="13">
        <f>[1]Commodities!D11</f>
        <v>0.1492</v>
      </c>
      <c r="E10" s="13">
        <f>[1]Commodities!E11</f>
        <v>0.26329999999999998</v>
      </c>
      <c r="F10" s="13">
        <f>[1]Commodities!F11</f>
        <v>0.1492</v>
      </c>
    </row>
    <row r="11" spans="1:6" x14ac:dyDescent="0.25">
      <c r="A11" s="14" t="str">
        <f>[1]Commodities!A12</f>
        <v>Soybeans</v>
      </c>
      <c r="B11" s="13">
        <f>[1]Commodities!B12</f>
        <v>2.8999999999999998E-3</v>
      </c>
      <c r="C11" s="13">
        <f>[1]Commodities!C12</f>
        <v>-1.4499999999999999E-2</v>
      </c>
      <c r="D11" s="13">
        <f>[1]Commodities!D12</f>
        <v>-5.5099999999999996E-2</v>
      </c>
      <c r="E11" s="13">
        <f>[1]Commodities!E12</f>
        <v>-5.0300000000000004E-2</v>
      </c>
      <c r="F11" s="13">
        <f>[1]Commodities!F12</f>
        <v>-5.5099999999999996E-2</v>
      </c>
    </row>
    <row r="12" spans="1:6" x14ac:dyDescent="0.25">
      <c r="A12" s="12" t="str">
        <f>[1]Commodities!A13</f>
        <v>LME Aluminium</v>
      </c>
      <c r="B12" s="13">
        <f>[1]Commodities!B13</f>
        <v>1.8E-3</v>
      </c>
      <c r="C12" s="13">
        <f>[1]Commodities!C13</f>
        <v>2.0199999999999999E-2</v>
      </c>
      <c r="D12" s="13">
        <f>[1]Commodities!D13</f>
        <v>-4.2199999999999994E-2</v>
      </c>
      <c r="E12" s="13">
        <f>[1]Commodities!E13</f>
        <v>1.6000000000000001E-3</v>
      </c>
      <c r="F12" s="13">
        <f>[1]Commodities!F13</f>
        <v>-4.2199999999999994E-2</v>
      </c>
    </row>
    <row r="13" spans="1:6" x14ac:dyDescent="0.25">
      <c r="A13" s="12" t="str">
        <f>[1]Commodities!A14</f>
        <v>Corn</v>
      </c>
      <c r="B13" s="13">
        <f>[1]Commodities!B14</f>
        <v>1.1000000000000001E-3</v>
      </c>
      <c r="C13" s="13">
        <f>[1]Commodities!C14</f>
        <v>-8.8000000000000005E-3</v>
      </c>
      <c r="D13" s="13">
        <f>[1]Commodities!D14</f>
        <v>-4.8799999999999996E-2</v>
      </c>
      <c r="E13" s="13">
        <f>[1]Commodities!E14</f>
        <v>-6.3700000000000007E-2</v>
      </c>
      <c r="F13" s="13">
        <f>[1]Commodities!F14</f>
        <v>-4.8799999999999996E-2</v>
      </c>
    </row>
    <row r="14" spans="1:6" x14ac:dyDescent="0.25">
      <c r="A14" s="12" t="str">
        <f>[1]Commodities!A15</f>
        <v>Platinum</v>
      </c>
      <c r="B14" s="13">
        <f>[1]Commodities!B15</f>
        <v>1E-3</v>
      </c>
      <c r="C14" s="13">
        <f>[1]Commodities!C15</f>
        <v>2.98E-2</v>
      </c>
      <c r="D14" s="13">
        <f>[1]Commodities!D15</f>
        <v>-6.2699999999999992E-2</v>
      </c>
      <c r="E14" s="13">
        <f>[1]Commodities!E15</f>
        <v>-1.3000000000000001E-2</v>
      </c>
      <c r="F14" s="13">
        <f>[1]Commodities!F15</f>
        <v>-6.2699999999999992E-2</v>
      </c>
    </row>
    <row r="15" spans="1:6" x14ac:dyDescent="0.25">
      <c r="A15" s="12" t="str">
        <f>[1]Commodities!A16</f>
        <v>Coffee</v>
      </c>
      <c r="B15" s="13">
        <f>[1]Commodities!B16</f>
        <v>2.9999999999999997E-4</v>
      </c>
      <c r="C15" s="13">
        <f>[1]Commodities!C16</f>
        <v>2.4300000000000002E-2</v>
      </c>
      <c r="D15" s="13">
        <f>[1]Commodities!D16</f>
        <v>3.0499999999999999E-2</v>
      </c>
      <c r="E15" s="13">
        <f>[1]Commodities!E16</f>
        <v>0.15990000000000001</v>
      </c>
      <c r="F15" s="13">
        <f>[1]Commodities!F16</f>
        <v>3.0499999999999999E-2</v>
      </c>
    </row>
    <row r="16" spans="1:6" x14ac:dyDescent="0.25">
      <c r="A16" s="14" t="str">
        <f>[1]Commodities!A17</f>
        <v>Copper</v>
      </c>
      <c r="B16" s="13">
        <f>[1]Commodities!B17</f>
        <v>-1.2999999999999999E-3</v>
      </c>
      <c r="C16" s="13">
        <f>[1]Commodities!C17</f>
        <v>5.1000000000000004E-3</v>
      </c>
      <c r="D16" s="13">
        <f>[1]Commodities!D17</f>
        <v>4.0000000000000001E-3</v>
      </c>
      <c r="E16" s="13">
        <f>[1]Commodities!E17</f>
        <v>7.0400000000000004E-2</v>
      </c>
      <c r="F16" s="13">
        <f>[1]Commodities!F17</f>
        <v>4.0000000000000001E-3</v>
      </c>
    </row>
    <row r="17" spans="1:6" x14ac:dyDescent="0.25">
      <c r="A17" s="12" t="str">
        <f>[1]Commodities!A18</f>
        <v>LME Copper</v>
      </c>
      <c r="B17" s="13">
        <f>[1]Commodities!B18</f>
        <v>-1.6000000000000001E-3</v>
      </c>
      <c r="C17" s="13">
        <f>[1]Commodities!C18</f>
        <v>2.8000000000000004E-3</v>
      </c>
      <c r="D17" s="13">
        <f>[1]Commodities!D18</f>
        <v>4.8999999999999998E-3</v>
      </c>
      <c r="E17" s="13">
        <f>[1]Commodities!E18</f>
        <v>5.9500000000000004E-2</v>
      </c>
      <c r="F17" s="13">
        <f>[1]Commodities!F18</f>
        <v>4.8999999999999998E-3</v>
      </c>
    </row>
    <row r="18" spans="1:6" x14ac:dyDescent="0.25">
      <c r="A18" s="14" t="str">
        <f>[1]Commodities!A19</f>
        <v>Silver</v>
      </c>
      <c r="B18" s="13">
        <f>[1]Commodities!B19</f>
        <v>-2.3999999999999998E-3</v>
      </c>
      <c r="C18" s="13">
        <f>[1]Commodities!C19</f>
        <v>1.2199999999999999E-2</v>
      </c>
      <c r="D18" s="13">
        <f>[1]Commodities!D19</f>
        <v>-3.8100000000000002E-2</v>
      </c>
      <c r="E18" s="13">
        <f>[1]Commodities!E19</f>
        <v>9.4999999999999998E-3</v>
      </c>
      <c r="F18" s="13">
        <f>[1]Commodities!F19</f>
        <v>-3.8100000000000002E-2</v>
      </c>
    </row>
    <row r="19" spans="1:6" x14ac:dyDescent="0.25">
      <c r="A19" s="12" t="str">
        <f>[1]Commodities!A20</f>
        <v>Live Cattle</v>
      </c>
      <c r="B19" s="13">
        <f>[1]Commodities!B20</f>
        <v>-3.8E-3</v>
      </c>
      <c r="C19" s="13">
        <f>[1]Commodities!C20</f>
        <v>1.1399999999999999E-2</v>
      </c>
      <c r="D19" s="13">
        <f>[1]Commodities!D20</f>
        <v>2.12E-2</v>
      </c>
      <c r="E19" s="13">
        <f>[1]Commodities!E20</f>
        <v>-3.4799999999999998E-2</v>
      </c>
      <c r="F19" s="13">
        <f>[1]Commodities!F20</f>
        <v>2.12E-2</v>
      </c>
    </row>
    <row r="20" spans="1:6" x14ac:dyDescent="0.25">
      <c r="A20" s="14" t="str">
        <f>[1]Commodities!A21</f>
        <v>Canola</v>
      </c>
      <c r="B20" s="13">
        <f>[1]Commodities!B21</f>
        <v>-5.1000000000000004E-3</v>
      </c>
      <c r="C20" s="13">
        <f>[1]Commodities!C21</f>
        <v>-3.7699999999999997E-2</v>
      </c>
      <c r="D20" s="13">
        <f>[1]Commodities!D21</f>
        <v>-5.8600000000000006E-2</v>
      </c>
      <c r="E20" s="13">
        <f>[1]Commodities!E21</f>
        <v>-7.3200000000000001E-2</v>
      </c>
      <c r="F20" s="13">
        <f>[1]Commodities!F21</f>
        <v>-5.8600000000000006E-2</v>
      </c>
    </row>
    <row r="21" spans="1:6" x14ac:dyDescent="0.25">
      <c r="A21" s="14" t="str">
        <f>[1]Commodities!A22</f>
        <v>LME Lead</v>
      </c>
      <c r="B21" s="13">
        <f>[1]Commodities!B22</f>
        <v>-7.4999999999999997E-3</v>
      </c>
      <c r="C21" s="13">
        <f>[1]Commodities!C22</f>
        <v>-4.3E-3</v>
      </c>
      <c r="D21" s="13">
        <f>[1]Commodities!D22</f>
        <v>6.4899999999999999E-2</v>
      </c>
      <c r="E21" s="13">
        <f>[1]Commodities!E22</f>
        <v>4.9000000000000002E-2</v>
      </c>
      <c r="F21" s="13">
        <f>[1]Commodities!F22</f>
        <v>6.4899999999999999E-2</v>
      </c>
    </row>
    <row r="22" spans="1:6" x14ac:dyDescent="0.25">
      <c r="A22" s="14" t="str">
        <f>[1]Commodities!A23</f>
        <v>Brent Crude</v>
      </c>
      <c r="B22" s="13">
        <f>[1]Commodities!B23</f>
        <v>-1.3999999999999999E-2</v>
      </c>
      <c r="C22" s="13">
        <f>[1]Commodities!C23</f>
        <v>2.0899999999999998E-2</v>
      </c>
      <c r="D22" s="13">
        <f>[1]Commodities!D23</f>
        <v>6.0599999999999994E-2</v>
      </c>
      <c r="E22" s="13">
        <f>[1]Commodities!E23</f>
        <v>-6.5199999999999994E-2</v>
      </c>
      <c r="F22" s="13">
        <f>[1]Commodities!F23</f>
        <v>6.0599999999999994E-2</v>
      </c>
    </row>
    <row r="23" spans="1:6" x14ac:dyDescent="0.25">
      <c r="A23" s="14" t="str">
        <f>[1]Commodities!A24</f>
        <v>LME Nickel</v>
      </c>
      <c r="B23" s="13">
        <f>[1]Commodities!B24</f>
        <v>-1.46E-2</v>
      </c>
      <c r="C23" s="13">
        <f>[1]Commodities!C24</f>
        <v>-2.4900000000000002E-2</v>
      </c>
      <c r="D23" s="13">
        <f>[1]Commodities!D24</f>
        <v>-2.23E-2</v>
      </c>
      <c r="E23" s="13">
        <f>[1]Commodities!E24</f>
        <v>-0.1036</v>
      </c>
      <c r="F23" s="13">
        <f>[1]Commodities!F24</f>
        <v>-2.23E-2</v>
      </c>
    </row>
    <row r="24" spans="1:6" x14ac:dyDescent="0.25">
      <c r="A24" s="14" t="str">
        <f>[1]Commodities!A25</f>
        <v>LME Zinc</v>
      </c>
      <c r="B24" s="13">
        <f>[1]Commodities!B25</f>
        <v>-1.6799999999999999E-2</v>
      </c>
      <c r="C24" s="13">
        <f>[1]Commodities!C25</f>
        <v>-2.53E-2</v>
      </c>
      <c r="D24" s="13">
        <f>[1]Commodities!D25</f>
        <v>-4.2199999999999994E-2</v>
      </c>
      <c r="E24" s="13">
        <f>[1]Commodities!E25</f>
        <v>4.4699999999999997E-2</v>
      </c>
      <c r="F24" s="13">
        <f>[1]Commodities!F25</f>
        <v>-4.2199999999999994E-2</v>
      </c>
    </row>
    <row r="25" spans="1:6" x14ac:dyDescent="0.25">
      <c r="A25" s="14" t="str">
        <f>[1]Commodities!A26</f>
        <v>Wheat</v>
      </c>
      <c r="B25" s="13">
        <f>[1]Commodities!B26</f>
        <v>-1.6899999999999998E-2</v>
      </c>
      <c r="C25" s="13">
        <f>[1]Commodities!C26</f>
        <v>-2.5399999999999999E-2</v>
      </c>
      <c r="D25" s="13">
        <f>[1]Commodities!D26</f>
        <v>-5.21E-2</v>
      </c>
      <c r="E25" s="13">
        <f>[1]Commodities!E26</f>
        <v>7.0099999999999996E-2</v>
      </c>
      <c r="F25" s="13">
        <f>[1]Commodities!F26</f>
        <v>-5.21E-2</v>
      </c>
    </row>
    <row r="26" spans="1:6" x14ac:dyDescent="0.25">
      <c r="A26" s="14" t="str">
        <f>[1]Commodities!A27</f>
        <v>WTI Crude</v>
      </c>
      <c r="B26" s="13">
        <f>[1]Commodities!B27</f>
        <v>-2.53E-2</v>
      </c>
      <c r="C26" s="13">
        <f>[1]Commodities!C27</f>
        <v>1.01E-2</v>
      </c>
      <c r="D26" s="13">
        <f>[1]Commodities!D27</f>
        <v>5.8600000000000006E-2</v>
      </c>
      <c r="E26" s="13">
        <f>[1]Commodities!E27</f>
        <v>-6.3799999999999996E-2</v>
      </c>
      <c r="F26" s="13">
        <f>[1]Commodities!F27</f>
        <v>5.8600000000000006E-2</v>
      </c>
    </row>
    <row r="27" spans="1:6" x14ac:dyDescent="0.25">
      <c r="A27" s="14" t="str">
        <f>[1]Commodities!A28</f>
        <v>RBOB Gasoline</v>
      </c>
      <c r="B27" s="13">
        <f>[1]Commodities!B28</f>
        <v>-3.4200000000000001E-2</v>
      </c>
      <c r="C27" s="13">
        <f>[1]Commodities!C28</f>
        <v>-1.1899999999999999E-2</v>
      </c>
      <c r="D27" s="13">
        <f>[1]Commodities!D28</f>
        <v>3.8399999999999997E-2</v>
      </c>
      <c r="E27" s="13">
        <f>[1]Commodities!E28</f>
        <v>-1.77E-2</v>
      </c>
      <c r="F27" s="13">
        <f>[1]Commodities!F28</f>
        <v>3.8399999999999997E-2</v>
      </c>
    </row>
  </sheetData>
  <conditionalFormatting sqref="B2:F27">
    <cfRule type="cellIs" dxfId="5" priority="1" operator="lessThan">
      <formula>0</formula>
    </cfRule>
    <cfRule type="cellIs" dxfId="4" priority="2" operator="greaterThanOr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activeCell="G8" sqref="G8"/>
    </sheetView>
  </sheetViews>
  <sheetFormatPr defaultRowHeight="15" x14ac:dyDescent="0.25"/>
  <cols>
    <col min="1" max="1" width="11.85546875" bestFit="1" customWidth="1"/>
  </cols>
  <sheetData>
    <row r="1" spans="1:9" x14ac:dyDescent="0.25">
      <c r="A1" s="22" t="s">
        <v>1</v>
      </c>
      <c r="B1" s="23" t="s">
        <v>14</v>
      </c>
      <c r="C1" s="9" t="s">
        <v>13</v>
      </c>
      <c r="D1" s="24" t="s">
        <v>8</v>
      </c>
      <c r="E1" s="25" t="s">
        <v>9</v>
      </c>
      <c r="F1" s="24" t="s">
        <v>10</v>
      </c>
      <c r="G1" s="24" t="s">
        <v>12</v>
      </c>
      <c r="H1" s="24" t="s">
        <v>11</v>
      </c>
      <c r="I1" s="24" t="s">
        <v>15</v>
      </c>
    </row>
    <row r="2" spans="1:9" x14ac:dyDescent="0.25">
      <c r="A2" s="28" t="str">
        <f>'[1]Fixed Income'!A3</f>
        <v>US</v>
      </c>
      <c r="B2" s="29">
        <f>'[1]Fixed Income'!B3</f>
        <v>3.9123999999999999</v>
      </c>
      <c r="C2" s="20">
        <f>'[1]Fixed Income'!C3</f>
        <v>-11.950000000000038</v>
      </c>
      <c r="D2" s="20">
        <f>'[1]Fixed Income'!D3</f>
        <v>-26.379999999999981</v>
      </c>
      <c r="E2" s="20">
        <f>'[1]Fixed Income'!E3</f>
        <v>3.3299999999999663</v>
      </c>
      <c r="F2" s="20">
        <f>'[1]Fixed Income'!F3</f>
        <v>-101.83</v>
      </c>
      <c r="G2" s="20">
        <f>'[1]Fixed Income'!G3</f>
        <v>3.3299999999999663</v>
      </c>
      <c r="H2" s="20">
        <f>'[1]Fixed Income'!H3</f>
        <v>-4.6400000000000219</v>
      </c>
      <c r="I2" s="20">
        <f>'[1]Fixed Income'!I3</f>
        <v>40.549999999999997</v>
      </c>
    </row>
    <row r="3" spans="1:9" x14ac:dyDescent="0.25">
      <c r="A3" s="30" t="str">
        <f>'[1]Fixed Income'!A4</f>
        <v>UK</v>
      </c>
      <c r="B3" s="31">
        <f>'[1]Fixed Income'!B4</f>
        <v>3.7917999999999998</v>
      </c>
      <c r="C3" s="20">
        <f>'[1]Fixed Income'!C4</f>
        <v>-10.80000000000001</v>
      </c>
      <c r="D3" s="20">
        <f>'[1]Fixed Income'!D4</f>
        <v>-21.599999999999973</v>
      </c>
      <c r="E3" s="20">
        <f>'[1]Fixed Income'!E4</f>
        <v>26.200000000000003</v>
      </c>
      <c r="F3" s="20">
        <f>'[1]Fixed Income'!F4</f>
        <v>-71.760000000000048</v>
      </c>
      <c r="G3" s="20">
        <f>'[1]Fixed Income'!G4</f>
        <v>26.200000000000003</v>
      </c>
      <c r="H3" s="20">
        <f>'[1]Fixed Income'!H4</f>
        <v>-51.350000000000009</v>
      </c>
      <c r="I3" s="20">
        <f>'[1]Fixed Income'!I4</f>
        <v>46.21999999999997</v>
      </c>
    </row>
    <row r="4" spans="1:9" x14ac:dyDescent="0.25">
      <c r="A4" s="28" t="str">
        <f>'[1]Fixed Income'!A5</f>
        <v>Germany</v>
      </c>
      <c r="B4" s="29">
        <f>'[1]Fixed Income'!B5</f>
        <v>2.165</v>
      </c>
      <c r="C4" s="20">
        <f>'[1]Fixed Income'!C5</f>
        <v>-10.199999999999987</v>
      </c>
      <c r="D4" s="20">
        <f>'[1]Fixed Income'!D5</f>
        <v>-17.499999999999982</v>
      </c>
      <c r="E4" s="20">
        <f>'[1]Fixed Income'!E5</f>
        <v>14.400000000000013</v>
      </c>
      <c r="F4" s="20">
        <f>'[1]Fixed Income'!F5</f>
        <v>-63.899999999999977</v>
      </c>
      <c r="G4" s="20">
        <f>'[1]Fixed Income'!G5</f>
        <v>14.400000000000013</v>
      </c>
      <c r="H4" s="20">
        <f>'[1]Fixed Income'!H5</f>
        <v>-32.399999999999984</v>
      </c>
      <c r="I4" s="20">
        <f>'[1]Fixed Income'!I5</f>
        <v>-11.799999999999988</v>
      </c>
    </row>
    <row r="5" spans="1:9" x14ac:dyDescent="0.25">
      <c r="A5" s="30" t="str">
        <f>'[1]Fixed Income'!A6</f>
        <v>France</v>
      </c>
      <c r="B5" s="31">
        <f>'[1]Fixed Income'!B6</f>
        <v>2.6619999999999999</v>
      </c>
      <c r="C5" s="20">
        <f>'[1]Fixed Income'!C6</f>
        <v>-9.2999999999999972</v>
      </c>
      <c r="D5" s="20">
        <f>'[1]Fixed Income'!D6</f>
        <v>-17.700000000000003</v>
      </c>
      <c r="E5" s="20">
        <f>'[1]Fixed Income'!E6</f>
        <v>10.499999999999998</v>
      </c>
      <c r="F5" s="20">
        <f>'[1]Fixed Income'!F6</f>
        <v>-76.40000000000002</v>
      </c>
      <c r="G5" s="20">
        <f>'[1]Fixed Income'!G6</f>
        <v>10.499999999999998</v>
      </c>
      <c r="H5" s="20">
        <f>'[1]Fixed Income'!H6</f>
        <v>-35.9</v>
      </c>
      <c r="I5" s="20">
        <f>'[1]Fixed Income'!I6</f>
        <v>-8.6000000000000298</v>
      </c>
    </row>
    <row r="6" spans="1:9" x14ac:dyDescent="0.25">
      <c r="A6" s="28" t="str">
        <f>'[1]Fixed Income'!A7</f>
        <v>Italy</v>
      </c>
      <c r="B6" s="29">
        <f>'[1]Fixed Income'!B7</f>
        <v>3.7239</v>
      </c>
      <c r="C6" s="20">
        <f>'[1]Fixed Income'!C7</f>
        <v>-6.899999999999995</v>
      </c>
      <c r="D6" s="20">
        <f>'[1]Fixed Income'!D7</f>
        <v>-17.379999999999995</v>
      </c>
      <c r="E6" s="20">
        <f>'[1]Fixed Income'!E7</f>
        <v>3.3700000000000063</v>
      </c>
      <c r="F6" s="20">
        <f>'[1]Fixed Income'!F7</f>
        <v>-99.86999999999999</v>
      </c>
      <c r="G6" s="20">
        <f>'[1]Fixed Income'!G7</f>
        <v>3.3700000000000063</v>
      </c>
      <c r="H6" s="20">
        <f>'[1]Fixed Income'!H7</f>
        <v>-37.259999999999984</v>
      </c>
      <c r="I6" s="20">
        <f>'[1]Fixed Income'!I7</f>
        <v>-42.439999999999991</v>
      </c>
    </row>
    <row r="7" spans="1:9" x14ac:dyDescent="0.25">
      <c r="A7" s="30" t="str">
        <f>'[1]Fixed Income'!A8</f>
        <v>Spain</v>
      </c>
      <c r="B7" s="31">
        <f>'[1]Fixed Income'!B8</f>
        <v>3.0857000000000001</v>
      </c>
      <c r="C7" s="20">
        <f>'[1]Fixed Income'!C8</f>
        <v>-8.230000000000004</v>
      </c>
      <c r="D7" s="20">
        <f>'[1]Fixed Income'!D8</f>
        <v>-17.189999999999994</v>
      </c>
      <c r="E7" s="20">
        <f>'[1]Fixed Income'!E8</f>
        <v>10.450000000000026</v>
      </c>
      <c r="F7" s="20">
        <f>'[1]Fixed Income'!F8</f>
        <v>-79.400000000000006</v>
      </c>
      <c r="G7" s="20">
        <f>'[1]Fixed Income'!G8</f>
        <v>10.450000000000026</v>
      </c>
      <c r="H7" s="20">
        <f>'[1]Fixed Income'!H8</f>
        <v>-42.479999999999983</v>
      </c>
      <c r="I7" s="20">
        <f>'[1]Fixed Income'!I8</f>
        <v>-18.969999999999978</v>
      </c>
    </row>
    <row r="8" spans="1:9" x14ac:dyDescent="0.25">
      <c r="A8" s="28" t="str">
        <f>'[1]Fixed Income'!A9</f>
        <v>Poland</v>
      </c>
      <c r="B8" s="29">
        <f>'[1]Fixed Income'!B9</f>
        <v>5.1962000000000002</v>
      </c>
      <c r="C8" s="20">
        <f>'[1]Fixed Income'!C9</f>
        <v>-17.22999999999999</v>
      </c>
      <c r="D8" s="20">
        <f>'[1]Fixed Income'!D9</f>
        <v>-19.879999999999942</v>
      </c>
      <c r="E8" s="20">
        <f>'[1]Fixed Income'!E9</f>
        <v>0.49999999999998934</v>
      </c>
      <c r="F8" s="20">
        <f>'[1]Fixed Income'!F9</f>
        <v>-45.53000000000003</v>
      </c>
      <c r="G8" s="20">
        <f>'[1]Fixed Income'!G9</f>
        <v>0.49999999999998934</v>
      </c>
      <c r="H8" s="20">
        <f>'[1]Fixed Income'!H9</f>
        <v>-21.950000000000003</v>
      </c>
      <c r="I8" s="20">
        <f>'[1]Fixed Income'!I9</f>
        <v>-81.649999999999949</v>
      </c>
    </row>
    <row r="9" spans="1:9" x14ac:dyDescent="0.25">
      <c r="A9" s="30" t="str">
        <f>'[1]Fixed Income'!A10</f>
        <v>Hungary</v>
      </c>
      <c r="B9" s="31">
        <f>'[1]Fixed Income'!B10</f>
        <v>6.0350000000000001</v>
      </c>
      <c r="C9" s="20">
        <f>'[1]Fixed Income'!C10</f>
        <v>-21.799999999999997</v>
      </c>
      <c r="D9" s="20">
        <f>'[1]Fixed Income'!D10</f>
        <v>-12.5</v>
      </c>
      <c r="E9" s="20">
        <f>'[1]Fixed Income'!E10</f>
        <v>16.500000000000004</v>
      </c>
      <c r="F9" s="20">
        <f>'[1]Fixed Income'!F10</f>
        <v>-145.09999999999997</v>
      </c>
      <c r="G9" s="20">
        <f>'[1]Fixed Income'!G10</f>
        <v>16.500000000000004</v>
      </c>
      <c r="H9" s="20">
        <f>'[1]Fixed Income'!H10</f>
        <v>-125.09999999999994</v>
      </c>
      <c r="I9" s="20">
        <f>'[1]Fixed Income'!I10</f>
        <v>-196.70000000000005</v>
      </c>
    </row>
    <row r="10" spans="1:9" x14ac:dyDescent="0.25">
      <c r="A10" s="28" t="str">
        <f>'[1]Fixed Income'!A11</f>
        <v>Australia</v>
      </c>
      <c r="B10" s="29">
        <f>'[1]Fixed Income'!B11</f>
        <v>4.0113000000000003</v>
      </c>
      <c r="C10" s="20">
        <f>'[1]Fixed Income'!C11</f>
        <v>-12.849999999999984</v>
      </c>
      <c r="D10" s="20">
        <f>'[1]Fixed Income'!D11</f>
        <v>-21.739999999999959</v>
      </c>
      <c r="E10" s="20">
        <f>'[1]Fixed Income'!E11</f>
        <v>5.6300000000000239</v>
      </c>
      <c r="F10" s="20">
        <f>'[1]Fixed Income'!F11</f>
        <v>-91.359999999999971</v>
      </c>
      <c r="G10" s="20">
        <f>'[1]Fixed Income'!G11</f>
        <v>5.6300000000000239</v>
      </c>
      <c r="H10" s="20">
        <f>'[1]Fixed Income'!H11</f>
        <v>-4.7799999999999621</v>
      </c>
      <c r="I10" s="20">
        <f>'[1]Fixed Income'!I11</f>
        <v>46.000000000000043</v>
      </c>
    </row>
    <row r="11" spans="1:9" x14ac:dyDescent="0.25">
      <c r="A11" s="30" t="str">
        <f>'[1]Fixed Income'!A12</f>
        <v>New Zealand</v>
      </c>
      <c r="B11" s="31">
        <f>'[1]Fixed Income'!B12</f>
        <v>4.5599999999999996</v>
      </c>
      <c r="C11" s="20">
        <f>'[1]Fixed Income'!C12</f>
        <v>-6.3000000000000611</v>
      </c>
      <c r="D11" s="20">
        <f>'[1]Fixed Income'!D12</f>
        <v>-11.300000000000043</v>
      </c>
      <c r="E11" s="20">
        <f>'[1]Fixed Income'!E12</f>
        <v>23.899999999999988</v>
      </c>
      <c r="F11" s="20">
        <f>'[1]Fixed Income'!F12</f>
        <v>-99.2</v>
      </c>
      <c r="G11" s="20">
        <f>'[1]Fixed Income'!G12</f>
        <v>23.899999999999988</v>
      </c>
      <c r="H11" s="20">
        <f>'[1]Fixed Income'!H12</f>
        <v>-12.300000000000022</v>
      </c>
      <c r="I11" s="20">
        <f>'[1]Fixed Income'!I12</f>
        <v>39.39999999999992</v>
      </c>
    </row>
    <row r="12" spans="1:9" x14ac:dyDescent="0.25">
      <c r="A12" s="28" t="str">
        <f>'[1]Fixed Income'!A13</f>
        <v>Canada</v>
      </c>
      <c r="B12" s="29">
        <f>'[1]Fixed Income'!B13</f>
        <v>3.3197999999999999</v>
      </c>
      <c r="C12" s="20">
        <f>'[1]Fixed Income'!C13</f>
        <v>-8.6200000000000276</v>
      </c>
      <c r="D12" s="20">
        <f>'[1]Fixed Income'!D13</f>
        <v>-17.740000000000002</v>
      </c>
      <c r="E12" s="20">
        <f>'[1]Fixed Income'!E13</f>
        <v>21.229999999999993</v>
      </c>
      <c r="F12" s="20">
        <f>'[1]Fixed Income'!F13</f>
        <v>-74.20999999999998</v>
      </c>
      <c r="G12" s="20">
        <f>'[1]Fixed Income'!G13</f>
        <v>21.229999999999993</v>
      </c>
      <c r="H12" s="20">
        <f>'[1]Fixed Income'!H13</f>
        <v>-17.730000000000025</v>
      </c>
      <c r="I12" s="20">
        <f>'[1]Fixed Income'!I13</f>
        <v>40.599999999999966</v>
      </c>
    </row>
    <row r="13" spans="1:9" x14ac:dyDescent="0.25">
      <c r="A13" s="30" t="str">
        <f>'[1]Fixed Income'!A14</f>
        <v>India</v>
      </c>
      <c r="B13" s="31">
        <f>'[1]Fixed Income'!B14</f>
        <v>7.1440000000000001</v>
      </c>
      <c r="C13" s="20">
        <f>'[1]Fixed Income'!C14</f>
        <v>-1.4000000000000234</v>
      </c>
      <c r="D13" s="20">
        <f>'[1]Fixed Income'!D14</f>
        <v>-4.0000000000000036</v>
      </c>
      <c r="E13" s="20">
        <f>'[1]Fixed Income'!E14</f>
        <v>-3.0000000000000249</v>
      </c>
      <c r="F13" s="20">
        <f>'[1]Fixed Income'!F14</f>
        <v>-21.10000000000003</v>
      </c>
      <c r="G13" s="20">
        <f>'[1]Fixed Income'!G14</f>
        <v>-3.0000000000000249</v>
      </c>
      <c r="H13" s="20">
        <f>'[1]Fixed Income'!H14</f>
        <v>-3.0999999999999694</v>
      </c>
      <c r="I13" s="20">
        <f>'[1]Fixed Income'!I14</f>
        <v>-20.000000000000018</v>
      </c>
    </row>
    <row r="14" spans="1:9" x14ac:dyDescent="0.25">
      <c r="A14" s="28" t="str">
        <f>'[1]Fixed Income'!A15</f>
        <v>China</v>
      </c>
      <c r="B14" s="29">
        <f>'[1]Fixed Income'!B15</f>
        <v>2.4340000000000002</v>
      </c>
      <c r="C14" s="20">
        <f>'[1]Fixed Income'!C15</f>
        <v>-2.4000000000000021</v>
      </c>
      <c r="D14" s="20">
        <f>'[1]Fixed Income'!D15</f>
        <v>-7.3999999999999844</v>
      </c>
      <c r="E14" s="20">
        <f>'[1]Fixed Income'!E15</f>
        <v>-12.699999999999978</v>
      </c>
      <c r="F14" s="20">
        <f>'[1]Fixed Income'!F15</f>
        <v>-25.899999999999991</v>
      </c>
      <c r="G14" s="20">
        <f>'[1]Fixed Income'!G15</f>
        <v>-12.699999999999978</v>
      </c>
      <c r="H14" s="20">
        <f>'[1]Fixed Income'!H15</f>
        <v>-22.799999999999976</v>
      </c>
      <c r="I14" s="20">
        <f>'[1]Fixed Income'!I15</f>
        <v>-46.8</v>
      </c>
    </row>
    <row r="15" spans="1:9" x14ac:dyDescent="0.25">
      <c r="A15" s="30" t="str">
        <f>'[1]Fixed Income'!A16</f>
        <v>Brazil</v>
      </c>
      <c r="B15" s="31">
        <f>'[1]Fixed Income'!B16</f>
        <v>10.630649999999999</v>
      </c>
      <c r="C15" s="20">
        <f>'[1]Fixed Income'!C16</f>
        <v>-13.370000000000104</v>
      </c>
      <c r="D15" s="20">
        <f>'[1]Fixed Income'!D16</f>
        <v>-13.505000000000145</v>
      </c>
      <c r="E15" s="20">
        <f>'[1]Fixed Income'!E16</f>
        <v>26.54999999999994</v>
      </c>
      <c r="F15" s="20">
        <f>'[1]Fixed Income'!F16</f>
        <v>-123.69500000000002</v>
      </c>
      <c r="G15" s="20">
        <f>'[1]Fixed Income'!G16</f>
        <v>26.54999999999994</v>
      </c>
      <c r="H15" s="20">
        <f>'[1]Fixed Income'!H16</f>
        <v>-18.175000000000097</v>
      </c>
      <c r="I15" s="20">
        <f>'[1]Fixed Income'!I16</f>
        <v>-248.98000000000008</v>
      </c>
    </row>
    <row r="16" spans="1:9" x14ac:dyDescent="0.25">
      <c r="A16" s="28" t="str">
        <f>'[1]Fixed Income'!A17</f>
        <v>Mexico</v>
      </c>
      <c r="B16" s="29">
        <f>'[1]Fixed Income'!B17</f>
        <v>9.1438799999999993</v>
      </c>
      <c r="C16" s="20">
        <f>'[1]Fixed Income'!C17</f>
        <v>-15.452900000000014</v>
      </c>
      <c r="D16" s="20">
        <f>'[1]Fixed Income'!D17</f>
        <v>-13.131400000000149</v>
      </c>
      <c r="E16" s="20">
        <f>'[1]Fixed Income'!E17</f>
        <v>20.542299999999969</v>
      </c>
      <c r="F16" s="20">
        <f>'[1]Fixed Income'!F17</f>
        <v>-103.90100000000011</v>
      </c>
      <c r="G16" s="20">
        <f>'[1]Fixed Income'!G17</f>
        <v>20.542299999999969</v>
      </c>
      <c r="H16" s="20">
        <f>'[1]Fixed Income'!H17</f>
        <v>33.07399999999987</v>
      </c>
      <c r="I16" s="20">
        <f>'[1]Fixed Income'!I17</f>
        <v>44.714600000000004</v>
      </c>
    </row>
    <row r="17" spans="1:9" x14ac:dyDescent="0.25">
      <c r="A17" s="32" t="str">
        <f>'[1]Fixed Income'!A18</f>
        <v>South Africa</v>
      </c>
      <c r="B17" s="33">
        <f>'[1]Fixed Income'!B18</f>
        <v>11.411</v>
      </c>
      <c r="C17" s="21">
        <f>'[1]Fixed Income'!C18</f>
        <v>-2.5000000000000355</v>
      </c>
      <c r="D17" s="21">
        <f>'[1]Fixed Income'!D18</f>
        <v>3.2999999999999474</v>
      </c>
      <c r="E17" s="21">
        <f>'[1]Fixed Income'!E18</f>
        <v>3.8000000000000256</v>
      </c>
      <c r="F17" s="21">
        <f>'[1]Fixed Income'!F18</f>
        <v>-83.300000000000011</v>
      </c>
      <c r="G17" s="21">
        <f>'[1]Fixed Income'!G18</f>
        <v>3.8000000000000256</v>
      </c>
      <c r="H17" s="21">
        <f>'[1]Fixed Income'!H18</f>
        <v>-9.9999999999999645</v>
      </c>
      <c r="I17" s="21">
        <f>'[1]Fixed Income'!I18</f>
        <v>109.09999999999994</v>
      </c>
    </row>
  </sheetData>
  <conditionalFormatting sqref="C2:I17">
    <cfRule type="cellIs" dxfId="3" priority="1" operator="equal">
      <formula>0</formula>
    </cfRule>
    <cfRule type="cellIs" dxfId="2" priority="2" operator="greaterThan">
      <formula>0</formula>
    </cfRule>
    <cfRule type="cellIs" dxfId="1" priority="3" operator="lessThan">
      <formula>0</formula>
    </cfRule>
    <cfRule type="cellIs" dxfId="0" priority="4" operator="greaterThan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EQ</vt:lpstr>
      <vt:lpstr>FX</vt:lpstr>
      <vt:lpstr>Comd</vt:lpstr>
      <vt:lpstr>Bonds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2024-02-01T05:40:47Z</dcterms:modified>
</cp:coreProperties>
</file>