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70" windowWidth="19755" windowHeight="7935"/>
  </bookViews>
  <sheets>
    <sheet name="Plan1" sheetId="1" r:id="rId1"/>
    <sheet name="Plan6" sheetId="6" r:id="rId2"/>
    <sheet name="Plan2" sheetId="2" r:id="rId3"/>
    <sheet name="Plan3" sheetId="3" r:id="rId4"/>
    <sheet name="Plan4" sheetId="4" r:id="rId5"/>
    <sheet name="Plan5" sheetId="5" r:id="rId6"/>
  </sheets>
  <calcPr calcId="125725" calcOnSave="0"/>
  <pivotCaches>
    <pivotCache cacheId="11" r:id="rId7"/>
  </pivotCaches>
</workbook>
</file>

<file path=xl/calcChain.xml><?xml version="1.0" encoding="utf-8"?>
<calcChain xmlns="http://schemas.openxmlformats.org/spreadsheetml/2006/main">
  <c r="H3" i="1" a="1"/>
  <c r="H3" s="1"/>
  <c r="H4" a="1"/>
  <c r="H4" s="1"/>
  <c r="H5" a="1"/>
  <c r="H5" s="1"/>
  <c r="H6" a="1"/>
  <c r="H6" s="1"/>
  <c r="H7" a="1"/>
  <c r="H7" s="1"/>
  <c r="H8" a="1"/>
  <c r="H8" s="1"/>
  <c r="H9" a="1"/>
  <c r="H9" s="1"/>
  <c r="H10" a="1"/>
  <c r="H10" s="1"/>
  <c r="H11" a="1"/>
  <c r="H11" s="1"/>
  <c r="H12" a="1"/>
  <c r="H12" s="1"/>
  <c r="H13" a="1"/>
  <c r="H13" s="1"/>
  <c r="H14" a="1"/>
  <c r="H14" s="1"/>
  <c r="H15" a="1"/>
  <c r="H15" s="1"/>
  <c r="H16" a="1"/>
  <c r="H16" s="1"/>
  <c r="H17" a="1"/>
  <c r="H17" s="1"/>
  <c r="H18" a="1"/>
  <c r="H18" s="1"/>
  <c r="H19" a="1"/>
  <c r="H19" s="1"/>
  <c r="H20" a="1"/>
  <c r="H20" s="1"/>
  <c r="H21" a="1"/>
  <c r="H21" s="1"/>
  <c r="H22" a="1"/>
  <c r="H22" s="1"/>
  <c r="H23" a="1"/>
  <c r="H23" s="1"/>
  <c r="H24" a="1"/>
  <c r="H24" s="1"/>
  <c r="H25" a="1"/>
  <c r="H25" s="1"/>
  <c r="H26" a="1"/>
  <c r="H26" s="1"/>
  <c r="H27" a="1"/>
  <c r="H27" s="1"/>
  <c r="H28" a="1"/>
  <c r="H28" s="1"/>
  <c r="H29" a="1"/>
  <c r="H29" s="1"/>
  <c r="H30" a="1"/>
  <c r="H30" s="1"/>
  <c r="H31" a="1"/>
  <c r="H31" s="1"/>
  <c r="H32" a="1"/>
  <c r="H32" s="1"/>
  <c r="H33" a="1"/>
  <c r="H33" s="1"/>
  <c r="H34" a="1"/>
  <c r="H34" s="1"/>
  <c r="H35" a="1"/>
  <c r="H35" s="1"/>
  <c r="H36" a="1"/>
  <c r="H36" s="1"/>
  <c r="H37" a="1"/>
  <c r="H37" s="1"/>
  <c r="H38" a="1"/>
  <c r="H38" s="1"/>
  <c r="H39" a="1"/>
  <c r="H39" s="1"/>
  <c r="H40" a="1"/>
  <c r="H40" s="1"/>
  <c r="H41" a="1"/>
  <c r="H41" s="1"/>
  <c r="H42" a="1"/>
  <c r="H42" s="1"/>
  <c r="H2" a="1"/>
  <c r="H2" s="1"/>
</calcChain>
</file>

<file path=xl/sharedStrings.xml><?xml version="1.0" encoding="utf-8"?>
<sst xmlns="http://schemas.openxmlformats.org/spreadsheetml/2006/main" count="281" uniqueCount="80">
  <si>
    <t>Renavan</t>
  </si>
  <si>
    <t>Fabricante</t>
  </si>
  <si>
    <t>Tipo</t>
  </si>
  <si>
    <t>Modelo</t>
  </si>
  <si>
    <t>Taxa</t>
  </si>
  <si>
    <t>Preço</t>
  </si>
  <si>
    <t>Audi</t>
  </si>
  <si>
    <t>Conversível</t>
  </si>
  <si>
    <t>A3</t>
  </si>
  <si>
    <t>Chevrolet</t>
  </si>
  <si>
    <t>Camaro</t>
  </si>
  <si>
    <t>Cavalier</t>
  </si>
  <si>
    <t>Minivan</t>
  </si>
  <si>
    <t>Astro Van</t>
  </si>
  <si>
    <t>Sedan Passeio</t>
  </si>
  <si>
    <t>Lumina</t>
  </si>
  <si>
    <t>Malibu</t>
  </si>
  <si>
    <t>Utilitário Esporte</t>
  </si>
  <si>
    <t>Blazer</t>
  </si>
  <si>
    <t>Chrysler</t>
  </si>
  <si>
    <t>Sedan Esporte</t>
  </si>
  <si>
    <t>300M</t>
  </si>
  <si>
    <t>Concorde</t>
  </si>
  <si>
    <t>Dodge</t>
  </si>
  <si>
    <t>Furgão</t>
  </si>
  <si>
    <t>Ram Wagon</t>
  </si>
  <si>
    <t>Caravan</t>
  </si>
  <si>
    <t>Intrepid</t>
  </si>
  <si>
    <t>Durango</t>
  </si>
  <si>
    <t>Ford</t>
  </si>
  <si>
    <t>Econoline</t>
  </si>
  <si>
    <t>Windstar</t>
  </si>
  <si>
    <t>Contour</t>
  </si>
  <si>
    <t>Escort</t>
  </si>
  <si>
    <t>Explorer</t>
  </si>
  <si>
    <t>GMC</t>
  </si>
  <si>
    <t xml:space="preserve">Utilitário Esporte </t>
  </si>
  <si>
    <t>Envoy</t>
  </si>
  <si>
    <t>Yukon</t>
  </si>
  <si>
    <t>Honda</t>
  </si>
  <si>
    <t>Coupé Esporte</t>
  </si>
  <si>
    <t>Prelude</t>
  </si>
  <si>
    <t>Coupé Passeio</t>
  </si>
  <si>
    <t>Accord</t>
  </si>
  <si>
    <t>Civic</t>
  </si>
  <si>
    <t>Esportivo</t>
  </si>
  <si>
    <t>FIT</t>
  </si>
  <si>
    <t>Sedan</t>
  </si>
  <si>
    <t>Jeep</t>
  </si>
  <si>
    <t>Cherokee</t>
  </si>
  <si>
    <t>Wrangler</t>
  </si>
  <si>
    <t>Mazda</t>
  </si>
  <si>
    <t>Sedan Luxo</t>
  </si>
  <si>
    <t>Millenia</t>
  </si>
  <si>
    <t>D345</t>
  </si>
  <si>
    <t>Nissan</t>
  </si>
  <si>
    <t>Altima</t>
  </si>
  <si>
    <t>Pathfinder</t>
  </si>
  <si>
    <t>Plymouth</t>
  </si>
  <si>
    <t>Voyager</t>
  </si>
  <si>
    <t>Breeze</t>
  </si>
  <si>
    <t>Saab</t>
  </si>
  <si>
    <t>M3</t>
  </si>
  <si>
    <t>Saturn</t>
  </si>
  <si>
    <t>Station Wagon</t>
  </si>
  <si>
    <t>Wagon</t>
  </si>
  <si>
    <t>Suzuki</t>
  </si>
  <si>
    <t>Esteem</t>
  </si>
  <si>
    <t>Swift</t>
  </si>
  <si>
    <t>Toyota</t>
  </si>
  <si>
    <t>4Runner</t>
  </si>
  <si>
    <t>Volkswagen</t>
  </si>
  <si>
    <t>Cabrio</t>
  </si>
  <si>
    <t>GTI</t>
  </si>
  <si>
    <t>Soma de Renavan</t>
  </si>
  <si>
    <t>Rótulos de Linha</t>
  </si>
  <si>
    <t>Total geral</t>
  </si>
  <si>
    <t>Valores</t>
  </si>
  <si>
    <t>Soma de Preço</t>
  </si>
  <si>
    <t>(Tudo)</t>
  </si>
</sst>
</file>

<file path=xl/styles.xml><?xml version="1.0" encoding="utf-8"?>
<styleSheet xmlns="http://schemas.openxmlformats.org/spreadsheetml/2006/main">
  <numFmts count="2">
    <numFmt numFmtId="44" formatCode="_(&quot;R$ &quot;* #,##0.00_);_(&quot;R$ &quot;* \(#,##0.00\);_(&quot;R$ &quot;* &quot;-&quot;??_);_(@_)"/>
    <numFmt numFmtId="164" formatCode="_(&quot;R$&quot;* #,##0.00_);_(&quot;R$&quot;* \(#,##0.00\);_(&quot;R$&quot;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sz val="10"/>
      <color theme="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24"/>
      </patternFill>
    </fill>
    <fill>
      <patternFill patternType="solid">
        <fgColor theme="2"/>
        <bgColor indexed="2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9" fontId="2" fillId="2" borderId="2" xfId="2" applyFont="1" applyFill="1" applyBorder="1" applyAlignment="1">
      <alignment horizontal="center"/>
    </xf>
    <xf numFmtId="44" fontId="2" fillId="2" borderId="3" xfId="1" applyFont="1" applyFill="1" applyBorder="1" applyAlignment="1">
      <alignment horizontal="center"/>
    </xf>
    <xf numFmtId="0" fontId="3" fillId="3" borderId="4" xfId="0" applyFont="1" applyFill="1" applyBorder="1" applyAlignment="1"/>
    <xf numFmtId="10" fontId="3" fillId="3" borderId="4" xfId="2" applyNumberFormat="1" applyFont="1" applyFill="1" applyBorder="1" applyAlignment="1"/>
    <xf numFmtId="164" fontId="3" fillId="3" borderId="4" xfId="1" applyNumberFormat="1" applyFont="1" applyFill="1" applyBorder="1" applyAlignment="1"/>
    <xf numFmtId="0" fontId="3" fillId="3" borderId="5" xfId="0" applyFont="1" applyFill="1" applyBorder="1" applyAlignment="1"/>
    <xf numFmtId="10" fontId="3" fillId="3" borderId="5" xfId="2" applyNumberFormat="1" applyFont="1" applyFill="1" applyBorder="1" applyAlignment="1"/>
    <xf numFmtId="164" fontId="3" fillId="3" borderId="5" xfId="1" applyNumberFormat="1" applyFont="1" applyFill="1" applyBorder="1" applyAlignment="1"/>
    <xf numFmtId="16" fontId="3" fillId="3" borderId="5" xfId="0" applyNumberFormat="1" applyFont="1" applyFill="1" applyBorder="1" applyAlignme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c" refreshedDate="41683.455788657404" createdVersion="3" refreshedVersion="3" minRefreshableVersion="3" recordCount="41">
  <cacheSource type="worksheet">
    <worksheetSource ref="A1:F42" sheet="Plan2"/>
  </cacheSource>
  <cacheFields count="6">
    <cacheField name="Renavan" numFmtId="0">
      <sharedItems containsSemiMixedTypes="0" containsString="0" containsNumber="1" containsInteger="1" minValue="3012547784" maxValue="6251451411"/>
    </cacheField>
    <cacheField name="Fabricante" numFmtId="0">
      <sharedItems count="16">
        <s v="Audi"/>
        <s v="Chevrolet"/>
        <s v="Chrysler"/>
        <s v="Dodge"/>
        <s v="Ford"/>
        <s v="GMC"/>
        <s v="Honda"/>
        <s v="Jeep"/>
        <s v="Mazda"/>
        <s v="Nissan"/>
        <s v="Plymouth"/>
        <s v="Saab"/>
        <s v="Saturn"/>
        <s v="Suzuki"/>
        <s v="Toyota"/>
        <s v="Volkswagen"/>
      </sharedItems>
    </cacheField>
    <cacheField name="Tipo" numFmtId="0">
      <sharedItems/>
    </cacheField>
    <cacheField name="Modelo" numFmtId="0">
      <sharedItems count="40">
        <s v="A3"/>
        <s v="Camaro"/>
        <s v="Cavalier"/>
        <s v="Astro Van"/>
        <s v="Lumina"/>
        <s v="Malibu"/>
        <s v="Blazer"/>
        <s v="300M"/>
        <s v="Concorde"/>
        <s v="Ram Wagon"/>
        <s v="Caravan"/>
        <s v="Intrepid"/>
        <s v="Durango"/>
        <s v="Econoline"/>
        <s v="Windstar"/>
        <s v="Contour"/>
        <s v="Escort"/>
        <s v="Explorer"/>
        <s v="Envoy"/>
        <s v="Yukon"/>
        <s v="Prelude"/>
        <s v="Accord"/>
        <s v="Civic"/>
        <s v="FIT"/>
        <s v="Cherokee"/>
        <s v="Wrangler"/>
        <s v="Millenia"/>
        <s v="D345"/>
        <s v="Altima"/>
        <s v="Pathfinder"/>
        <s v="Voyager"/>
        <s v="Breeze"/>
        <s v="M3"/>
        <s v="Sedan"/>
        <s v="Wagon"/>
        <s v="Esteem"/>
        <s v="Swift"/>
        <s v="4Runner"/>
        <s v="Cabrio"/>
        <s v="GTI"/>
      </sharedItems>
    </cacheField>
    <cacheField name="Taxa" numFmtId="10">
      <sharedItems containsSemiMixedTypes="0" containsString="0" containsNumber="1" minValue="1.32E-2" maxValue="2.3300000000000001E-2"/>
    </cacheField>
    <cacheField name="Preço" numFmtId="164">
      <sharedItems containsSemiMixedTypes="0" containsString="0" containsNumber="1" containsInteger="1" minValue="8532" maxValue="60000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1">
  <r>
    <n v="6251451411"/>
    <x v="0"/>
    <s v="Conversível"/>
    <x v="0"/>
    <n v="2.3300000000000001E-2"/>
    <n v="60000"/>
  </r>
  <r>
    <n v="6251451411"/>
    <x v="1"/>
    <s v="Conversível"/>
    <x v="1"/>
    <n v="2.3300000000000001E-2"/>
    <n v="22205"/>
  </r>
  <r>
    <n v="6251451411"/>
    <x v="1"/>
    <s v="Conversível"/>
    <x v="2"/>
    <n v="2.3300000000000001E-2"/>
    <n v="19571"/>
  </r>
  <r>
    <n v="6251451411"/>
    <x v="1"/>
    <s v="Minivan"/>
    <x v="3"/>
    <n v="2.3300000000000001E-2"/>
    <n v="23252"/>
  </r>
  <r>
    <n v="6251451411"/>
    <x v="1"/>
    <s v="Sedan Passeio"/>
    <x v="4"/>
    <n v="2.3300000000000001E-2"/>
    <n v="18190"/>
  </r>
  <r>
    <n v="6251451411"/>
    <x v="1"/>
    <s v="Sedan Passeio"/>
    <x v="5"/>
    <n v="2.3300000000000001E-2"/>
    <n v="16000"/>
  </r>
  <r>
    <n v="6251451411"/>
    <x v="1"/>
    <s v="Utilitário Esporte"/>
    <x v="6"/>
    <n v="2.3300000000000001E-2"/>
    <n v="18470"/>
  </r>
  <r>
    <n v="6251451411"/>
    <x v="2"/>
    <s v="Sedan Esporte"/>
    <x v="7"/>
    <n v="2.3300000000000001E-2"/>
    <n v="25681"/>
  </r>
  <r>
    <n v="3526587412"/>
    <x v="2"/>
    <s v="Sedan Passeio"/>
    <x v="8"/>
    <n v="2.3300000000000001E-2"/>
    <n v="21565"/>
  </r>
  <r>
    <n v="3526587412"/>
    <x v="3"/>
    <s v="Furgão"/>
    <x v="9"/>
    <n v="2.3300000000000001E-2"/>
    <n v="20888"/>
  </r>
  <r>
    <n v="3526587412"/>
    <x v="3"/>
    <s v="Minivan"/>
    <x v="10"/>
    <n v="2.3300000000000001E-2"/>
    <n v="18005"/>
  </r>
  <r>
    <n v="3526587412"/>
    <x v="3"/>
    <s v="Sedan Esporte"/>
    <x v="11"/>
    <n v="2.3300000000000001E-2"/>
    <n v="22790"/>
  </r>
  <r>
    <n v="3526587412"/>
    <x v="3"/>
    <s v="Utilitário Esporte"/>
    <x v="12"/>
    <n v="2.3300000000000001E-2"/>
    <n v="26055"/>
  </r>
  <r>
    <n v="3526587412"/>
    <x v="4"/>
    <s v="Furgão"/>
    <x v="13"/>
    <n v="2.3300000000000001E-2"/>
    <n v="22502"/>
  </r>
  <r>
    <n v="3526587412"/>
    <x v="4"/>
    <s v="Minivan"/>
    <x v="14"/>
    <n v="1.5699999999999999E-2"/>
    <n v="20220"/>
  </r>
  <r>
    <n v="4125487036"/>
    <x v="4"/>
    <s v="Sedan Passeio"/>
    <x v="15"/>
    <n v="2.3300000000000001E-2"/>
    <n v="13596"/>
  </r>
  <r>
    <n v="4125487036"/>
    <x v="4"/>
    <s v="Sedan Passeio"/>
    <x v="16"/>
    <n v="1.5699999999999999E-2"/>
    <n v="11050"/>
  </r>
  <r>
    <n v="4125487036"/>
    <x v="4"/>
    <s v="Utilitário Esporte"/>
    <x v="17"/>
    <n v="1.5699999999999999E-2"/>
    <n v="31562"/>
  </r>
  <r>
    <n v="4125487036"/>
    <x v="5"/>
    <s v="Utilitário Esporte "/>
    <x v="18"/>
    <n v="1.5699999999999999E-2"/>
    <n v="33056"/>
  </r>
  <r>
    <n v="4125487036"/>
    <x v="5"/>
    <s v="Utilitário Esporte "/>
    <x v="19"/>
    <n v="1.5699999999999999E-2"/>
    <n v="30259"/>
  </r>
  <r>
    <n v="4125487036"/>
    <x v="6"/>
    <s v="Coupé Esporte"/>
    <x v="20"/>
    <n v="1.5699999999999999E-2"/>
    <n v="23658"/>
  </r>
  <r>
    <n v="4125487036"/>
    <x v="6"/>
    <s v="Coupé Passeio"/>
    <x v="21"/>
    <n v="1.5699999999999999E-2"/>
    <n v="19853"/>
  </r>
  <r>
    <n v="6023415487"/>
    <x v="6"/>
    <s v="Coupé Passeio"/>
    <x v="22"/>
    <n v="1.5699999999999999E-2"/>
    <n v="11639"/>
  </r>
  <r>
    <n v="6023415487"/>
    <x v="6"/>
    <s v="Esportivo"/>
    <x v="23"/>
    <n v="1.32E-2"/>
    <n v="38570"/>
  </r>
  <r>
    <n v="6023415487"/>
    <x v="6"/>
    <s v="Sedan"/>
    <x v="22"/>
    <n v="1.32E-2"/>
    <n v="52670"/>
  </r>
  <r>
    <n v="6023415487"/>
    <x v="7"/>
    <s v="Utilitário Esporte"/>
    <x v="24"/>
    <n v="1.5699999999999999E-2"/>
    <n v="21555"/>
  </r>
  <r>
    <n v="6023415487"/>
    <x v="7"/>
    <s v="Utilitário Esporte"/>
    <x v="25"/>
    <n v="1.5699999999999999E-2"/>
    <n v="15698"/>
  </r>
  <r>
    <n v="6023415487"/>
    <x v="8"/>
    <s v="Sedan Luxo"/>
    <x v="26"/>
    <n v="1.5699999999999999E-2"/>
    <n v="31045"/>
  </r>
  <r>
    <n v="5032259701"/>
    <x v="8"/>
    <s v="Sedan Passeio"/>
    <x v="27"/>
    <n v="1.5699999999999999E-2"/>
    <n v="17852"/>
  </r>
  <r>
    <n v="5032259701"/>
    <x v="9"/>
    <s v="Sedan Passeio"/>
    <x v="28"/>
    <n v="1.5699999999999999E-2"/>
    <n v="19652"/>
  </r>
  <r>
    <n v="5032259701"/>
    <x v="9"/>
    <s v="Utilitário Esporte"/>
    <x v="29"/>
    <n v="1.7899999999999999E-2"/>
    <n v="30568"/>
  </r>
  <r>
    <n v="5032259701"/>
    <x v="10"/>
    <s v="Minivan"/>
    <x v="30"/>
    <n v="1.7899999999999999E-2"/>
    <n v="18005"/>
  </r>
  <r>
    <n v="5032259701"/>
    <x v="10"/>
    <s v="Sedan Passeio"/>
    <x v="31"/>
    <n v="1.7899999999999999E-2"/>
    <n v="15889"/>
  </r>
  <r>
    <n v="5032259701"/>
    <x v="11"/>
    <s v="Conversível"/>
    <x v="32"/>
    <n v="1.7899999999999999E-2"/>
    <n v="39562"/>
  </r>
  <r>
    <n v="3012547784"/>
    <x v="12"/>
    <s v="Sedan Passeio"/>
    <x v="33"/>
    <n v="1.7899999999999999E-2"/>
    <n v="10562"/>
  </r>
  <r>
    <n v="3012547784"/>
    <x v="12"/>
    <s v="Station Wagon"/>
    <x v="34"/>
    <n v="1.7899999999999999E-2"/>
    <n v="12596"/>
  </r>
  <r>
    <n v="3012547784"/>
    <x v="13"/>
    <s v="Sedan Passeio"/>
    <x v="35"/>
    <n v="1.7899999999999999E-2"/>
    <n v="11896"/>
  </r>
  <r>
    <n v="3012547784"/>
    <x v="13"/>
    <s v="Sedan Passeio"/>
    <x v="36"/>
    <n v="1.7899999999999999E-2"/>
    <n v="8532"/>
  </r>
  <r>
    <n v="3012547784"/>
    <x v="14"/>
    <s v="Utilitário Esporte"/>
    <x v="37"/>
    <n v="1.7899999999999999E-2"/>
    <n v="20596"/>
  </r>
  <r>
    <n v="3012547784"/>
    <x v="15"/>
    <s v="Conversível"/>
    <x v="38"/>
    <n v="1.7899999999999999E-2"/>
    <n v="17586"/>
  </r>
  <r>
    <n v="3012547784"/>
    <x v="15"/>
    <s v="Coupé Esporte"/>
    <x v="39"/>
    <n v="1.7899999999999999E-2"/>
    <n v="1865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11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A3:C21" firstHeaderRow="1" firstDataRow="2" firstDataCol="1" rowPageCount="1" colPageCount="1"/>
  <pivotFields count="6">
    <pivotField dataField="1" showAll="0" insertBlankRow="1"/>
    <pivotField axis="axisRow" showAll="0" insertBlankRow="1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 insertBlankRow="1"/>
    <pivotField axis="axisPage" showAll="0" insertBlankRow="1">
      <items count="41">
        <item x="7"/>
        <item x="37"/>
        <item x="0"/>
        <item x="21"/>
        <item x="28"/>
        <item x="3"/>
        <item x="6"/>
        <item x="31"/>
        <item x="38"/>
        <item x="1"/>
        <item x="10"/>
        <item x="2"/>
        <item x="24"/>
        <item x="22"/>
        <item x="8"/>
        <item x="15"/>
        <item x="27"/>
        <item x="12"/>
        <item x="13"/>
        <item x="18"/>
        <item x="16"/>
        <item x="35"/>
        <item x="17"/>
        <item x="23"/>
        <item x="39"/>
        <item x="11"/>
        <item x="4"/>
        <item x="32"/>
        <item x="5"/>
        <item x="26"/>
        <item x="29"/>
        <item x="20"/>
        <item x="9"/>
        <item x="33"/>
        <item x="36"/>
        <item x="30"/>
        <item x="34"/>
        <item x="14"/>
        <item x="25"/>
        <item x="19"/>
        <item t="default"/>
      </items>
    </pivotField>
    <pivotField numFmtId="10" showAll="0" insertBlankRow="1"/>
    <pivotField dataField="1" numFmtId="164" showAll="0" insertBlankRow="1"/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-1"/>
  </pageFields>
  <dataFields count="2">
    <dataField name="Soma de Renavan" fld="0" baseField="0" baseItem="0"/>
    <dataField name="Soma de Preço" fld="5" baseField="0" baseItem="0"/>
  </dataFields>
  <pivotTableStyleInfo name="PivotStyleMedium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>
      <selection activeCell="H2" sqref="H2:H42"/>
    </sheetView>
  </sheetViews>
  <sheetFormatPr defaultRowHeight="15"/>
  <cols>
    <col min="1" max="1" width="11.85546875" bestFit="1" customWidth="1"/>
    <col min="2" max="2" width="13.5703125" bestFit="1" customWidth="1"/>
    <col min="3" max="3" width="15.42578125" bestFit="1" customWidth="1"/>
    <col min="4" max="4" width="11.28515625" bestFit="1" customWidth="1"/>
    <col min="5" max="5" width="7.42578125" bestFit="1" customWidth="1"/>
    <col min="6" max="6" width="12.5703125" bestFit="1" customWidth="1"/>
    <col min="8" max="8" width="12.7109375" bestFit="1" customWidth="1"/>
  </cols>
  <sheetData>
    <row r="1" spans="1:8" ht="16.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8">
      <c r="A2" s="5">
        <v>6251451411</v>
      </c>
      <c r="B2" s="5" t="s">
        <v>6</v>
      </c>
      <c r="C2" s="5" t="s">
        <v>7</v>
      </c>
      <c r="D2" s="5" t="s">
        <v>8</v>
      </c>
      <c r="E2" s="6">
        <v>2.3300000000000001E-2</v>
      </c>
      <c r="F2" s="7">
        <v>60000</v>
      </c>
      <c r="H2" s="15">
        <f t="array" ref="H2">MIN(IF($A$2:$A$42=A2,$F$2:$F$42,9999999999))</f>
        <v>16000</v>
      </c>
    </row>
    <row r="3" spans="1:8">
      <c r="A3" s="5">
        <v>6251451411</v>
      </c>
      <c r="B3" s="8" t="s">
        <v>9</v>
      </c>
      <c r="C3" s="8" t="s">
        <v>7</v>
      </c>
      <c r="D3" s="8" t="s">
        <v>10</v>
      </c>
      <c r="E3" s="9">
        <v>2.3300000000000001E-2</v>
      </c>
      <c r="F3" s="10">
        <v>22205</v>
      </c>
      <c r="H3" s="15">
        <f t="array" ref="H3">MIN(IF($A$2:$A$42=A3,$F$2:$F$42,9999999999))</f>
        <v>16000</v>
      </c>
    </row>
    <row r="4" spans="1:8">
      <c r="A4" s="5">
        <v>6251451411</v>
      </c>
      <c r="B4" s="8" t="s">
        <v>9</v>
      </c>
      <c r="C4" s="8" t="s">
        <v>7</v>
      </c>
      <c r="D4" s="8" t="s">
        <v>11</v>
      </c>
      <c r="E4" s="9">
        <v>2.3300000000000001E-2</v>
      </c>
      <c r="F4" s="10">
        <v>19571</v>
      </c>
      <c r="H4" s="15">
        <f t="array" ref="H4">MIN(IF($A$2:$A$42=A4,$F$2:$F$42,9999999999))</f>
        <v>16000</v>
      </c>
    </row>
    <row r="5" spans="1:8">
      <c r="A5" s="5">
        <v>6251451411</v>
      </c>
      <c r="B5" s="8" t="s">
        <v>9</v>
      </c>
      <c r="C5" s="8" t="s">
        <v>12</v>
      </c>
      <c r="D5" s="8" t="s">
        <v>13</v>
      </c>
      <c r="E5" s="9">
        <v>2.3300000000000001E-2</v>
      </c>
      <c r="F5" s="10">
        <v>23252</v>
      </c>
      <c r="H5" s="15">
        <f t="array" ref="H5">MIN(IF($A$2:$A$42=A5,$F$2:$F$42,9999999999))</f>
        <v>16000</v>
      </c>
    </row>
    <row r="6" spans="1:8">
      <c r="A6" s="5">
        <v>6251451411</v>
      </c>
      <c r="B6" s="8" t="s">
        <v>9</v>
      </c>
      <c r="C6" s="8" t="s">
        <v>14</v>
      </c>
      <c r="D6" s="8" t="s">
        <v>15</v>
      </c>
      <c r="E6" s="9">
        <v>2.3300000000000001E-2</v>
      </c>
      <c r="F6" s="10">
        <v>18190</v>
      </c>
      <c r="H6" s="15">
        <f t="array" ref="H6">MIN(IF($A$2:$A$42=A6,$F$2:$F$42,9999999999))</f>
        <v>16000</v>
      </c>
    </row>
    <row r="7" spans="1:8">
      <c r="A7" s="5">
        <v>6251451411</v>
      </c>
      <c r="B7" s="8" t="s">
        <v>9</v>
      </c>
      <c r="C7" s="8" t="s">
        <v>14</v>
      </c>
      <c r="D7" s="8" t="s">
        <v>16</v>
      </c>
      <c r="E7" s="9">
        <v>2.3300000000000001E-2</v>
      </c>
      <c r="F7" s="10">
        <v>16000</v>
      </c>
      <c r="H7" s="15">
        <f t="array" ref="H7">MIN(IF($A$2:$A$42=A7,$F$2:$F$42,9999999999))</f>
        <v>16000</v>
      </c>
    </row>
    <row r="8" spans="1:8">
      <c r="A8" s="5">
        <v>6251451411</v>
      </c>
      <c r="B8" s="8" t="s">
        <v>9</v>
      </c>
      <c r="C8" s="8" t="s">
        <v>17</v>
      </c>
      <c r="D8" s="8" t="s">
        <v>18</v>
      </c>
      <c r="E8" s="9">
        <v>2.3300000000000001E-2</v>
      </c>
      <c r="F8" s="10">
        <v>18470</v>
      </c>
      <c r="H8" s="15">
        <f t="array" ref="H8">MIN(IF($A$2:$A$42=A8,$F$2:$F$42,9999999999))</f>
        <v>16000</v>
      </c>
    </row>
    <row r="9" spans="1:8">
      <c r="A9" s="5">
        <v>6251451411</v>
      </c>
      <c r="B9" s="8" t="s">
        <v>19</v>
      </c>
      <c r="C9" s="8" t="s">
        <v>20</v>
      </c>
      <c r="D9" s="8" t="s">
        <v>21</v>
      </c>
      <c r="E9" s="9">
        <v>2.3300000000000001E-2</v>
      </c>
      <c r="F9" s="10">
        <v>25681</v>
      </c>
      <c r="H9" s="15">
        <f t="array" ref="H9">MIN(IF($A$2:$A$42=A9,$F$2:$F$42,9999999999))</f>
        <v>16000</v>
      </c>
    </row>
    <row r="10" spans="1:8">
      <c r="A10" s="8">
        <v>3526587412</v>
      </c>
      <c r="B10" s="8" t="s">
        <v>19</v>
      </c>
      <c r="C10" s="8" t="s">
        <v>14</v>
      </c>
      <c r="D10" s="8" t="s">
        <v>22</v>
      </c>
      <c r="E10" s="9">
        <v>2.3300000000000001E-2</v>
      </c>
      <c r="F10" s="10">
        <v>21565</v>
      </c>
      <c r="H10" s="15">
        <f t="array" ref="H10">MIN(IF($A$2:$A$42=A10,$F$2:$F$42,9999999999))</f>
        <v>18005</v>
      </c>
    </row>
    <row r="11" spans="1:8">
      <c r="A11" s="8">
        <v>3526587412</v>
      </c>
      <c r="B11" s="8" t="s">
        <v>23</v>
      </c>
      <c r="C11" s="8" t="s">
        <v>24</v>
      </c>
      <c r="D11" s="8" t="s">
        <v>25</v>
      </c>
      <c r="E11" s="9">
        <v>2.3300000000000001E-2</v>
      </c>
      <c r="F11" s="10">
        <v>20888</v>
      </c>
      <c r="H11" s="15">
        <f t="array" ref="H11">MIN(IF($A$2:$A$42=A11,$F$2:$F$42,9999999999))</f>
        <v>18005</v>
      </c>
    </row>
    <row r="12" spans="1:8">
      <c r="A12" s="8">
        <v>3526587412</v>
      </c>
      <c r="B12" s="8" t="s">
        <v>23</v>
      </c>
      <c r="C12" s="8" t="s">
        <v>12</v>
      </c>
      <c r="D12" s="8" t="s">
        <v>26</v>
      </c>
      <c r="E12" s="9">
        <v>2.3300000000000001E-2</v>
      </c>
      <c r="F12" s="10">
        <v>18005</v>
      </c>
      <c r="H12" s="15">
        <f t="array" ref="H12">MIN(IF($A$2:$A$42=A12,$F$2:$F$42,9999999999))</f>
        <v>18005</v>
      </c>
    </row>
    <row r="13" spans="1:8">
      <c r="A13" s="8">
        <v>3526587412</v>
      </c>
      <c r="B13" s="8" t="s">
        <v>23</v>
      </c>
      <c r="C13" s="8" t="s">
        <v>20</v>
      </c>
      <c r="D13" s="8" t="s">
        <v>27</v>
      </c>
      <c r="E13" s="9">
        <v>2.3300000000000001E-2</v>
      </c>
      <c r="F13" s="10">
        <v>22790</v>
      </c>
      <c r="H13" s="15">
        <f t="array" ref="H13">MIN(IF($A$2:$A$42=A13,$F$2:$F$42,9999999999))</f>
        <v>18005</v>
      </c>
    </row>
    <row r="14" spans="1:8">
      <c r="A14" s="8">
        <v>3526587412</v>
      </c>
      <c r="B14" s="8" t="s">
        <v>23</v>
      </c>
      <c r="C14" s="8" t="s">
        <v>17</v>
      </c>
      <c r="D14" s="8" t="s">
        <v>28</v>
      </c>
      <c r="E14" s="9">
        <v>2.3300000000000001E-2</v>
      </c>
      <c r="F14" s="10">
        <v>26055</v>
      </c>
      <c r="H14" s="15">
        <f t="array" ref="H14">MIN(IF($A$2:$A$42=A14,$F$2:$F$42,9999999999))</f>
        <v>18005</v>
      </c>
    </row>
    <row r="15" spans="1:8">
      <c r="A15" s="8">
        <v>3526587412</v>
      </c>
      <c r="B15" s="8" t="s">
        <v>29</v>
      </c>
      <c r="C15" s="8" t="s">
        <v>24</v>
      </c>
      <c r="D15" s="8" t="s">
        <v>30</v>
      </c>
      <c r="E15" s="9">
        <v>2.3300000000000001E-2</v>
      </c>
      <c r="F15" s="10">
        <v>22502</v>
      </c>
      <c r="H15" s="15">
        <f t="array" ref="H15">MIN(IF($A$2:$A$42=A15,$F$2:$F$42,9999999999))</f>
        <v>18005</v>
      </c>
    </row>
    <row r="16" spans="1:8">
      <c r="A16" s="8">
        <v>3526587412</v>
      </c>
      <c r="B16" s="8" t="s">
        <v>29</v>
      </c>
      <c r="C16" s="8" t="s">
        <v>12</v>
      </c>
      <c r="D16" s="8" t="s">
        <v>31</v>
      </c>
      <c r="E16" s="9">
        <v>1.5699999999999999E-2</v>
      </c>
      <c r="F16" s="10">
        <v>20220</v>
      </c>
      <c r="H16" s="15">
        <f t="array" ref="H16">MIN(IF($A$2:$A$42=A16,$F$2:$F$42,9999999999))</f>
        <v>18005</v>
      </c>
    </row>
    <row r="17" spans="1:8">
      <c r="A17" s="8">
        <v>4125487036</v>
      </c>
      <c r="B17" s="8" t="s">
        <v>29</v>
      </c>
      <c r="C17" s="8" t="s">
        <v>14</v>
      </c>
      <c r="D17" s="8" t="s">
        <v>32</v>
      </c>
      <c r="E17" s="9">
        <v>2.3300000000000001E-2</v>
      </c>
      <c r="F17" s="10">
        <v>13596</v>
      </c>
      <c r="H17" s="15">
        <f t="array" ref="H17">MIN(IF($A$2:$A$42=A17,$F$2:$F$42,9999999999))</f>
        <v>11050</v>
      </c>
    </row>
    <row r="18" spans="1:8">
      <c r="A18" s="8">
        <v>4125487036</v>
      </c>
      <c r="B18" s="8" t="s">
        <v>29</v>
      </c>
      <c r="C18" s="8" t="s">
        <v>14</v>
      </c>
      <c r="D18" s="8" t="s">
        <v>33</v>
      </c>
      <c r="E18" s="9">
        <v>1.5699999999999999E-2</v>
      </c>
      <c r="F18" s="10">
        <v>11050</v>
      </c>
      <c r="H18" s="15">
        <f t="array" ref="H18">MIN(IF($A$2:$A$42=A18,$F$2:$F$42,9999999999))</f>
        <v>11050</v>
      </c>
    </row>
    <row r="19" spans="1:8">
      <c r="A19" s="8">
        <v>4125487036</v>
      </c>
      <c r="B19" s="8" t="s">
        <v>29</v>
      </c>
      <c r="C19" s="8" t="s">
        <v>17</v>
      </c>
      <c r="D19" s="8" t="s">
        <v>34</v>
      </c>
      <c r="E19" s="9">
        <v>1.5699999999999999E-2</v>
      </c>
      <c r="F19" s="10">
        <v>31562</v>
      </c>
      <c r="H19" s="15">
        <f t="array" ref="H19">MIN(IF($A$2:$A$42=A19,$F$2:$F$42,9999999999))</f>
        <v>11050</v>
      </c>
    </row>
    <row r="20" spans="1:8">
      <c r="A20" s="8">
        <v>4125487036</v>
      </c>
      <c r="B20" s="8" t="s">
        <v>35</v>
      </c>
      <c r="C20" s="8" t="s">
        <v>36</v>
      </c>
      <c r="D20" s="8" t="s">
        <v>37</v>
      </c>
      <c r="E20" s="9">
        <v>1.5699999999999999E-2</v>
      </c>
      <c r="F20" s="10">
        <v>33056</v>
      </c>
      <c r="H20" s="15">
        <f t="array" ref="H20">MIN(IF($A$2:$A$42=A20,$F$2:$F$42,9999999999))</f>
        <v>11050</v>
      </c>
    </row>
    <row r="21" spans="1:8">
      <c r="A21" s="8">
        <v>4125487036</v>
      </c>
      <c r="B21" s="8" t="s">
        <v>35</v>
      </c>
      <c r="C21" s="8" t="s">
        <v>36</v>
      </c>
      <c r="D21" s="8" t="s">
        <v>38</v>
      </c>
      <c r="E21" s="9">
        <v>1.5699999999999999E-2</v>
      </c>
      <c r="F21" s="10">
        <v>30259</v>
      </c>
      <c r="H21" s="15">
        <f t="array" ref="H21">MIN(IF($A$2:$A$42=A21,$F$2:$F$42,9999999999))</f>
        <v>11050</v>
      </c>
    </row>
    <row r="22" spans="1:8">
      <c r="A22" s="8">
        <v>4125487036</v>
      </c>
      <c r="B22" s="8" t="s">
        <v>39</v>
      </c>
      <c r="C22" s="8" t="s">
        <v>40</v>
      </c>
      <c r="D22" s="8" t="s">
        <v>41</v>
      </c>
      <c r="E22" s="9">
        <v>1.5699999999999999E-2</v>
      </c>
      <c r="F22" s="10">
        <v>23658</v>
      </c>
      <c r="H22" s="15">
        <f t="array" ref="H22">MIN(IF($A$2:$A$42=A22,$F$2:$F$42,9999999999))</f>
        <v>11050</v>
      </c>
    </row>
    <row r="23" spans="1:8">
      <c r="A23" s="8">
        <v>4125487036</v>
      </c>
      <c r="B23" s="8" t="s">
        <v>39</v>
      </c>
      <c r="C23" s="8" t="s">
        <v>42</v>
      </c>
      <c r="D23" s="8" t="s">
        <v>43</v>
      </c>
      <c r="E23" s="9">
        <v>1.5699999999999999E-2</v>
      </c>
      <c r="F23" s="10">
        <v>19853</v>
      </c>
      <c r="H23" s="15">
        <f t="array" ref="H23">MIN(IF($A$2:$A$42=A23,$F$2:$F$42,9999999999))</f>
        <v>11050</v>
      </c>
    </row>
    <row r="24" spans="1:8">
      <c r="A24" s="8">
        <v>6023415487</v>
      </c>
      <c r="B24" s="8" t="s">
        <v>39</v>
      </c>
      <c r="C24" s="8" t="s">
        <v>42</v>
      </c>
      <c r="D24" s="8" t="s">
        <v>44</v>
      </c>
      <c r="E24" s="9">
        <v>1.5699999999999999E-2</v>
      </c>
      <c r="F24" s="10">
        <v>11639</v>
      </c>
      <c r="H24" s="15">
        <f t="array" ref="H24">MIN(IF($A$2:$A$42=A24,$F$2:$F$42,9999999999))</f>
        <v>11639</v>
      </c>
    </row>
    <row r="25" spans="1:8">
      <c r="A25" s="8">
        <v>6023415487</v>
      </c>
      <c r="B25" s="8" t="s">
        <v>39</v>
      </c>
      <c r="C25" s="8" t="s">
        <v>45</v>
      </c>
      <c r="D25" s="8" t="s">
        <v>46</v>
      </c>
      <c r="E25" s="9">
        <v>1.32E-2</v>
      </c>
      <c r="F25" s="10">
        <v>38570</v>
      </c>
      <c r="H25" s="15">
        <f t="array" ref="H25">MIN(IF($A$2:$A$42=A25,$F$2:$F$42,9999999999))</f>
        <v>11639</v>
      </c>
    </row>
    <row r="26" spans="1:8">
      <c r="A26" s="8">
        <v>6023415487</v>
      </c>
      <c r="B26" s="8" t="s">
        <v>39</v>
      </c>
      <c r="C26" s="8" t="s">
        <v>47</v>
      </c>
      <c r="D26" s="8" t="s">
        <v>44</v>
      </c>
      <c r="E26" s="9">
        <v>1.32E-2</v>
      </c>
      <c r="F26" s="10">
        <v>52670</v>
      </c>
      <c r="H26" s="15">
        <f t="array" ref="H26">MIN(IF($A$2:$A$42=A26,$F$2:$F$42,9999999999))</f>
        <v>11639</v>
      </c>
    </row>
    <row r="27" spans="1:8">
      <c r="A27" s="8">
        <v>6023415487</v>
      </c>
      <c r="B27" s="8" t="s">
        <v>48</v>
      </c>
      <c r="C27" s="8" t="s">
        <v>17</v>
      </c>
      <c r="D27" s="8" t="s">
        <v>49</v>
      </c>
      <c r="E27" s="9">
        <v>1.5699999999999999E-2</v>
      </c>
      <c r="F27" s="10">
        <v>21555</v>
      </c>
      <c r="H27" s="15">
        <f t="array" ref="H27">MIN(IF($A$2:$A$42=A27,$F$2:$F$42,9999999999))</f>
        <v>11639</v>
      </c>
    </row>
    <row r="28" spans="1:8">
      <c r="A28" s="8">
        <v>6023415487</v>
      </c>
      <c r="B28" s="8" t="s">
        <v>48</v>
      </c>
      <c r="C28" s="8" t="s">
        <v>17</v>
      </c>
      <c r="D28" s="8" t="s">
        <v>50</v>
      </c>
      <c r="E28" s="9">
        <v>1.5699999999999999E-2</v>
      </c>
      <c r="F28" s="10">
        <v>15698</v>
      </c>
      <c r="H28" s="15">
        <f t="array" ref="H28">MIN(IF($A$2:$A$42=A28,$F$2:$F$42,9999999999))</f>
        <v>11639</v>
      </c>
    </row>
    <row r="29" spans="1:8">
      <c r="A29" s="8">
        <v>6023415487</v>
      </c>
      <c r="B29" s="8" t="s">
        <v>51</v>
      </c>
      <c r="C29" s="8" t="s">
        <v>52</v>
      </c>
      <c r="D29" s="8" t="s">
        <v>53</v>
      </c>
      <c r="E29" s="9">
        <v>1.5699999999999999E-2</v>
      </c>
      <c r="F29" s="10">
        <v>31045</v>
      </c>
      <c r="H29" s="15">
        <f t="array" ref="H29">MIN(IF($A$2:$A$42=A29,$F$2:$F$42,9999999999))</f>
        <v>11639</v>
      </c>
    </row>
    <row r="30" spans="1:8">
      <c r="A30" s="8">
        <v>5032259701</v>
      </c>
      <c r="B30" s="8" t="s">
        <v>51</v>
      </c>
      <c r="C30" s="8" t="s">
        <v>14</v>
      </c>
      <c r="D30" s="8" t="s">
        <v>54</v>
      </c>
      <c r="E30" s="9">
        <v>1.5699999999999999E-2</v>
      </c>
      <c r="F30" s="10">
        <v>17852</v>
      </c>
      <c r="H30" s="15">
        <f t="array" ref="H30">MIN(IF($A$2:$A$42=A30,$F$2:$F$42,9999999999))</f>
        <v>15889</v>
      </c>
    </row>
    <row r="31" spans="1:8">
      <c r="A31" s="8">
        <v>5032259701</v>
      </c>
      <c r="B31" s="8" t="s">
        <v>55</v>
      </c>
      <c r="C31" s="8" t="s">
        <v>14</v>
      </c>
      <c r="D31" s="8" t="s">
        <v>56</v>
      </c>
      <c r="E31" s="9">
        <v>1.5699999999999999E-2</v>
      </c>
      <c r="F31" s="10">
        <v>19652</v>
      </c>
      <c r="H31" s="15">
        <f t="array" ref="H31">MIN(IF($A$2:$A$42=A31,$F$2:$F$42,9999999999))</f>
        <v>15889</v>
      </c>
    </row>
    <row r="32" spans="1:8">
      <c r="A32" s="8">
        <v>5032259701</v>
      </c>
      <c r="B32" s="8" t="s">
        <v>55</v>
      </c>
      <c r="C32" s="8" t="s">
        <v>17</v>
      </c>
      <c r="D32" s="8" t="s">
        <v>57</v>
      </c>
      <c r="E32" s="9">
        <v>1.7899999999999999E-2</v>
      </c>
      <c r="F32" s="10">
        <v>30568</v>
      </c>
      <c r="H32" s="15">
        <f t="array" ref="H32">MIN(IF($A$2:$A$42=A32,$F$2:$F$42,9999999999))</f>
        <v>15889</v>
      </c>
    </row>
    <row r="33" spans="1:8">
      <c r="A33" s="8">
        <v>5032259701</v>
      </c>
      <c r="B33" s="8" t="s">
        <v>58</v>
      </c>
      <c r="C33" s="8" t="s">
        <v>12</v>
      </c>
      <c r="D33" s="8" t="s">
        <v>59</v>
      </c>
      <c r="E33" s="9">
        <v>1.7899999999999999E-2</v>
      </c>
      <c r="F33" s="10">
        <v>18005</v>
      </c>
      <c r="H33" s="15">
        <f t="array" ref="H33">MIN(IF($A$2:$A$42=A33,$F$2:$F$42,9999999999))</f>
        <v>15889</v>
      </c>
    </row>
    <row r="34" spans="1:8">
      <c r="A34" s="8">
        <v>5032259701</v>
      </c>
      <c r="B34" s="8" t="s">
        <v>58</v>
      </c>
      <c r="C34" s="8" t="s">
        <v>14</v>
      </c>
      <c r="D34" s="8" t="s">
        <v>60</v>
      </c>
      <c r="E34" s="9">
        <v>1.7899999999999999E-2</v>
      </c>
      <c r="F34" s="10">
        <v>15889</v>
      </c>
      <c r="H34" s="15">
        <f t="array" ref="H34">MIN(IF($A$2:$A$42=A34,$F$2:$F$42,9999999999))</f>
        <v>15889</v>
      </c>
    </row>
    <row r="35" spans="1:8">
      <c r="A35" s="8">
        <v>5032259701</v>
      </c>
      <c r="B35" s="8" t="s">
        <v>61</v>
      </c>
      <c r="C35" s="8" t="s">
        <v>7</v>
      </c>
      <c r="D35" s="11" t="s">
        <v>62</v>
      </c>
      <c r="E35" s="9">
        <v>1.7899999999999999E-2</v>
      </c>
      <c r="F35" s="10">
        <v>39562</v>
      </c>
      <c r="H35" s="15">
        <f t="array" ref="H35">MIN(IF($A$2:$A$42=A35,$F$2:$F$42,9999999999))</f>
        <v>15889</v>
      </c>
    </row>
    <row r="36" spans="1:8">
      <c r="A36" s="8">
        <v>3012547784</v>
      </c>
      <c r="B36" s="8" t="s">
        <v>63</v>
      </c>
      <c r="C36" s="8" t="s">
        <v>14</v>
      </c>
      <c r="D36" s="8" t="s">
        <v>47</v>
      </c>
      <c r="E36" s="9">
        <v>1.7899999999999999E-2</v>
      </c>
      <c r="F36" s="10">
        <v>10562</v>
      </c>
      <c r="H36" s="15">
        <f t="array" ref="H36">MIN(IF($A$2:$A$42=A36,$F$2:$F$42,9999999999))</f>
        <v>8532</v>
      </c>
    </row>
    <row r="37" spans="1:8">
      <c r="A37" s="8">
        <v>3012547784</v>
      </c>
      <c r="B37" s="8" t="s">
        <v>63</v>
      </c>
      <c r="C37" s="8" t="s">
        <v>64</v>
      </c>
      <c r="D37" s="8" t="s">
        <v>65</v>
      </c>
      <c r="E37" s="9">
        <v>1.7899999999999999E-2</v>
      </c>
      <c r="F37" s="10">
        <v>12596</v>
      </c>
      <c r="H37" s="15">
        <f t="array" ref="H37">MIN(IF($A$2:$A$42=A37,$F$2:$F$42,9999999999))</f>
        <v>8532</v>
      </c>
    </row>
    <row r="38" spans="1:8">
      <c r="A38" s="8">
        <v>3012547784</v>
      </c>
      <c r="B38" s="8" t="s">
        <v>66</v>
      </c>
      <c r="C38" s="8" t="s">
        <v>14</v>
      </c>
      <c r="D38" s="8" t="s">
        <v>67</v>
      </c>
      <c r="E38" s="9">
        <v>1.7899999999999999E-2</v>
      </c>
      <c r="F38" s="10">
        <v>11896</v>
      </c>
      <c r="H38" s="15">
        <f t="array" ref="H38">MIN(IF($A$2:$A$42=A38,$F$2:$F$42,9999999999))</f>
        <v>8532</v>
      </c>
    </row>
    <row r="39" spans="1:8">
      <c r="A39" s="8">
        <v>3012547784</v>
      </c>
      <c r="B39" s="8" t="s">
        <v>66</v>
      </c>
      <c r="C39" s="8" t="s">
        <v>14</v>
      </c>
      <c r="D39" s="8" t="s">
        <v>68</v>
      </c>
      <c r="E39" s="9">
        <v>1.7899999999999999E-2</v>
      </c>
      <c r="F39" s="10">
        <v>8532</v>
      </c>
      <c r="H39" s="15">
        <f t="array" ref="H39">MIN(IF($A$2:$A$42=A39,$F$2:$F$42,9999999999))</f>
        <v>8532</v>
      </c>
    </row>
    <row r="40" spans="1:8">
      <c r="A40" s="8">
        <v>3012547784</v>
      </c>
      <c r="B40" s="8" t="s">
        <v>69</v>
      </c>
      <c r="C40" s="8" t="s">
        <v>17</v>
      </c>
      <c r="D40" s="8" t="s">
        <v>70</v>
      </c>
      <c r="E40" s="9">
        <v>1.7899999999999999E-2</v>
      </c>
      <c r="F40" s="10">
        <v>20596</v>
      </c>
      <c r="H40" s="15">
        <f t="array" ref="H40">MIN(IF($A$2:$A$42=A40,$F$2:$F$42,9999999999))</f>
        <v>8532</v>
      </c>
    </row>
    <row r="41" spans="1:8">
      <c r="A41" s="8">
        <v>3012547784</v>
      </c>
      <c r="B41" s="8" t="s">
        <v>71</v>
      </c>
      <c r="C41" s="8" t="s">
        <v>7</v>
      </c>
      <c r="D41" s="8" t="s">
        <v>72</v>
      </c>
      <c r="E41" s="9">
        <v>1.7899999999999999E-2</v>
      </c>
      <c r="F41" s="10">
        <v>17586</v>
      </c>
      <c r="H41" s="15">
        <f t="array" ref="H41">MIN(IF($A$2:$A$42=A41,$F$2:$F$42,9999999999))</f>
        <v>8532</v>
      </c>
    </row>
    <row r="42" spans="1:8">
      <c r="A42" s="8">
        <v>3012547784</v>
      </c>
      <c r="B42" s="8" t="s">
        <v>71</v>
      </c>
      <c r="C42" s="8" t="s">
        <v>40</v>
      </c>
      <c r="D42" s="8" t="s">
        <v>73</v>
      </c>
      <c r="E42" s="9">
        <v>1.7899999999999999E-2</v>
      </c>
      <c r="F42" s="10">
        <v>18653</v>
      </c>
      <c r="H42" s="15">
        <f t="array" ref="H42">MIN(IF($A$2:$A$42=A42,$F$2:$F$42,9999999999))</f>
        <v>8532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8" sqref="C8"/>
    </sheetView>
  </sheetViews>
  <sheetFormatPr defaultRowHeight="15"/>
  <cols>
    <col min="1" max="1" width="18" bestFit="1" customWidth="1"/>
    <col min="2" max="2" width="16.7109375" bestFit="1" customWidth="1"/>
    <col min="3" max="3" width="14.140625" bestFit="1" customWidth="1"/>
  </cols>
  <sheetData>
    <row r="1" spans="1:3">
      <c r="A1" s="13" t="s">
        <v>3</v>
      </c>
      <c r="B1" t="s">
        <v>79</v>
      </c>
    </row>
    <row r="3" spans="1:3">
      <c r="B3" s="13" t="s">
        <v>77</v>
      </c>
    </row>
    <row r="4" spans="1:3">
      <c r="A4" s="13" t="s">
        <v>75</v>
      </c>
      <c r="B4" t="s">
        <v>74</v>
      </c>
      <c r="C4" t="s">
        <v>78</v>
      </c>
    </row>
    <row r="5" spans="1:3">
      <c r="A5" s="14" t="s">
        <v>6</v>
      </c>
      <c r="B5" s="12">
        <v>6251451411</v>
      </c>
      <c r="C5" s="12">
        <v>60000</v>
      </c>
    </row>
    <row r="6" spans="1:3">
      <c r="A6" s="14" t="s">
        <v>9</v>
      </c>
      <c r="B6" s="12">
        <v>37508708466</v>
      </c>
      <c r="C6" s="12">
        <v>117688</v>
      </c>
    </row>
    <row r="7" spans="1:3">
      <c r="A7" s="14" t="s">
        <v>19</v>
      </c>
      <c r="B7" s="12">
        <v>9778038823</v>
      </c>
      <c r="C7" s="12">
        <v>47246</v>
      </c>
    </row>
    <row r="8" spans="1:3">
      <c r="A8" s="14" t="s">
        <v>23</v>
      </c>
      <c r="B8" s="12">
        <v>14106349648</v>
      </c>
      <c r="C8" s="12">
        <v>87738</v>
      </c>
    </row>
    <row r="9" spans="1:3">
      <c r="A9" s="14" t="s">
        <v>29</v>
      </c>
      <c r="B9" s="12">
        <v>19429635932</v>
      </c>
      <c r="C9" s="12">
        <v>98930</v>
      </c>
    </row>
    <row r="10" spans="1:3">
      <c r="A10" s="14" t="s">
        <v>35</v>
      </c>
      <c r="B10" s="12">
        <v>8250974072</v>
      </c>
      <c r="C10" s="12">
        <v>63315</v>
      </c>
    </row>
    <row r="11" spans="1:3">
      <c r="A11" s="14" t="s">
        <v>39</v>
      </c>
      <c r="B11" s="12">
        <v>26321220533</v>
      </c>
      <c r="C11" s="12">
        <v>146390</v>
      </c>
    </row>
    <row r="12" spans="1:3">
      <c r="A12" s="14" t="s">
        <v>48</v>
      </c>
      <c r="B12" s="12">
        <v>12046830974</v>
      </c>
      <c r="C12" s="12">
        <v>37253</v>
      </c>
    </row>
    <row r="13" spans="1:3">
      <c r="A13" s="14" t="s">
        <v>51</v>
      </c>
      <c r="B13" s="12">
        <v>11055675188</v>
      </c>
      <c r="C13" s="12">
        <v>48897</v>
      </c>
    </row>
    <row r="14" spans="1:3">
      <c r="A14" s="14" t="s">
        <v>55</v>
      </c>
      <c r="B14" s="12">
        <v>10064519402</v>
      </c>
      <c r="C14" s="12">
        <v>50220</v>
      </c>
    </row>
    <row r="15" spans="1:3">
      <c r="A15" s="14" t="s">
        <v>58</v>
      </c>
      <c r="B15" s="12">
        <v>10064519402</v>
      </c>
      <c r="C15" s="12">
        <v>33894</v>
      </c>
    </row>
    <row r="16" spans="1:3">
      <c r="A16" s="14" t="s">
        <v>61</v>
      </c>
      <c r="B16" s="12">
        <v>5032259701</v>
      </c>
      <c r="C16" s="12">
        <v>39562</v>
      </c>
    </row>
    <row r="17" spans="1:3">
      <c r="A17" s="14" t="s">
        <v>63</v>
      </c>
      <c r="B17" s="12">
        <v>6025095568</v>
      </c>
      <c r="C17" s="12">
        <v>23158</v>
      </c>
    </row>
    <row r="18" spans="1:3">
      <c r="A18" s="14" t="s">
        <v>66</v>
      </c>
      <c r="B18" s="12">
        <v>6025095568</v>
      </c>
      <c r="C18" s="12">
        <v>20428</v>
      </c>
    </row>
    <row r="19" spans="1:3">
      <c r="A19" s="14" t="s">
        <v>69</v>
      </c>
      <c r="B19" s="12">
        <v>3012547784</v>
      </c>
      <c r="C19" s="12">
        <v>20596</v>
      </c>
    </row>
    <row r="20" spans="1:3">
      <c r="A20" s="14" t="s">
        <v>71</v>
      </c>
      <c r="B20" s="12">
        <v>6025095568</v>
      </c>
      <c r="C20" s="12">
        <v>36239</v>
      </c>
    </row>
    <row r="21" spans="1:3">
      <c r="A21" s="14" t="s">
        <v>76</v>
      </c>
      <c r="B21" s="12">
        <v>190998018040</v>
      </c>
      <c r="C21" s="12">
        <v>931554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cols>
    <col min="1" max="1" width="11.85546875" bestFit="1" customWidth="1"/>
    <col min="2" max="2" width="13.5703125" bestFit="1" customWidth="1"/>
    <col min="3" max="3" width="15.42578125" bestFit="1" customWidth="1"/>
    <col min="6" max="6" width="12.5703125" bestFit="1" customWidth="1"/>
  </cols>
  <sheetData>
    <row r="1" spans="1:6" ht="16.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>
      <c r="A2" s="5">
        <v>6251451411</v>
      </c>
      <c r="B2" s="5" t="s">
        <v>6</v>
      </c>
      <c r="C2" s="5" t="s">
        <v>7</v>
      </c>
      <c r="D2" s="5" t="s">
        <v>8</v>
      </c>
      <c r="E2" s="6">
        <v>2.3300000000000001E-2</v>
      </c>
      <c r="F2" s="7">
        <v>60000</v>
      </c>
    </row>
    <row r="3" spans="1:6">
      <c r="A3" s="5">
        <v>6251451411</v>
      </c>
      <c r="B3" s="8" t="s">
        <v>9</v>
      </c>
      <c r="C3" s="8" t="s">
        <v>7</v>
      </c>
      <c r="D3" s="8" t="s">
        <v>10</v>
      </c>
      <c r="E3" s="9">
        <v>2.3300000000000001E-2</v>
      </c>
      <c r="F3" s="10">
        <v>22205</v>
      </c>
    </row>
    <row r="4" spans="1:6">
      <c r="A4" s="5">
        <v>6251451411</v>
      </c>
      <c r="B4" s="8" t="s">
        <v>9</v>
      </c>
      <c r="C4" s="8" t="s">
        <v>7</v>
      </c>
      <c r="D4" s="8" t="s">
        <v>11</v>
      </c>
      <c r="E4" s="9">
        <v>2.3300000000000001E-2</v>
      </c>
      <c r="F4" s="10">
        <v>19571</v>
      </c>
    </row>
    <row r="5" spans="1:6">
      <c r="A5" s="5">
        <v>6251451411</v>
      </c>
      <c r="B5" s="8" t="s">
        <v>9</v>
      </c>
      <c r="C5" s="8" t="s">
        <v>12</v>
      </c>
      <c r="D5" s="8" t="s">
        <v>13</v>
      </c>
      <c r="E5" s="9">
        <v>2.3300000000000001E-2</v>
      </c>
      <c r="F5" s="10">
        <v>23252</v>
      </c>
    </row>
    <row r="6" spans="1:6">
      <c r="A6" s="5">
        <v>6251451411</v>
      </c>
      <c r="B6" s="8" t="s">
        <v>9</v>
      </c>
      <c r="C6" s="8" t="s">
        <v>14</v>
      </c>
      <c r="D6" s="8" t="s">
        <v>15</v>
      </c>
      <c r="E6" s="9">
        <v>2.3300000000000001E-2</v>
      </c>
      <c r="F6" s="10">
        <v>18190</v>
      </c>
    </row>
    <row r="7" spans="1:6">
      <c r="A7" s="5">
        <v>6251451411</v>
      </c>
      <c r="B7" s="8" t="s">
        <v>9</v>
      </c>
      <c r="C7" s="8" t="s">
        <v>14</v>
      </c>
      <c r="D7" s="8" t="s">
        <v>16</v>
      </c>
      <c r="E7" s="9">
        <v>2.3300000000000001E-2</v>
      </c>
      <c r="F7" s="10">
        <v>16000</v>
      </c>
    </row>
    <row r="8" spans="1:6">
      <c r="A8" s="5">
        <v>6251451411</v>
      </c>
      <c r="B8" s="8" t="s">
        <v>9</v>
      </c>
      <c r="C8" s="8" t="s">
        <v>17</v>
      </c>
      <c r="D8" s="8" t="s">
        <v>18</v>
      </c>
      <c r="E8" s="9">
        <v>2.3300000000000001E-2</v>
      </c>
      <c r="F8" s="10">
        <v>18470</v>
      </c>
    </row>
    <row r="9" spans="1:6">
      <c r="A9" s="5">
        <v>6251451411</v>
      </c>
      <c r="B9" s="8" t="s">
        <v>19</v>
      </c>
      <c r="C9" s="8" t="s">
        <v>20</v>
      </c>
      <c r="D9" s="8" t="s">
        <v>21</v>
      </c>
      <c r="E9" s="9">
        <v>2.3300000000000001E-2</v>
      </c>
      <c r="F9" s="10">
        <v>25681</v>
      </c>
    </row>
    <row r="10" spans="1:6">
      <c r="A10" s="8">
        <v>3526587412</v>
      </c>
      <c r="B10" s="8" t="s">
        <v>19</v>
      </c>
      <c r="C10" s="8" t="s">
        <v>14</v>
      </c>
      <c r="D10" s="8" t="s">
        <v>22</v>
      </c>
      <c r="E10" s="9">
        <v>2.3300000000000001E-2</v>
      </c>
      <c r="F10" s="10">
        <v>21565</v>
      </c>
    </row>
    <row r="11" spans="1:6">
      <c r="A11" s="8">
        <v>3526587412</v>
      </c>
      <c r="B11" s="8" t="s">
        <v>23</v>
      </c>
      <c r="C11" s="8" t="s">
        <v>24</v>
      </c>
      <c r="D11" s="8" t="s">
        <v>25</v>
      </c>
      <c r="E11" s="9">
        <v>2.3300000000000001E-2</v>
      </c>
      <c r="F11" s="10">
        <v>20888</v>
      </c>
    </row>
    <row r="12" spans="1:6">
      <c r="A12" s="8">
        <v>3526587412</v>
      </c>
      <c r="B12" s="8" t="s">
        <v>23</v>
      </c>
      <c r="C12" s="8" t="s">
        <v>12</v>
      </c>
      <c r="D12" s="8" t="s">
        <v>26</v>
      </c>
      <c r="E12" s="9">
        <v>2.3300000000000001E-2</v>
      </c>
      <c r="F12" s="10">
        <v>18005</v>
      </c>
    </row>
    <row r="13" spans="1:6">
      <c r="A13" s="8">
        <v>3526587412</v>
      </c>
      <c r="B13" s="8" t="s">
        <v>23</v>
      </c>
      <c r="C13" s="8" t="s">
        <v>20</v>
      </c>
      <c r="D13" s="8" t="s">
        <v>27</v>
      </c>
      <c r="E13" s="9">
        <v>2.3300000000000001E-2</v>
      </c>
      <c r="F13" s="10">
        <v>22790</v>
      </c>
    </row>
    <row r="14" spans="1:6">
      <c r="A14" s="8">
        <v>3526587412</v>
      </c>
      <c r="B14" s="8" t="s">
        <v>23</v>
      </c>
      <c r="C14" s="8" t="s">
        <v>17</v>
      </c>
      <c r="D14" s="8" t="s">
        <v>28</v>
      </c>
      <c r="E14" s="9">
        <v>2.3300000000000001E-2</v>
      </c>
      <c r="F14" s="10">
        <v>26055</v>
      </c>
    </row>
    <row r="15" spans="1:6">
      <c r="A15" s="8">
        <v>3526587412</v>
      </c>
      <c r="B15" s="8" t="s">
        <v>29</v>
      </c>
      <c r="C15" s="8" t="s">
        <v>24</v>
      </c>
      <c r="D15" s="8" t="s">
        <v>30</v>
      </c>
      <c r="E15" s="9">
        <v>2.3300000000000001E-2</v>
      </c>
      <c r="F15" s="10">
        <v>22502</v>
      </c>
    </row>
    <row r="16" spans="1:6">
      <c r="A16" s="8">
        <v>3526587412</v>
      </c>
      <c r="B16" s="8" t="s">
        <v>29</v>
      </c>
      <c r="C16" s="8" t="s">
        <v>12</v>
      </c>
      <c r="D16" s="8" t="s">
        <v>31</v>
      </c>
      <c r="E16" s="9">
        <v>1.5699999999999999E-2</v>
      </c>
      <c r="F16" s="10">
        <v>20220</v>
      </c>
    </row>
    <row r="17" spans="1:6">
      <c r="A17" s="8">
        <v>4125487036</v>
      </c>
      <c r="B17" s="8" t="s">
        <v>29</v>
      </c>
      <c r="C17" s="8" t="s">
        <v>14</v>
      </c>
      <c r="D17" s="8" t="s">
        <v>32</v>
      </c>
      <c r="E17" s="9">
        <v>2.3300000000000001E-2</v>
      </c>
      <c r="F17" s="10">
        <v>13596</v>
      </c>
    </row>
    <row r="18" spans="1:6">
      <c r="A18" s="8">
        <v>4125487036</v>
      </c>
      <c r="B18" s="8" t="s">
        <v>29</v>
      </c>
      <c r="C18" s="8" t="s">
        <v>14</v>
      </c>
      <c r="D18" s="8" t="s">
        <v>33</v>
      </c>
      <c r="E18" s="9">
        <v>1.5699999999999999E-2</v>
      </c>
      <c r="F18" s="10">
        <v>11050</v>
      </c>
    </row>
    <row r="19" spans="1:6">
      <c r="A19" s="8">
        <v>4125487036</v>
      </c>
      <c r="B19" s="8" t="s">
        <v>29</v>
      </c>
      <c r="C19" s="8" t="s">
        <v>17</v>
      </c>
      <c r="D19" s="8" t="s">
        <v>34</v>
      </c>
      <c r="E19" s="9">
        <v>1.5699999999999999E-2</v>
      </c>
      <c r="F19" s="10">
        <v>31562</v>
      </c>
    </row>
    <row r="20" spans="1:6">
      <c r="A20" s="8">
        <v>4125487036</v>
      </c>
      <c r="B20" s="8" t="s">
        <v>35</v>
      </c>
      <c r="C20" s="8" t="s">
        <v>36</v>
      </c>
      <c r="D20" s="8" t="s">
        <v>37</v>
      </c>
      <c r="E20" s="9">
        <v>1.5699999999999999E-2</v>
      </c>
      <c r="F20" s="10">
        <v>33056</v>
      </c>
    </row>
    <row r="21" spans="1:6">
      <c r="A21" s="8">
        <v>4125487036</v>
      </c>
      <c r="B21" s="8" t="s">
        <v>35</v>
      </c>
      <c r="C21" s="8" t="s">
        <v>36</v>
      </c>
      <c r="D21" s="8" t="s">
        <v>38</v>
      </c>
      <c r="E21" s="9">
        <v>1.5699999999999999E-2</v>
      </c>
      <c r="F21" s="10">
        <v>30259</v>
      </c>
    </row>
    <row r="22" spans="1:6">
      <c r="A22" s="8">
        <v>4125487036</v>
      </c>
      <c r="B22" s="8" t="s">
        <v>39</v>
      </c>
      <c r="C22" s="8" t="s">
        <v>40</v>
      </c>
      <c r="D22" s="8" t="s">
        <v>41</v>
      </c>
      <c r="E22" s="9">
        <v>1.5699999999999999E-2</v>
      </c>
      <c r="F22" s="10">
        <v>23658</v>
      </c>
    </row>
    <row r="23" spans="1:6">
      <c r="A23" s="8">
        <v>4125487036</v>
      </c>
      <c r="B23" s="8" t="s">
        <v>39</v>
      </c>
      <c r="C23" s="8" t="s">
        <v>42</v>
      </c>
      <c r="D23" s="8" t="s">
        <v>43</v>
      </c>
      <c r="E23" s="9">
        <v>1.5699999999999999E-2</v>
      </c>
      <c r="F23" s="10">
        <v>19853</v>
      </c>
    </row>
    <row r="24" spans="1:6">
      <c r="A24" s="8">
        <v>6023415487</v>
      </c>
      <c r="B24" s="8" t="s">
        <v>39</v>
      </c>
      <c r="C24" s="8" t="s">
        <v>42</v>
      </c>
      <c r="D24" s="8" t="s">
        <v>44</v>
      </c>
      <c r="E24" s="9">
        <v>1.5699999999999999E-2</v>
      </c>
      <c r="F24" s="10">
        <v>11639</v>
      </c>
    </row>
    <row r="25" spans="1:6">
      <c r="A25" s="8">
        <v>6023415487</v>
      </c>
      <c r="B25" s="8" t="s">
        <v>39</v>
      </c>
      <c r="C25" s="8" t="s">
        <v>45</v>
      </c>
      <c r="D25" s="8" t="s">
        <v>46</v>
      </c>
      <c r="E25" s="9">
        <v>1.32E-2</v>
      </c>
      <c r="F25" s="10">
        <v>38570</v>
      </c>
    </row>
    <row r="26" spans="1:6">
      <c r="A26" s="8">
        <v>6023415487</v>
      </c>
      <c r="B26" s="8" t="s">
        <v>39</v>
      </c>
      <c r="C26" s="8" t="s">
        <v>47</v>
      </c>
      <c r="D26" s="8" t="s">
        <v>44</v>
      </c>
      <c r="E26" s="9">
        <v>1.32E-2</v>
      </c>
      <c r="F26" s="10">
        <v>52670</v>
      </c>
    </row>
    <row r="27" spans="1:6">
      <c r="A27" s="8">
        <v>6023415487</v>
      </c>
      <c r="B27" s="8" t="s">
        <v>48</v>
      </c>
      <c r="C27" s="8" t="s">
        <v>17</v>
      </c>
      <c r="D27" s="8" t="s">
        <v>49</v>
      </c>
      <c r="E27" s="9">
        <v>1.5699999999999999E-2</v>
      </c>
      <c r="F27" s="10">
        <v>21555</v>
      </c>
    </row>
    <row r="28" spans="1:6">
      <c r="A28" s="8">
        <v>6023415487</v>
      </c>
      <c r="B28" s="8" t="s">
        <v>48</v>
      </c>
      <c r="C28" s="8" t="s">
        <v>17</v>
      </c>
      <c r="D28" s="8" t="s">
        <v>50</v>
      </c>
      <c r="E28" s="9">
        <v>1.5699999999999999E-2</v>
      </c>
      <c r="F28" s="10">
        <v>15698</v>
      </c>
    </row>
    <row r="29" spans="1:6">
      <c r="A29" s="8">
        <v>6023415487</v>
      </c>
      <c r="B29" s="8" t="s">
        <v>51</v>
      </c>
      <c r="C29" s="8" t="s">
        <v>52</v>
      </c>
      <c r="D29" s="8" t="s">
        <v>53</v>
      </c>
      <c r="E29" s="9">
        <v>1.5699999999999999E-2</v>
      </c>
      <c r="F29" s="10">
        <v>31045</v>
      </c>
    </row>
    <row r="30" spans="1:6">
      <c r="A30" s="8">
        <v>5032259701</v>
      </c>
      <c r="B30" s="8" t="s">
        <v>51</v>
      </c>
      <c r="C30" s="8" t="s">
        <v>14</v>
      </c>
      <c r="D30" s="8" t="s">
        <v>54</v>
      </c>
      <c r="E30" s="9">
        <v>1.5699999999999999E-2</v>
      </c>
      <c r="F30" s="10">
        <v>17852</v>
      </c>
    </row>
    <row r="31" spans="1:6">
      <c r="A31" s="8">
        <v>5032259701</v>
      </c>
      <c r="B31" s="8" t="s">
        <v>55</v>
      </c>
      <c r="C31" s="8" t="s">
        <v>14</v>
      </c>
      <c r="D31" s="8" t="s">
        <v>56</v>
      </c>
      <c r="E31" s="9">
        <v>1.5699999999999999E-2</v>
      </c>
      <c r="F31" s="10">
        <v>19652</v>
      </c>
    </row>
    <row r="32" spans="1:6">
      <c r="A32" s="8">
        <v>5032259701</v>
      </c>
      <c r="B32" s="8" t="s">
        <v>55</v>
      </c>
      <c r="C32" s="8" t="s">
        <v>17</v>
      </c>
      <c r="D32" s="8" t="s">
        <v>57</v>
      </c>
      <c r="E32" s="9">
        <v>1.7899999999999999E-2</v>
      </c>
      <c r="F32" s="10">
        <v>30568</v>
      </c>
    </row>
    <row r="33" spans="1:6">
      <c r="A33" s="8">
        <v>5032259701</v>
      </c>
      <c r="B33" s="8" t="s">
        <v>58</v>
      </c>
      <c r="C33" s="8" t="s">
        <v>12</v>
      </c>
      <c r="D33" s="8" t="s">
        <v>59</v>
      </c>
      <c r="E33" s="9">
        <v>1.7899999999999999E-2</v>
      </c>
      <c r="F33" s="10">
        <v>18005</v>
      </c>
    </row>
    <row r="34" spans="1:6">
      <c r="A34" s="8">
        <v>5032259701</v>
      </c>
      <c r="B34" s="8" t="s">
        <v>58</v>
      </c>
      <c r="C34" s="8" t="s">
        <v>14</v>
      </c>
      <c r="D34" s="8" t="s">
        <v>60</v>
      </c>
      <c r="E34" s="9">
        <v>1.7899999999999999E-2</v>
      </c>
      <c r="F34" s="10">
        <v>15889</v>
      </c>
    </row>
    <row r="35" spans="1:6">
      <c r="A35" s="8">
        <v>5032259701</v>
      </c>
      <c r="B35" s="8" t="s">
        <v>61</v>
      </c>
      <c r="C35" s="8" t="s">
        <v>7</v>
      </c>
      <c r="D35" s="11" t="s">
        <v>62</v>
      </c>
      <c r="E35" s="9">
        <v>1.7899999999999999E-2</v>
      </c>
      <c r="F35" s="10">
        <v>39562</v>
      </c>
    </row>
    <row r="36" spans="1:6">
      <c r="A36" s="8">
        <v>3012547784</v>
      </c>
      <c r="B36" s="8" t="s">
        <v>63</v>
      </c>
      <c r="C36" s="8" t="s">
        <v>14</v>
      </c>
      <c r="D36" s="8" t="s">
        <v>47</v>
      </c>
      <c r="E36" s="9">
        <v>1.7899999999999999E-2</v>
      </c>
      <c r="F36" s="10">
        <v>10562</v>
      </c>
    </row>
    <row r="37" spans="1:6">
      <c r="A37" s="8">
        <v>3012547784</v>
      </c>
      <c r="B37" s="8" t="s">
        <v>63</v>
      </c>
      <c r="C37" s="8" t="s">
        <v>64</v>
      </c>
      <c r="D37" s="8" t="s">
        <v>65</v>
      </c>
      <c r="E37" s="9">
        <v>1.7899999999999999E-2</v>
      </c>
      <c r="F37" s="10">
        <v>12596</v>
      </c>
    </row>
    <row r="38" spans="1:6">
      <c r="A38" s="8">
        <v>3012547784</v>
      </c>
      <c r="B38" s="8" t="s">
        <v>66</v>
      </c>
      <c r="C38" s="8" t="s">
        <v>14</v>
      </c>
      <c r="D38" s="8" t="s">
        <v>67</v>
      </c>
      <c r="E38" s="9">
        <v>1.7899999999999999E-2</v>
      </c>
      <c r="F38" s="10">
        <v>11896</v>
      </c>
    </row>
    <row r="39" spans="1:6">
      <c r="A39" s="8">
        <v>3012547784</v>
      </c>
      <c r="B39" s="8" t="s">
        <v>66</v>
      </c>
      <c r="C39" s="8" t="s">
        <v>14</v>
      </c>
      <c r="D39" s="8" t="s">
        <v>68</v>
      </c>
      <c r="E39" s="9">
        <v>1.7899999999999999E-2</v>
      </c>
      <c r="F39" s="10">
        <v>8532</v>
      </c>
    </row>
    <row r="40" spans="1:6">
      <c r="A40" s="8">
        <v>3012547784</v>
      </c>
      <c r="B40" s="8" t="s">
        <v>69</v>
      </c>
      <c r="C40" s="8" t="s">
        <v>17</v>
      </c>
      <c r="D40" s="8" t="s">
        <v>70</v>
      </c>
      <c r="E40" s="9">
        <v>1.7899999999999999E-2</v>
      </c>
      <c r="F40" s="10">
        <v>20596</v>
      </c>
    </row>
    <row r="41" spans="1:6">
      <c r="A41" s="8">
        <v>3012547784</v>
      </c>
      <c r="B41" s="8" t="s">
        <v>71</v>
      </c>
      <c r="C41" s="8" t="s">
        <v>7</v>
      </c>
      <c r="D41" s="8" t="s">
        <v>72</v>
      </c>
      <c r="E41" s="9">
        <v>1.7899999999999999E-2</v>
      </c>
      <c r="F41" s="10">
        <v>17586</v>
      </c>
    </row>
    <row r="42" spans="1:6">
      <c r="A42" s="8">
        <v>3012547784</v>
      </c>
      <c r="B42" s="8" t="s">
        <v>71</v>
      </c>
      <c r="C42" s="8" t="s">
        <v>40</v>
      </c>
      <c r="D42" s="8" t="s">
        <v>73</v>
      </c>
      <c r="E42" s="9">
        <v>1.7899999999999999E-2</v>
      </c>
      <c r="F42" s="10">
        <v>18653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Plan1</vt:lpstr>
      <vt:lpstr>Plan6</vt:lpstr>
      <vt:lpstr>Plan2</vt:lpstr>
      <vt:lpstr>Plan3</vt:lpstr>
      <vt:lpstr>Plan4</vt:lpstr>
      <vt:lpstr>Plan5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2014-02-13T13:53:48Z</dcterms:created>
  <dcterms:modified xsi:type="dcterms:W3CDTF">2014-02-13T20:15:38Z</dcterms:modified>
</cp:coreProperties>
</file>