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https://qorvo.sharepoint.com/sites/PPM/Design/Shared Documents/AP Design/AA83/DRD/DFT/"/>
    </mc:Choice>
  </mc:AlternateContent>
  <xr:revisionPtr revIDLastSave="0" documentId="13_ncr:1_{8B0CA551-50B2-4843-9CD1-5D9FD8CF8D22}" xr6:coauthVersionLast="46" xr6:coauthVersionMax="46" xr10:uidLastSave="{00000000-0000-0000-0000-000000000000}"/>
  <bookViews>
    <workbookView xWindow="-120" yWindow="-120" windowWidth="29040" windowHeight="15840" tabRatio="735" activeTab="1" xr2:uid="{00000000-000D-0000-FFFF-FFFF00000000}"/>
  </bookViews>
  <sheets>
    <sheet name="Change history" sheetId="7" r:id="rId1"/>
    <sheet name="LDO_TestProcedure" sheetId="3" r:id="rId2"/>
    <sheet name="ADMUX_TM" sheetId="5" r:id="rId3"/>
    <sheet name="TRIM TABLE" sheetId="1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3" l="1"/>
  <c r="Q11" i="13"/>
  <c r="Q10" i="13"/>
  <c r="Q9" i="13"/>
  <c r="Q8" i="13"/>
  <c r="Q7" i="13"/>
  <c r="Q6" i="13"/>
  <c r="Q5" i="13"/>
  <c r="L6" i="13"/>
  <c r="L7" i="13"/>
  <c r="L8" i="13"/>
  <c r="L9" i="13"/>
  <c r="L10" i="13"/>
  <c r="L11" i="13"/>
  <c r="L12" i="13"/>
  <c r="L5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5" i="13"/>
</calcChain>
</file>

<file path=xl/sharedStrings.xml><?xml version="1.0" encoding="utf-8"?>
<sst xmlns="http://schemas.openxmlformats.org/spreadsheetml/2006/main" count="416" uniqueCount="263">
  <si>
    <t>No</t>
  </si>
  <si>
    <t>TEST NAME</t>
  </si>
  <si>
    <t>PIN CONDITIONS [0]</t>
  </si>
  <si>
    <t>Note</t>
  </si>
  <si>
    <t>Min</t>
  </si>
  <si>
    <t>Typ</t>
  </si>
  <si>
    <t>Max</t>
  </si>
  <si>
    <t>Unit</t>
  </si>
  <si>
    <t>VIN_B3</t>
  </si>
  <si>
    <t>SW_B1</t>
  </si>
  <si>
    <t>SW_B3</t>
  </si>
  <si>
    <t>SCL</t>
  </si>
  <si>
    <t>SDA</t>
  </si>
  <si>
    <t>SW_B2</t>
  </si>
  <si>
    <t>AGND</t>
  </si>
  <si>
    <t>VNOM</t>
  </si>
  <si>
    <t>V</t>
  </si>
  <si>
    <t>uA</t>
  </si>
  <si>
    <t>3.3V</t>
  </si>
  <si>
    <t>mA</t>
  </si>
  <si>
    <t>Ohm</t>
  </si>
  <si>
    <t>%</t>
  </si>
  <si>
    <t>us</t>
  </si>
  <si>
    <t>AMUX Selection</t>
  </si>
  <si>
    <t>AMUX_SEL[3:0]</t>
  </si>
  <si>
    <t>DEC Value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</si>
  <si>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</si>
  <si>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</si>
  <si>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</si>
  <si>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</si>
  <si>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</si>
  <si>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</si>
  <si>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</si>
  <si>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</si>
  <si>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</si>
  <si>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</si>
  <si>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</si>
  <si>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</si>
  <si>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#</t>
  </si>
  <si>
    <t>Date</t>
  </si>
  <si>
    <t>Change Description</t>
  </si>
  <si>
    <t>Owner</t>
  </si>
  <si>
    <t>Initial</t>
  </si>
  <si>
    <t>POK</t>
  </si>
  <si>
    <t>mV</t>
  </si>
  <si>
    <t>00</t>
  </si>
  <si>
    <t>01</t>
  </si>
  <si>
    <t>10</t>
  </si>
  <si>
    <t>11</t>
  </si>
  <si>
    <t>Link</t>
  </si>
  <si>
    <t>Measure V</t>
  </si>
  <si>
    <t>GND_B2</t>
  </si>
  <si>
    <t>OUT_LDO1</t>
  </si>
  <si>
    <t>GND_B4</t>
  </si>
  <si>
    <t>SW_B4</t>
  </si>
  <si>
    <t>GPIO_1</t>
  </si>
  <si>
    <t>OUT_LDO2</t>
  </si>
  <si>
    <t>VIN_LDO1</t>
  </si>
  <si>
    <t>nRESET</t>
  </si>
  <si>
    <t>nIRQ</t>
  </si>
  <si>
    <t>VIN_B12</t>
  </si>
  <si>
    <t>FB2</t>
  </si>
  <si>
    <t>VIN_LDO2</t>
  </si>
  <si>
    <t>LPM</t>
  </si>
  <si>
    <t>GPIO_0</t>
  </si>
  <si>
    <t>FB4</t>
  </si>
  <si>
    <t>VIN_B4</t>
  </si>
  <si>
    <t>EXT_PG</t>
  </si>
  <si>
    <t>EXT_EN</t>
  </si>
  <si>
    <t>FB1</t>
  </si>
  <si>
    <t>VOUT_SW</t>
  </si>
  <si>
    <t>GATE</t>
  </si>
  <si>
    <t>PWRDN_1</t>
  </si>
  <si>
    <t>FB3</t>
  </si>
  <si>
    <t>CORE_PG</t>
  </si>
  <si>
    <t>VIN_3V3</t>
  </si>
  <si>
    <t>VBYP</t>
  </si>
  <si>
    <t>FB5</t>
  </si>
  <si>
    <t>PWRDN_0</t>
  </si>
  <si>
    <t>GND_B1</t>
  </si>
  <si>
    <t>VIN_B5</t>
  </si>
  <si>
    <t>SW_B5</t>
  </si>
  <si>
    <t>GND_B5</t>
  </si>
  <si>
    <t>GND_B3</t>
  </si>
  <si>
    <t>I2C</t>
  </si>
  <si>
    <t>0V</t>
  </si>
  <si>
    <t>Test Matrix for AA83 BUCKx tiles.
For BUCK1 and BUCK2: Only apply this test matrix when F_Y7[5] = 0 (Y = 4/5)</t>
  </si>
  <si>
    <t>7/72020</t>
  </si>
  <si>
    <t>MHz</t>
  </si>
  <si>
    <t>Jifeng</t>
  </si>
  <si>
    <t>DIG OUTPUT</t>
  </si>
  <si>
    <t>ANA OUTPUT</t>
  </si>
  <si>
    <t xml:space="preserve">NONE </t>
  </si>
  <si>
    <t>NONE</t>
  </si>
  <si>
    <t>POK (LDO1)</t>
  </si>
  <si>
    <t>OV (LDO1)</t>
  </si>
  <si>
    <t>ILIM_DET (LDO1)</t>
  </si>
  <si>
    <t>ILIM_warn (LDO1)</t>
  </si>
  <si>
    <t>SS_DONE (LDO1)</t>
  </si>
  <si>
    <t>ON_avin_del (LDO1)</t>
  </si>
  <si>
    <t>LDO_intOSC (LDO1 only)</t>
  </si>
  <si>
    <t>EN_CP_HP (LDO1 only)</t>
  </si>
  <si>
    <t>EN_CP (LDO1 only)</t>
  </si>
  <si>
    <t>POK (LDO2)</t>
  </si>
  <si>
    <t>OV (LDO2)</t>
  </si>
  <si>
    <t>ILIM_DET (LDO2)</t>
  </si>
  <si>
    <t>ILIM_warn (LDO2)</t>
  </si>
  <si>
    <t>SS_DONE (LDO2)</t>
  </si>
  <si>
    <t>ON_avin_del (LDO2)</t>
  </si>
  <si>
    <t>ILIM_LDO1
 (TRIM)</t>
  </si>
  <si>
    <t>ILIM_WARN_LDO1
 (80% trimmed ILIM)</t>
  </si>
  <si>
    <t>ILIM_LDO2
 (TRIM)</t>
  </si>
  <si>
    <t>ILIM_WARN_LDO2
 (80% trimmed ILIM)</t>
  </si>
  <si>
    <t>Vdropout_LDO1</t>
  </si>
  <si>
    <t>Vdropout_LDO2</t>
  </si>
  <si>
    <t>Rpd_LDO1</t>
  </si>
  <si>
    <t>Rpd_LDO2</t>
  </si>
  <si>
    <t>LDO_OSC_trim</t>
  </si>
  <si>
    <t>Ipd_LDO2</t>
  </si>
  <si>
    <t>Ipd_LDO1</t>
  </si>
  <si>
    <t xml:space="preserve">Trim Target = VOUT_SET = 0.6V + 5mV*VSET0*(1+VRANGE)'
Measure VOUT_0 at Trim Code= 00000 (F_F5[7:3] or F_F7[7:3]).
Measure VOUT_4 at trim Code = 00100 F_F5[7:3] or F_F7[7:3].
Calculate Trim_Step = (VOUT_4 - VOUT_0)/4.
Estimase Trim Code base on trim table and trim step.
Minor adjust trim code if VOUT is not in range Trim Target +/- 0.5* Trim_Step
</t>
  </si>
  <si>
    <t>Vout_LDOx
(normal mode: TRIM through vref0p6 in INRUSH)</t>
  </si>
  <si>
    <t>VOUT_LDOx_LPM
(low-power mode:TRIM through vre0p6 in INRUSH)</t>
  </si>
  <si>
    <t xml:space="preserve">Trim Target = VOUT_SET = 0.6V + 5mV*VSET0*(1+VRANGE)'
Measure VOUT_0 at Trim Code= 00000 (F_F6[7:3] or F_F8[7:3]).
Measure VOUT_4 at trim Code = 00100 F_F6[7:3] or F_F8[7:3].
Calculate Trim_Step = (VOUT_4 - VOUT_0)/4.
Estimase Trim Code base on trim table and trim step.
Minor adjust trim code if VOUT is not in range Trim Target +/- 0.5* Trim_Step
</t>
  </si>
  <si>
    <t>Measure
LDOx (x=1/2)</t>
  </si>
  <si>
    <t>Trim code F_90h[1:0] for LDO1</t>
  </si>
  <si>
    <t>ILIM</t>
  </si>
  <si>
    <t>default</t>
  </si>
  <si>
    <t>0.8*default</t>
  </si>
  <si>
    <t>1.2*default</t>
  </si>
  <si>
    <t>1.4*default</t>
  </si>
  <si>
    <t>ILIM Trim</t>
  </si>
  <si>
    <t>Trim code F_92h[1:0] for LDO2</t>
  </si>
  <si>
    <t>trim code                                   F_F5h[7:3] for LDO1,               F_F7h[7:3] for LDO2</t>
  </si>
  <si>
    <t>1*LSB+default</t>
  </si>
  <si>
    <t>0*LSB+default</t>
  </si>
  <si>
    <t>-1*LSB+default</t>
  </si>
  <si>
    <t>-2*LSB+default</t>
  </si>
  <si>
    <t>-3*LSB+default</t>
  </si>
  <si>
    <t>-4*LSB+default</t>
  </si>
  <si>
    <t>-5*LSB+default</t>
  </si>
  <si>
    <t>-6*LSB+default</t>
  </si>
  <si>
    <t>-7*LSB+default</t>
  </si>
  <si>
    <t>-8*LSB+default</t>
  </si>
  <si>
    <t>-9*LSB+default</t>
  </si>
  <si>
    <t>-10*LSB+default</t>
  </si>
  <si>
    <t>-11*LSB+default</t>
  </si>
  <si>
    <t>-12*LSB+default</t>
  </si>
  <si>
    <t>-13*LSB+default</t>
  </si>
  <si>
    <t>-14*LSB+default</t>
  </si>
  <si>
    <t>-15*LSB+default</t>
  </si>
  <si>
    <t>2*LSB+default</t>
  </si>
  <si>
    <t>3*LSB+default</t>
  </si>
  <si>
    <t>4*LSB+default</t>
  </si>
  <si>
    <t>5*LSB+default</t>
  </si>
  <si>
    <t>6*LSB+default</t>
  </si>
  <si>
    <t>7*LSB+default</t>
  </si>
  <si>
    <t>8*LSB+default</t>
  </si>
  <si>
    <t>9*LSB+default</t>
  </si>
  <si>
    <t>10*LSB+default</t>
  </si>
  <si>
    <t>11*LSB+default</t>
  </si>
  <si>
    <t>12*LSB+default</t>
  </si>
  <si>
    <t>13*LSB+default</t>
  </si>
  <si>
    <t>14*LSB+default</t>
  </si>
  <si>
    <t>15*LSB+default</t>
  </si>
  <si>
    <t>trim code                                   F_F6h[7:3] for LDO1,               F_F8h[7:3] for LDO2</t>
  </si>
  <si>
    <t>POK trim</t>
  </si>
  <si>
    <t>OUTLDO1,2</t>
  </si>
  <si>
    <t>1LSB=0.78%</t>
  </si>
  <si>
    <t>Note:</t>
  </si>
  <si>
    <t>1LSB=OUTLDO_target/0.6*1.667mV</t>
  </si>
  <si>
    <t>OV trim</t>
  </si>
  <si>
    <t>OV</t>
  </si>
  <si>
    <t>** done in INRUSH block</t>
  </si>
  <si>
    <t>LPM Vout trim**</t>
  </si>
  <si>
    <t>Normal Mode Vout trim**</t>
  </si>
  <si>
    <t>1LSB=2.2%</t>
  </si>
  <si>
    <t>trim code                                   F_92h[7:5] for LDO1,               F_92h[4:2] for LDO2</t>
  </si>
  <si>
    <t>Trim code F_91h[1:0]</t>
  </si>
  <si>
    <t>LDO_OSC Trim (internal LDO)</t>
  </si>
  <si>
    <t>LDO_OSC</t>
  </si>
  <si>
    <t>0.4*default</t>
  </si>
  <si>
    <t>1.725*default</t>
  </si>
  <si>
    <t>2.325*default</t>
  </si>
  <si>
    <t>default*</t>
  </si>
  <si>
    <t>default=1.3MHz form simulation</t>
  </si>
  <si>
    <t xml:space="preserve">TrimTarget1.3MHz.                                                                                       -Set F_95h=h07,                                                                                         -Set F_08h=h04 to bring LDO internal Oscillator output to GPIO_1 pin (open-drain),                                                                                                   Sweep through all settings for F_h91[1:0], and measure oscillator frequency on GPIO_1 pin.                                                                                           -Record to trim code that gives frequency closest to 1.3MHz. </t>
  </si>
  <si>
    <t>94
4</t>
  </si>
  <si>
    <t>114%
4%</t>
  </si>
  <si>
    <t>POK94_R_LDO1
POK_HYS_LDO1
 (TRIM)</t>
  </si>
  <si>
    <t>POK94_R_LDO2
POK_HYS_LDO2
 (TRIM)</t>
  </si>
  <si>
    <t>OV114_R_LDO1
OV114_Hys_LDO1
 (TRIM)</t>
  </si>
  <si>
    <t>OV114_R_LDO2
OV114_Hys_LDO2
 (TRIM)</t>
  </si>
  <si>
    <t>600 (@Voutldo1=1.8V),  400 (@Voutldo1=0.8V)</t>
  </si>
  <si>
    <t>- VOUT_SW=3.3V, Vinldo2=3.3V, Voutldo2=1.8V &amp; 0.8V, separately.
    Load 150mA current on OUT_LDO1
    Gradually reduce Vinldo1 from 3.3V to (Voutldo2 - 0.1)V
- Calculation: Vdropout_ldo2_1p8 = Vinldo2 - Vout_ldo1 when LDO2 output is out of regulation (0.99*Voutldo2 Target). Re-test with Voutldo2=0.8V, and calculate Vdropout_ldo2_0p8.</t>
  </si>
  <si>
    <t>- VOUT_SW=3.3V, Vinldo1=3.3V, Voutldo1=1.8V &amp; 0.8V, separately.
    Load 400mA current on OUT_LDO1
    Gradually reduce Vinldo1 from 3.3V to (Voutldo1 - 0.1)V
- Calculation: Vdropout_ldo1_1p8 = Vinldo1 - Vout_ldo1 when LDO1 output is out of regulation (0.99*Voutldo1 Target). Re-test with Voutldo1=0.8V, and calculate Vdropout_ldo1_0p8.</t>
  </si>
  <si>
    <t xml:space="preserve">- Force LDO1=100mV, clamp 100mA, measure current sourcing to LDO1 = Ipd,
Rpd_LDO1= 0.1V/Ipd
</t>
  </si>
  <si>
    <t xml:space="preserve">- Force LDO2=100mV, clamp 100mA, measure current sourcing to LDO2 = Ipd,
Rpd_LDO2= 0.1V/Ipd
</t>
  </si>
  <si>
    <t>- Force OUTLDO2=CMI setting, clamp 100mA, measure current sourcing to OUTLDO2 = Ipd</t>
  </si>
  <si>
    <t>- Force OUTLDO1=CMI setting, clamp 100mA, measure current sourcing to OUTLDO1 = Ipd</t>
  </si>
  <si>
    <t>Idis_LDOx</t>
  </si>
  <si>
    <t>Force VOUT_SW= 3.3V, clamp 20uA, measure current sourcing to the pin OUTLDOx</t>
  </si>
  <si>
    <t>LDOx_SST</t>
  </si>
  <si>
    <t xml:space="preserve">Soft Start Setting. Fixed Ramp Time,10% to 90% VNOM. SS_SET table (U_95h[7:5], [4:2]):
000: 50us
001: 75us
010: 100us
011: 150us
100: 200us
101: 250us
110: 300us
111: 350us
</t>
  </si>
  <si>
    <t xml:space="preserve">- Measure the Time at 10% VNOM (T_p10) and 90% VNOM (T_p90), separately.
- Calculate 80% soft start time (T_p90 - T_p10) to get LDOx_SST
- The LDOx_SST target depend on the CMI setting by U_95h[7:5] or U_95h[4:2] bits
- Print out LDOx_SST value
</t>
  </si>
  <si>
    <t>Iq_CPoff_LDOx</t>
  </si>
  <si>
    <t>Iq_CPon_LDOx</t>
  </si>
  <si>
    <t>Iq_LPM_CPon_LDOx</t>
  </si>
  <si>
    <t>Iq_LPM_CPoff_LDOx</t>
  </si>
  <si>
    <t>Calculated current:
Iq_LPM_CPon_LDOx = I_LDOx_LPM_CPon - I_LDOx_off</t>
  </si>
  <si>
    <t>Calculated current:
Iq_LPM_CPoff_LDOx = I_LDOx_LPM_CPoff - I_LDOx_off</t>
  </si>
  <si>
    <t>Calculated current:
Iq_CPoff_LDOx = I_LDOx_NOM_CPoff - I_LDOx_NOM_off</t>
  </si>
  <si>
    <t xml:space="preserve">- EnterFactory 
- Reset_test()
- Set VSET0 (U_96h or U_98h) follow CMI, write VSET1 (U_97h or U_99h) = VSET0. Set VRANGE (U_92h[3] or [2]) follow CMI, for LDO1 or LDO2, separately.
- U_93h[7] or [3]=0: turn off LDO1 or LDO2
- U_94h[6] or [2]=0: PLDN_LPM_EN_LDO1 or _LDO2 =0;
- U_93h[4] and [0]=1: turn ON LDO1 or LDO2 LP mode;    - set VOUT_SET = 0.8V, also set U_92h[1] or [0] =0 (to turn OFF the internal charge pump).
1.
- Measure current sourcing at VIN_3V3 and VIN_LDOx pin: I_LDOx_off = I_VIN3V3 + I_VIN_LDOx
2.
- U_0Ah[2]=1 or [1]=1,U_93h[7] or [3]=1 to turn on LDOx, and enter LPM mode
- Measure current sourcing at VIN_3V3 and VIN_LDOx pins: I_LDOx_LPM_CPoff = I_VIN3V3 + I_VIN_LDOx
</t>
  </si>
  <si>
    <t xml:space="preserve">- EnterFactory 
- Reset_test()
- Set VSET0 (U_96h or U_98h) follow CMI, write VSET1 (U_97h or U_99h) = VSET0. Set VRANGE (U_92h[3] or [2]) follow CMI, for LDO1 or LDO2, separately.
- U_93h[7] or [3]=0: turn off LDO1 or LDO2
- U_94h[6] or [2]=0: PLDN_LPM_EN_LDO1 or _LDO2 =0;
- U_93h[4] and [0]=1: turn ON LDO1 or LDO2 LP mode;    - set VOUT_SET = 1.8V, also set U_92h[1] or [0] =1 (to turn ON the internal charge pump).
1.
- Measure current sourcing at VIN_3V3 and VIN_LDOx pin: I_LDOx_off = I_VIN3V3 + I_VIN_LDOx
2.
- U_0Ah[2]=1 or [1]=1,U_93h[7] or [3]=1 to turn on LDOx, and enter LPM mode
- Measure current sourcing at VIN_3V3 and VIN_LDOx pins: I_LDOx_LPM_CPon = I_VIN3V3 + I_VIN_LDOx
</t>
  </si>
  <si>
    <t>Calculated current:
Iq_CPon_LDOx = I_LDOx_NOM_CPon - I_LDOx_NOM_off</t>
  </si>
  <si>
    <t>LDOx Load Regulation, DC</t>
  </si>
  <si>
    <t>Calculate: LoadReg_LDOx=100*(VLDOOUTx_1mA - VLDOOUTx_max)/VLDOOUTx_1mA</t>
  </si>
  <si>
    <t>LDOx Line Regulation, DC</t>
  </si>
  <si>
    <t>- EnterFactory 
- Reset_test()
- U_93h[7] or [3]=1: turn on LDO1 or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 If VOUT_SET &gt; 1.1V, need to set U_92h[1] or [0] =1 (to turn ON the internal charge pump)
- Load 1mA current at OUT_LDOx, measure VLDOOUTx_1mA
- Load 400mA/250mA at OUT_LDOx, measure VLDOOUTx_max</t>
  </si>
  <si>
    <t>Calculate: LineReg_LDOx=100*(VLDOOUTx_1p2 - VLDOOUTx_3p6)/VLDOOUTx_1p2</t>
  </si>
  <si>
    <t>Jay</t>
  </si>
  <si>
    <t xml:space="preserve">POK94_R_LDO1
POK_HYS_LDO1
 (TRIM)
add bit config Disable sequence </t>
  </si>
  <si>
    <t>Add the condition U_93[6] and U_93[2] = 1, fixed to DMUX LDO1 to GPIO1, DMUX LDO2 to LPM</t>
  </si>
  <si>
    <t>Henry</t>
  </si>
  <si>
    <t>Update Dis Sequance for most item</t>
  </si>
  <si>
    <t>10/02/2020 updated below for AA83BZ:</t>
  </si>
  <si>
    <t>ILIM Warning Trim</t>
  </si>
  <si>
    <t>Trim code F_91h[5:4] for LDO1</t>
  </si>
  <si>
    <t>80%*ILIM</t>
  </si>
  <si>
    <t>0.7*default</t>
  </si>
  <si>
    <t>1.3*default</t>
  </si>
  <si>
    <t>Trim code F_91h[3:2] for LDO2</t>
  </si>
  <si>
    <r>
      <t xml:space="preserve">                                          Set up
VOUT_SW = VIN_3P3 = 3.3V. VIN_LDO = 3.3V unless otherwise noted
- LDOx (x=1/2)
</t>
    </r>
    <r>
      <rPr>
        <b/>
        <strike/>
        <sz val="10"/>
        <rFont val="Arial"/>
        <family val="2"/>
      </rPr>
      <t>- Reset_test()  {U_92 = 00, U_93 = 00, U_94 = 00, U_95 = 00}</t>
    </r>
  </si>
  <si>
    <t>- EnterFactory 
- Reset_test()
- U_93h[6] or [2]=1: SeqDisL1/2 = 1
- U_93h[7] or [3]=1: turn on LDO1 or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U_F2h[3]=30h: enable INRUSH
- If VOUT_SET &gt; 1.1V, need to set U_92h[1] or [0] =1 (to turn ON the internal charge pump)
Measure VOUT at pin OUT_LDOx</t>
  </si>
  <si>
    <t>- EnterFactory 
- Reset_test()
- U_93h[6] or [2]=1: SeqDisL1/2 = 1
- U_93h[7] or [3]=1: turn on LDO1 of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U_93h[5]=1 to disable faults from LDO1
- If VOUT_SET &gt; 1.1V, need to set U_92h[1] or [0] =1 (to turn ON the internal charge pump)
- F_95h[7:0] = h03 : test mode 4, Dmux ILIM
- F_08h[7:0] = h04: MSTR TMDMuxOn = 1
- U_25h[7:0] = h0F: Mux out to GPIO1 pin</t>
  </si>
  <si>
    <r>
      <t xml:space="preserve">- VOUT_SW=3.3, Vinldo=3.3V, </t>
    </r>
    <r>
      <rPr>
        <strike/>
        <sz val="10"/>
        <rFont val="Arial"/>
        <family val="2"/>
      </rPr>
      <t>Voutldo=1.8V</t>
    </r>
    <r>
      <rPr>
        <sz val="10"/>
        <rFont val="Arial"/>
        <family val="2"/>
      </rPr>
      <t xml:space="preserve">
- trim codes at address: F_90[1:0],                                                             Set F_95h=h03,                                                                                         -Set F_08h=h04 to bring LDO1 ILIM_DET sinal to GPIO_1 pin </t>
    </r>
    <r>
      <rPr>
        <strike/>
        <sz val="10"/>
        <rFont val="Arial"/>
        <family val="2"/>
      </rPr>
      <t xml:space="preserve">(open-drain), </t>
    </r>
    <r>
      <rPr>
        <sz val="10"/>
        <rFont val="Arial"/>
        <family val="2"/>
      </rPr>
      <t xml:space="preserve">  
- sweep load current on OUT_LDO1 pin from 80% to 120% ILIM_TARGET, get trimmed ILIM_LDO1 @ GPIO_1 pin toogle L2H, measure load current to get ILIM for all the trim codes.
-&gt; record final trimcode and trimmed ILIM_LDO1 value that is the closest to ILIM Target.</t>
    </r>
  </si>
  <si>
    <t>- EnterFactory 
- Reset_test()
- U_93h[6] or [2]=1: SeqDisL1/2 = 1
- U_93h[7] or [3]=1: turn on LDO1 of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U_93h[5]=1 to disable faults from LDO1
- If VOUT_SET &gt; 1.1V, need to set U_92h[1] or [0] =1 (to turn ON the internal charge pump)
- F_95h[7:0] = h04 : test mode 4, Dmux ILIM_WARN_LDO1
- F_08h[7:0] = h04: MSTR TMDMuxOn = 1
- U_25h[7:0] = h0F: Mux out to GPIO1 pin</t>
  </si>
  <si>
    <t>- EnterFactory 
- Reset_test()
- U_93h[6] or [2]=1: SeqDisL1/2 = 1
- U_93h[7] or [3]=1: turn on LDO1 of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U_93h[1]=1 to disable faults from LDO2
- If VOUT_SET &gt; 1.1V, need to set U_92h[1] or [0] =1 (to turn ON the internal charge pump)
- F_95h[7:0] = h0C : test mode 4, Dmux ILIM
- F_08h[7:0] = h04: MSTR TMDMuxOn = 1
- U_31h[7:0] = h0F: Mux out to LPM pin</t>
  </si>
  <si>
    <r>
      <t xml:space="preserve">- VOUT_SW=3.3, Vinldo=3.3V, </t>
    </r>
    <r>
      <rPr>
        <strike/>
        <sz val="10"/>
        <rFont val="Arial"/>
        <family val="2"/>
      </rPr>
      <t>Voutldo=1.8V</t>
    </r>
    <r>
      <rPr>
        <sz val="10"/>
        <rFont val="Arial"/>
        <family val="2"/>
      </rPr>
      <t xml:space="preserve">
- trim codes at address: F_92[1:0],                                                             Set F_95h=h0C,                                                                                         -Set F_08h=h04 to bring LDO2 ILIM_DET sinal to</t>
    </r>
    <r>
      <rPr>
        <strike/>
        <sz val="10"/>
        <rFont val="Arial"/>
        <family val="2"/>
      </rPr>
      <t xml:space="preserve"> GPIO_1 pin</t>
    </r>
    <r>
      <rPr>
        <sz val="10"/>
        <rFont val="Arial"/>
        <family val="2"/>
      </rPr>
      <t xml:space="preserve"> --&gt; LPM pin </t>
    </r>
    <r>
      <rPr>
        <strike/>
        <sz val="10"/>
        <rFont val="Arial"/>
        <family val="2"/>
      </rPr>
      <t xml:space="preserve">(open-drain), </t>
    </r>
    <r>
      <rPr>
        <sz val="10"/>
        <rFont val="Arial"/>
        <family val="2"/>
      </rPr>
      <t xml:space="preserve">  --&gt; Push pull  
- sweep load current on OUT_LDO2 pin from 80% to 120% ILIM_TARGET, get trimmed ILIM_LDO2 @ </t>
    </r>
    <r>
      <rPr>
        <strike/>
        <sz val="10"/>
        <rFont val="Arial"/>
        <family val="2"/>
      </rPr>
      <t>GPIO_1</t>
    </r>
    <r>
      <rPr>
        <sz val="10"/>
        <rFont val="Arial"/>
        <family val="2"/>
      </rPr>
      <t xml:space="preserve"> --&gt; LPM pin toogle L2H, measure load current to get ILIM for all the trim codes.
-&gt; record final trimcode and trimmed ILIM_LDO2 value that is the closest to ILIM Target.</t>
    </r>
  </si>
  <si>
    <t>- EnterFactory 
- Reset_test()
- U_93h[6] or [2]=1: SeqDisL1/2 = 1
- U_93h[7] or [3]=1: turn on LDO1 of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U_93h[1]=1 to disable faults from LDO2
- If VOUT_SET &gt; 1.1V, need to set U_92h[1] or [0] =1 (to turn ON the internal charge pump)
- F_95h[7:0] = h0D : test mode 4, Dmux ILIM_WARN
- F_08h[7:0] = h04: MSTR TMDMuxOn = 1
- U_31h[7:0] = h0F: Mux out to LPM pin</t>
  </si>
  <si>
    <r>
      <t>- EnterFactory 
- Reset_test()
- U_93h[6] or [2]=1: SeqDisL1/2 = 1
- U_93h[7] or [3]=1: turn on LDO1 of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U_93h[1]=1 and U_93h[5]=1 to disable faults from LDO1&amp; LDO2
- If VOUT_SET &gt; 1.1V, need to set U_92h[1] or [0] =1 (to turn ON the internal charge pump), 
- Set F_95h=</t>
    </r>
    <r>
      <rPr>
        <strike/>
        <sz val="10"/>
        <rFont val="Arial"/>
        <family val="2"/>
      </rPr>
      <t>h01</t>
    </r>
    <r>
      <rPr>
        <sz val="10"/>
        <rFont val="Arial"/>
        <family val="2"/>
      </rPr>
      <t xml:space="preserve"> --&gt; hC1, Set F_08h=h04 to bring LDO1_POK sinal to GPIO_1 pin </t>
    </r>
    <r>
      <rPr>
        <strike/>
        <sz val="10"/>
        <rFont val="Arial"/>
        <family val="2"/>
      </rPr>
      <t xml:space="preserve">(open-drain).  </t>
    </r>
    <r>
      <rPr>
        <sz val="10"/>
        <rFont val="Arial"/>
        <family val="2"/>
      </rPr>
      <t>--&gt; Push pull
- U_25[7:0]=h0F: Mux out to GPIO1 pin</t>
    </r>
  </si>
  <si>
    <r>
      <t xml:space="preserve">- Force F_90h[7:5] = 000 default trimcode
- Force LDO1=85%*VNORM
- Sweep  LDO1 from 85%VNORM to 105%VNORM , get the threshold value when TGPIO_1 Pin toogle
- Calculate the threshold error then adjust by F_90h[7:5] trim bits
- Write trim bits found at above step
- Sweep LDO1 from 85% to 105% to get final threshold value: 
</t>
    </r>
    <r>
      <rPr>
        <b/>
        <sz val="10"/>
        <rFont val="Arial"/>
        <family val="2"/>
      </rPr>
      <t>POK94_R_LDO1 = Vmeasure_up/Vnorm*100</t>
    </r>
    <r>
      <rPr>
        <sz val="10"/>
        <rFont val="Arial"/>
        <family val="2"/>
      </rPr>
      <t xml:space="preserve">
- Sweep LDO1 from 105% to 85% to get falling threshold value: 
</t>
    </r>
    <r>
      <rPr>
        <b/>
        <sz val="10"/>
        <rFont val="Arial"/>
        <family val="2"/>
      </rPr>
      <t xml:space="preserve">POK94_F_LDO1 = Vmeasure_down/Vnorm*100
</t>
    </r>
    <r>
      <rPr>
        <sz val="10"/>
        <rFont val="Arial"/>
        <family val="2"/>
      </rPr>
      <t xml:space="preserve">- Calculated POK_HYS_LDO1 = POK94_R_LDO1 - POK94_F_LDO1
-&gt; Print out POK94_R_LDO1, POK_HYS_LDO1 and final code trim
</t>
    </r>
    <r>
      <rPr>
        <b/>
        <sz val="10"/>
        <rFont val="Arial"/>
        <family val="2"/>
      </rPr>
      <t>*Vnorm is vout voltage after trimmed at No1</t>
    </r>
  </si>
  <si>
    <r>
      <t xml:space="preserve">- Force F_90h[4:2] = 000 default trimcode
- Force LDO2=85%*VNORM
- Sweep  LDO2 from 85%VNORM to 105%VNORM , get the threshold value when TGPIO_1 Pin toogle
- Calculate the threshold error then adjust by F_90h[4:2] trim bits
- Write trim bits found at above step
- Sweep LDO2 from 85% to 105% to get final threshold value: 
</t>
    </r>
    <r>
      <rPr>
        <b/>
        <sz val="10"/>
        <rFont val="Arial"/>
        <family val="2"/>
      </rPr>
      <t>POK94_R_LDO2 = Vmeasure_up/Vnorm*100</t>
    </r>
    <r>
      <rPr>
        <sz val="10"/>
        <rFont val="Arial"/>
        <family val="2"/>
      </rPr>
      <t xml:space="preserve">
- Sweep LDO1 from 105% to 85% to get falling threshold value: 
</t>
    </r>
    <r>
      <rPr>
        <b/>
        <sz val="10"/>
        <rFont val="Arial"/>
        <family val="2"/>
      </rPr>
      <t xml:space="preserve">POK94_F_LDO2 = Vmeasure_down/Vnorm*100
</t>
    </r>
    <r>
      <rPr>
        <sz val="10"/>
        <rFont val="Arial"/>
        <family val="2"/>
      </rPr>
      <t xml:space="preserve">- Calculated POK_HYS_LDO2 = POK94_R_LDO2 - POK94_F_LDO2
-&gt; Print out POK94_R_LDO2, POK_HYS_LDO2 and final code trim
</t>
    </r>
    <r>
      <rPr>
        <b/>
        <sz val="10"/>
        <rFont val="Arial"/>
        <family val="2"/>
      </rPr>
      <t>*Vnorm is vout voltage after trimmed at No1</t>
    </r>
  </si>
  <si>
    <r>
      <t>- EnterFactory 
- Reset_test()
- U_93h[6] or [2]=1: SeqDisL1/2 = 1
- U_93h[7] or [3]=1: turn on LDO1 of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U_93h[1]=1 and U_93h[5]=1 to disable faults from LDO1&amp; LDO2
- If VOUT_SET &gt; 1.1V, need to set U_92h[1] or [0] =1 (to turn ON the internal charge pump), Set F_95h=h02,--&gt; F_95h=hC2 Set F_08h=h04 to bring LDO1_OV sinal to GPIO_1 pin</t>
    </r>
    <r>
      <rPr>
        <strike/>
        <sz val="10"/>
        <rFont val="Arial"/>
        <family val="2"/>
      </rPr>
      <t xml:space="preserve"> (open-drain).</t>
    </r>
    <r>
      <rPr>
        <sz val="10"/>
        <rFont val="Arial"/>
        <family val="2"/>
      </rPr>
      <t xml:space="preserve">  --&gt; Push pull
- U_25[7:0]=h0F: Mux out to GPIO1 pin</t>
    </r>
  </si>
  <si>
    <r>
      <t xml:space="preserve">- Force F_92h[7:5] = 000 default trimcode
- Force LDO1=100%*VNORM
- Sweep  LDO1 from 100%VNORM to 120%VNORM , get the threshold value when GPIO_1 toogle
- Calculate the threshold error then adjust by F_92h[7:5] trim bits
- Write trim bits found at above step
- Sweep LDO1 from 100% to 120% to get final threshold value: 
</t>
    </r>
    <r>
      <rPr>
        <b/>
        <sz val="10"/>
        <rFont val="Arial"/>
        <family val="2"/>
      </rPr>
      <t>OV114_R_LDO1 = Vmeasure_up/Vnorm*100</t>
    </r>
    <r>
      <rPr>
        <sz val="10"/>
        <rFont val="Arial"/>
        <family val="2"/>
      </rPr>
      <t xml:space="preserve">
- Sweep LDO1 from 120% to 100% to get falling threshold value: 
</t>
    </r>
    <r>
      <rPr>
        <b/>
        <sz val="10"/>
        <rFont val="Arial"/>
        <family val="2"/>
      </rPr>
      <t>OV114_F_LDO1 = Vmeasure_down/Vnorm*100</t>
    </r>
    <r>
      <rPr>
        <sz val="10"/>
        <rFont val="Arial"/>
        <family val="2"/>
      </rPr>
      <t xml:space="preserve">
- Calculated OV114_HYS_LDO1 = OV114_R_LDO1 - OV114_F_LDO1
-&gt; Print out OV114_R_LDO1, OV114_HYS_LDO1 and final code trim
</t>
    </r>
    <r>
      <rPr>
        <b/>
        <sz val="10"/>
        <rFont val="Arial"/>
        <family val="2"/>
      </rPr>
      <t>*Vnorm is vout voltage after trimmed at No1</t>
    </r>
  </si>
  <si>
    <r>
      <t>- EnterFactory 
- Reset_test()
- U_93h[6] or [2]=1: SeqDisL1/2 = 1
- U_93h[7] or [3]=1: turn on LDO1 of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U_93h[1]=1 and U_93h[5]=1 to disable faults from LDO1&amp; LDO2
- If VOUT_SET &gt; 1.1V, need to set U_92h[1] or [0] =1 (to turn ON the internal charge pump), Set F_</t>
    </r>
    <r>
      <rPr>
        <strike/>
        <sz val="10"/>
        <rFont val="Arial"/>
        <family val="2"/>
      </rPr>
      <t>95h=h0B</t>
    </r>
    <r>
      <rPr>
        <sz val="10"/>
        <rFont val="Arial"/>
        <family val="2"/>
      </rPr>
      <t xml:space="preserve">, --&gt; F_95h=hCB Set F_08h=h04 to bring LDO2_OV sinal to </t>
    </r>
    <r>
      <rPr>
        <strike/>
        <sz val="10"/>
        <rFont val="Arial"/>
        <family val="2"/>
      </rPr>
      <t>GPIO_1</t>
    </r>
    <r>
      <rPr>
        <sz val="10"/>
        <rFont val="Arial"/>
        <family val="2"/>
      </rPr>
      <t xml:space="preserve"> --&gt; LPM pin </t>
    </r>
    <r>
      <rPr>
        <strike/>
        <sz val="10"/>
        <rFont val="Arial"/>
        <family val="2"/>
      </rPr>
      <t>(open-drain).</t>
    </r>
    <r>
      <rPr>
        <sz val="10"/>
        <rFont val="Arial"/>
        <family val="2"/>
      </rPr>
      <t xml:space="preserve"> --&gt; Push pull
- U_31[7:0]=h0F: Mux out to LPM pin</t>
    </r>
  </si>
  <si>
    <r>
      <t xml:space="preserve">- Force F_92h[4:2] = 000 default trimcode
- Force LDO2=100%*VNORM
- Sweep  LDO2 from 100%VNORM to 120%VNORM , get the threshold value when GPIO_1 toogle
- Calculate the threshold error then adjust by F_92h[4:2] trim bits
- Write trim bits found at above step
- Sweep LDO2 from 100% to 120% to get final threshold value: 
</t>
    </r>
    <r>
      <rPr>
        <b/>
        <sz val="10"/>
        <rFont val="Arial"/>
        <family val="2"/>
      </rPr>
      <t>OV114_R_LDO2 = Vmeasure_up/Vnorm*100</t>
    </r>
    <r>
      <rPr>
        <sz val="10"/>
        <rFont val="Arial"/>
        <family val="2"/>
      </rPr>
      <t xml:space="preserve">
- Sweep LDO1 from 120% to 100% to get falling threshold value: 
</t>
    </r>
    <r>
      <rPr>
        <b/>
        <sz val="10"/>
        <rFont val="Arial"/>
        <family val="2"/>
      </rPr>
      <t>OV114_F_LDO2 = Vmeasure_down/Vnorm*100</t>
    </r>
    <r>
      <rPr>
        <sz val="10"/>
        <rFont val="Arial"/>
        <family val="2"/>
      </rPr>
      <t xml:space="preserve">
- Calculated OV114_HYS_LDO2 = OV114_R_LDO2 - OV114_F_LDO2
-&gt; Print out OV114_R_LDO2, OV114_HYS_LDO2 and final code trim
</t>
    </r>
    <r>
      <rPr>
        <b/>
        <sz val="10"/>
        <rFont val="Arial"/>
        <family val="2"/>
      </rPr>
      <t>*Vnorm is vout voltage after trimmed at No1</t>
    </r>
  </si>
  <si>
    <t>- EnterFactory 
- Reset_test()
- U_93h[6] or [2]=1: SeqDisL1/2 = 1
- U_93h[7] or [3]=1: turn on LDO1 or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U_F2h[3]=30h: enable INRUSH
- set VOUT_SET = 1.8V, also set U_92h[1] or [0] =1 (to turn ON the internal charge pump)</t>
  </si>
  <si>
    <t>- EnterFactory 
- Reset_test()
- U_93h[6] or [2]=1: SeqDisL1/2 = 1
- U_93h[7] or [3]=0: turn OFF LDO1 or LDO2</t>
  </si>
  <si>
    <t xml:space="preserve">- EnterFactory 
- Reset_test()
- Set VSET0 (U_96h or U_98h) follow CMI, write VSET1 (U_97h or U_99h) = VSET0. Set VRANGE (U_92h[3] or [2]) follow CMI, for LDO1 or LDO2, separately.
- U_93h[6] or [2]=1: SeqDisL1/2 = 1
- U_93h[7] or [3]=0: turn off LDO1 or LDO2
- U_94h[6] or [2]=0: PLDN_LPM_EN_LDO1 or _LDO2 =0;
- U_93h[4] and [0]=1: turn ON LDO1 or LDO2 LP mode;    - set VOUT_SET = 0.8V, also set U_92h[1] or [0] =0 (to turn OFF the internal charge pump).
1.
- Measure current sourcing at VIN_3V3 and VIN_LDOx pin: I_LDOx_NOM_off = I_VIN3V3 + I_VIN_LDOx
2.
- U_0Ah[2]=1 or [1]=0,U_93h[7] or [3]=1 to turn on LDOx, and enter Normal mode
- Measure current sourcing at VIN_3V3 and VIN_LDOx pins: I_LDOx_NOM_CPoff = I_VIN3V3 + I_VIN_LDOx
</t>
  </si>
  <si>
    <t xml:space="preserve">- EnterFactory 
- Reset_test()
- U_93h[6] or [2]=1: SeqDisL1/2 = 1
- Set VSET0 (U_96h or U_98h) follow CMI, write VSET1 (U_97h or U_99h) = VSET0. Set VRANGE (U_92h[3] or [2]) follow CMI, for LDO1 or LDO2, separately.
- U_93h[7] or [3]=0: turn off LDO1 or LDO2
- U_94h[6] or [2]=0: PLDN_LPM_EN_LDO1 or _LDO2 =0;
- U_93h[4] and [0]=1: turn ON LDO1 or LDO2 LP mode;    - set VOUT_SET = 1.8V, also set U_92h[1] or [0] =1 (to turn ON the internal charge pump).
1.
- Measure current sourcing at VIN_3V3 and VIN_LDOx pin: I_LDOx_NOM_off = I_VIN3V3 + I_VIN_LDOx
2.
- U_0Ah[2]=1 or [1]=0,U_93h[7] or [3]=1 to turn on LDOx, and enter Normal mode
- Measure current sourcing at VIN_3V3 and VIN_LDOx pins: I_LDOx_NOM_CPon = I_VIN3V3 + I_VIN_LDOx
</t>
  </si>
  <si>
    <t>- EnterFactory 
- Reset_test()
- U_93h[6] or [2]=1: SeqDisL1/2 = 1
- U_93h[7] or [3]=0: turn off LDO1 or LDO2
- U_94h[6] or [2]=0: PLDN_LPM_EN_LDO1 or _LDO2 =0;
- U_93h[4] and [0]=0: turn OFF LDO1 or LDO2 LP mode;
- Set VSET0 (U_96h or U_98h) follow CMI, write VSET1 (U_97h or U_99h) = VSET0. Set VRANGE (U_92h[3] or [2]) follow CMI, for LDO1 or LDO2, separately.
- If VOUT_SET &gt; 1.1V, need to set U_92h[1] or [0] =1 (to turn ON the internal charge pump)
- U_93h[7] or [3]=1: turn on LDO1 or LDO2
Measure VOUT at pin OUT_LDOx</t>
  </si>
  <si>
    <t>- EnterFactory 
- Reset_test()
- U_93h[6] or [2]=1: SeqDisL1/2 = 1
- U_93h[7] or [3]=1: turn on LDO1 or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 set VOUT_SET =0.8V, also set U_92h[1] or [0] =0 (to turn OFF the internal charge pump)
- Load 1mA/10mA current at OUT_LDOx, at INLDOx=1.2V, measure VLDOOUTx_1p2
- at INLDOx=3.6V, measure VLDOOUTx_3p6</t>
  </si>
  <si>
    <t>- EnterFactory 
- Reset_test()
- U_93h[6] or [2]=1: SeqDisL1/2 = 1
- U_94h[7]=0 Enable pulldown
- F_95h=hC0 : turn off LDOx for TM, leave Pulldown ON, &amp; disable pulldown current</t>
  </si>
  <si>
    <t>- EnterFactory 
- Reset_test()
- U_93h[6] or [2]=1: SeqDisL1/2 = 1
- U_94h[3]=0 Enable pulldown
- F_95h=hC0 : turn off LDOx for TM, leave Pulldown ON, &amp; disable pulldown current</t>
  </si>
  <si>
    <t>- EnterFactory 
- Reset_test(),
- U_93h[6] or [2]=1: SeqDisL1/2 = 1
 - U_93h[7]=1, U_93h[6]=1: turn on LDO1 (normal mode) for TM
- U_94h[6]=1 Enable pulldown
- F_95h=h00 : turn on LDOx for TM, leave Pulldown ON, &amp; enable pulldown current</t>
  </si>
  <si>
    <t>- EnterFactory 
- U_93h[6] or [2]=1: SeqDisL1/2 = 1
- Reset_test(), - U_93h [3]=1, U_93h[2]=1: turn on LDO2 (normal mode) for TM
- U_94h[2]=0 Enable pulldown
- F_95h=h00 : turn on LDOx for TM, leave Pulldown ON, &amp; enable pulldown current</t>
  </si>
  <si>
    <r>
      <t>- VOUT_SW=3.3, Vinldo=3.3V,</t>
    </r>
    <r>
      <rPr>
        <strike/>
        <sz val="10"/>
        <rFont val="Arial"/>
        <family val="2"/>
      </rPr>
      <t xml:space="preserve"> Voutldo=1.8V</t>
    </r>
    <r>
      <rPr>
        <sz val="10"/>
        <rFont val="Arial"/>
        <family val="2"/>
      </rPr>
      <t xml:space="preserve">
- set F_90[1:0] to the final code of ILIM Trim from the previous procedure,                                                             Set F_95h=h04,                                                                                         -Set F_08h=h04 to bring LDO1 ILIM_Warn sinal to GPIO_1 pin </t>
    </r>
    <r>
      <rPr>
        <strike/>
        <sz val="10"/>
        <rFont val="Arial"/>
        <family val="2"/>
      </rPr>
      <t xml:space="preserve">(open-drain), </t>
    </r>
    <r>
      <rPr>
        <sz val="10"/>
        <rFont val="Arial"/>
        <family val="2"/>
      </rPr>
      <t xml:space="preserve">  --&gt; Push pull
- sweep load current on OUT_LDO1 pin from 50% to 110% ILIM_TARGET, measure ILIM_WARN_LDO1 @ GPIO_1 pin toogle L2H.
-&gt; record ILIM_WARN_LDO1.
</t>
    </r>
    <r>
      <rPr>
        <b/>
        <sz val="10"/>
        <color rgb="FFFF0000"/>
        <rFont val="Arial"/>
        <family val="2"/>
      </rPr>
      <t>Adjust Trim code F_91h[5:4] for LDO1</t>
    </r>
  </si>
  <si>
    <r>
      <rPr>
        <sz val="10"/>
        <color rgb="FFFF0000"/>
        <rFont val="Arial"/>
        <family val="2"/>
      </rPr>
      <t>Trim target = 80%*ILIM</t>
    </r>
    <r>
      <rPr>
        <sz val="10"/>
        <rFont val="Arial"/>
        <family val="2"/>
      </rPr>
      <t xml:space="preserve">
</t>
    </r>
  </si>
  <si>
    <r>
      <t xml:space="preserve">- VOUT_SW=3.3, Vinldo=3.3V, </t>
    </r>
    <r>
      <rPr>
        <strike/>
        <sz val="10"/>
        <rFont val="Arial"/>
        <family val="2"/>
      </rPr>
      <t>Voutldo2=1.2V</t>
    </r>
    <r>
      <rPr>
        <sz val="10"/>
        <rFont val="Arial"/>
        <family val="2"/>
      </rPr>
      <t xml:space="preserve">
- set F_92[1:0] to the final code of ILIM Trim from the previous procedure,                                                             Set F_95h=h0D,                                                                                         -Set F_08h=h04 to bring LDO2 ILIM_Warn sinal to GPIO_1 pin </t>
    </r>
    <r>
      <rPr>
        <strike/>
        <sz val="10"/>
        <rFont val="Arial"/>
        <family val="2"/>
      </rPr>
      <t>(open-drain),</t>
    </r>
    <r>
      <rPr>
        <sz val="10"/>
        <rFont val="Arial"/>
        <family val="2"/>
      </rPr>
      <t xml:space="preserve">  -&gt; Push pull  
- sweep load current on OUT_LDO2 pin from 50% to 110% ILIM_TARGET, measure ILIM_WARN_LDO2 @ </t>
    </r>
    <r>
      <rPr>
        <strike/>
        <sz val="10"/>
        <rFont val="Arial"/>
        <family val="2"/>
      </rPr>
      <t>GPIO_1</t>
    </r>
    <r>
      <rPr>
        <sz val="10"/>
        <rFont val="Arial"/>
        <family val="2"/>
      </rPr>
      <t xml:space="preserve"> --&gt; LPM pin toogle L2H.
-&gt; record ILIM_WARN_LDO2.
</t>
    </r>
    <r>
      <rPr>
        <b/>
        <sz val="10"/>
        <color rgb="FFFF0000"/>
        <rFont val="Arial"/>
        <family val="2"/>
      </rPr>
      <t>Adjust Trim code F_91h[3:2] for LDO2</t>
    </r>
  </si>
  <si>
    <t>Update trim IWARN table for BZ</t>
  </si>
  <si>
    <r>
      <t xml:space="preserve">- EnterFactory 
- Reset_test()
</t>
    </r>
    <r>
      <rPr>
        <b/>
        <sz val="10"/>
        <rFont val="Arial"/>
        <family val="2"/>
      </rPr>
      <t xml:space="preserve">- U_12 = 0xF9, U_0A = 0x06, F_07 = 0x80
- U_93 = 0xBB, U_94 = 0x00
- U_06 = 0x05
</t>
    </r>
    <r>
      <rPr>
        <sz val="10"/>
        <rFont val="Arial"/>
        <family val="2"/>
      </rPr>
      <t xml:space="preserve">- Set VSET0 (U_96h or U_98h) follow CMI, write VSET1 (U_97h or U_99h) = VSET0. Set VRANGE (U_92h[3] or [2]) follow CMI, for LDO1 or LDO2, separately.
</t>
    </r>
    <r>
      <rPr>
        <strike/>
        <sz val="10"/>
        <rFont val="Arial"/>
        <family val="2"/>
      </rPr>
      <t xml:space="preserve">- U_F2h[3]=30h: enable INRUSH
</t>
    </r>
    <r>
      <rPr>
        <sz val="10"/>
        <rFont val="Arial"/>
        <family val="2"/>
      </rPr>
      <t>- If VOUT_SET &gt; 1.1V, need to set U_92h[1] or [0] =1 (to turn ON the internal charge pump)
Measure VOUT at pin OUT_LDOx</t>
    </r>
  </si>
  <si>
    <r>
      <t xml:space="preserve">- EnterFactory 
- Reset_test()
- U_93h[6] or [2]=1: SeqDisL1/2 = 1
- U_93h[7] or [3]=1: turn on LDO1 of LDO2 (normal mode) for TM
- U_94h[6] or [2]=0: PLDN_LPM_EN_LDO1 or _LDO2 =0;
- U_93h[4] and [0]=0: turn OFF LDO1 or LDO2 LP mode;
- Set VSET0 (U_96h or U_98h) follow CMI, write VSET1 (U_97h or U_99h) = VSET0. Set VRANGE (U_92h[3] or [2]) follow CMI, for LDO1 or LDO2, separately.
- U_93h[1]=1 and U_93h[5]=1 to disable faults from LDO1&amp; LDO2
- If VOUT_SET &gt; 1.1V, need to set U_92h[1] or [0] =1 (to turn ON the internal charge pump), Set </t>
    </r>
    <r>
      <rPr>
        <strike/>
        <sz val="10"/>
        <rFont val="Arial"/>
        <family val="2"/>
      </rPr>
      <t>F_95h=h0A</t>
    </r>
    <r>
      <rPr>
        <sz val="10"/>
        <rFont val="Arial"/>
        <family val="2"/>
      </rPr>
      <t xml:space="preserve"> --&gt; F_95h=hCA, Set F_08h=h04 to bring LDO2_POK sinal to LPM pin </t>
    </r>
    <r>
      <rPr>
        <strike/>
        <sz val="10"/>
        <rFont val="Arial"/>
        <family val="2"/>
      </rPr>
      <t xml:space="preserve">(open-drain). </t>
    </r>
    <r>
      <rPr>
        <sz val="10"/>
        <rFont val="Arial"/>
        <family val="2"/>
      </rPr>
      <t xml:space="preserve"> --&gt; Push pull
- U_31[7:0]=h0F: Mux out to LPM pin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</si>
</sst>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4" tint="-0.499984740745262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u/>
      <sz val="11"/>
      <color rgb="FF0000FF"/>
      <name val="Calibri"/>
      <family val="2"/>
      <scheme val="minor"/>
    </font>
    <font>
      <u/>
      <sz val="11"/>
      <color indexed="30"/>
      <name val="Arial"/>
      <family val="2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trike/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0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6">
    <xf numFmtId="0" fontId="0" fillId="0" borderId="0">
      <alignment vertical="center"/>
    </xf>
    <xf numFmtId="9" fontId="20" fillId="0" borderId="0" applyBorder="0" applyProtection="0"/>
    <xf numFmtId="0" fontId="27" fillId="0" borderId="0" applyNumberFormat="0" applyFill="0" applyBorder="0" applyAlignment="0" applyProtection="0">
      <alignment vertical="center"/>
    </xf>
    <xf numFmtId="0" fontId="20" fillId="0" borderId="0"/>
    <xf numFmtId="0" fontId="25" fillId="0" borderId="0"/>
    <xf numFmtId="0" fontId="21" fillId="0" borderId="0"/>
    <xf numFmtId="0" fontId="26" fillId="0" borderId="0"/>
    <xf numFmtId="0" fontId="28" fillId="0" borderId="0"/>
    <xf numFmtId="9" fontId="20" fillId="0" borderId="0" applyBorder="0" applyProtection="0"/>
    <xf numFmtId="0" fontId="18" fillId="0" borderId="0"/>
    <xf numFmtId="0" fontId="30" fillId="0" borderId="0"/>
    <xf numFmtId="0" fontId="15" fillId="0" borderId="0"/>
    <xf numFmtId="9" fontId="15" fillId="0" borderId="0" applyFont="0" applyFill="0" applyBorder="0" applyAlignment="0" applyProtection="0"/>
    <xf numFmtId="0" fontId="14" fillId="0" borderId="0">
      <alignment vertical="center"/>
    </xf>
    <xf numFmtId="0" fontId="25" fillId="0" borderId="0"/>
    <xf numFmtId="9" fontId="14" fillId="0" borderId="0" applyFont="0" applyFill="0" applyBorder="0" applyAlignment="0" applyProtection="0">
      <alignment vertical="center"/>
    </xf>
    <xf numFmtId="0" fontId="14" fillId="0" borderId="0"/>
    <xf numFmtId="9" fontId="14" fillId="0" borderId="0" applyFont="0" applyFill="0" applyBorder="0" applyAlignment="0" applyProtection="0"/>
    <xf numFmtId="0" fontId="22" fillId="0" borderId="0"/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/>
    <xf numFmtId="9" fontId="12" fillId="0" borderId="0" applyFont="0" applyFill="0" applyBorder="0" applyAlignment="0" applyProtection="0"/>
    <xf numFmtId="0" fontId="9" fillId="0" borderId="0"/>
    <xf numFmtId="0" fontId="20" fillId="0" borderId="0"/>
    <xf numFmtId="0" fontId="5" fillId="0" borderId="0"/>
  </cellStyleXfs>
  <cellXfs count="143">
    <xf numFmtId="0" fontId="0" fillId="0" borderId="0" xfId="0">
      <alignment vertical="center"/>
    </xf>
    <xf numFmtId="0" fontId="18" fillId="0" borderId="0" xfId="9"/>
    <xf numFmtId="0" fontId="29" fillId="3" borderId="0" xfId="9" applyFont="1" applyFill="1" applyAlignment="1">
      <alignment vertical="center"/>
    </xf>
    <xf numFmtId="0" fontId="18" fillId="3" borderId="0" xfId="9" applyFill="1" applyAlignment="1">
      <alignment vertical="center"/>
    </xf>
    <xf numFmtId="0" fontId="18" fillId="0" borderId="0" xfId="9" applyAlignment="1">
      <alignment vertical="center"/>
    </xf>
    <xf numFmtId="49" fontId="18" fillId="0" borderId="2" xfId="9" applyNumberFormat="1" applyBorder="1" applyAlignment="1">
      <alignment horizontal="center" vertical="center"/>
    </xf>
    <xf numFmtId="0" fontId="18" fillId="0" borderId="2" xfId="9" applyBorder="1" applyAlignment="1">
      <alignment horizontal="center" vertical="center"/>
    </xf>
    <xf numFmtId="0" fontId="18" fillId="0" borderId="5" xfId="9" applyBorder="1" applyAlignment="1">
      <alignment vertical="center"/>
    </xf>
    <xf numFmtId="0" fontId="18" fillId="0" borderId="0" xfId="9" applyBorder="1" applyAlignment="1">
      <alignment horizontal="left" vertical="center"/>
    </xf>
    <xf numFmtId="0" fontId="18" fillId="0" borderId="0" xfId="9" applyBorder="1" applyAlignment="1">
      <alignment vertical="center"/>
    </xf>
    <xf numFmtId="0" fontId="18" fillId="0" borderId="0" xfId="9" applyAlignment="1">
      <alignment wrapText="1"/>
    </xf>
    <xf numFmtId="0" fontId="18" fillId="0" borderId="5" xfId="9" applyBorder="1" applyAlignment="1">
      <alignment horizontal="center" vertical="center"/>
    </xf>
    <xf numFmtId="0" fontId="18" fillId="0" borderId="0" xfId="9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2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19" fillId="0" borderId="2" xfId="9" applyFont="1" applyBorder="1" applyAlignment="1">
      <alignment horizontal="center" vertical="center"/>
    </xf>
    <xf numFmtId="49" fontId="17" fillId="0" borderId="2" xfId="9" applyNumberFormat="1" applyFont="1" applyBorder="1" applyAlignment="1">
      <alignment horizontal="center" vertical="center"/>
    </xf>
    <xf numFmtId="0" fontId="17" fillId="0" borderId="2" xfId="9" applyFont="1" applyBorder="1" applyAlignment="1">
      <alignment horizontal="center" vertical="center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49" fontId="22" fillId="0" borderId="0" xfId="0" applyNumberFormat="1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22" fillId="0" borderId="0" xfId="0" applyFont="1" applyFill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27" fillId="0" borderId="2" xfId="2" applyBorder="1" applyAlignment="1">
      <alignment horizontal="left" vertical="center"/>
    </xf>
    <xf numFmtId="0" fontId="27" fillId="0" borderId="2" xfId="2" applyBorder="1" applyAlignment="1">
      <alignment horizontal="left" vertical="center" wrapText="1"/>
    </xf>
    <xf numFmtId="0" fontId="27" fillId="0" borderId="2" xfId="2" quotePrefix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/>
    </xf>
    <xf numFmtId="0" fontId="27" fillId="0" borderId="2" xfId="2" quotePrefix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2" fillId="0" borderId="0" xfId="19">
      <alignment vertical="center"/>
    </xf>
    <xf numFmtId="0" fontId="19" fillId="0" borderId="2" xfId="19" applyFont="1" applyBorder="1" applyAlignment="1">
      <alignment horizontal="center" vertical="center"/>
    </xf>
    <xf numFmtId="0" fontId="24" fillId="0" borderId="0" xfId="19" applyFont="1">
      <alignment vertical="center"/>
    </xf>
    <xf numFmtId="0" fontId="19" fillId="0" borderId="2" xfId="19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23" fillId="0" borderId="2" xfId="4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5" fillId="2" borderId="6" xfId="4" applyFill="1" applyBorder="1" applyAlignment="1">
      <alignment horizontal="center" vertical="center"/>
    </xf>
    <xf numFmtId="0" fontId="25" fillId="0" borderId="2" xfId="4" applyBorder="1" applyAlignment="1">
      <alignment horizontal="center"/>
    </xf>
    <xf numFmtId="0" fontId="25" fillId="0" borderId="2" xfId="4" applyBorder="1" applyAlignment="1">
      <alignment horizontal="center" vertical="center"/>
    </xf>
    <xf numFmtId="0" fontId="36" fillId="0" borderId="0" xfId="19" applyFont="1">
      <alignment vertical="center"/>
    </xf>
    <xf numFmtId="0" fontId="36" fillId="0" borderId="0" xfId="19" applyFont="1" applyAlignment="1">
      <alignment horizontal="center"/>
    </xf>
    <xf numFmtId="0" fontId="37" fillId="0" borderId="0" xfId="19" applyFont="1" applyAlignment="1">
      <alignment horizontal="left" vertical="center"/>
    </xf>
    <xf numFmtId="0" fontId="36" fillId="0" borderId="0" xfId="21" applyFont="1"/>
    <xf numFmtId="0" fontId="36" fillId="5" borderId="0" xfId="19" applyFont="1" applyFill="1">
      <alignment vertical="center"/>
    </xf>
    <xf numFmtId="0" fontId="36" fillId="0" borderId="2" xfId="19" applyFont="1" applyBorder="1" applyAlignment="1">
      <alignment horizontal="center" vertical="center"/>
    </xf>
    <xf numFmtId="49" fontId="36" fillId="0" borderId="2" xfId="19" applyNumberFormat="1" applyFont="1" applyBorder="1" applyAlignment="1">
      <alignment horizontal="center" vertical="center"/>
    </xf>
    <xf numFmtId="0" fontId="12" fillId="5" borderId="0" xfId="19" applyFill="1">
      <alignment vertical="center"/>
    </xf>
    <xf numFmtId="1" fontId="12" fillId="0" borderId="2" xfId="19" applyNumberFormat="1" applyBorder="1">
      <alignment vertical="center"/>
    </xf>
    <xf numFmtId="0" fontId="5" fillId="0" borderId="2" xfId="19" applyNumberFormat="1" applyFont="1" applyBorder="1" applyAlignment="1">
      <alignment horizontal="center" vertical="center"/>
    </xf>
    <xf numFmtId="1" fontId="36" fillId="0" borderId="2" xfId="19" applyNumberFormat="1" applyFont="1" applyBorder="1">
      <alignment vertical="center"/>
    </xf>
    <xf numFmtId="1" fontId="36" fillId="6" borderId="2" xfId="19" applyNumberFormat="1" applyFont="1" applyFill="1" applyBorder="1">
      <alignment vertical="center"/>
    </xf>
    <xf numFmtId="0" fontId="5" fillId="6" borderId="2" xfId="19" applyNumberFormat="1" applyFont="1" applyFill="1" applyBorder="1" applyAlignment="1">
      <alignment horizontal="center" vertical="center"/>
    </xf>
    <xf numFmtId="49" fontId="5" fillId="0" borderId="2" xfId="19" applyNumberFormat="1" applyFont="1" applyBorder="1">
      <alignment vertical="center"/>
    </xf>
    <xf numFmtId="49" fontId="36" fillId="6" borderId="2" xfId="19" applyNumberFormat="1" applyFont="1" applyFill="1" applyBorder="1">
      <alignment vertical="center"/>
    </xf>
    <xf numFmtId="0" fontId="38" fillId="5" borderId="0" xfId="19" applyFont="1" applyFill="1">
      <alignment vertical="center"/>
    </xf>
    <xf numFmtId="0" fontId="35" fillId="0" borderId="2" xfId="19" applyFont="1" applyBorder="1" applyAlignment="1">
      <alignment horizontal="center" vertical="center" wrapText="1"/>
    </xf>
    <xf numFmtId="0" fontId="5" fillId="0" borderId="2" xfId="19" applyFont="1" applyBorder="1" applyAlignment="1">
      <alignment horizontal="center" vertical="center"/>
    </xf>
    <xf numFmtId="0" fontId="34" fillId="4" borderId="0" xfId="19" applyFont="1" applyFill="1" applyAlignment="1">
      <alignment horizontal="right" vertical="center"/>
    </xf>
    <xf numFmtId="0" fontId="34" fillId="4" borderId="0" xfId="19" applyFont="1" applyFill="1">
      <alignment vertical="center"/>
    </xf>
    <xf numFmtId="0" fontId="36" fillId="4" borderId="0" xfId="19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8" fillId="7" borderId="0" xfId="19" applyFont="1" applyFill="1">
      <alignment vertical="center"/>
    </xf>
    <xf numFmtId="0" fontId="36" fillId="7" borderId="0" xfId="19" applyFont="1" applyFill="1">
      <alignment vertical="center"/>
    </xf>
    <xf numFmtId="0" fontId="36" fillId="8" borderId="0" xfId="19" applyFont="1" applyFill="1">
      <alignment vertical="center"/>
    </xf>
    <xf numFmtId="0" fontId="25" fillId="0" borderId="2" xfId="0" applyFont="1" applyFill="1" applyBorder="1" applyAlignment="1">
      <alignment vertical="center"/>
    </xf>
    <xf numFmtId="0" fontId="25" fillId="0" borderId="2" xfId="4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0" fontId="41" fillId="0" borderId="2" xfId="4" applyFont="1" applyFill="1" applyBorder="1" applyAlignment="1">
      <alignment vertical="center" wrapText="1"/>
    </xf>
    <xf numFmtId="0" fontId="41" fillId="0" borderId="4" xfId="4" applyFont="1" applyFill="1" applyBorder="1" applyAlignment="1">
      <alignment vertical="center" wrapText="1"/>
    </xf>
    <xf numFmtId="0" fontId="41" fillId="0" borderId="2" xfId="4" applyFont="1" applyFill="1" applyBorder="1" applyAlignment="1">
      <alignment horizontal="center" vertical="center"/>
    </xf>
    <xf numFmtId="0" fontId="41" fillId="0" borderId="2" xfId="4" applyFont="1" applyFill="1" applyBorder="1" applyAlignment="1">
      <alignment horizontal="center" vertical="center" wrapText="1"/>
    </xf>
    <xf numFmtId="0" fontId="25" fillId="0" borderId="2" xfId="4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vertical="center"/>
    </xf>
    <xf numFmtId="0" fontId="25" fillId="0" borderId="2" xfId="4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 wrapText="1"/>
    </xf>
    <xf numFmtId="9" fontId="44" fillId="0" borderId="2" xfId="0" applyNumberFormat="1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2" xfId="0" quotePrefix="1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vertical="center"/>
    </xf>
    <xf numFmtId="0" fontId="25" fillId="0" borderId="4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45" fillId="0" borderId="4" xfId="0" applyFont="1" applyFill="1" applyBorder="1" applyAlignment="1">
      <alignment vertical="center"/>
    </xf>
    <xf numFmtId="0" fontId="43" fillId="0" borderId="0" xfId="0" applyFont="1" applyFill="1" applyAlignment="1">
      <alignment horizontal="center" vertical="center" wrapText="1"/>
    </xf>
    <xf numFmtId="164" fontId="25" fillId="0" borderId="2" xfId="0" applyNumberFormat="1" applyFont="1" applyFill="1" applyBorder="1" applyAlignment="1">
      <alignment vertical="center" wrapText="1"/>
    </xf>
    <xf numFmtId="9" fontId="25" fillId="0" borderId="2" xfId="0" applyNumberFormat="1" applyFont="1" applyFill="1" applyBorder="1" applyAlignment="1">
      <alignment vertical="center"/>
    </xf>
    <xf numFmtId="0" fontId="25" fillId="0" borderId="2" xfId="4" quotePrefix="1" applyFont="1" applyFill="1" applyBorder="1" applyAlignment="1">
      <alignment horizontal="left" vertical="center" wrapText="1"/>
    </xf>
    <xf numFmtId="9" fontId="25" fillId="0" borderId="2" xfId="0" applyNumberFormat="1" applyFont="1" applyFill="1" applyBorder="1" applyAlignment="1">
      <alignment vertical="center" wrapText="1"/>
    </xf>
    <xf numFmtId="0" fontId="25" fillId="0" borderId="2" xfId="4" applyFont="1" applyFill="1" applyBorder="1" applyAlignment="1">
      <alignment vertical="center" wrapText="1"/>
    </xf>
    <xf numFmtId="0" fontId="25" fillId="0" borderId="4" xfId="4" applyFont="1" applyFill="1" applyBorder="1" applyAlignment="1">
      <alignment vertical="center" wrapText="1"/>
    </xf>
    <xf numFmtId="9" fontId="25" fillId="0" borderId="2" xfId="0" applyNumberFormat="1" applyFont="1" applyFill="1" applyBorder="1" applyAlignment="1">
      <alignment horizontal="center" vertical="center" wrapText="1"/>
    </xf>
    <xf numFmtId="0" fontId="25" fillId="0" borderId="2" xfId="4" applyFont="1" applyFill="1" applyBorder="1" applyAlignment="1">
      <alignment horizontal="left" vertical="center" wrapText="1"/>
    </xf>
    <xf numFmtId="0" fontId="25" fillId="0" borderId="4" xfId="4" applyFont="1" applyFill="1" applyBorder="1" applyAlignment="1">
      <alignment horizontal="left" vertical="center" wrapText="1"/>
    </xf>
    <xf numFmtId="2" fontId="25" fillId="0" borderId="2" xfId="5" applyNumberFormat="1" applyFont="1" applyFill="1" applyBorder="1" applyAlignment="1">
      <alignment horizontal="center" vertical="center" wrapText="1"/>
    </xf>
    <xf numFmtId="49" fontId="25" fillId="0" borderId="2" xfId="0" quotePrefix="1" applyNumberFormat="1" applyFont="1" applyFill="1" applyBorder="1" applyAlignment="1">
      <alignment horizontal="left" vertical="center" wrapText="1"/>
    </xf>
    <xf numFmtId="9" fontId="25" fillId="0" borderId="2" xfId="0" applyNumberFormat="1" applyFont="1" applyFill="1" applyBorder="1">
      <alignment vertical="center"/>
    </xf>
    <xf numFmtId="0" fontId="25" fillId="0" borderId="2" xfId="0" applyFont="1" applyFill="1" applyBorder="1">
      <alignment vertical="center"/>
    </xf>
    <xf numFmtId="0" fontId="25" fillId="0" borderId="4" xfId="0" applyFont="1" applyFill="1" applyBorder="1">
      <alignment vertical="center"/>
    </xf>
    <xf numFmtId="0" fontId="46" fillId="0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2" xfId="4" applyFont="1" applyFill="1" applyBorder="1" applyAlignment="1">
      <alignment horizontal="center" vertical="center" wrapText="1"/>
    </xf>
    <xf numFmtId="49" fontId="41" fillId="0" borderId="2" xfId="4" applyNumberFormat="1" applyFont="1" applyFill="1" applyBorder="1" applyAlignment="1">
      <alignment horizontal="left" vertical="center" wrapText="1"/>
    </xf>
    <xf numFmtId="0" fontId="41" fillId="0" borderId="3" xfId="4" applyFont="1" applyFill="1" applyBorder="1" applyAlignment="1">
      <alignment horizontal="left" vertical="center" wrapText="1"/>
    </xf>
    <xf numFmtId="0" fontId="41" fillId="0" borderId="1" xfId="4" applyFont="1" applyFill="1" applyBorder="1" applyAlignment="1">
      <alignment horizontal="left" vertical="center"/>
    </xf>
    <xf numFmtId="0" fontId="41" fillId="0" borderId="4" xfId="4" applyFont="1" applyFill="1" applyBorder="1" applyAlignment="1">
      <alignment horizontal="left" vertical="center"/>
    </xf>
    <xf numFmtId="0" fontId="25" fillId="0" borderId="2" xfId="4" applyFont="1" applyFill="1" applyBorder="1" applyAlignment="1">
      <alignment horizontal="center" vertical="center"/>
    </xf>
    <xf numFmtId="49" fontId="41" fillId="0" borderId="2" xfId="4" applyNumberFormat="1" applyFont="1" applyFill="1" applyBorder="1" applyAlignment="1">
      <alignment horizontal="center" vertical="center" wrapText="1"/>
    </xf>
    <xf numFmtId="0" fontId="37" fillId="0" borderId="0" xfId="19" applyFont="1" applyAlignment="1">
      <alignment horizontal="left" vertical="center"/>
    </xf>
  </cellXfs>
  <cellStyles count="26">
    <cellStyle name="Excel Built-in Normal" xfId="6" xr:uid="{00000000-0005-0000-0000-000000000000}"/>
    <cellStyle name="Explanatory Text 3" xfId="8" xr:uid="{00000000-0005-0000-0000-000001000000}"/>
    <cellStyle name="Hyperlink" xfId="2" builtinId="8"/>
    <cellStyle name="Hyperlink 2" xfId="7" xr:uid="{00000000-0005-0000-0000-000003000000}"/>
    <cellStyle name="Normal" xfId="0" builtinId="0"/>
    <cellStyle name="Normal 2" xfId="4" xr:uid="{00000000-0005-0000-0000-000005000000}"/>
    <cellStyle name="Normal 2 2" xfId="13" xr:uid="{5429A784-3FE9-4098-8E1D-2B02DE657CC3}"/>
    <cellStyle name="Normal 2 2 2" xfId="14" xr:uid="{E7B1FE46-F353-4EAA-9127-A7B3DD43D4E0}"/>
    <cellStyle name="Normal 2 2 3" xfId="19" xr:uid="{BF9440A4-EEA0-4217-A3BC-96277A84EFBA}"/>
    <cellStyle name="Normal 3" xfId="10" xr:uid="{00000000-0005-0000-0000-000006000000}"/>
    <cellStyle name="Normal 3 2" xfId="18" xr:uid="{460026F0-0E73-4042-8A5B-E2B5A32DC2FB}"/>
    <cellStyle name="Normal 4" xfId="11" xr:uid="{28ED3C2B-40D6-4D93-92A3-AEC2709DE08D}"/>
    <cellStyle name="Normal 5" xfId="3" xr:uid="{00000000-0005-0000-0000-000007000000}"/>
    <cellStyle name="Normal 6" xfId="5" xr:uid="{00000000-0005-0000-0000-000008000000}"/>
    <cellStyle name="Normal 6 2" xfId="16" xr:uid="{BAC93655-909F-4E6C-A351-BBEC8FFD722E}"/>
    <cellStyle name="Normal 6 3" xfId="21" xr:uid="{4DC3AA40-3853-44FC-9041-C00C1B549E75}"/>
    <cellStyle name="Normal 6 4" xfId="24" xr:uid="{81D3474E-6B10-4DCE-9EDE-BA94282FED77}"/>
    <cellStyle name="Normal 7" xfId="23" xr:uid="{AAA12BD8-1454-4589-A28F-65D26D3B4829}"/>
    <cellStyle name="Normal 8" xfId="25" xr:uid="{E9FD80F7-DF77-465A-A7AD-D83212DF863D}"/>
    <cellStyle name="Normal 9" xfId="9" xr:uid="{00000000-0005-0000-0000-000009000000}"/>
    <cellStyle name="Percent 2" xfId="12" xr:uid="{2BFB20E3-2DFB-4E70-9246-767044F32950}"/>
    <cellStyle name="Percent 2 2" xfId="15" xr:uid="{EA92DADE-45F5-49E3-A63D-3022E2CC4ED6}"/>
    <cellStyle name="Percent 2 3" xfId="20" xr:uid="{002EC88D-92D3-4112-A305-83AB6682C7DA}"/>
    <cellStyle name="Percent 3" xfId="17" xr:uid="{63A8C131-90F0-4EB3-B6B3-1CB1649CE4C8}"/>
    <cellStyle name="Percent 4" xfId="1" xr:uid="{00000000-0005-0000-0000-00000B000000}"/>
    <cellStyle name="Percent 5" xfId="22" xr:uid="{2DDDC2C5-D5FB-4DD0-8FC5-2A1E70EC7B7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5AFE"/>
      <color rgb="FF0E0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  <pageSetUpPr autoPageBreaks="0"/>
  </sheetPr>
  <dimension ref="A1:E33"/>
  <sheetViews>
    <sheetView zoomScale="85" zoomScaleNormal="85" workbookViewId="0">
      <selection activeCell="E7" sqref="E7"/>
    </sheetView>
  </sheetViews>
  <sheetFormatPr defaultColWidth="9.140625" defaultRowHeight="15"/>
  <cols>
    <col min="1" max="1" width="9.140625" style="19"/>
    <col min="2" max="2" width="19" style="19" customWidth="1"/>
    <col min="3" max="3" width="106.28515625" style="19" customWidth="1"/>
    <col min="4" max="4" width="23.28515625" style="19" customWidth="1"/>
    <col min="5" max="5" width="17.140625" style="14" customWidth="1"/>
    <col min="6" max="16384" width="9.140625" style="19"/>
  </cols>
  <sheetData>
    <row r="1" spans="1:5" s="16" customFormat="1">
      <c r="A1" s="20" t="s">
        <v>38</v>
      </c>
      <c r="B1" s="15" t="s">
        <v>39</v>
      </c>
      <c r="C1" s="15" t="s">
        <v>40</v>
      </c>
      <c r="D1" s="20" t="s">
        <v>49</v>
      </c>
      <c r="E1" s="20" t="s">
        <v>41</v>
      </c>
    </row>
    <row r="2" spans="1:5">
      <c r="A2" s="13">
        <v>1</v>
      </c>
      <c r="B2" s="18" t="s">
        <v>87</v>
      </c>
      <c r="C2" s="17" t="s">
        <v>42</v>
      </c>
      <c r="D2" s="17"/>
      <c r="E2" s="59" t="s">
        <v>89</v>
      </c>
    </row>
    <row r="3" spans="1:5" ht="51">
      <c r="A3" s="13">
        <v>2</v>
      </c>
      <c r="B3" s="18">
        <v>44046</v>
      </c>
      <c r="C3" s="58" t="s">
        <v>221</v>
      </c>
      <c r="D3" s="32"/>
      <c r="E3" s="84" t="s">
        <v>220</v>
      </c>
    </row>
    <row r="4" spans="1:5">
      <c r="A4" s="13">
        <v>3</v>
      </c>
      <c r="B4" s="18">
        <v>44049</v>
      </c>
      <c r="C4" s="85" t="s">
        <v>222</v>
      </c>
      <c r="D4" s="34"/>
      <c r="E4" s="86" t="s">
        <v>223</v>
      </c>
    </row>
    <row r="5" spans="1:5">
      <c r="A5" s="13">
        <v>4</v>
      </c>
      <c r="B5" s="18">
        <v>44068</v>
      </c>
      <c r="C5" s="87" t="s">
        <v>224</v>
      </c>
      <c r="D5" s="33"/>
      <c r="E5" s="88" t="s">
        <v>220</v>
      </c>
    </row>
    <row r="6" spans="1:5">
      <c r="A6" s="13">
        <v>5</v>
      </c>
      <c r="B6" s="18">
        <v>44106</v>
      </c>
      <c r="C6" s="130" t="s">
        <v>260</v>
      </c>
      <c r="D6" s="35"/>
      <c r="E6" s="131" t="s">
        <v>89</v>
      </c>
    </row>
    <row r="7" spans="1:5">
      <c r="A7" s="13">
        <v>6</v>
      </c>
      <c r="B7" s="18"/>
      <c r="C7" s="36"/>
      <c r="D7" s="38"/>
      <c r="E7" s="37"/>
    </row>
    <row r="8" spans="1:5">
      <c r="A8" s="13">
        <v>7</v>
      </c>
      <c r="B8" s="18"/>
      <c r="C8" s="39"/>
      <c r="D8" s="33"/>
      <c r="E8" s="40"/>
    </row>
    <row r="9" spans="1:5">
      <c r="A9" s="13">
        <v>8</v>
      </c>
      <c r="B9" s="18"/>
      <c r="C9" s="45"/>
      <c r="D9" s="38"/>
      <c r="E9" s="46"/>
    </row>
    <row r="10" spans="1:5">
      <c r="A10" s="13">
        <v>9</v>
      </c>
      <c r="B10" s="18"/>
      <c r="C10" s="47"/>
      <c r="D10" s="33"/>
      <c r="E10" s="48"/>
    </row>
    <row r="11" spans="1:5">
      <c r="A11" s="13">
        <v>10</v>
      </c>
      <c r="B11" s="18"/>
      <c r="C11" s="49"/>
      <c r="D11" s="33"/>
      <c r="E11" s="50"/>
    </row>
    <row r="12" spans="1:5">
      <c r="A12" s="13">
        <v>11</v>
      </c>
      <c r="B12" s="18"/>
      <c r="C12" s="51"/>
      <c r="D12" s="33"/>
      <c r="E12" s="50"/>
    </row>
    <row r="13" spans="1:5">
      <c r="A13" s="13">
        <v>12</v>
      </c>
      <c r="B13" s="18"/>
      <c r="C13" s="52"/>
      <c r="D13" s="17"/>
      <c r="E13" s="53"/>
    </row>
    <row r="14" spans="1:5">
      <c r="B14" s="18"/>
      <c r="C14" s="54"/>
      <c r="D14" s="33"/>
      <c r="E14" s="13"/>
    </row>
    <row r="15" spans="1:5">
      <c r="B15" s="18"/>
      <c r="C15" s="56"/>
      <c r="D15" s="33"/>
      <c r="E15" s="57"/>
    </row>
    <row r="16" spans="1:5">
      <c r="B16" s="18"/>
      <c r="C16" s="55"/>
      <c r="D16" s="55"/>
      <c r="E16" s="13"/>
    </row>
    <row r="17" spans="2:5">
      <c r="B17" s="18"/>
      <c r="C17" s="55"/>
      <c r="D17" s="55"/>
      <c r="E17" s="13"/>
    </row>
    <row r="18" spans="2:5">
      <c r="E18" s="19"/>
    </row>
    <row r="19" spans="2:5">
      <c r="E19" s="19"/>
    </row>
    <row r="20" spans="2:5">
      <c r="E20" s="19"/>
    </row>
    <row r="21" spans="2:5">
      <c r="E21" s="19"/>
    </row>
    <row r="22" spans="2:5">
      <c r="E22" s="19"/>
    </row>
    <row r="23" spans="2:5">
      <c r="E23" s="19"/>
    </row>
    <row r="24" spans="2:5">
      <c r="E24" s="19"/>
    </row>
    <row r="25" spans="2:5">
      <c r="E25" s="19"/>
    </row>
    <row r="26" spans="2:5">
      <c r="E26" s="19"/>
    </row>
    <row r="27" spans="2:5">
      <c r="E27" s="19"/>
    </row>
    <row r="28" spans="2:5">
      <c r="E28" s="19"/>
    </row>
    <row r="29" spans="2:5">
      <c r="E29" s="19"/>
    </row>
    <row r="30" spans="2:5">
      <c r="E30" s="19"/>
    </row>
    <row r="31" spans="2:5">
      <c r="E31" s="19"/>
    </row>
    <row r="32" spans="2:5">
      <c r="E32" s="19"/>
    </row>
    <row r="33" spans="5:5">
      <c r="E33" s="19"/>
    </row>
  </sheetData>
  <pageMargins left="0.7" right="0.7" top="0.75" bottom="0.75" header="0.3" footer="0.3"/>
  <pageSetup orientation="portrait" r:id="rId1"/>
  <headerFooter>
    <oddHeader>&amp;R&amp;"Arial,Regular"&amp;09&amp;K000000Classification | &amp;K00A1E0PRIVATE</oddHeader>
    <oddFooter>&amp;C&amp;"Arial,Regular"&amp;09&amp;K000000© 2021 Qorvo US, Inc.
Qorvo Confidential &amp; Proprietary Information</oddFooter>
    <evenHeader>&amp;R&amp;"Arial,Regular"&amp;09&amp;K000000Classification | &amp;K00A1E0PRIVATE</evenHeader>
    <evenFooter>&amp;C&amp;"Arial,Regular"&amp;09&amp;K000000© 2021 Qorvo US, Inc.
Qorvo Confidential &amp; Proprietary Information</evenFooter>
    <firstHeader>&amp;R&amp;"Arial,Regular"&amp;09&amp;K000000Classification | &amp;K00A1E0PRIVATE</firstHeader>
    <firstFooter>&amp;C&amp;"Arial,Regular"&amp;09&amp;K000000© 2021 Qorvo US, Inc.
Qorvo Confidential &amp; Proprietary Information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autoPageBreaks="0"/>
  </sheetPr>
  <dimension ref="B2:AX45"/>
  <sheetViews>
    <sheetView tabSelected="1" zoomScaleNormal="100" workbookViewId="0">
      <pane xSplit="3" ySplit="5" topLeftCell="F13" activePane="bottomRight" state="frozen"/>
      <selection activeCell="Y87" sqref="Y87"/>
      <selection pane="topRight" activeCell="Y87" sqref="Y87"/>
      <selection pane="bottomLeft" activeCell="Y87" sqref="Y87"/>
      <selection pane="bottomRight" activeCell="H13" sqref="H13"/>
    </sheetView>
  </sheetViews>
  <sheetFormatPr defaultColWidth="9.140625" defaultRowHeight="12.75"/>
  <cols>
    <col min="1" max="1" width="4.28515625" style="21" customWidth="1"/>
    <col min="2" max="2" width="5.7109375" style="21" customWidth="1"/>
    <col min="3" max="3" width="26" style="31" customWidth="1"/>
    <col min="4" max="4" width="12.28515625" style="21" customWidth="1"/>
    <col min="5" max="5" width="22.28515625" style="25" customWidth="1"/>
    <col min="6" max="6" width="6.85546875" style="21" customWidth="1"/>
    <col min="7" max="7" width="6.28515625" style="26" bestFit="1" customWidth="1"/>
    <col min="8" max="8" width="84.140625" style="27" bestFit="1" customWidth="1"/>
    <col min="9" max="9" width="66.7109375" style="27" customWidth="1"/>
    <col min="10" max="10" width="9.7109375" style="26" customWidth="1"/>
    <col min="11" max="12" width="9.7109375" style="25" customWidth="1"/>
    <col min="13" max="13" width="10.5703125" style="25" customWidth="1"/>
    <col min="14" max="34" width="9.7109375" style="25" customWidth="1"/>
    <col min="35" max="35" width="9.7109375" style="26" customWidth="1"/>
    <col min="36" max="36" width="34.28515625" style="21" customWidth="1"/>
    <col min="37" max="49" width="9.140625" style="21"/>
    <col min="50" max="50" width="34.28515625" style="21" customWidth="1"/>
    <col min="51" max="16384" width="9.140625" style="21"/>
  </cols>
  <sheetData>
    <row r="2" spans="2:50">
      <c r="B2" s="137" t="s">
        <v>86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9"/>
      <c r="AK2" s="92"/>
      <c r="AL2" s="92"/>
      <c r="AM2" s="92"/>
      <c r="AN2" s="93"/>
      <c r="AO2" s="93"/>
      <c r="AP2" s="93"/>
      <c r="AQ2" s="93"/>
      <c r="AR2" s="92"/>
      <c r="AS2" s="92"/>
      <c r="AT2" s="92"/>
      <c r="AU2" s="92"/>
      <c r="AV2" s="92"/>
      <c r="AW2" s="92"/>
      <c r="AX2" s="94"/>
    </row>
    <row r="3" spans="2:50">
      <c r="B3" s="140" t="s">
        <v>0</v>
      </c>
      <c r="C3" s="135" t="s">
        <v>1</v>
      </c>
      <c r="D3" s="135"/>
      <c r="E3" s="135"/>
      <c r="F3" s="135"/>
      <c r="G3" s="135"/>
      <c r="H3" s="136" t="s">
        <v>232</v>
      </c>
      <c r="I3" s="141" t="s">
        <v>124</v>
      </c>
      <c r="J3" s="132" t="s">
        <v>2</v>
      </c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4"/>
      <c r="AJ3" s="95"/>
      <c r="AK3" s="92"/>
      <c r="AL3" s="92"/>
      <c r="AM3" s="92"/>
      <c r="AN3" s="93"/>
      <c r="AO3" s="93"/>
      <c r="AP3" s="93"/>
      <c r="AQ3" s="93"/>
      <c r="AR3" s="92"/>
      <c r="AS3" s="92"/>
      <c r="AT3" s="92"/>
      <c r="AU3" s="92"/>
      <c r="AV3" s="92"/>
      <c r="AW3" s="92"/>
      <c r="AX3" s="96" t="s">
        <v>3</v>
      </c>
    </row>
    <row r="4" spans="2:50">
      <c r="B4" s="140"/>
      <c r="C4" s="135"/>
      <c r="D4" s="135" t="s">
        <v>4</v>
      </c>
      <c r="E4" s="135" t="s">
        <v>5</v>
      </c>
      <c r="F4" s="135" t="s">
        <v>6</v>
      </c>
      <c r="G4" s="135" t="s">
        <v>7</v>
      </c>
      <c r="H4" s="136"/>
      <c r="I4" s="141"/>
      <c r="J4" s="9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7"/>
      <c r="AJ4" s="95"/>
      <c r="AK4" s="92"/>
      <c r="AL4" s="92"/>
      <c r="AM4" s="92"/>
      <c r="AN4" s="99"/>
      <c r="AO4" s="99"/>
      <c r="AP4" s="99"/>
      <c r="AQ4" s="99"/>
      <c r="AR4" s="92"/>
      <c r="AS4" s="92"/>
      <c r="AT4" s="92"/>
      <c r="AU4" s="92"/>
      <c r="AV4" s="92"/>
      <c r="AW4" s="92"/>
      <c r="AX4" s="96"/>
    </row>
    <row r="5" spans="2:50" ht="25.5">
      <c r="B5" s="140"/>
      <c r="C5" s="135"/>
      <c r="D5" s="135"/>
      <c r="E5" s="135"/>
      <c r="F5" s="135"/>
      <c r="G5" s="135"/>
      <c r="H5" s="136"/>
      <c r="I5" s="141"/>
      <c r="J5" s="97" t="s">
        <v>70</v>
      </c>
      <c r="K5" s="98" t="s">
        <v>62</v>
      </c>
      <c r="L5" s="98" t="s">
        <v>57</v>
      </c>
      <c r="M5" s="98" t="s">
        <v>80</v>
      </c>
      <c r="N5" s="98" t="s">
        <v>66</v>
      </c>
      <c r="O5" s="98" t="s">
        <v>8</v>
      </c>
      <c r="P5" s="100" t="s">
        <v>60</v>
      </c>
      <c r="Q5" s="100" t="s">
        <v>75</v>
      </c>
      <c r="R5" s="100" t="s">
        <v>76</v>
      </c>
      <c r="S5" s="100" t="s">
        <v>81</v>
      </c>
      <c r="T5" s="100" t="s">
        <v>54</v>
      </c>
      <c r="U5" s="100" t="s">
        <v>10</v>
      </c>
      <c r="V5" s="100" t="s">
        <v>13</v>
      </c>
      <c r="W5" s="100" t="s">
        <v>9</v>
      </c>
      <c r="X5" s="100" t="s">
        <v>77</v>
      </c>
      <c r="Y5" s="100" t="s">
        <v>65</v>
      </c>
      <c r="Z5" s="100" t="s">
        <v>73</v>
      </c>
      <c r="AA5" s="100" t="s">
        <v>61</v>
      </c>
      <c r="AB5" s="100" t="s">
        <v>69</v>
      </c>
      <c r="AC5" s="100" t="s">
        <v>12</v>
      </c>
      <c r="AD5" s="100" t="s">
        <v>11</v>
      </c>
      <c r="AE5" s="100" t="s">
        <v>72</v>
      </c>
      <c r="AF5" s="100" t="s">
        <v>78</v>
      </c>
      <c r="AG5" s="100" t="s">
        <v>56</v>
      </c>
      <c r="AH5" s="100" t="s">
        <v>52</v>
      </c>
      <c r="AI5" s="101" t="s">
        <v>58</v>
      </c>
      <c r="AJ5" s="95" t="s">
        <v>59</v>
      </c>
      <c r="AK5" s="102" t="s">
        <v>63</v>
      </c>
      <c r="AL5" s="102" t="s">
        <v>55</v>
      </c>
      <c r="AM5" s="102" t="s">
        <v>64</v>
      </c>
      <c r="AN5" s="98" t="s">
        <v>82</v>
      </c>
      <c r="AO5" s="98" t="s">
        <v>53</v>
      </c>
      <c r="AP5" s="98" t="s">
        <v>83</v>
      </c>
      <c r="AQ5" s="98" t="s">
        <v>51</v>
      </c>
      <c r="AR5" s="102" t="s">
        <v>79</v>
      </c>
      <c r="AS5" s="102" t="s">
        <v>71</v>
      </c>
      <c r="AT5" s="102" t="s">
        <v>67</v>
      </c>
      <c r="AU5" s="102" t="s">
        <v>68</v>
      </c>
      <c r="AV5" s="102" t="s">
        <v>74</v>
      </c>
      <c r="AW5" s="102" t="s">
        <v>14</v>
      </c>
      <c r="AX5" s="96"/>
    </row>
    <row r="6" spans="2:50" s="28" customFormat="1" ht="140.25">
      <c r="B6" s="103">
        <v>1</v>
      </c>
      <c r="C6" s="104" t="s">
        <v>121</v>
      </c>
      <c r="D6" s="105">
        <v>-0.01</v>
      </c>
      <c r="E6" s="106" t="s">
        <v>15</v>
      </c>
      <c r="F6" s="105">
        <v>0.01</v>
      </c>
      <c r="G6" s="107" t="s">
        <v>16</v>
      </c>
      <c r="H6" s="108" t="s">
        <v>233</v>
      </c>
      <c r="I6" s="108" t="s">
        <v>120</v>
      </c>
      <c r="J6" s="109" t="s">
        <v>18</v>
      </c>
      <c r="K6" s="109"/>
      <c r="L6" s="109"/>
      <c r="M6" s="109"/>
      <c r="N6" s="109"/>
      <c r="O6" s="109"/>
      <c r="P6" s="109"/>
      <c r="Q6" s="109" t="s">
        <v>18</v>
      </c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 t="s">
        <v>84</v>
      </c>
      <c r="AD6" s="109" t="s">
        <v>84</v>
      </c>
      <c r="AE6" s="109">
        <v>0</v>
      </c>
      <c r="AF6" s="109">
        <v>0</v>
      </c>
      <c r="AG6" s="109" t="s">
        <v>50</v>
      </c>
      <c r="AH6" s="109" t="s">
        <v>50</v>
      </c>
      <c r="AI6" s="109"/>
      <c r="AJ6" s="92"/>
      <c r="AK6" s="110"/>
      <c r="AL6" s="110"/>
      <c r="AM6" s="110"/>
      <c r="AN6" s="109" t="s">
        <v>85</v>
      </c>
      <c r="AO6" s="109" t="s">
        <v>85</v>
      </c>
      <c r="AP6" s="109" t="s">
        <v>85</v>
      </c>
      <c r="AQ6" s="109" t="s">
        <v>85</v>
      </c>
      <c r="AR6" s="109" t="s">
        <v>85</v>
      </c>
      <c r="AS6" s="110"/>
      <c r="AT6" s="110"/>
      <c r="AU6" s="110"/>
      <c r="AV6" s="110"/>
      <c r="AW6" s="109" t="s">
        <v>85</v>
      </c>
      <c r="AX6" s="111"/>
    </row>
    <row r="7" spans="2:50" s="28" customFormat="1" ht="127.5">
      <c r="B7" s="103">
        <v>2</v>
      </c>
      <c r="C7" s="100" t="s">
        <v>122</v>
      </c>
      <c r="D7" s="105">
        <v>-0.01</v>
      </c>
      <c r="E7" s="106" t="s">
        <v>15</v>
      </c>
      <c r="F7" s="105">
        <v>0.01</v>
      </c>
      <c r="G7" s="107" t="s">
        <v>16</v>
      </c>
      <c r="H7" s="108" t="s">
        <v>261</v>
      </c>
      <c r="I7" s="108" t="s">
        <v>123</v>
      </c>
      <c r="J7" s="109" t="s">
        <v>18</v>
      </c>
      <c r="K7" s="109"/>
      <c r="L7" s="109"/>
      <c r="M7" s="109"/>
      <c r="N7" s="107"/>
      <c r="O7" s="109"/>
      <c r="P7" s="109"/>
      <c r="Q7" s="109" t="s">
        <v>18</v>
      </c>
      <c r="R7" s="109"/>
      <c r="S7" s="112"/>
      <c r="T7" s="109"/>
      <c r="U7" s="109"/>
      <c r="V7" s="109"/>
      <c r="W7" s="109"/>
      <c r="X7" s="109"/>
      <c r="Y7" s="109"/>
      <c r="Z7" s="109"/>
      <c r="AA7" s="109"/>
      <c r="AB7" s="109"/>
      <c r="AC7" s="109" t="s">
        <v>84</v>
      </c>
      <c r="AD7" s="109" t="s">
        <v>84</v>
      </c>
      <c r="AE7" s="109">
        <v>0</v>
      </c>
      <c r="AF7" s="109">
        <v>0</v>
      </c>
      <c r="AG7" s="109" t="s">
        <v>50</v>
      </c>
      <c r="AH7" s="109" t="s">
        <v>50</v>
      </c>
      <c r="AI7" s="107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3"/>
    </row>
    <row r="8" spans="2:50" ht="165.75">
      <c r="B8" s="103">
        <v>3</v>
      </c>
      <c r="C8" s="114" t="s">
        <v>109</v>
      </c>
      <c r="D8" s="115">
        <v>450</v>
      </c>
      <c r="E8" s="109"/>
      <c r="F8" s="116"/>
      <c r="G8" s="107" t="s">
        <v>19</v>
      </c>
      <c r="H8" s="108" t="s">
        <v>234</v>
      </c>
      <c r="I8" s="117" t="s">
        <v>235</v>
      </c>
      <c r="J8" s="107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7"/>
      <c r="AJ8" s="95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6"/>
    </row>
    <row r="9" spans="2:50" ht="165.75">
      <c r="B9" s="103">
        <v>4</v>
      </c>
      <c r="C9" s="129" t="s">
        <v>110</v>
      </c>
      <c r="D9" s="118"/>
      <c r="E9" s="109" t="s">
        <v>258</v>
      </c>
      <c r="F9" s="116"/>
      <c r="G9" s="107" t="s">
        <v>19</v>
      </c>
      <c r="H9" s="108" t="s">
        <v>236</v>
      </c>
      <c r="I9" s="117" t="s">
        <v>257</v>
      </c>
      <c r="J9" s="107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7"/>
      <c r="AJ9" s="95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6"/>
    </row>
    <row r="10" spans="2:50" ht="165.75">
      <c r="B10" s="103">
        <v>5</v>
      </c>
      <c r="C10" s="100" t="s">
        <v>111</v>
      </c>
      <c r="D10" s="92">
        <v>300</v>
      </c>
      <c r="E10" s="109"/>
      <c r="F10" s="92"/>
      <c r="G10" s="107" t="s">
        <v>19</v>
      </c>
      <c r="H10" s="108" t="s">
        <v>237</v>
      </c>
      <c r="I10" s="117" t="s">
        <v>238</v>
      </c>
      <c r="J10" s="107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7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111"/>
    </row>
    <row r="11" spans="2:50" ht="165.75">
      <c r="B11" s="103">
        <v>6</v>
      </c>
      <c r="C11" s="129" t="s">
        <v>112</v>
      </c>
      <c r="D11" s="92"/>
      <c r="E11" s="109" t="s">
        <v>258</v>
      </c>
      <c r="F11" s="92"/>
      <c r="G11" s="107" t="s">
        <v>19</v>
      </c>
      <c r="H11" s="108" t="s">
        <v>239</v>
      </c>
      <c r="I11" s="117" t="s">
        <v>259</v>
      </c>
      <c r="J11" s="107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7"/>
      <c r="AJ11" s="119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120"/>
    </row>
    <row r="12" spans="2:50" ht="178.5">
      <c r="B12" s="103">
        <v>7</v>
      </c>
      <c r="C12" s="98" t="s">
        <v>189</v>
      </c>
      <c r="D12" s="92"/>
      <c r="E12" s="109" t="s">
        <v>187</v>
      </c>
      <c r="F12" s="92"/>
      <c r="G12" s="107" t="s">
        <v>21</v>
      </c>
      <c r="H12" s="108" t="s">
        <v>240</v>
      </c>
      <c r="I12" s="117" t="s">
        <v>241</v>
      </c>
      <c r="J12" s="107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7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111"/>
    </row>
    <row r="13" spans="2:50" ht="165.75">
      <c r="B13" s="103">
        <v>8</v>
      </c>
      <c r="C13" s="98" t="s">
        <v>190</v>
      </c>
      <c r="D13" s="92"/>
      <c r="E13" s="109" t="s">
        <v>187</v>
      </c>
      <c r="F13" s="92"/>
      <c r="G13" s="107" t="s">
        <v>21</v>
      </c>
      <c r="H13" s="108" t="s">
        <v>262</v>
      </c>
      <c r="I13" s="117" t="s">
        <v>242</v>
      </c>
      <c r="J13" s="107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7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111"/>
    </row>
    <row r="14" spans="2:50" ht="165.75">
      <c r="B14" s="103">
        <v>9</v>
      </c>
      <c r="C14" s="98" t="s">
        <v>191</v>
      </c>
      <c r="D14" s="92"/>
      <c r="E14" s="121" t="s">
        <v>188</v>
      </c>
      <c r="F14" s="92"/>
      <c r="G14" s="107" t="s">
        <v>21</v>
      </c>
      <c r="H14" s="108" t="s">
        <v>243</v>
      </c>
      <c r="I14" s="117" t="s">
        <v>244</v>
      </c>
      <c r="J14" s="107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7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111"/>
    </row>
    <row r="15" spans="2:50" ht="165.75">
      <c r="B15" s="103">
        <v>10</v>
      </c>
      <c r="C15" s="98" t="s">
        <v>192</v>
      </c>
      <c r="D15" s="92"/>
      <c r="E15" s="121" t="s">
        <v>188</v>
      </c>
      <c r="F15" s="92"/>
      <c r="G15" s="107" t="s">
        <v>21</v>
      </c>
      <c r="H15" s="108" t="s">
        <v>245</v>
      </c>
      <c r="I15" s="117" t="s">
        <v>246</v>
      </c>
      <c r="J15" s="107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7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111"/>
    </row>
    <row r="16" spans="2:50" ht="127.5">
      <c r="B16" s="103">
        <v>11</v>
      </c>
      <c r="C16" s="98" t="s">
        <v>117</v>
      </c>
      <c r="D16" s="92"/>
      <c r="E16" s="109">
        <v>1.3</v>
      </c>
      <c r="F16" s="92"/>
      <c r="G16" s="107" t="s">
        <v>88</v>
      </c>
      <c r="H16" s="108" t="s">
        <v>247</v>
      </c>
      <c r="I16" s="122" t="s">
        <v>186</v>
      </c>
      <c r="J16" s="107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7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111"/>
    </row>
    <row r="17" spans="2:50" ht="140.25">
      <c r="B17" s="103">
        <v>12</v>
      </c>
      <c r="C17" s="98" t="s">
        <v>113</v>
      </c>
      <c r="D17" s="92"/>
      <c r="E17" s="109" t="s">
        <v>193</v>
      </c>
      <c r="F17" s="92"/>
      <c r="G17" s="107" t="s">
        <v>44</v>
      </c>
      <c r="H17" s="108" t="s">
        <v>233</v>
      </c>
      <c r="I17" s="117" t="s">
        <v>195</v>
      </c>
      <c r="J17" s="107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7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111"/>
    </row>
    <row r="18" spans="2:50" ht="140.25">
      <c r="B18" s="103">
        <v>13</v>
      </c>
      <c r="C18" s="98" t="s">
        <v>114</v>
      </c>
      <c r="D18" s="92"/>
      <c r="E18" s="109" t="s">
        <v>193</v>
      </c>
      <c r="F18" s="92"/>
      <c r="G18" s="107" t="s">
        <v>44</v>
      </c>
      <c r="H18" s="108" t="s">
        <v>233</v>
      </c>
      <c r="I18" s="117" t="s">
        <v>194</v>
      </c>
      <c r="J18" s="107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7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111"/>
    </row>
    <row r="19" spans="2:50" ht="51">
      <c r="B19" s="103">
        <v>14</v>
      </c>
      <c r="C19" s="98" t="s">
        <v>200</v>
      </c>
      <c r="D19" s="92"/>
      <c r="E19" s="109"/>
      <c r="F19" s="92">
        <v>1</v>
      </c>
      <c r="G19" s="107" t="s">
        <v>17</v>
      </c>
      <c r="H19" s="108" t="s">
        <v>248</v>
      </c>
      <c r="I19" s="117" t="s">
        <v>201</v>
      </c>
      <c r="J19" s="107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7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111"/>
    </row>
    <row r="20" spans="2:50" ht="216.75">
      <c r="B20" s="103">
        <v>15</v>
      </c>
      <c r="C20" s="98" t="s">
        <v>205</v>
      </c>
      <c r="D20" s="92"/>
      <c r="E20" s="109"/>
      <c r="F20" s="92">
        <v>45</v>
      </c>
      <c r="G20" s="107" t="s">
        <v>17</v>
      </c>
      <c r="H20" s="117" t="s">
        <v>249</v>
      </c>
      <c r="I20" s="117" t="s">
        <v>211</v>
      </c>
      <c r="J20" s="107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7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111"/>
    </row>
    <row r="21" spans="2:50" ht="216.75">
      <c r="B21" s="103">
        <v>16</v>
      </c>
      <c r="C21" s="98" t="s">
        <v>206</v>
      </c>
      <c r="D21" s="92"/>
      <c r="E21" s="109"/>
      <c r="F21" s="92">
        <v>105</v>
      </c>
      <c r="G21" s="107" t="s">
        <v>17</v>
      </c>
      <c r="H21" s="117" t="s">
        <v>250</v>
      </c>
      <c r="I21" s="117" t="s">
        <v>214</v>
      </c>
      <c r="J21" s="107"/>
      <c r="K21" s="109"/>
      <c r="L21" s="109"/>
      <c r="M21" s="109"/>
      <c r="N21" s="107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7"/>
      <c r="AG21" s="109"/>
      <c r="AH21" s="109"/>
      <c r="AI21" s="107"/>
      <c r="AJ21" s="12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123"/>
    </row>
    <row r="22" spans="2:50" ht="191.25">
      <c r="B22" s="103">
        <v>17</v>
      </c>
      <c r="C22" s="98" t="s">
        <v>208</v>
      </c>
      <c r="D22" s="92"/>
      <c r="E22" s="109"/>
      <c r="F22" s="92">
        <v>10</v>
      </c>
      <c r="G22" s="107" t="s">
        <v>17</v>
      </c>
      <c r="H22" s="117" t="s">
        <v>212</v>
      </c>
      <c r="I22" s="117" t="s">
        <v>210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111"/>
    </row>
    <row r="23" spans="2:50" ht="191.25">
      <c r="B23" s="103">
        <v>18</v>
      </c>
      <c r="C23" s="98" t="s">
        <v>207</v>
      </c>
      <c r="D23" s="92"/>
      <c r="E23" s="109"/>
      <c r="F23" s="92">
        <v>20</v>
      </c>
      <c r="G23" s="107" t="s">
        <v>17</v>
      </c>
      <c r="H23" s="117" t="s">
        <v>213</v>
      </c>
      <c r="I23" s="117" t="s">
        <v>209</v>
      </c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111"/>
    </row>
    <row r="24" spans="2:50" ht="165.75">
      <c r="B24" s="103">
        <v>19</v>
      </c>
      <c r="C24" s="98" t="s">
        <v>202</v>
      </c>
      <c r="D24" s="92"/>
      <c r="E24" s="124" t="s">
        <v>203</v>
      </c>
      <c r="F24" s="92"/>
      <c r="G24" s="107" t="s">
        <v>22</v>
      </c>
      <c r="H24" s="108" t="s">
        <v>251</v>
      </c>
      <c r="I24" s="125" t="s">
        <v>204</v>
      </c>
      <c r="J24" s="107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7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111"/>
    </row>
    <row r="25" spans="2:50" ht="127.5">
      <c r="B25" s="103">
        <v>20</v>
      </c>
      <c r="C25" s="98" t="s">
        <v>215</v>
      </c>
      <c r="D25" s="92"/>
      <c r="E25" s="124"/>
      <c r="F25" s="92">
        <v>0.25</v>
      </c>
      <c r="G25" s="107" t="s">
        <v>21</v>
      </c>
      <c r="H25" s="108" t="s">
        <v>218</v>
      </c>
      <c r="I25" s="125" t="s">
        <v>216</v>
      </c>
      <c r="J25" s="107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7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111"/>
    </row>
    <row r="26" spans="2:50" ht="140.25">
      <c r="B26" s="103">
        <v>21</v>
      </c>
      <c r="C26" s="98" t="s">
        <v>217</v>
      </c>
      <c r="D26" s="92"/>
      <c r="E26" s="124"/>
      <c r="F26" s="92">
        <v>0.25</v>
      </c>
      <c r="G26" s="107" t="s">
        <v>21</v>
      </c>
      <c r="H26" s="108" t="s">
        <v>252</v>
      </c>
      <c r="I26" s="125" t="s">
        <v>219</v>
      </c>
      <c r="J26" s="107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7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111"/>
    </row>
    <row r="27" spans="2:50" ht="63" customHeight="1">
      <c r="B27" s="103">
        <v>22</v>
      </c>
      <c r="C27" s="98" t="s">
        <v>115</v>
      </c>
      <c r="D27" s="92"/>
      <c r="E27" s="124">
        <v>25</v>
      </c>
      <c r="F27" s="92"/>
      <c r="G27" s="107" t="s">
        <v>20</v>
      </c>
      <c r="H27" s="117" t="s">
        <v>253</v>
      </c>
      <c r="I27" s="125" t="s">
        <v>196</v>
      </c>
      <c r="J27" s="107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7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111"/>
    </row>
    <row r="28" spans="2:50" ht="63.75">
      <c r="B28" s="103">
        <v>23</v>
      </c>
      <c r="C28" s="98" t="s">
        <v>116</v>
      </c>
      <c r="D28" s="92"/>
      <c r="E28" s="124">
        <v>25</v>
      </c>
      <c r="F28" s="92"/>
      <c r="G28" s="107" t="s">
        <v>20</v>
      </c>
      <c r="H28" s="117" t="s">
        <v>254</v>
      </c>
      <c r="I28" s="125" t="s">
        <v>197</v>
      </c>
      <c r="J28" s="107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7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111"/>
    </row>
    <row r="29" spans="2:50" ht="76.5">
      <c r="B29" s="103">
        <v>24</v>
      </c>
      <c r="C29" s="98" t="s">
        <v>119</v>
      </c>
      <c r="D29" s="126">
        <v>-0.5</v>
      </c>
      <c r="E29" s="124">
        <v>8.1</v>
      </c>
      <c r="F29" s="126">
        <v>0.5</v>
      </c>
      <c r="G29" s="107" t="s">
        <v>19</v>
      </c>
      <c r="H29" s="117" t="s">
        <v>255</v>
      </c>
      <c r="I29" s="125" t="s">
        <v>199</v>
      </c>
      <c r="J29" s="107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7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111"/>
    </row>
    <row r="30" spans="2:50" s="29" customFormat="1" ht="63.75">
      <c r="B30" s="103">
        <v>25</v>
      </c>
      <c r="C30" s="98" t="s">
        <v>118</v>
      </c>
      <c r="D30" s="126">
        <v>-0.5</v>
      </c>
      <c r="E30" s="124">
        <v>8.1</v>
      </c>
      <c r="F30" s="126">
        <v>0.5</v>
      </c>
      <c r="G30" s="107" t="s">
        <v>19</v>
      </c>
      <c r="H30" s="117" t="s">
        <v>256</v>
      </c>
      <c r="I30" s="125" t="s">
        <v>198</v>
      </c>
      <c r="J30" s="107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8"/>
    </row>
    <row r="32" spans="2:50">
      <c r="C32" s="30"/>
      <c r="E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3:35">
      <c r="C33" s="30"/>
      <c r="E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 spans="3:35">
      <c r="C34" s="30"/>
      <c r="E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</row>
    <row r="35" spans="3:35">
      <c r="C35" s="30"/>
      <c r="E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 spans="3:35">
      <c r="C36" s="30"/>
      <c r="E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</row>
    <row r="37" spans="3:35">
      <c r="C37" s="30"/>
      <c r="E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</row>
    <row r="38" spans="3:35">
      <c r="E38" s="21"/>
      <c r="G38" s="21"/>
      <c r="H38" s="21"/>
    </row>
    <row r="39" spans="3:35">
      <c r="E39" s="21"/>
      <c r="G39" s="21"/>
      <c r="H39" s="21"/>
    </row>
    <row r="40" spans="3:35">
      <c r="E40" s="21"/>
      <c r="G40" s="21"/>
      <c r="H40" s="21"/>
    </row>
    <row r="41" spans="3:35">
      <c r="E41" s="21"/>
      <c r="G41" s="21"/>
      <c r="H41" s="21"/>
    </row>
    <row r="42" spans="3:35">
      <c r="E42" s="21"/>
      <c r="G42" s="21"/>
      <c r="H42" s="21"/>
    </row>
    <row r="43" spans="3:35">
      <c r="E43" s="21"/>
      <c r="G43" s="21"/>
      <c r="H43" s="21"/>
    </row>
    <row r="44" spans="3:35">
      <c r="E44" s="21"/>
      <c r="G44" s="21"/>
      <c r="H44" s="21"/>
    </row>
    <row r="45" spans="3:35">
      <c r="E45" s="21"/>
      <c r="G45" s="21"/>
      <c r="H45" s="21"/>
    </row>
  </sheetData>
  <mergeCells count="11">
    <mergeCell ref="J3:AI3"/>
    <mergeCell ref="D3:G3"/>
    <mergeCell ref="G4:G5"/>
    <mergeCell ref="H3:H5"/>
    <mergeCell ref="B2:AJ2"/>
    <mergeCell ref="B3:B5"/>
    <mergeCell ref="C3:C5"/>
    <mergeCell ref="D4:D5"/>
    <mergeCell ref="E4:E5"/>
    <mergeCell ref="F4:F5"/>
    <mergeCell ref="I3:I5"/>
  </mergeCells>
  <phoneticPr fontId="33" type="noConversion"/>
  <pageMargins left="0.75" right="0.75" top="1" bottom="1" header="0.51180555555555596" footer="0.51180555555555596"/>
  <pageSetup paperSize="9" orientation="portrait" r:id="rId1"/>
  <headerFooter>
    <oddHeader>&amp;R&amp;"Arial,Regular"&amp;09&amp;K000000Classification | &amp;K00A1E0PRIVATE</oddHeader>
    <oddFooter>&amp;C&amp;"Arial,Regular"&amp;09&amp;K000000© 2021 Qorvo US, Inc.
Qorvo Confidential &amp; Proprietary Information</oddFooter>
    <evenHeader>&amp;R&amp;"Arial,Regular"&amp;09&amp;K000000Classification | &amp;K00A1E0PRIVATE</evenHeader>
    <evenFooter>&amp;C&amp;"Arial,Regular"&amp;09&amp;K000000© 2021 Qorvo US, Inc.
Qorvo Confidential &amp; Proprietary Information</evenFooter>
    <firstHeader>&amp;R&amp;"Arial,Regular"&amp;09&amp;K000000Classification | &amp;K00A1E0PRIVATE</firstHeader>
    <firstFooter>&amp;C&amp;"Arial,Regular"&amp;09&amp;K000000© 2021 Qorvo US, Inc.
Qorvo Confidential &amp; Proprietary Information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autoPageBreaks="0"/>
  </sheetPr>
  <dimension ref="A1:D21"/>
  <sheetViews>
    <sheetView zoomScale="85" zoomScaleNormal="85" workbookViewId="0">
      <selection activeCell="C18" sqref="C18"/>
    </sheetView>
  </sheetViews>
  <sheetFormatPr defaultColWidth="10.28515625" defaultRowHeight="15"/>
  <cols>
    <col min="1" max="1" width="17.7109375" style="1" customWidth="1"/>
    <col min="2" max="2" width="10.7109375" style="1" customWidth="1"/>
    <col min="3" max="3" width="41.7109375" style="1" customWidth="1"/>
    <col min="4" max="4" width="26.42578125" style="10" customWidth="1"/>
    <col min="5" max="16384" width="10.28515625" style="1"/>
  </cols>
  <sheetData>
    <row r="1" spans="1:4">
      <c r="D1" s="1"/>
    </row>
    <row r="2" spans="1:4" ht="19.5" thickBot="1">
      <c r="A2" s="2" t="s">
        <v>23</v>
      </c>
      <c r="B2" s="3"/>
      <c r="C2" s="4"/>
      <c r="D2" s="4"/>
    </row>
    <row r="3" spans="1:4">
      <c r="A3" s="22" t="s">
        <v>24</v>
      </c>
      <c r="B3" s="22" t="s">
        <v>25</v>
      </c>
      <c r="C3" s="60" t="s">
        <v>90</v>
      </c>
      <c r="D3" s="60" t="s">
        <v>91</v>
      </c>
    </row>
    <row r="4" spans="1:4">
      <c r="A4" s="5" t="s">
        <v>26</v>
      </c>
      <c r="B4" s="6">
        <v>0</v>
      </c>
      <c r="C4" s="61" t="s">
        <v>92</v>
      </c>
      <c r="D4" s="61" t="s">
        <v>93</v>
      </c>
    </row>
    <row r="5" spans="1:4">
      <c r="A5" s="23" t="s">
        <v>27</v>
      </c>
      <c r="B5" s="24">
        <v>1</v>
      </c>
      <c r="C5" s="62" t="s">
        <v>94</v>
      </c>
      <c r="D5" s="61" t="s">
        <v>93</v>
      </c>
    </row>
    <row r="6" spans="1:4">
      <c r="A6" s="5" t="s">
        <v>28</v>
      </c>
      <c r="B6" s="6">
        <v>2</v>
      </c>
      <c r="C6" s="62" t="s">
        <v>95</v>
      </c>
      <c r="D6" s="61" t="s">
        <v>93</v>
      </c>
    </row>
    <row r="7" spans="1:4">
      <c r="A7" s="5" t="s">
        <v>29</v>
      </c>
      <c r="B7" s="6">
        <v>3</v>
      </c>
      <c r="C7" s="62" t="s">
        <v>96</v>
      </c>
      <c r="D7" s="61" t="s">
        <v>93</v>
      </c>
    </row>
    <row r="8" spans="1:4">
      <c r="A8" s="5" t="s">
        <v>30</v>
      </c>
      <c r="B8" s="6">
        <v>4</v>
      </c>
      <c r="C8" s="61" t="s">
        <v>97</v>
      </c>
      <c r="D8" s="61" t="s">
        <v>93</v>
      </c>
    </row>
    <row r="9" spans="1:4">
      <c r="A9" s="5" t="s">
        <v>31</v>
      </c>
      <c r="B9" s="6">
        <v>5</v>
      </c>
      <c r="C9" s="62" t="s">
        <v>98</v>
      </c>
      <c r="D9" s="61" t="s">
        <v>93</v>
      </c>
    </row>
    <row r="10" spans="1:4">
      <c r="A10" s="5" t="s">
        <v>32</v>
      </c>
      <c r="B10" s="6">
        <v>6</v>
      </c>
      <c r="C10" s="62" t="s">
        <v>99</v>
      </c>
      <c r="D10" s="61" t="s">
        <v>93</v>
      </c>
    </row>
    <row r="11" spans="1:4">
      <c r="A11" s="5" t="s">
        <v>33</v>
      </c>
      <c r="B11" s="6">
        <v>7</v>
      </c>
      <c r="C11" s="61" t="s">
        <v>100</v>
      </c>
      <c r="D11" s="61" t="s">
        <v>93</v>
      </c>
    </row>
    <row r="12" spans="1:4">
      <c r="A12" s="5" t="s">
        <v>34</v>
      </c>
      <c r="B12" s="6">
        <v>8</v>
      </c>
      <c r="C12" s="61" t="s">
        <v>101</v>
      </c>
      <c r="D12" s="61" t="s">
        <v>93</v>
      </c>
    </row>
    <row r="13" spans="1:4">
      <c r="A13" s="5" t="s">
        <v>35</v>
      </c>
      <c r="B13" s="6">
        <v>9</v>
      </c>
      <c r="C13" s="61" t="s">
        <v>102</v>
      </c>
      <c r="D13" s="61" t="s">
        <v>93</v>
      </c>
    </row>
    <row r="14" spans="1:4">
      <c r="A14" s="5" t="s">
        <v>36</v>
      </c>
      <c r="B14" s="6">
        <v>10</v>
      </c>
      <c r="C14" s="62" t="s">
        <v>103</v>
      </c>
      <c r="D14" s="61" t="s">
        <v>93</v>
      </c>
    </row>
    <row r="15" spans="1:4">
      <c r="A15" s="5" t="s">
        <v>37</v>
      </c>
      <c r="B15" s="6">
        <v>11</v>
      </c>
      <c r="C15" s="62" t="s">
        <v>104</v>
      </c>
      <c r="D15" s="61" t="s">
        <v>93</v>
      </c>
    </row>
    <row r="16" spans="1:4">
      <c r="A16" s="6">
        <v>1100</v>
      </c>
      <c r="B16" s="6">
        <v>12</v>
      </c>
      <c r="C16" s="62" t="s">
        <v>105</v>
      </c>
      <c r="D16" s="61" t="s">
        <v>93</v>
      </c>
    </row>
    <row r="17" spans="1:4">
      <c r="A17" s="6">
        <v>1101</v>
      </c>
      <c r="B17" s="6">
        <v>13</v>
      </c>
      <c r="C17" s="61" t="s">
        <v>106</v>
      </c>
      <c r="D17" s="61" t="s">
        <v>93</v>
      </c>
    </row>
    <row r="18" spans="1:4">
      <c r="A18" s="6">
        <v>1110</v>
      </c>
      <c r="B18" s="6">
        <v>14</v>
      </c>
      <c r="C18" s="62" t="s">
        <v>107</v>
      </c>
      <c r="D18" s="61" t="s">
        <v>93</v>
      </c>
    </row>
    <row r="19" spans="1:4">
      <c r="A19" s="6">
        <v>1111</v>
      </c>
      <c r="B19" s="6">
        <v>15</v>
      </c>
      <c r="C19" s="62" t="s">
        <v>108</v>
      </c>
      <c r="D19" s="61" t="s">
        <v>93</v>
      </c>
    </row>
    <row r="20" spans="1:4">
      <c r="A20" s="4"/>
      <c r="B20" s="7"/>
      <c r="C20" s="8"/>
      <c r="D20" s="11"/>
    </row>
    <row r="21" spans="1:4">
      <c r="A21" s="4"/>
      <c r="B21" s="9"/>
      <c r="C21" s="9"/>
      <c r="D21" s="12"/>
    </row>
  </sheetData>
  <pageMargins left="0.7" right="0.7" top="0.75" bottom="0.75" header="0.3" footer="0.3"/>
  <pageSetup paperSize="9" orientation="portrait" verticalDpi="0" r:id="rId1"/>
  <headerFooter>
    <oddHeader>&amp;R&amp;"Arial,Regular"&amp;09&amp;K000000Classification | &amp;K00A1E0PRIVATE</oddHeader>
    <oddFooter>&amp;C&amp;"Arial,Regular"&amp;09&amp;K000000© 2021 Qorvo US, Inc.
Qorvo Confidential &amp; Proprietary Information</oddFooter>
    <evenHeader>&amp;R&amp;"Arial,Regular"&amp;09&amp;K000000Classification | &amp;K00A1E0PRIVATE</evenHeader>
    <evenFooter>&amp;C&amp;"Arial,Regular"&amp;09&amp;K000000© 2021 Qorvo US, Inc.
Qorvo Confidential &amp; Proprietary Information</evenFooter>
    <firstHeader>&amp;R&amp;"Arial,Regular"&amp;09&amp;K000000Classification | &amp;K00A1E0PRIVATE</firstHeader>
    <firstFooter>&amp;C&amp;"Arial,Regular"&amp;09&amp;K000000© 2021 Qorvo US, Inc.
Qorvo Confidential &amp; Proprietary Information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3DF5-50E0-4086-AD30-5C1D56925483}">
  <sheetPr>
    <tabColor rgb="FF92D050"/>
    <pageSetUpPr autoPageBreaks="0"/>
  </sheetPr>
  <dimension ref="A2:V136"/>
  <sheetViews>
    <sheetView topLeftCell="A30" zoomScale="70" zoomScaleNormal="70" workbookViewId="0">
      <selection activeCell="A56" sqref="A56"/>
    </sheetView>
  </sheetViews>
  <sheetFormatPr defaultColWidth="9.140625" defaultRowHeight="15"/>
  <cols>
    <col min="1" max="1" width="9.7109375" style="41" customWidth="1"/>
    <col min="2" max="2" width="27.42578125" style="41" customWidth="1"/>
    <col min="3" max="3" width="17.7109375" style="41" customWidth="1"/>
    <col min="4" max="4" width="16.85546875" style="41" customWidth="1"/>
    <col min="5" max="5" width="7.85546875" style="41" customWidth="1"/>
    <col min="6" max="6" width="9.85546875" style="41" customWidth="1"/>
    <col min="7" max="7" width="27.28515625" style="41" customWidth="1"/>
    <col min="8" max="8" width="18.42578125" style="41" customWidth="1"/>
    <col min="9" max="9" width="16" style="41" customWidth="1"/>
    <col min="10" max="10" width="8.140625" style="41" customWidth="1"/>
    <col min="11" max="11" width="8.7109375" style="41" customWidth="1"/>
    <col min="12" max="12" width="24.7109375" style="41" customWidth="1"/>
    <col min="13" max="13" width="16.7109375" style="41" customWidth="1"/>
    <col min="14" max="14" width="16.140625" style="41" customWidth="1"/>
    <col min="15" max="15" width="10.85546875" style="41" customWidth="1"/>
    <col min="16" max="16" width="9.42578125" style="41" customWidth="1"/>
    <col min="17" max="17" width="25.5703125" style="41" customWidth="1"/>
    <col min="18" max="18" width="18.140625" style="41" customWidth="1"/>
    <col min="19" max="19" width="10.85546875" style="41" customWidth="1"/>
    <col min="20" max="16384" width="9.140625" style="41"/>
  </cols>
  <sheetData>
    <row r="2" spans="1:22" ht="21">
      <c r="A2" s="78" t="s">
        <v>175</v>
      </c>
      <c r="B2" s="78"/>
      <c r="C2" s="70"/>
      <c r="D2" s="70"/>
      <c r="E2" s="70"/>
      <c r="F2" s="78" t="s">
        <v>174</v>
      </c>
      <c r="G2" s="78"/>
      <c r="H2" s="70"/>
      <c r="I2" s="70"/>
      <c r="J2" s="70"/>
      <c r="K2" s="78" t="s">
        <v>166</v>
      </c>
      <c r="L2" s="70"/>
      <c r="M2" s="70"/>
      <c r="N2" s="70"/>
      <c r="O2" s="70"/>
      <c r="P2" s="78" t="s">
        <v>171</v>
      </c>
      <c r="Q2" s="70"/>
      <c r="R2" s="70"/>
      <c r="S2" s="70"/>
      <c r="T2" s="70"/>
      <c r="U2" s="70"/>
      <c r="V2" s="70"/>
    </row>
    <row r="4" spans="1:22" ht="66.75" customHeight="1">
      <c r="A4" s="80" t="s">
        <v>38</v>
      </c>
      <c r="B4" s="44" t="s">
        <v>133</v>
      </c>
      <c r="C4" s="42" t="s">
        <v>167</v>
      </c>
      <c r="F4" s="80" t="s">
        <v>38</v>
      </c>
      <c r="G4" s="44" t="s">
        <v>165</v>
      </c>
      <c r="H4" s="42" t="s">
        <v>167</v>
      </c>
      <c r="K4" s="80" t="s">
        <v>38</v>
      </c>
      <c r="L4" s="44" t="s">
        <v>133</v>
      </c>
      <c r="M4" s="42" t="s">
        <v>43</v>
      </c>
      <c r="P4" s="80" t="s">
        <v>38</v>
      </c>
      <c r="Q4" s="44" t="s">
        <v>177</v>
      </c>
      <c r="R4" s="42" t="s">
        <v>172</v>
      </c>
    </row>
    <row r="5" spans="1:22">
      <c r="A5" s="71">
        <v>0</v>
      </c>
      <c r="B5" s="72" t="str">
        <f>DEC2BIN(A5,5)</f>
        <v>00000</v>
      </c>
      <c r="C5" s="80" t="s">
        <v>127</v>
      </c>
      <c r="F5" s="71">
        <v>0</v>
      </c>
      <c r="G5" s="72" t="str">
        <f>DEC2BIN(F5,5)</f>
        <v>00000</v>
      </c>
      <c r="H5" s="80" t="s">
        <v>127</v>
      </c>
      <c r="K5" s="71">
        <v>0</v>
      </c>
      <c r="L5" s="72" t="str">
        <f>DEC2BIN(K5,3)</f>
        <v>000</v>
      </c>
      <c r="M5" s="80" t="s">
        <v>127</v>
      </c>
      <c r="P5" s="71">
        <v>0</v>
      </c>
      <c r="Q5" s="72" t="str">
        <f>DEC2BIN(P5,3)</f>
        <v>000</v>
      </c>
      <c r="R5" s="80" t="s">
        <v>127</v>
      </c>
    </row>
    <row r="6" spans="1:22">
      <c r="A6" s="71">
        <v>1</v>
      </c>
      <c r="B6" s="72" t="str">
        <f t="shared" ref="B6:B36" si="0">DEC2BIN(A6,5)</f>
        <v>00001</v>
      </c>
      <c r="C6" s="76" t="s">
        <v>134</v>
      </c>
      <c r="F6" s="71">
        <v>1</v>
      </c>
      <c r="G6" s="72" t="str">
        <f t="shared" ref="G6:G36" si="1">DEC2BIN(F6,5)</f>
        <v>00001</v>
      </c>
      <c r="H6" s="76" t="s">
        <v>134</v>
      </c>
      <c r="K6" s="71">
        <v>1</v>
      </c>
      <c r="L6" s="72" t="str">
        <f t="shared" ref="L6:L12" si="2">DEC2BIN(K6,3)</f>
        <v>001</v>
      </c>
      <c r="M6" s="76" t="s">
        <v>136</v>
      </c>
      <c r="P6" s="71">
        <v>1</v>
      </c>
      <c r="Q6" s="72" t="str">
        <f t="shared" ref="Q6:Q12" si="3">DEC2BIN(P6,3)</f>
        <v>001</v>
      </c>
      <c r="R6" s="76" t="s">
        <v>136</v>
      </c>
    </row>
    <row r="7" spans="1:22">
      <c r="A7" s="71">
        <v>2</v>
      </c>
      <c r="B7" s="72" t="str">
        <f t="shared" si="0"/>
        <v>00010</v>
      </c>
      <c r="C7" s="76" t="s">
        <v>151</v>
      </c>
      <c r="F7" s="71">
        <v>2</v>
      </c>
      <c r="G7" s="72" t="str">
        <f t="shared" si="1"/>
        <v>00010</v>
      </c>
      <c r="H7" s="76" t="s">
        <v>151</v>
      </c>
      <c r="K7" s="71">
        <v>2</v>
      </c>
      <c r="L7" s="72" t="str">
        <f t="shared" si="2"/>
        <v>010</v>
      </c>
      <c r="M7" s="76" t="s">
        <v>137</v>
      </c>
      <c r="P7" s="71">
        <v>2</v>
      </c>
      <c r="Q7" s="72" t="str">
        <f t="shared" si="3"/>
        <v>010</v>
      </c>
      <c r="R7" s="76" t="s">
        <v>137</v>
      </c>
    </row>
    <row r="8" spans="1:22">
      <c r="A8" s="71">
        <v>3</v>
      </c>
      <c r="B8" s="72" t="str">
        <f t="shared" si="0"/>
        <v>00011</v>
      </c>
      <c r="C8" s="76" t="s">
        <v>152</v>
      </c>
      <c r="F8" s="71">
        <v>3</v>
      </c>
      <c r="G8" s="72" t="str">
        <f t="shared" si="1"/>
        <v>00011</v>
      </c>
      <c r="H8" s="76" t="s">
        <v>152</v>
      </c>
      <c r="K8" s="71">
        <v>3</v>
      </c>
      <c r="L8" s="72" t="str">
        <f t="shared" si="2"/>
        <v>011</v>
      </c>
      <c r="M8" s="76" t="s">
        <v>138</v>
      </c>
      <c r="P8" s="71">
        <v>3</v>
      </c>
      <c r="Q8" s="72" t="str">
        <f t="shared" si="3"/>
        <v>011</v>
      </c>
      <c r="R8" s="76" t="s">
        <v>138</v>
      </c>
    </row>
    <row r="9" spans="1:22">
      <c r="A9" s="71">
        <v>4</v>
      </c>
      <c r="B9" s="72" t="str">
        <f t="shared" si="0"/>
        <v>00100</v>
      </c>
      <c r="C9" s="76" t="s">
        <v>153</v>
      </c>
      <c r="F9" s="71">
        <v>4</v>
      </c>
      <c r="G9" s="72" t="str">
        <f t="shared" si="1"/>
        <v>00100</v>
      </c>
      <c r="H9" s="76" t="s">
        <v>153</v>
      </c>
      <c r="K9" s="71">
        <v>4</v>
      </c>
      <c r="L9" s="72" t="str">
        <f t="shared" si="2"/>
        <v>100</v>
      </c>
      <c r="M9" s="76" t="s">
        <v>153</v>
      </c>
      <c r="P9" s="71">
        <v>4</v>
      </c>
      <c r="Q9" s="72" t="str">
        <f t="shared" si="3"/>
        <v>100</v>
      </c>
      <c r="R9" s="76" t="s">
        <v>153</v>
      </c>
    </row>
    <row r="10" spans="1:22">
      <c r="A10" s="71">
        <v>5</v>
      </c>
      <c r="B10" s="72" t="str">
        <f t="shared" si="0"/>
        <v>00101</v>
      </c>
      <c r="C10" s="76" t="s">
        <v>154</v>
      </c>
      <c r="F10" s="71">
        <v>5</v>
      </c>
      <c r="G10" s="72" t="str">
        <f t="shared" si="1"/>
        <v>00101</v>
      </c>
      <c r="H10" s="76" t="s">
        <v>154</v>
      </c>
      <c r="K10" s="71">
        <v>5</v>
      </c>
      <c r="L10" s="72" t="str">
        <f t="shared" si="2"/>
        <v>101</v>
      </c>
      <c r="M10" s="76" t="s">
        <v>152</v>
      </c>
      <c r="P10" s="71">
        <v>5</v>
      </c>
      <c r="Q10" s="72" t="str">
        <f t="shared" si="3"/>
        <v>101</v>
      </c>
      <c r="R10" s="76" t="s">
        <v>152</v>
      </c>
    </row>
    <row r="11" spans="1:22">
      <c r="A11" s="71">
        <v>6</v>
      </c>
      <c r="B11" s="72" t="str">
        <f t="shared" si="0"/>
        <v>00110</v>
      </c>
      <c r="C11" s="76" t="s">
        <v>155</v>
      </c>
      <c r="F11" s="71">
        <v>6</v>
      </c>
      <c r="G11" s="72" t="str">
        <f t="shared" si="1"/>
        <v>00110</v>
      </c>
      <c r="H11" s="76" t="s">
        <v>155</v>
      </c>
      <c r="K11" s="71">
        <v>6</v>
      </c>
      <c r="L11" s="72" t="str">
        <f t="shared" si="2"/>
        <v>110</v>
      </c>
      <c r="M11" s="76" t="s">
        <v>151</v>
      </c>
      <c r="P11" s="71">
        <v>6</v>
      </c>
      <c r="Q11" s="72" t="str">
        <f t="shared" si="3"/>
        <v>110</v>
      </c>
      <c r="R11" s="76" t="s">
        <v>151</v>
      </c>
    </row>
    <row r="12" spans="1:22">
      <c r="A12" s="71">
        <v>7</v>
      </c>
      <c r="B12" s="72" t="str">
        <f t="shared" si="0"/>
        <v>00111</v>
      </c>
      <c r="C12" s="76" t="s">
        <v>156</v>
      </c>
      <c r="F12" s="71">
        <v>7</v>
      </c>
      <c r="G12" s="72" t="str">
        <f t="shared" si="1"/>
        <v>00111</v>
      </c>
      <c r="H12" s="76" t="s">
        <v>156</v>
      </c>
      <c r="K12" s="71">
        <v>7</v>
      </c>
      <c r="L12" s="72" t="str">
        <f t="shared" si="2"/>
        <v>111</v>
      </c>
      <c r="M12" s="76" t="s">
        <v>134</v>
      </c>
      <c r="P12" s="71">
        <v>7</v>
      </c>
      <c r="Q12" s="72" t="str">
        <f t="shared" si="3"/>
        <v>111</v>
      </c>
      <c r="R12" s="76" t="s">
        <v>134</v>
      </c>
    </row>
    <row r="13" spans="1:22">
      <c r="A13" s="71">
        <v>8</v>
      </c>
      <c r="B13" s="72" t="str">
        <f t="shared" si="0"/>
        <v>01000</v>
      </c>
      <c r="C13" s="76" t="s">
        <v>157</v>
      </c>
      <c r="F13" s="71">
        <v>8</v>
      </c>
      <c r="G13" s="72" t="str">
        <f t="shared" si="1"/>
        <v>01000</v>
      </c>
      <c r="H13" s="76" t="s">
        <v>157</v>
      </c>
    </row>
    <row r="14" spans="1:22">
      <c r="A14" s="71">
        <v>9</v>
      </c>
      <c r="B14" s="72" t="str">
        <f t="shared" si="0"/>
        <v>01001</v>
      </c>
      <c r="C14" s="76" t="s">
        <v>158</v>
      </c>
      <c r="D14" s="43"/>
      <c r="F14" s="71">
        <v>9</v>
      </c>
      <c r="G14" s="72" t="str">
        <f t="shared" si="1"/>
        <v>01001</v>
      </c>
      <c r="H14" s="76" t="s">
        <v>158</v>
      </c>
      <c r="L14" s="81" t="s">
        <v>169</v>
      </c>
      <c r="M14" s="82" t="s">
        <v>168</v>
      </c>
      <c r="Q14" s="81" t="s">
        <v>169</v>
      </c>
      <c r="R14" s="82" t="s">
        <v>176</v>
      </c>
    </row>
    <row r="15" spans="1:22" s="63" customFormat="1" ht="15.75">
      <c r="A15" s="73">
        <v>10</v>
      </c>
      <c r="B15" s="72" t="str">
        <f t="shared" si="0"/>
        <v>01010</v>
      </c>
      <c r="C15" s="76" t="s">
        <v>159</v>
      </c>
      <c r="F15" s="73">
        <v>10</v>
      </c>
      <c r="G15" s="72" t="str">
        <f t="shared" si="1"/>
        <v>01010</v>
      </c>
      <c r="H15" s="76" t="s">
        <v>159</v>
      </c>
    </row>
    <row r="16" spans="1:22" s="63" customFormat="1" ht="15.75">
      <c r="A16" s="73">
        <v>11</v>
      </c>
      <c r="B16" s="72" t="str">
        <f t="shared" si="0"/>
        <v>01011</v>
      </c>
      <c r="C16" s="76" t="s">
        <v>160</v>
      </c>
      <c r="F16" s="73">
        <v>11</v>
      </c>
      <c r="G16" s="72" t="str">
        <f t="shared" si="1"/>
        <v>01011</v>
      </c>
      <c r="H16" s="76" t="s">
        <v>160</v>
      </c>
    </row>
    <row r="17" spans="1:8" s="63" customFormat="1" ht="15.75">
      <c r="A17" s="73">
        <v>12</v>
      </c>
      <c r="B17" s="72" t="str">
        <f t="shared" si="0"/>
        <v>01100</v>
      </c>
      <c r="C17" s="76" t="s">
        <v>161</v>
      </c>
      <c r="F17" s="73">
        <v>12</v>
      </c>
      <c r="G17" s="72" t="str">
        <f t="shared" si="1"/>
        <v>01100</v>
      </c>
      <c r="H17" s="76" t="s">
        <v>161</v>
      </c>
    </row>
    <row r="18" spans="1:8" s="63" customFormat="1" ht="18" customHeight="1">
      <c r="A18" s="73">
        <v>13</v>
      </c>
      <c r="B18" s="72" t="str">
        <f t="shared" si="0"/>
        <v>01101</v>
      </c>
      <c r="C18" s="76" t="s">
        <v>162</v>
      </c>
      <c r="F18" s="73">
        <v>13</v>
      </c>
      <c r="G18" s="72" t="str">
        <f t="shared" si="1"/>
        <v>01101</v>
      </c>
      <c r="H18" s="76" t="s">
        <v>162</v>
      </c>
    </row>
    <row r="19" spans="1:8" s="63" customFormat="1" ht="15.75">
      <c r="A19" s="73">
        <v>14</v>
      </c>
      <c r="B19" s="72" t="str">
        <f t="shared" si="0"/>
        <v>01110</v>
      </c>
      <c r="C19" s="76" t="s">
        <v>163</v>
      </c>
      <c r="F19" s="73">
        <v>14</v>
      </c>
      <c r="G19" s="72" t="str">
        <f t="shared" si="1"/>
        <v>01110</v>
      </c>
      <c r="H19" s="76" t="s">
        <v>163</v>
      </c>
    </row>
    <row r="20" spans="1:8" s="63" customFormat="1" ht="15.75">
      <c r="A20" s="73">
        <v>15</v>
      </c>
      <c r="B20" s="72" t="str">
        <f t="shared" si="0"/>
        <v>01111</v>
      </c>
      <c r="C20" s="76" t="s">
        <v>164</v>
      </c>
      <c r="F20" s="73">
        <v>15</v>
      </c>
      <c r="G20" s="72" t="str">
        <f t="shared" si="1"/>
        <v>01111</v>
      </c>
      <c r="H20" s="76" t="s">
        <v>164</v>
      </c>
    </row>
    <row r="21" spans="1:8" s="63" customFormat="1" ht="15.75">
      <c r="A21" s="74">
        <v>16</v>
      </c>
      <c r="B21" s="75" t="str">
        <f t="shared" si="0"/>
        <v>10000</v>
      </c>
      <c r="C21" s="77" t="s">
        <v>150</v>
      </c>
      <c r="F21" s="74">
        <v>16</v>
      </c>
      <c r="G21" s="75" t="str">
        <f t="shared" si="1"/>
        <v>10000</v>
      </c>
      <c r="H21" s="77" t="s">
        <v>150</v>
      </c>
    </row>
    <row r="22" spans="1:8" s="63" customFormat="1" ht="15.75">
      <c r="A22" s="74">
        <v>17</v>
      </c>
      <c r="B22" s="75" t="str">
        <f t="shared" si="0"/>
        <v>10001</v>
      </c>
      <c r="C22" s="77" t="s">
        <v>149</v>
      </c>
      <c r="F22" s="74">
        <v>17</v>
      </c>
      <c r="G22" s="75" t="str">
        <f t="shared" si="1"/>
        <v>10001</v>
      </c>
      <c r="H22" s="77" t="s">
        <v>149</v>
      </c>
    </row>
    <row r="23" spans="1:8" s="63" customFormat="1" ht="15.75">
      <c r="A23" s="74">
        <v>18</v>
      </c>
      <c r="B23" s="75" t="str">
        <f t="shared" si="0"/>
        <v>10010</v>
      </c>
      <c r="C23" s="77" t="s">
        <v>148</v>
      </c>
      <c r="F23" s="74">
        <v>18</v>
      </c>
      <c r="G23" s="75" t="str">
        <f t="shared" si="1"/>
        <v>10010</v>
      </c>
      <c r="H23" s="77" t="s">
        <v>148</v>
      </c>
    </row>
    <row r="24" spans="1:8" s="63" customFormat="1" ht="15.75">
      <c r="A24" s="74">
        <v>19</v>
      </c>
      <c r="B24" s="75" t="str">
        <f t="shared" si="0"/>
        <v>10011</v>
      </c>
      <c r="C24" s="77" t="s">
        <v>147</v>
      </c>
      <c r="F24" s="74">
        <v>19</v>
      </c>
      <c r="G24" s="75" t="str">
        <f t="shared" si="1"/>
        <v>10011</v>
      </c>
      <c r="H24" s="77" t="s">
        <v>147</v>
      </c>
    </row>
    <row r="25" spans="1:8" s="63" customFormat="1" ht="15.75">
      <c r="A25" s="74">
        <v>20</v>
      </c>
      <c r="B25" s="75" t="str">
        <f t="shared" si="0"/>
        <v>10100</v>
      </c>
      <c r="C25" s="77" t="s">
        <v>146</v>
      </c>
      <c r="F25" s="74">
        <v>20</v>
      </c>
      <c r="G25" s="75" t="str">
        <f t="shared" si="1"/>
        <v>10100</v>
      </c>
      <c r="H25" s="77" t="s">
        <v>146</v>
      </c>
    </row>
    <row r="26" spans="1:8" s="63" customFormat="1" ht="15.75">
      <c r="A26" s="74">
        <v>21</v>
      </c>
      <c r="B26" s="75" t="str">
        <f t="shared" si="0"/>
        <v>10101</v>
      </c>
      <c r="C26" s="77" t="s">
        <v>145</v>
      </c>
      <c r="F26" s="74">
        <v>21</v>
      </c>
      <c r="G26" s="75" t="str">
        <f t="shared" si="1"/>
        <v>10101</v>
      </c>
      <c r="H26" s="77" t="s">
        <v>145</v>
      </c>
    </row>
    <row r="27" spans="1:8" s="63" customFormat="1" ht="15.75">
      <c r="A27" s="74">
        <v>22</v>
      </c>
      <c r="B27" s="75" t="str">
        <f t="shared" si="0"/>
        <v>10110</v>
      </c>
      <c r="C27" s="77" t="s">
        <v>144</v>
      </c>
      <c r="F27" s="74">
        <v>22</v>
      </c>
      <c r="G27" s="75" t="str">
        <f t="shared" si="1"/>
        <v>10110</v>
      </c>
      <c r="H27" s="77" t="s">
        <v>144</v>
      </c>
    </row>
    <row r="28" spans="1:8" s="63" customFormat="1" ht="15.75">
      <c r="A28" s="74">
        <v>23</v>
      </c>
      <c r="B28" s="75" t="str">
        <f t="shared" si="0"/>
        <v>10111</v>
      </c>
      <c r="C28" s="77" t="s">
        <v>143</v>
      </c>
      <c r="F28" s="74">
        <v>23</v>
      </c>
      <c r="G28" s="75" t="str">
        <f t="shared" si="1"/>
        <v>10111</v>
      </c>
      <c r="H28" s="77" t="s">
        <v>143</v>
      </c>
    </row>
    <row r="29" spans="1:8" s="63" customFormat="1" ht="15.75">
      <c r="A29" s="74">
        <v>24</v>
      </c>
      <c r="B29" s="75" t="str">
        <f t="shared" si="0"/>
        <v>11000</v>
      </c>
      <c r="C29" s="77" t="s">
        <v>142</v>
      </c>
      <c r="F29" s="74">
        <v>24</v>
      </c>
      <c r="G29" s="75" t="str">
        <f t="shared" si="1"/>
        <v>11000</v>
      </c>
      <c r="H29" s="77" t="s">
        <v>142</v>
      </c>
    </row>
    <row r="30" spans="1:8" s="63" customFormat="1" ht="15.75">
      <c r="A30" s="74">
        <v>25</v>
      </c>
      <c r="B30" s="75" t="str">
        <f t="shared" si="0"/>
        <v>11001</v>
      </c>
      <c r="C30" s="77" t="s">
        <v>141</v>
      </c>
      <c r="F30" s="74">
        <v>25</v>
      </c>
      <c r="G30" s="75" t="str">
        <f t="shared" si="1"/>
        <v>11001</v>
      </c>
      <c r="H30" s="77" t="s">
        <v>141</v>
      </c>
    </row>
    <row r="31" spans="1:8" s="63" customFormat="1" ht="15.75">
      <c r="A31" s="74">
        <v>26</v>
      </c>
      <c r="B31" s="75" t="str">
        <f t="shared" si="0"/>
        <v>11010</v>
      </c>
      <c r="C31" s="77" t="s">
        <v>140</v>
      </c>
      <c r="F31" s="74">
        <v>26</v>
      </c>
      <c r="G31" s="75" t="str">
        <f t="shared" si="1"/>
        <v>11010</v>
      </c>
      <c r="H31" s="77" t="s">
        <v>140</v>
      </c>
    </row>
    <row r="32" spans="1:8" s="63" customFormat="1" ht="15.75">
      <c r="A32" s="74">
        <v>27</v>
      </c>
      <c r="B32" s="75" t="str">
        <f t="shared" si="0"/>
        <v>11011</v>
      </c>
      <c r="C32" s="77" t="s">
        <v>139</v>
      </c>
      <c r="F32" s="74">
        <v>27</v>
      </c>
      <c r="G32" s="75" t="str">
        <f t="shared" si="1"/>
        <v>11011</v>
      </c>
      <c r="H32" s="77" t="s">
        <v>139</v>
      </c>
    </row>
    <row r="33" spans="1:22" s="63" customFormat="1" ht="15.75">
      <c r="A33" s="74">
        <v>28</v>
      </c>
      <c r="B33" s="75" t="str">
        <f t="shared" si="0"/>
        <v>11100</v>
      </c>
      <c r="C33" s="77" t="s">
        <v>138</v>
      </c>
      <c r="F33" s="74">
        <v>28</v>
      </c>
      <c r="G33" s="75" t="str">
        <f t="shared" si="1"/>
        <v>11100</v>
      </c>
      <c r="H33" s="77" t="s">
        <v>138</v>
      </c>
    </row>
    <row r="34" spans="1:22" s="63" customFormat="1" ht="15.75">
      <c r="A34" s="74">
        <v>29</v>
      </c>
      <c r="B34" s="75" t="str">
        <f t="shared" si="0"/>
        <v>11101</v>
      </c>
      <c r="C34" s="77" t="s">
        <v>137</v>
      </c>
      <c r="F34" s="74">
        <v>29</v>
      </c>
      <c r="G34" s="75" t="str">
        <f t="shared" si="1"/>
        <v>11101</v>
      </c>
      <c r="H34" s="77" t="s">
        <v>137</v>
      </c>
    </row>
    <row r="35" spans="1:22" s="63" customFormat="1" ht="15.75">
      <c r="A35" s="74">
        <v>30</v>
      </c>
      <c r="B35" s="75" t="str">
        <f t="shared" si="0"/>
        <v>11110</v>
      </c>
      <c r="C35" s="77" t="s">
        <v>136</v>
      </c>
      <c r="F35" s="74">
        <v>30</v>
      </c>
      <c r="G35" s="75" t="str">
        <f t="shared" si="1"/>
        <v>11110</v>
      </c>
      <c r="H35" s="77" t="s">
        <v>136</v>
      </c>
    </row>
    <row r="36" spans="1:22" s="63" customFormat="1" ht="15.75">
      <c r="A36" s="74">
        <v>31</v>
      </c>
      <c r="B36" s="75" t="str">
        <f t="shared" si="0"/>
        <v>11111</v>
      </c>
      <c r="C36" s="77" t="s">
        <v>135</v>
      </c>
      <c r="F36" s="74">
        <v>31</v>
      </c>
      <c r="G36" s="75" t="str">
        <f t="shared" si="1"/>
        <v>11111</v>
      </c>
      <c r="H36" s="77" t="s">
        <v>135</v>
      </c>
    </row>
    <row r="37" spans="1:22" s="63" customFormat="1" ht="15.75"/>
    <row r="38" spans="1:22" s="63" customFormat="1" ht="15.75">
      <c r="B38" s="81" t="s">
        <v>169</v>
      </c>
      <c r="C38" s="82" t="s">
        <v>170</v>
      </c>
      <c r="D38" s="83"/>
      <c r="G38" s="81" t="s">
        <v>169</v>
      </c>
      <c r="H38" s="82" t="s">
        <v>170</v>
      </c>
      <c r="I38" s="83"/>
    </row>
    <row r="39" spans="1:22" s="63" customFormat="1" ht="15.75">
      <c r="B39" s="63" t="s">
        <v>173</v>
      </c>
      <c r="G39" s="63" t="s">
        <v>173</v>
      </c>
    </row>
    <row r="40" spans="1:22" s="63" customFormat="1" ht="15.75"/>
    <row r="41" spans="1:22" s="63" customFormat="1" ht="21">
      <c r="A41" s="78" t="s">
        <v>131</v>
      </c>
      <c r="B41" s="67"/>
      <c r="C41" s="67"/>
      <c r="D41" s="67"/>
      <c r="E41" s="67"/>
      <c r="F41" s="78" t="s">
        <v>179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</row>
    <row r="42" spans="1:22" s="63" customFormat="1" ht="15.75">
      <c r="F42" s="64"/>
      <c r="G42" s="142"/>
      <c r="H42" s="142"/>
      <c r="I42" s="142"/>
      <c r="J42" s="142"/>
      <c r="K42" s="142"/>
      <c r="L42" s="142"/>
    </row>
    <row r="43" spans="1:22" s="63" customFormat="1" ht="31.5">
      <c r="A43" s="68" t="s">
        <v>38</v>
      </c>
      <c r="B43" s="79" t="s">
        <v>125</v>
      </c>
      <c r="C43" s="68" t="s">
        <v>126</v>
      </c>
      <c r="F43" s="68" t="s">
        <v>38</v>
      </c>
      <c r="G43" s="79" t="s">
        <v>178</v>
      </c>
      <c r="H43" s="68" t="s">
        <v>180</v>
      </c>
      <c r="I43" s="65"/>
      <c r="J43" s="65"/>
      <c r="K43" s="65"/>
      <c r="L43" s="65"/>
    </row>
    <row r="44" spans="1:22" s="63" customFormat="1" ht="15.75">
      <c r="A44" s="68">
        <v>0</v>
      </c>
      <c r="B44" s="69" t="s">
        <v>45</v>
      </c>
      <c r="C44" s="68" t="s">
        <v>127</v>
      </c>
      <c r="F44" s="68">
        <v>0</v>
      </c>
      <c r="G44" s="69" t="s">
        <v>45</v>
      </c>
      <c r="H44" s="68" t="s">
        <v>184</v>
      </c>
    </row>
    <row r="45" spans="1:22" s="63" customFormat="1" ht="15.75">
      <c r="A45" s="68">
        <v>1</v>
      </c>
      <c r="B45" s="69" t="s">
        <v>46</v>
      </c>
      <c r="C45" s="68" t="s">
        <v>129</v>
      </c>
      <c r="F45" s="68">
        <v>1</v>
      </c>
      <c r="G45" s="69" t="s">
        <v>46</v>
      </c>
      <c r="H45" s="68" t="s">
        <v>181</v>
      </c>
    </row>
    <row r="46" spans="1:22" s="63" customFormat="1" ht="15.75">
      <c r="A46" s="68">
        <v>2</v>
      </c>
      <c r="B46" s="69" t="s">
        <v>47</v>
      </c>
      <c r="C46" s="68" t="s">
        <v>130</v>
      </c>
      <c r="F46" s="68">
        <v>2</v>
      </c>
      <c r="G46" s="69" t="s">
        <v>47</v>
      </c>
      <c r="H46" s="68" t="s">
        <v>182</v>
      </c>
    </row>
    <row r="47" spans="1:22" s="63" customFormat="1" ht="15.75">
      <c r="A47" s="68">
        <v>3</v>
      </c>
      <c r="B47" s="69" t="s">
        <v>48</v>
      </c>
      <c r="C47" s="68" t="s">
        <v>128</v>
      </c>
      <c r="F47" s="68">
        <v>3</v>
      </c>
      <c r="G47" s="69" t="s">
        <v>48</v>
      </c>
      <c r="H47" s="68" t="s">
        <v>183</v>
      </c>
    </row>
    <row r="48" spans="1:22" s="63" customFormat="1" ht="15.75"/>
    <row r="49" spans="1:9" s="63" customFormat="1" ht="15.75">
      <c r="G49" s="81" t="s">
        <v>169</v>
      </c>
      <c r="H49" s="82" t="s">
        <v>185</v>
      </c>
      <c r="I49" s="83"/>
    </row>
    <row r="50" spans="1:9" s="63" customFormat="1" ht="31.5">
      <c r="A50" s="68" t="s">
        <v>38</v>
      </c>
      <c r="B50" s="79" t="s">
        <v>132</v>
      </c>
      <c r="C50" s="68" t="s">
        <v>126</v>
      </c>
    </row>
    <row r="51" spans="1:9" s="63" customFormat="1" ht="15.75">
      <c r="A51" s="68">
        <v>0</v>
      </c>
      <c r="B51" s="69" t="s">
        <v>45</v>
      </c>
      <c r="C51" s="68" t="s">
        <v>127</v>
      </c>
    </row>
    <row r="52" spans="1:9" s="63" customFormat="1" ht="15.75">
      <c r="A52" s="68">
        <v>1</v>
      </c>
      <c r="B52" s="69" t="s">
        <v>46</v>
      </c>
      <c r="C52" s="68" t="s">
        <v>129</v>
      </c>
    </row>
    <row r="53" spans="1:9" s="63" customFormat="1" ht="15.75">
      <c r="A53" s="68">
        <v>2</v>
      </c>
      <c r="B53" s="69" t="s">
        <v>47</v>
      </c>
      <c r="C53" s="68" t="s">
        <v>130</v>
      </c>
      <c r="F53" s="66"/>
      <c r="H53" s="66"/>
    </row>
    <row r="54" spans="1:9" s="63" customFormat="1" ht="15.75">
      <c r="A54" s="68">
        <v>3</v>
      </c>
      <c r="B54" s="69" t="s">
        <v>48</v>
      </c>
      <c r="C54" s="68" t="s">
        <v>128</v>
      </c>
    </row>
    <row r="55" spans="1:9" s="63" customFormat="1" ht="15.75"/>
    <row r="56" spans="1:9" s="91" customFormat="1" ht="15.75">
      <c r="A56" s="91" t="s">
        <v>225</v>
      </c>
    </row>
    <row r="57" spans="1:9" s="63" customFormat="1" ht="21">
      <c r="A57" s="89" t="s">
        <v>226</v>
      </c>
      <c r="B57" s="90"/>
      <c r="C57" s="90"/>
    </row>
    <row r="58" spans="1:9" s="63" customFormat="1" ht="15.75"/>
    <row r="59" spans="1:9" s="63" customFormat="1" ht="31.5">
      <c r="A59" s="68" t="s">
        <v>38</v>
      </c>
      <c r="B59" s="79" t="s">
        <v>227</v>
      </c>
      <c r="C59" s="68" t="s">
        <v>126</v>
      </c>
    </row>
    <row r="60" spans="1:9" s="63" customFormat="1" ht="15.75">
      <c r="A60" s="68">
        <v>0</v>
      </c>
      <c r="B60" s="69" t="s">
        <v>45</v>
      </c>
      <c r="C60" s="68" t="s">
        <v>127</v>
      </c>
      <c r="D60" s="63" t="s">
        <v>228</v>
      </c>
    </row>
    <row r="61" spans="1:9" s="63" customFormat="1" ht="15.75">
      <c r="A61" s="68">
        <v>1</v>
      </c>
      <c r="B61" s="69" t="s">
        <v>46</v>
      </c>
      <c r="C61" s="68" t="s">
        <v>127</v>
      </c>
      <c r="D61" s="63" t="s">
        <v>228</v>
      </c>
    </row>
    <row r="62" spans="1:9" s="63" customFormat="1" ht="15.75">
      <c r="A62" s="68">
        <v>2</v>
      </c>
      <c r="B62" s="69" t="s">
        <v>47</v>
      </c>
      <c r="C62" s="68" t="s">
        <v>229</v>
      </c>
    </row>
    <row r="63" spans="1:9" s="63" customFormat="1" ht="15.75">
      <c r="A63" s="68">
        <v>3</v>
      </c>
      <c r="B63" s="69" t="s">
        <v>48</v>
      </c>
      <c r="C63" s="68" t="s">
        <v>230</v>
      </c>
    </row>
    <row r="64" spans="1:9" s="63" customFormat="1" ht="15.75"/>
    <row r="65" spans="1:4" s="63" customFormat="1" ht="31.5">
      <c r="A65" s="68" t="s">
        <v>38</v>
      </c>
      <c r="B65" s="79" t="s">
        <v>231</v>
      </c>
      <c r="C65" s="68" t="s">
        <v>126</v>
      </c>
    </row>
    <row r="66" spans="1:4" s="63" customFormat="1" ht="15.75">
      <c r="A66" s="68">
        <v>0</v>
      </c>
      <c r="B66" s="69" t="s">
        <v>45</v>
      </c>
      <c r="C66" s="68" t="s">
        <v>127</v>
      </c>
      <c r="D66" s="63" t="s">
        <v>228</v>
      </c>
    </row>
    <row r="67" spans="1:4" s="63" customFormat="1" ht="15.75">
      <c r="A67" s="68">
        <v>1</v>
      </c>
      <c r="B67" s="69" t="s">
        <v>46</v>
      </c>
      <c r="C67" s="68" t="s">
        <v>127</v>
      </c>
      <c r="D67" s="63" t="s">
        <v>228</v>
      </c>
    </row>
    <row r="68" spans="1:4" s="63" customFormat="1" ht="15.75">
      <c r="A68" s="68">
        <v>2</v>
      </c>
      <c r="B68" s="69" t="s">
        <v>47</v>
      </c>
      <c r="C68" s="68" t="s">
        <v>229</v>
      </c>
    </row>
    <row r="69" spans="1:4" s="63" customFormat="1" ht="15.75">
      <c r="A69" s="68">
        <v>3</v>
      </c>
      <c r="B69" s="69" t="s">
        <v>48</v>
      </c>
      <c r="C69" s="68" t="s">
        <v>230</v>
      </c>
    </row>
    <row r="70" spans="1:4" s="63" customFormat="1" ht="15.75"/>
    <row r="71" spans="1:4" s="63" customFormat="1" ht="15.75"/>
    <row r="72" spans="1:4" s="63" customFormat="1" ht="15.75"/>
    <row r="73" spans="1:4" s="63" customFormat="1" ht="15.75"/>
    <row r="74" spans="1:4" s="63" customFormat="1" ht="15.75"/>
    <row r="75" spans="1:4" s="63" customFormat="1" ht="15.75"/>
    <row r="76" spans="1:4" s="63" customFormat="1" ht="15.75"/>
    <row r="77" spans="1:4" s="63" customFormat="1" ht="15.75"/>
    <row r="78" spans="1:4" s="63" customFormat="1" ht="15.75"/>
    <row r="79" spans="1:4" s="63" customFormat="1" ht="15.75"/>
    <row r="80" spans="1:4" s="63" customFormat="1" ht="15.75"/>
    <row r="81" s="63" customFormat="1" ht="15.75"/>
    <row r="82" s="63" customFormat="1" ht="15.75"/>
    <row r="83" s="63" customFormat="1" ht="15.75"/>
    <row r="84" s="63" customFormat="1" ht="15.75"/>
    <row r="85" s="63" customFormat="1" ht="15.75"/>
    <row r="86" s="63" customFormat="1" ht="15.75"/>
    <row r="87" s="63" customFormat="1" ht="15.75"/>
    <row r="88" s="63" customFormat="1" ht="15.75"/>
    <row r="89" s="63" customFormat="1" ht="15.75"/>
    <row r="90" s="63" customFormat="1" ht="15.75"/>
    <row r="91" s="63" customFormat="1" ht="15.75"/>
    <row r="92" s="63" customFormat="1" ht="15.75"/>
    <row r="93" s="63" customFormat="1" ht="15.75"/>
    <row r="94" s="63" customFormat="1" ht="15.75"/>
    <row r="95" s="63" customFormat="1" ht="15.75"/>
    <row r="96" s="63" customFormat="1" ht="15.75"/>
    <row r="97" s="63" customFormat="1" ht="15.75"/>
    <row r="98" s="63" customFormat="1" ht="15.75"/>
    <row r="99" s="63" customFormat="1" ht="15.75"/>
    <row r="100" s="63" customFormat="1" ht="15.75"/>
    <row r="101" s="63" customFormat="1" ht="15.75"/>
    <row r="102" s="63" customFormat="1" ht="15.75"/>
    <row r="103" s="63" customFormat="1" ht="15.75"/>
    <row r="104" s="63" customFormat="1" ht="15.75"/>
    <row r="105" s="63" customFormat="1" ht="15.75"/>
    <row r="106" s="63" customFormat="1" ht="15.75"/>
    <row r="107" s="63" customFormat="1" ht="15.75"/>
    <row r="108" s="63" customFormat="1" ht="15.75"/>
    <row r="109" s="63" customFormat="1" ht="15.75"/>
    <row r="110" s="63" customFormat="1" ht="15.75"/>
    <row r="111" s="63" customFormat="1" ht="15.75"/>
    <row r="112" s="63" customFormat="1" ht="15.75"/>
    <row r="113" s="63" customFormat="1" ht="15.75"/>
    <row r="114" s="63" customFormat="1" ht="15.75"/>
    <row r="115" s="63" customFormat="1" ht="15.75"/>
    <row r="116" s="63" customFormat="1" ht="15.75"/>
    <row r="117" s="63" customFormat="1" ht="15.75"/>
    <row r="118" s="63" customFormat="1" ht="15.75"/>
    <row r="119" s="63" customFormat="1" ht="15.75"/>
    <row r="120" s="63" customFormat="1" ht="15.75"/>
    <row r="121" s="63" customFormat="1" ht="15.75"/>
    <row r="122" s="63" customFormat="1" ht="15.75"/>
    <row r="123" s="63" customFormat="1" ht="15.75"/>
    <row r="124" s="63" customFormat="1" ht="15.75"/>
    <row r="125" s="63" customFormat="1" ht="15.75"/>
    <row r="126" s="63" customFormat="1" ht="15.75"/>
    <row r="127" s="63" customFormat="1" ht="15.75"/>
    <row r="128" s="63" customFormat="1" ht="15.75"/>
    <row r="129" s="63" customFormat="1" ht="15.75"/>
    <row r="130" s="63" customFormat="1" ht="15.75"/>
    <row r="131" s="63" customFormat="1" ht="15.75"/>
    <row r="132" s="63" customFormat="1" ht="15.75"/>
    <row r="133" s="63" customFormat="1" ht="15.75"/>
    <row r="134" s="63" customFormat="1" ht="15.75"/>
    <row r="135" s="63" customFormat="1" ht="15.75"/>
    <row r="136" s="63" customFormat="1" ht="15.75"/>
  </sheetData>
  <mergeCells count="1">
    <mergeCell ref="G42:L42"/>
  </mergeCells>
  <pageMargins left="0.7" right="0.7" top="0.75" bottom="0.75" header="0.3" footer="0.3"/>
  <pageSetup paperSize="9" orientation="portrait" r:id="rId1"/>
  <headerFooter>
    <oddHeader>&amp;R&amp;"Arial,Regular"&amp;09&amp;K000000Classification | &amp;K00A1E0PRIVATE</oddHeader>
    <oddFooter>&amp;C&amp;"Arial,Regular"&amp;09&amp;K000000© 2021 Qorvo US, Inc.
Qorvo Confidential &amp; Proprietary Information</oddFooter>
    <evenHeader>&amp;R&amp;"Arial,Regular"&amp;09&amp;K000000Classification | &amp;K00A1E0PRIVATE</evenHeader>
    <evenFooter>&amp;C&amp;"Arial,Regular"&amp;09&amp;K000000© 2021 Qorvo US, Inc.
Qorvo Confidential &amp; Proprietary Information</evenFooter>
    <firstHeader>&amp;R&amp;"Arial,Regular"&amp;09&amp;K000000Classification | &amp;K00A1E0PRIVATE</firstHeader>
    <firstFooter>&amp;C&amp;"Arial,Regular"&amp;09&amp;K000000© 2021 Qorvo US, Inc.
Qorvo Confidential &amp; Proprietary Information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eceb0a-d594-4b60-a25b-bbb9b97c219e">
      <Terms xmlns="http://schemas.microsoft.com/office/infopath/2007/PartnerControls"/>
    </lcf76f155ced4ddcb4097134ff3c332f>
    <TaxCatchAll xmlns="ba31fd1b-6b35-4407-8f3b-f4fb79b2600d" xsi:nil="true"/>
  </documentManagement>
</p:properties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4MjA0OTQxMy0yZDNlLTQwODMtYTU5Mi1hYzIzZjkxNTc1MzkiIG9yaWdpbj0idXNlclNlbGVjdGVkIj48ZWxlbWVudCB1aWQ9IjRkOWRjYzcxLWYzZjItNDk5Ni1hYTdmLWE5ZDNmMjI0ODgzOCIgdmFsdWU9IiIgeG1sbnM9Imh0dHA6Ly93d3cuYm9sZG9uamFtZXMuY29tLzIwMDgvMDEvc2llL2ludGVybmFsL2xhYmVsIiAvPjxlbGVtZW50IHVpZD0iOWM3ZWRjMzItN2M0MS00OTI5LTk1OWEtNjk5YzhjNGVmYjA2IiB2YWx1ZT0iIiB4bWxucz0iaHR0cDovL3d3dy5ib2xkb25qYW1lcy5jb20vMjAwOC8wMS9zaWUvaW50ZXJuYWwvbGFiZWwiIC8+PGVsZW1lbnQgdWlkPSJkYThjMWY2Zi0yYmUzLTQxZWUtODg1MS00NjU4YzI0NjBlZjkiIHZhbHVlPSIiIHhtbG5zPSJodHRwOi8vd3d3LmJvbGRvbmphbWVzLmNvbS8yMDA4LzAxL3NpZS9pbnRlcm5hbC9sYWJlbCIgLz48L3Npc2w+PFVzZXJOYW1lPkNPUlBcamQwODAwNjk8L1VzZXJOYW1lPjxEYXRlVGltZT44LzMvMjAyMCA5OjQwOjUxIEFNPC9EYXRlVGltZT48TGFiZWxTdHJpbmc+UFJJVkFURTwvTGFiZWxTdHJpbmc+PC9pdGVtPjwvbGFiZWxIaXN0b3J5Pg==</Value>
</WrappedLabelHistor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F0F8F51FA45D43B17141BBCEA3B58D" ma:contentTypeVersion="15" ma:contentTypeDescription="Create a new document." ma:contentTypeScope="" ma:versionID="76ff9ac542730fcb44a8ec6662ce806f">
  <xsd:schema xmlns:xsd="http://www.w3.org/2001/XMLSchema" xmlns:xs="http://www.w3.org/2001/XMLSchema" xmlns:p="http://schemas.microsoft.com/office/2006/metadata/properties" xmlns:ns2="5beceb0a-d594-4b60-a25b-bbb9b97c219e" xmlns:ns3="e2f4e390-7a00-4fe2-a04c-d01ddb39f1ff" xmlns:ns4="ba31fd1b-6b35-4407-8f3b-f4fb79b2600d" targetNamespace="http://schemas.microsoft.com/office/2006/metadata/properties" ma:root="true" ma:fieldsID="684cd44ab59d26e2a68cb120bd2200f5" ns2:_="" ns3:_="" ns4:_="">
    <xsd:import namespace="5beceb0a-d594-4b60-a25b-bbb9b97c219e"/>
    <xsd:import namespace="e2f4e390-7a00-4fe2-a04c-d01ddb39f1ff"/>
    <xsd:import namespace="ba31fd1b-6b35-4407-8f3b-f4fb79b26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eceb0a-d594-4b60-a25b-bbb9b97c2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42a25c3-c025-40c7-af11-b10afcbe1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e390-7a00-4fe2-a04c-d01ddb39f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1fd1b-6b35-4407-8f3b-f4fb79b2600d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870dc552-bd43-4ffa-8669-fad87cd92a35}" ma:internalName="TaxCatchAll" ma:showField="CatchAllData" ma:web="ba31fd1b-6b35-4407-8f3b-f4fb79b260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sisl xmlns:xsi="http://www.w3.org/2001/XMLSchema-instance" xmlns:xsd="http://www.w3.org/2001/XMLSchema" xmlns="http://www.boldonjames.com/2008/01/sie/internal/label" sislVersion="0" policy="82049413-2d3e-4083-a592-ac23f9157539" origin="userSelected">
  <element uid="4d9dcc71-f3f2-4996-aa7f-a9d3f2248838" value=""/>
  <element uid="9c7edc32-7c41-4929-959a-699c8c4efb06" value=""/>
  <element uid="da8c1f6f-2be3-41ee-8851-4658c2460ef9" value=""/>
</sisl>
</file>

<file path=customXml/itemProps1.xml><?xml version="1.0" encoding="utf-8"?>
<ds:datastoreItem xmlns:ds="http://schemas.openxmlformats.org/officeDocument/2006/customXml" ds:itemID="{D59EB911-A3FC-4674-AB38-A9B0E98D1C58}">
  <ds:schemaRefs>
    <ds:schemaRef ds:uri="5beceb0a-d594-4b60-a25b-bbb9b97c219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2f4e390-7a00-4fe2-a04c-d01ddb39f1f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2501848-9F1F-41CF-A2E0-831FC11269DE}">
  <ds:schemaRefs>
    <ds:schemaRef ds:uri="http://www.w3.org/2001/XMLSchema"/>
    <ds:schemaRef ds:uri="http://www.boldonjames.com/2016/02/Classifier/internal/wrappedLabelHistory"/>
  </ds:schemaRefs>
</ds:datastoreItem>
</file>

<file path=customXml/itemProps3.xml><?xml version="1.0" encoding="utf-8"?>
<ds:datastoreItem xmlns:ds="http://schemas.openxmlformats.org/officeDocument/2006/customXml" ds:itemID="{49A04BAF-E66A-4DE0-B34D-8F578AD967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E51379-ABEF-4247-B4A9-E152AB3C8231}"/>
</file>

<file path=customXml/itemProps5.xml><?xml version="1.0" encoding="utf-8"?>
<ds:datastoreItem xmlns:ds="http://schemas.openxmlformats.org/officeDocument/2006/customXml" ds:itemID="{A169784C-0F63-441E-BB94-BAE9C5F26C7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LDO_TestProcedure</vt:lpstr>
      <vt:lpstr>ADMUX_TM</vt:lpstr>
      <vt:lpstr>TRIM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corleonenguyen</dc:creator>
  <cp:keywords/>
  <dc:description/>
  <cp:lastModifiedBy>Jay Dao</cp:lastModifiedBy>
  <cp:revision/>
  <dcterms:created xsi:type="dcterms:W3CDTF">2019-05-30T03:44:00Z</dcterms:created>
  <dcterms:modified xsi:type="dcterms:W3CDTF">2021-01-22T06:48:31Z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  <property fmtid="{D5CDD505-2E9C-101B-9397-08002B2CF9AE}" pid="3" name="ContentTypeId">
    <vt:lpwstr>0x010100F8F0F8F51FA45D43B17141BBCEA3B58D</vt:lpwstr>
  </property>
  <property fmtid="{D5CDD505-2E9C-101B-9397-08002B2CF9AE}" pid="4" name="Order">
    <vt:r8>19206700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docIndexRef">
    <vt:lpwstr>c29de630-2916-48ff-b676-24fd0759d439</vt:lpwstr>
  </property>
  <property fmtid="{D5CDD505-2E9C-101B-9397-08002B2CF9AE}" pid="10" name="bjSaver">
    <vt:lpwstr>63CT8tYhdvCoFwqXif8UbwlsUZF2NRfs</vt:lpwstr>
  </property>
  <property fmtid="{D5CDD505-2E9C-101B-9397-08002B2CF9AE}" pid="11" name="bjDocumentLabelXML">
    <vt:lpwstr>&lt;?xml version="1.0" encoding="us-ascii"?&gt;&lt;sisl xmlns:xsi="http://www.w3.org/2001/XMLSchema-instance" xmlns:xsd="http://www.w3.org/2001/XMLSchema" sislVersion="0" policy="82049413-2d3e-4083-a592-ac23f9157539" origin="userSelected" xmlns="http://www.boldonj</vt:lpwstr>
  </property>
  <property fmtid="{D5CDD505-2E9C-101B-9397-08002B2CF9AE}" pid="12" name="bjDocumentLabelXML-0">
    <vt:lpwstr>ames.com/2008/01/sie/internal/label"&gt;&lt;element uid="4d9dcc71-f3f2-4996-aa7f-a9d3f2248838" value="" /&gt;&lt;element uid="9c7edc32-7c41-4929-959a-699c8c4efb06" value="" /&gt;&lt;element uid="da8c1f6f-2be3-41ee-8851-4658c2460ef9" value="" /&gt;&lt;/sisl&gt;</vt:lpwstr>
  </property>
  <property fmtid="{D5CDD505-2E9C-101B-9397-08002B2CF9AE}" pid="13" name="bjDocumentSecurityLabel">
    <vt:lpwstr>PRIVATE</vt:lpwstr>
  </property>
  <property fmtid="{D5CDD505-2E9C-101B-9397-08002B2CF9AE}" pid="14" name="bjClsUserRVM">
    <vt:lpwstr>[]</vt:lpwstr>
  </property>
  <property fmtid="{D5CDD505-2E9C-101B-9397-08002B2CF9AE}" pid="15" name="bjLabelHistoryID">
    <vt:lpwstr>{F2501848-9F1F-41CF-A2E0-831FC11269DE}</vt:lpwstr>
  </property>
  <property fmtid="{D5CDD505-2E9C-101B-9397-08002B2CF9AE}" pid="16" name="bjRightHeaderLabel-first">
    <vt:lpwstr>&amp;"Arial,Regular"&amp;09&amp;K000000Classification | &amp;K00A1E0PRIVATE</vt:lpwstr>
  </property>
  <property fmtid="{D5CDD505-2E9C-101B-9397-08002B2CF9AE}" pid="17" name="bjRightHeaderLabel-even">
    <vt:lpwstr>&amp;"Arial,Regular"&amp;09&amp;K000000Classification | &amp;K00A1E0PRIVATE</vt:lpwstr>
  </property>
  <property fmtid="{D5CDD505-2E9C-101B-9397-08002B2CF9AE}" pid="18" name="bjRightHeaderLabel">
    <vt:lpwstr>&amp;"Arial,Regular"&amp;09&amp;K000000Classification | &amp;K00A1E0PRIVATE</vt:lpwstr>
  </property>
  <property fmtid="{D5CDD505-2E9C-101B-9397-08002B2CF9AE}" pid="19" name="bjCentreFooterLabel-first">
    <vt:lpwstr>&amp;"Arial,Regular"&amp;09&amp;K000000© 2021 Qorvo US, Inc.
Qorvo Confidential &amp; Proprietary Information</vt:lpwstr>
  </property>
  <property fmtid="{D5CDD505-2E9C-101B-9397-08002B2CF9AE}" pid="20" name="bjCentreFooterLabel-even">
    <vt:lpwstr>&amp;"Arial,Regular"&amp;09&amp;K000000© 2021 Qorvo US, Inc.
Qorvo Confidential &amp; Proprietary Information</vt:lpwstr>
  </property>
  <property fmtid="{D5CDD505-2E9C-101B-9397-08002B2CF9AE}" pid="21" name="bjCentreFooterLabel">
    <vt:lpwstr>&amp;"Arial,Regular"&amp;09&amp;K000000© 2021 Qorvo US, Inc.
Qorvo Confidential &amp; Proprietary Information</vt:lpwstr>
  </property>
</Properties>
</file>