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schanger\OneDrive\2019\PROGETTI\Vajont_UniParma_Fullwaver\"/>
    </mc:Choice>
  </mc:AlternateContent>
  <xr:revisionPtr revIDLastSave="0" documentId="13_ncr:1_{98CE2D72-F57E-4F5B-A05B-1D93FB55178D}" xr6:coauthVersionLast="43" xr6:coauthVersionMax="43" xr10:uidLastSave="{00000000-0000-0000-0000-000000000000}"/>
  <bookViews>
    <workbookView xWindow="-118" yWindow="-118" windowWidth="25370" windowHeight="13759" activeTab="2" xr2:uid="{00000000-000D-0000-FFFF-FFFF00000000}"/>
  </bookViews>
  <sheets>
    <sheet name="Data" sheetId="1" r:id="rId1"/>
    <sheet name="Map" sheetId="2" r:id="rId2"/>
    <sheet name="tavola_conversione_2019_05_06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I3" i="1"/>
  <c r="G4" i="1"/>
  <c r="I4" i="1"/>
  <c r="G5" i="1"/>
  <c r="I5" i="1"/>
  <c r="G6" i="1"/>
  <c r="I6" i="1"/>
  <c r="G7" i="1"/>
  <c r="I7" i="1"/>
  <c r="G8" i="1"/>
  <c r="I8" i="1"/>
  <c r="G9" i="1"/>
  <c r="I9" i="1"/>
  <c r="G10" i="1"/>
  <c r="I10" i="1"/>
  <c r="G11" i="1"/>
  <c r="I11" i="1"/>
  <c r="G12" i="1"/>
  <c r="I12" i="1"/>
  <c r="G13" i="1"/>
  <c r="I13" i="1"/>
  <c r="G14" i="1"/>
  <c r="I14" i="1"/>
  <c r="G15" i="1"/>
  <c r="I15" i="1"/>
  <c r="G16" i="1"/>
  <c r="I16" i="1"/>
  <c r="G17" i="1"/>
  <c r="I17" i="1"/>
  <c r="G18" i="1"/>
  <c r="I18" i="1"/>
  <c r="G19" i="1"/>
  <c r="I19" i="1"/>
  <c r="G20" i="1"/>
  <c r="I20" i="1"/>
  <c r="G21" i="1"/>
  <c r="I21" i="1"/>
  <c r="G22" i="1"/>
  <c r="I22" i="1"/>
  <c r="G23" i="1"/>
  <c r="I23" i="1"/>
  <c r="G24" i="1"/>
  <c r="I24" i="1"/>
  <c r="G25" i="1"/>
  <c r="I25" i="1"/>
  <c r="G26" i="1"/>
  <c r="I26" i="1"/>
  <c r="G27" i="1"/>
  <c r="I27" i="1"/>
  <c r="G28" i="1"/>
  <c r="I28" i="1"/>
  <c r="G29" i="1"/>
  <c r="I29" i="1"/>
  <c r="G30" i="1"/>
  <c r="I30" i="1"/>
  <c r="G31" i="1"/>
  <c r="I31" i="1"/>
  <c r="G32" i="1"/>
  <c r="I32" i="1"/>
  <c r="G33" i="1"/>
  <c r="I33" i="1"/>
  <c r="G34" i="1"/>
  <c r="I34" i="1"/>
  <c r="G35" i="1"/>
  <c r="I35" i="1"/>
  <c r="G36" i="1"/>
  <c r="I36" i="1"/>
  <c r="G37" i="1"/>
  <c r="I37" i="1"/>
  <c r="G38" i="1"/>
  <c r="I38" i="1"/>
  <c r="G39" i="1"/>
  <c r="I39" i="1"/>
  <c r="G40" i="1"/>
  <c r="I40" i="1"/>
  <c r="G41" i="1"/>
  <c r="I41" i="1"/>
  <c r="G42" i="1"/>
  <c r="I42" i="1"/>
  <c r="G43" i="1"/>
  <c r="I43" i="1"/>
  <c r="G44" i="1"/>
  <c r="I44" i="1"/>
  <c r="G45" i="1"/>
  <c r="I45" i="1"/>
  <c r="G46" i="1"/>
  <c r="I46" i="1"/>
  <c r="G47" i="1"/>
  <c r="I47" i="1"/>
  <c r="G48" i="1"/>
  <c r="I48" i="1"/>
  <c r="G49" i="1"/>
  <c r="I49" i="1"/>
  <c r="G50" i="1"/>
  <c r="I50" i="1"/>
  <c r="G51" i="1"/>
  <c r="I51" i="1"/>
  <c r="G52" i="1"/>
  <c r="I52" i="1"/>
  <c r="G53" i="1"/>
  <c r="I53" i="1"/>
  <c r="G54" i="1"/>
  <c r="I54" i="1"/>
  <c r="G55" i="1"/>
  <c r="I55" i="1"/>
  <c r="G56" i="1"/>
  <c r="I56" i="1"/>
  <c r="G57" i="1"/>
  <c r="I57" i="1"/>
  <c r="G58" i="1"/>
  <c r="I58" i="1"/>
  <c r="G59" i="1"/>
  <c r="I59" i="1"/>
  <c r="G60" i="1"/>
  <c r="I60" i="1"/>
  <c r="G61" i="1"/>
  <c r="I61" i="1"/>
  <c r="G62" i="1"/>
  <c r="I62" i="1"/>
  <c r="G63" i="1"/>
  <c r="I63" i="1"/>
  <c r="G64" i="1"/>
  <c r="I64" i="1"/>
  <c r="G65" i="1"/>
  <c r="I65" i="1"/>
  <c r="G66" i="1"/>
  <c r="I66" i="1"/>
  <c r="G67" i="1"/>
  <c r="I67" i="1"/>
  <c r="G68" i="1"/>
  <c r="I68" i="1"/>
  <c r="G69" i="1"/>
  <c r="I69" i="1"/>
  <c r="G70" i="1"/>
  <c r="I70" i="1"/>
  <c r="G71" i="1"/>
  <c r="I71" i="1"/>
  <c r="G72" i="1"/>
  <c r="I72" i="1"/>
  <c r="G73" i="1"/>
  <c r="I73" i="1"/>
  <c r="G74" i="1"/>
  <c r="I74" i="1"/>
  <c r="G75" i="1"/>
  <c r="I75" i="1"/>
  <c r="G76" i="1"/>
  <c r="I76" i="1"/>
  <c r="G77" i="1"/>
  <c r="I77" i="1"/>
  <c r="G78" i="1"/>
  <c r="I78" i="1"/>
  <c r="G79" i="1"/>
  <c r="I79" i="1"/>
  <c r="G80" i="1"/>
  <c r="I80" i="1"/>
  <c r="G81" i="1"/>
  <c r="I81" i="1"/>
  <c r="G82" i="1"/>
  <c r="I82" i="1"/>
  <c r="G83" i="1"/>
  <c r="I83" i="1"/>
  <c r="G84" i="1"/>
  <c r="I84" i="1"/>
  <c r="G85" i="1"/>
  <c r="I85" i="1"/>
  <c r="G86" i="1"/>
  <c r="I86" i="1"/>
  <c r="G87" i="1"/>
  <c r="I87" i="1"/>
  <c r="G88" i="1"/>
  <c r="I88" i="1"/>
  <c r="G89" i="1"/>
  <c r="I89" i="1"/>
  <c r="G90" i="1"/>
  <c r="I90" i="1"/>
  <c r="G91" i="1"/>
  <c r="I91" i="1"/>
  <c r="G92" i="1"/>
  <c r="I92" i="1"/>
  <c r="G93" i="1"/>
  <c r="I93" i="1"/>
  <c r="G94" i="1"/>
  <c r="I94" i="1"/>
  <c r="G95" i="1"/>
  <c r="I95" i="1"/>
  <c r="G96" i="1"/>
  <c r="I96" i="1"/>
  <c r="G97" i="1"/>
  <c r="I97" i="1"/>
  <c r="G98" i="1"/>
  <c r="I98" i="1"/>
  <c r="G99" i="1"/>
  <c r="I99" i="1"/>
  <c r="G100" i="1"/>
  <c r="I100" i="1"/>
  <c r="G101" i="1"/>
  <c r="I101" i="1"/>
  <c r="G102" i="1"/>
  <c r="I102" i="1"/>
  <c r="G103" i="1"/>
  <c r="I103" i="1"/>
  <c r="G104" i="1"/>
  <c r="I104" i="1"/>
  <c r="G105" i="1"/>
  <c r="I105" i="1"/>
  <c r="G106" i="1"/>
  <c r="I106" i="1"/>
  <c r="G2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" i="1"/>
</calcChain>
</file>

<file path=xl/sharedStrings.xml><?xml version="1.0" encoding="utf-8"?>
<sst xmlns="http://schemas.openxmlformats.org/spreadsheetml/2006/main" count="226" uniqueCount="117">
  <si>
    <t>Y</t>
  </si>
  <si>
    <t>Zdtm</t>
  </si>
  <si>
    <t>dZ</t>
  </si>
  <si>
    <t>X</t>
  </si>
  <si>
    <t>Zfinal</t>
  </si>
  <si>
    <t>Xmpl</t>
  </si>
  <si>
    <t>dZ1</t>
  </si>
  <si>
    <t>Z1</t>
  </si>
  <si>
    <t>Z2</t>
  </si>
  <si>
    <t>dZ2</t>
  </si>
  <si>
    <t>Zgps</t>
  </si>
  <si>
    <t>TX01</t>
  </si>
  <si>
    <t>TX02</t>
  </si>
  <si>
    <t>TX03</t>
  </si>
  <si>
    <t>RX01.1</t>
  </si>
  <si>
    <t>RX01.2</t>
  </si>
  <si>
    <t>RX01.3</t>
  </si>
  <si>
    <t>TX04</t>
  </si>
  <si>
    <t>RX02.1</t>
  </si>
  <si>
    <t>RX02.2</t>
  </si>
  <si>
    <t>RX02.3</t>
  </si>
  <si>
    <t>TX05</t>
  </si>
  <si>
    <t>RX03.1</t>
  </si>
  <si>
    <t>RX03.2</t>
  </si>
  <si>
    <t>RX03.3</t>
  </si>
  <si>
    <t>TX06</t>
  </si>
  <si>
    <t>RX04.1</t>
  </si>
  <si>
    <t>RX04.2</t>
  </si>
  <si>
    <t>RX04.3</t>
  </si>
  <si>
    <t>TX07</t>
  </si>
  <si>
    <t>RX05.1</t>
  </si>
  <si>
    <t>RX05.2</t>
  </si>
  <si>
    <t>RX05.3</t>
  </si>
  <si>
    <t>TX08</t>
  </si>
  <si>
    <t>RX06.1</t>
  </si>
  <si>
    <t>RX06.2</t>
  </si>
  <si>
    <t>RX06.3</t>
  </si>
  <si>
    <t>TX09</t>
  </si>
  <si>
    <t>RX07.1</t>
  </si>
  <si>
    <t>RX07.2</t>
  </si>
  <si>
    <t>RX07.3</t>
  </si>
  <si>
    <t>TX10</t>
  </si>
  <si>
    <t>RX08.1</t>
  </si>
  <si>
    <t>RX08.2</t>
  </si>
  <si>
    <t>RX08.3</t>
  </si>
  <si>
    <t>TX11</t>
  </si>
  <si>
    <t>RX09.1</t>
  </si>
  <si>
    <t>RX09.2</t>
  </si>
  <si>
    <t>RX09.3</t>
  </si>
  <si>
    <t>TX12</t>
  </si>
  <si>
    <t>RX10.1</t>
  </si>
  <si>
    <t>RX10.2</t>
  </si>
  <si>
    <t>RX10.3</t>
  </si>
  <si>
    <t>TX13</t>
  </si>
  <si>
    <t>RX11.1</t>
  </si>
  <si>
    <t>RX11.2</t>
  </si>
  <si>
    <t>RX11.3</t>
  </si>
  <si>
    <t>TX14</t>
  </si>
  <si>
    <t>RX12.1</t>
  </si>
  <si>
    <t>RX12.2</t>
  </si>
  <si>
    <t>RX12.3</t>
  </si>
  <si>
    <t>TX15</t>
  </si>
  <si>
    <t>RX13.1</t>
  </si>
  <si>
    <t>RX13.2</t>
  </si>
  <si>
    <t>RX13.3</t>
  </si>
  <si>
    <t>TX16</t>
  </si>
  <si>
    <t>RX14.1</t>
  </si>
  <si>
    <t>RX14.2</t>
  </si>
  <si>
    <t>RX14.3</t>
  </si>
  <si>
    <t>TX17</t>
  </si>
  <si>
    <t>RX15.1</t>
  </si>
  <si>
    <t>RX15.2</t>
  </si>
  <si>
    <t>RX15.3</t>
  </si>
  <si>
    <t>TX18</t>
  </si>
  <si>
    <t>RX16.1</t>
  </si>
  <si>
    <t>RX16.2</t>
  </si>
  <si>
    <t>RX16.3</t>
  </si>
  <si>
    <t>TX19</t>
  </si>
  <si>
    <t>RX17.1</t>
  </si>
  <si>
    <t>RX17.2</t>
  </si>
  <si>
    <t>RX17.3</t>
  </si>
  <si>
    <t>TX20</t>
  </si>
  <si>
    <t>RX18.1</t>
  </si>
  <si>
    <t>RX18.2</t>
  </si>
  <si>
    <t>RX18.3</t>
  </si>
  <si>
    <t>TX21</t>
  </si>
  <si>
    <t>RX19.1</t>
  </si>
  <si>
    <t>RX19.2</t>
  </si>
  <si>
    <t>RX19.3</t>
  </si>
  <si>
    <t>TX22</t>
  </si>
  <si>
    <t>RX20.1</t>
  </si>
  <si>
    <t>RX20.2</t>
  </si>
  <si>
    <t>RX20.3</t>
  </si>
  <si>
    <t>TX23</t>
  </si>
  <si>
    <t>RX21.1</t>
  </si>
  <si>
    <t>RX21.2</t>
  </si>
  <si>
    <t>RX21.3</t>
  </si>
  <si>
    <t>TX24</t>
  </si>
  <si>
    <t>RX22.1</t>
  </si>
  <si>
    <t>RX22.2</t>
  </si>
  <si>
    <t>RX22.3</t>
  </si>
  <si>
    <t>TX25</t>
  </si>
  <si>
    <t>RX23.1</t>
  </si>
  <si>
    <t>RX23.2</t>
  </si>
  <si>
    <t>RX23.3</t>
  </si>
  <si>
    <t>TX26</t>
  </si>
  <si>
    <t>RX24.1</t>
  </si>
  <si>
    <t>RX24.2</t>
  </si>
  <si>
    <t>RX24.3</t>
  </si>
  <si>
    <t>TX27</t>
  </si>
  <si>
    <t>RX25.1</t>
  </si>
  <si>
    <t>RX25.2</t>
  </si>
  <si>
    <t>RX25.3</t>
  </si>
  <si>
    <t>TX28</t>
  </si>
  <si>
    <t>TX29</t>
  </si>
  <si>
    <t>TX30</t>
  </si>
  <si>
    <t>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</si>
</sst>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1"/>
      <color rgb="FF0000FF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7" fillId="0" borderId="0" xfId="0" applyNumberFormat="1" applyFont="1"/>
    <xf numFmtId="0" fontId="7" fillId="0" borderId="0" xfId="0" applyFont="1"/>
    <xf numFmtId="164" fontId="8" fillId="0" borderId="0" xfId="0" applyNumberFormat="1" applyFont="1" applyFill="1" applyAlignment="1">
      <alignment horizontal="center"/>
    </xf>
    <xf numFmtId="164" fontId="8" fillId="0" borderId="0" xfId="0" applyNumberFormat="1" applyFont="1" applyAlignment="1">
      <alignment horizontal="center"/>
    </xf>
    <xf numFmtId="0" fontId="1" fillId="0" borderId="0" xfId="0" applyFont="1"/>
    <xf numFmtId="1" fontId="3" fillId="0" borderId="0" xfId="0" applyNumberFormat="1" applyFont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1" fontId="9" fillId="0" borderId="0" xfId="0" applyNumberFormat="1" applyFont="1"/>
    <xf numFmtId="0" fontId="9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789371115594458E-2"/>
          <c:y val="2.9547623912280427E-2"/>
          <c:w val="0.91387501276704131"/>
          <c:h val="0.86119980511418104"/>
        </c:manualLayout>
      </c:layout>
      <c:scatterChart>
        <c:scatterStyle val="lineMarker"/>
        <c:varyColors val="0"/>
        <c:ser>
          <c:idx val="0"/>
          <c:order val="0"/>
          <c:tx>
            <c:v>Zmeasured</c:v>
          </c:tx>
          <c:spPr>
            <a:ln w="12700">
              <a:solidFill>
                <a:srgbClr val="00B050"/>
              </a:solidFill>
            </a:ln>
          </c:spPr>
          <c:marker>
            <c:symbol val="triangle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Data!$F$2:$F$106</c:f>
              <c:numCache>
                <c:formatCode>0</c:formatCode>
                <c:ptCount val="105"/>
                <c:pt idx="0">
                  <c:v>0</c:v>
                </c:pt>
                <c:pt idx="1">
                  <c:v>49.13376820487013</c:v>
                </c:pt>
                <c:pt idx="2">
                  <c:v>95.044476378136949</c:v>
                </c:pt>
                <c:pt idx="3">
                  <c:v>121.39189871891298</c:v>
                </c:pt>
                <c:pt idx="4">
                  <c:v>142.67866352743397</c:v>
                </c:pt>
                <c:pt idx="5">
                  <c:v>170.30986516613876</c:v>
                </c:pt>
                <c:pt idx="6">
                  <c:v>189.84815383211182</c:v>
                </c:pt>
                <c:pt idx="7">
                  <c:v>216.44844274044439</c:v>
                </c:pt>
                <c:pt idx="8">
                  <c:v>240.41712852004343</c:v>
                </c:pt>
                <c:pt idx="9">
                  <c:v>264.22569210503082</c:v>
                </c:pt>
                <c:pt idx="10">
                  <c:v>289.93962533230996</c:v>
                </c:pt>
                <c:pt idx="11">
                  <c:v>316.61932669848818</c:v>
                </c:pt>
                <c:pt idx="12">
                  <c:v>340.50691029318438</c:v>
                </c:pt>
                <c:pt idx="13">
                  <c:v>364.14741777558788</c:v>
                </c:pt>
                <c:pt idx="14">
                  <c:v>390.68339669076016</c:v>
                </c:pt>
                <c:pt idx="15">
                  <c:v>416.75246696563511</c:v>
                </c:pt>
                <c:pt idx="16">
                  <c:v>440.36480530787389</c:v>
                </c:pt>
                <c:pt idx="17">
                  <c:v>463.84126213188853</c:v>
                </c:pt>
                <c:pt idx="18">
                  <c:v>489.98252736565195</c:v>
                </c:pt>
                <c:pt idx="19">
                  <c:v>515.22450203064682</c:v>
                </c:pt>
                <c:pt idx="20">
                  <c:v>538.19293262578026</c:v>
                </c:pt>
                <c:pt idx="21">
                  <c:v>563.30948503642117</c:v>
                </c:pt>
                <c:pt idx="22">
                  <c:v>588.21334226758472</c:v>
                </c:pt>
                <c:pt idx="23">
                  <c:v>613.70154528387536</c:v>
                </c:pt>
                <c:pt idx="24">
                  <c:v>637.57110183651469</c:v>
                </c:pt>
                <c:pt idx="25">
                  <c:v>661.30180768314108</c:v>
                </c:pt>
                <c:pt idx="26">
                  <c:v>690.08752047626081</c:v>
                </c:pt>
                <c:pt idx="27">
                  <c:v>712.33437708592146</c:v>
                </c:pt>
                <c:pt idx="28">
                  <c:v>736.80646953816006</c:v>
                </c:pt>
                <c:pt idx="29">
                  <c:v>761.92315062899479</c:v>
                </c:pt>
                <c:pt idx="30">
                  <c:v>787.54689799304128</c:v>
                </c:pt>
                <c:pt idx="31">
                  <c:v>814.99068623409971</c:v>
                </c:pt>
                <c:pt idx="32">
                  <c:v>839.94456338778593</c:v>
                </c:pt>
                <c:pt idx="33">
                  <c:v>864.1496736332499</c:v>
                </c:pt>
                <c:pt idx="34">
                  <c:v>889.07636368660678</c:v>
                </c:pt>
                <c:pt idx="35">
                  <c:v>917.24549959817591</c:v>
                </c:pt>
                <c:pt idx="36">
                  <c:v>940.97354515608663</c:v>
                </c:pt>
                <c:pt idx="37">
                  <c:v>965.83155748586159</c:v>
                </c:pt>
                <c:pt idx="38">
                  <c:v>991.74735749265699</c:v>
                </c:pt>
                <c:pt idx="39">
                  <c:v>1018.4809770193954</c:v>
                </c:pt>
                <c:pt idx="40">
                  <c:v>1042.9258073520984</c:v>
                </c:pt>
                <c:pt idx="41">
                  <c:v>1067.5520450874897</c:v>
                </c:pt>
                <c:pt idx="42">
                  <c:v>1092.9390225759548</c:v>
                </c:pt>
                <c:pt idx="43">
                  <c:v>1119.1765243053828</c:v>
                </c:pt>
                <c:pt idx="44">
                  <c:v>1143.6385243874329</c:v>
                </c:pt>
                <c:pt idx="45">
                  <c:v>1168.052578864424</c:v>
                </c:pt>
                <c:pt idx="46">
                  <c:v>1194.1759435017711</c:v>
                </c:pt>
                <c:pt idx="47">
                  <c:v>1220.2257014470806</c:v>
                </c:pt>
                <c:pt idx="48">
                  <c:v>1240.7104715948014</c:v>
                </c:pt>
                <c:pt idx="49">
                  <c:v>1261.4573095228802</c:v>
                </c:pt>
                <c:pt idx="50">
                  <c:v>1290.6689645425006</c:v>
                </c:pt>
                <c:pt idx="51">
                  <c:v>1310.5891163489564</c:v>
                </c:pt>
                <c:pt idx="52">
                  <c:v>1332.5642102965189</c:v>
                </c:pt>
                <c:pt idx="53">
                  <c:v>1356.0295911796127</c:v>
                </c:pt>
                <c:pt idx="54">
                  <c:v>1384.1923521419851</c:v>
                </c:pt>
                <c:pt idx="55">
                  <c:v>1407.9549950922956</c:v>
                </c:pt>
                <c:pt idx="56">
                  <c:v>1433.0286290732872</c:v>
                </c:pt>
                <c:pt idx="57">
                  <c:v>1457.518708881008</c:v>
                </c:pt>
                <c:pt idx="58">
                  <c:v>1482.8933686816758</c:v>
                </c:pt>
                <c:pt idx="59">
                  <c:v>1507.7400178721775</c:v>
                </c:pt>
                <c:pt idx="60">
                  <c:v>1532.3315849226751</c:v>
                </c:pt>
                <c:pt idx="61">
                  <c:v>1557.0668175275121</c:v>
                </c:pt>
                <c:pt idx="62">
                  <c:v>1584.9969893488137</c:v>
                </c:pt>
                <c:pt idx="63">
                  <c:v>1612.6611356759108</c:v>
                </c:pt>
                <c:pt idx="64">
                  <c:v>1637.5552337915849</c:v>
                </c:pt>
                <c:pt idx="65">
                  <c:v>1662.3323573133778</c:v>
                </c:pt>
                <c:pt idx="66">
                  <c:v>1686.1869379640625</c:v>
                </c:pt>
                <c:pt idx="67">
                  <c:v>1713.45740260969</c:v>
                </c:pt>
                <c:pt idx="68">
                  <c:v>1738.1571982566177</c:v>
                </c:pt>
                <c:pt idx="69">
                  <c:v>1763.3502235214787</c:v>
                </c:pt>
                <c:pt idx="70">
                  <c:v>1788.9552076067391</c:v>
                </c:pt>
                <c:pt idx="71">
                  <c:v>1814.3838139388404</c:v>
                </c:pt>
                <c:pt idx="72">
                  <c:v>1839.2580660887031</c:v>
                </c:pt>
                <c:pt idx="73">
                  <c:v>1863.6575059590446</c:v>
                </c:pt>
                <c:pt idx="74">
                  <c:v>1888.8562412450021</c:v>
                </c:pt>
                <c:pt idx="75">
                  <c:v>1913.9096212162865</c:v>
                </c:pt>
                <c:pt idx="76">
                  <c:v>1938.8403775225017</c:v>
                </c:pt>
                <c:pt idx="77">
                  <c:v>1963.5536005622291</c:v>
                </c:pt>
                <c:pt idx="78">
                  <c:v>1991.1998650658122</c:v>
                </c:pt>
                <c:pt idx="79">
                  <c:v>2018.4107676048216</c:v>
                </c:pt>
                <c:pt idx="80">
                  <c:v>2042.9311111993209</c:v>
                </c:pt>
                <c:pt idx="81">
                  <c:v>2067.4425397175628</c:v>
                </c:pt>
                <c:pt idx="82">
                  <c:v>2094.7125323835862</c:v>
                </c:pt>
                <c:pt idx="83">
                  <c:v>2131.0897755998453</c:v>
                </c:pt>
                <c:pt idx="84">
                  <c:v>2155.7401362870187</c:v>
                </c:pt>
                <c:pt idx="85">
                  <c:v>2180.0682481326144</c:v>
                </c:pt>
                <c:pt idx="86">
                  <c:v>2193.7647955077587</c:v>
                </c:pt>
                <c:pt idx="87">
                  <c:v>2219.080701437269</c:v>
                </c:pt>
                <c:pt idx="88">
                  <c:v>2243.5015070745262</c:v>
                </c:pt>
                <c:pt idx="89">
                  <c:v>2268.0906983989512</c:v>
                </c:pt>
                <c:pt idx="90">
                  <c:v>2290.0112234159992</c:v>
                </c:pt>
                <c:pt idx="91">
                  <c:v>2313.3604694206947</c:v>
                </c:pt>
                <c:pt idx="92">
                  <c:v>2338.364315605038</c:v>
                </c:pt>
                <c:pt idx="93">
                  <c:v>2363.18026503293</c:v>
                </c:pt>
                <c:pt idx="94">
                  <c:v>2394.6709774569854</c:v>
                </c:pt>
                <c:pt idx="95">
                  <c:v>2414.9189832353945</c:v>
                </c:pt>
                <c:pt idx="96">
                  <c:v>2441.0254146654338</c:v>
                </c:pt>
                <c:pt idx="97">
                  <c:v>2465.1084506241932</c:v>
                </c:pt>
                <c:pt idx="98">
                  <c:v>2494.745912222902</c:v>
                </c:pt>
                <c:pt idx="99">
                  <c:v>2516.3675551759975</c:v>
                </c:pt>
                <c:pt idx="100">
                  <c:v>2542.9543268115804</c:v>
                </c:pt>
                <c:pt idx="101">
                  <c:v>2567.6056474457268</c:v>
                </c:pt>
                <c:pt idx="102">
                  <c:v>2594.5579234350907</c:v>
                </c:pt>
                <c:pt idx="103">
                  <c:v>2644.0421610264075</c:v>
                </c:pt>
                <c:pt idx="104">
                  <c:v>2686.6433425243863</c:v>
                </c:pt>
              </c:numCache>
            </c:numRef>
          </c:xVal>
          <c:yVal>
            <c:numRef>
              <c:f>Data!$C$2:$C$106</c:f>
              <c:numCache>
                <c:formatCode>0.000</c:formatCode>
                <c:ptCount val="105"/>
                <c:pt idx="0">
                  <c:v>828.745</c:v>
                </c:pt>
                <c:pt idx="1">
                  <c:v>817.62400000000002</c:v>
                </c:pt>
                <c:pt idx="2">
                  <c:v>803.08399999999995</c:v>
                </c:pt>
                <c:pt idx="3">
                  <c:v>796.24699999999996</c:v>
                </c:pt>
                <c:pt idx="4">
                  <c:v>789.221</c:v>
                </c:pt>
                <c:pt idx="5">
                  <c:v>782.38800000000003</c:v>
                </c:pt>
                <c:pt idx="6">
                  <c:v>777.08</c:v>
                </c:pt>
                <c:pt idx="7">
                  <c:v>771.79200000000003</c:v>
                </c:pt>
                <c:pt idx="8">
                  <c:v>771.673</c:v>
                </c:pt>
                <c:pt idx="9">
                  <c:v>773.43899999999996</c:v>
                </c:pt>
                <c:pt idx="10">
                  <c:v>775.91499999999996</c:v>
                </c:pt>
                <c:pt idx="11">
                  <c:v>778.39499999999998</c:v>
                </c:pt>
                <c:pt idx="12">
                  <c:v>780.952</c:v>
                </c:pt>
                <c:pt idx="13">
                  <c:v>783.79899999999998</c:v>
                </c:pt>
                <c:pt idx="14">
                  <c:v>786.20699999999999</c:v>
                </c:pt>
                <c:pt idx="15">
                  <c:v>788.82100000000003</c:v>
                </c:pt>
                <c:pt idx="16">
                  <c:v>790.46799999999996</c:v>
                </c:pt>
                <c:pt idx="17">
                  <c:v>793.15</c:v>
                </c:pt>
                <c:pt idx="18">
                  <c:v>795.91</c:v>
                </c:pt>
                <c:pt idx="19">
                  <c:v>799.952</c:v>
                </c:pt>
                <c:pt idx="20">
                  <c:v>810.69899999999996</c:v>
                </c:pt>
                <c:pt idx="21">
                  <c:v>808.95699999999999</c:v>
                </c:pt>
                <c:pt idx="22">
                  <c:v>812.30200000000002</c:v>
                </c:pt>
                <c:pt idx="23">
                  <c:v>814.38099999999997</c:v>
                </c:pt>
                <c:pt idx="24">
                  <c:v>816.35799999999995</c:v>
                </c:pt>
                <c:pt idx="25">
                  <c:v>817.38499999999999</c:v>
                </c:pt>
                <c:pt idx="26">
                  <c:v>815.91499999999996</c:v>
                </c:pt>
                <c:pt idx="27">
                  <c:v>816.05399999999997</c:v>
                </c:pt>
                <c:pt idx="28">
                  <c:v>811.553</c:v>
                </c:pt>
                <c:pt idx="29">
                  <c:v>812.69500000000005</c:v>
                </c:pt>
                <c:pt idx="30">
                  <c:v>816.85799999999995</c:v>
                </c:pt>
                <c:pt idx="31">
                  <c:v>817.22500000000002</c:v>
                </c:pt>
                <c:pt idx="32">
                  <c:v>817.54700000000003</c:v>
                </c:pt>
                <c:pt idx="33">
                  <c:v>817.44799999999998</c:v>
                </c:pt>
                <c:pt idx="34">
                  <c:v>817.52700000000004</c:v>
                </c:pt>
                <c:pt idx="35">
                  <c:v>817.95</c:v>
                </c:pt>
                <c:pt idx="36">
                  <c:v>818.36500000000001</c:v>
                </c:pt>
                <c:pt idx="37">
                  <c:v>818.44399999999996</c:v>
                </c:pt>
                <c:pt idx="38">
                  <c:v>818.23500000000001</c:v>
                </c:pt>
                <c:pt idx="39">
                  <c:v>818.95699999999999</c:v>
                </c:pt>
                <c:pt idx="40">
                  <c:v>819.31799999999998</c:v>
                </c:pt>
                <c:pt idx="41">
                  <c:v>819.27700000000004</c:v>
                </c:pt>
                <c:pt idx="42">
                  <c:v>819.49300000000005</c:v>
                </c:pt>
                <c:pt idx="43">
                  <c:v>818.976</c:v>
                </c:pt>
                <c:pt idx="44">
                  <c:v>818.43399999999997</c:v>
                </c:pt>
                <c:pt idx="45">
                  <c:v>817.43299999999999</c:v>
                </c:pt>
                <c:pt idx="46">
                  <c:v>816.61199999999997</c:v>
                </c:pt>
                <c:pt idx="47">
                  <c:v>814.16899999999998</c:v>
                </c:pt>
                <c:pt idx="48">
                  <c:v>803.16</c:v>
                </c:pt>
                <c:pt idx="49">
                  <c:v>789.56799999999998</c:v>
                </c:pt>
                <c:pt idx="50">
                  <c:v>786.45399999999995</c:v>
                </c:pt>
                <c:pt idx="51">
                  <c:v>792.75199999999995</c:v>
                </c:pt>
                <c:pt idx="52">
                  <c:v>801.90300000000002</c:v>
                </c:pt>
                <c:pt idx="53">
                  <c:v>812.92899999999997</c:v>
                </c:pt>
                <c:pt idx="54">
                  <c:v>815.16499999999996</c:v>
                </c:pt>
                <c:pt idx="55">
                  <c:v>817.22500000000002</c:v>
                </c:pt>
                <c:pt idx="56">
                  <c:v>818.92</c:v>
                </c:pt>
                <c:pt idx="57">
                  <c:v>819.57899999999995</c:v>
                </c:pt>
                <c:pt idx="58">
                  <c:v>819.36699999999996</c:v>
                </c:pt>
                <c:pt idx="59">
                  <c:v>818.67600000000004</c:v>
                </c:pt>
                <c:pt idx="60">
                  <c:v>818.00300000000004</c:v>
                </c:pt>
                <c:pt idx="61">
                  <c:v>816.84900000000005</c:v>
                </c:pt>
                <c:pt idx="62">
                  <c:v>815.57</c:v>
                </c:pt>
                <c:pt idx="63">
                  <c:v>814.245</c:v>
                </c:pt>
                <c:pt idx="64">
                  <c:v>812.70299999999997</c:v>
                </c:pt>
                <c:pt idx="65">
                  <c:v>811.82299999999998</c:v>
                </c:pt>
                <c:pt idx="66">
                  <c:v>810.02800000000002</c:v>
                </c:pt>
                <c:pt idx="67">
                  <c:v>808.072</c:v>
                </c:pt>
                <c:pt idx="68">
                  <c:v>814.33100000000002</c:v>
                </c:pt>
                <c:pt idx="69">
                  <c:v>814.65099999999995</c:v>
                </c:pt>
                <c:pt idx="70">
                  <c:v>814.41</c:v>
                </c:pt>
                <c:pt idx="71">
                  <c:v>814.36400000000003</c:v>
                </c:pt>
                <c:pt idx="72">
                  <c:v>814.41499999999996</c:v>
                </c:pt>
                <c:pt idx="73">
                  <c:v>814.55</c:v>
                </c:pt>
                <c:pt idx="74">
                  <c:v>814.58100000000002</c:v>
                </c:pt>
                <c:pt idx="75">
                  <c:v>814.83</c:v>
                </c:pt>
                <c:pt idx="76">
                  <c:v>814.93899999999996</c:v>
                </c:pt>
                <c:pt idx="77">
                  <c:v>815.13599999999997</c:v>
                </c:pt>
                <c:pt idx="78">
                  <c:v>815.92</c:v>
                </c:pt>
                <c:pt idx="79">
                  <c:v>816.71100000000001</c:v>
                </c:pt>
                <c:pt idx="80">
                  <c:v>817.28099999999995</c:v>
                </c:pt>
                <c:pt idx="81">
                  <c:v>818.3</c:v>
                </c:pt>
                <c:pt idx="82">
                  <c:v>818.87300000000005</c:v>
                </c:pt>
                <c:pt idx="83">
                  <c:v>819.81600000000003</c:v>
                </c:pt>
                <c:pt idx="84">
                  <c:v>820.48299999999995</c:v>
                </c:pt>
                <c:pt idx="85">
                  <c:v>821.36</c:v>
                </c:pt>
                <c:pt idx="86">
                  <c:v>821.79700000000003</c:v>
                </c:pt>
                <c:pt idx="87">
                  <c:v>822.87699999999995</c:v>
                </c:pt>
                <c:pt idx="88">
                  <c:v>823.68899999999996</c:v>
                </c:pt>
                <c:pt idx="89">
                  <c:v>824.85199999999998</c:v>
                </c:pt>
                <c:pt idx="90">
                  <c:v>825.97699999999998</c:v>
                </c:pt>
                <c:pt idx="91">
                  <c:v>827.03899999999999</c:v>
                </c:pt>
                <c:pt idx="92">
                  <c:v>828.24599999999998</c:v>
                </c:pt>
                <c:pt idx="93">
                  <c:v>829.64800000000002</c:v>
                </c:pt>
                <c:pt idx="94">
                  <c:v>836.75699999999995</c:v>
                </c:pt>
                <c:pt idx="95">
                  <c:v>835.83500000000004</c:v>
                </c:pt>
                <c:pt idx="96">
                  <c:v>835.08900000000006</c:v>
                </c:pt>
                <c:pt idx="97">
                  <c:v>835.202</c:v>
                </c:pt>
                <c:pt idx="98">
                  <c:v>830.327</c:v>
                </c:pt>
                <c:pt idx="99">
                  <c:v>829.87699999999995</c:v>
                </c:pt>
                <c:pt idx="100">
                  <c:v>829.16200000000003</c:v>
                </c:pt>
                <c:pt idx="101">
                  <c:v>828.76599999999996</c:v>
                </c:pt>
                <c:pt idx="102">
                  <c:v>827.101</c:v>
                </c:pt>
                <c:pt idx="103">
                  <c:v>823.07399999999996</c:v>
                </c:pt>
                <c:pt idx="104">
                  <c:v>820.84299999999996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1-476D-A9A7-94D63E2A7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34880"/>
        <c:axId val="101235456"/>
      </c:scatterChart>
      <c:valAx>
        <c:axId val="101234880"/>
        <c:scaling>
          <c:orientation val="minMax"/>
          <c:max val="3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 baseline="0"/>
                </a:pPr>
                <a:r>
                  <a:rPr lang="en-US" sz="1200" baseline="0"/>
                  <a:t>Distance (m)</a:t>
                </a:r>
              </a:p>
            </c:rich>
          </c:tx>
          <c:overlay val="0"/>
        </c:title>
        <c:numFmt formatCode="0" sourceLinked="1"/>
        <c:majorTickMark val="out"/>
        <c:minorTickMark val="in"/>
        <c:tickLblPos val="nextTo"/>
        <c:txPr>
          <a:bodyPr/>
          <a:lstStyle/>
          <a:p>
            <a:pPr>
              <a:defRPr sz="1100" baseline="0"/>
            </a:pPr>
            <a:endParaRPr lang="it-IT"/>
          </a:p>
        </c:txPr>
        <c:crossAx val="101235456"/>
        <c:crosses val="autoZero"/>
        <c:crossBetween val="midCat"/>
        <c:majorUnit val="250"/>
        <c:minorUnit val="50"/>
      </c:valAx>
      <c:valAx>
        <c:axId val="101235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Elevation</a:t>
                </a:r>
                <a:r>
                  <a:rPr lang="en-US" sz="1200" baseline="0"/>
                  <a:t> (m asl)</a:t>
                </a:r>
                <a:endParaRPr lang="en-US" sz="1200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100" baseline="0"/>
            </a:pPr>
            <a:endParaRPr lang="it-IT"/>
          </a:p>
        </c:txPr>
        <c:crossAx val="101234880"/>
        <c:crosses val="autoZero"/>
        <c:crossBetween val="midCat"/>
      </c:valAx>
      <c:spPr>
        <a:gradFill>
          <a:gsLst>
            <a:gs pos="0">
              <a:schemeClr val="bg2"/>
            </a:gs>
            <a:gs pos="100000">
              <a:schemeClr val="accent3">
                <a:lumMod val="20000"/>
                <a:lumOff val="80000"/>
              </a:scheme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75662497114431249"/>
          <c:y val="0.82457363488246616"/>
          <c:w val="9.2431639921989869E-2"/>
          <c:h val="4.812485265689094E-2"/>
        </c:manualLayout>
      </c:layout>
      <c:overlay val="0"/>
      <c:spPr>
        <a:solidFill>
          <a:schemeClr val="bg1">
            <a:lumMod val="95000"/>
          </a:schemeClr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789371115594458E-2"/>
          <c:y val="2.9547623912280427E-2"/>
          <c:w val="0.91387501276704131"/>
          <c:h val="0.86119980511418104"/>
        </c:manualLayout>
      </c:layout>
      <c:scatterChart>
        <c:scatterStyle val="lineMarker"/>
        <c:varyColors val="0"/>
        <c:ser>
          <c:idx val="0"/>
          <c:order val="0"/>
          <c:tx>
            <c:v>dZ</c:v>
          </c:tx>
          <c:spPr>
            <a:ln w="12700">
              <a:solidFill>
                <a:schemeClr val="accent2"/>
              </a:solidFill>
            </a:ln>
          </c:spPr>
          <c:marker>
            <c:symbol val="star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Data!$F$2:$F$106</c:f>
              <c:numCache>
                <c:formatCode>0</c:formatCode>
                <c:ptCount val="105"/>
                <c:pt idx="0">
                  <c:v>0</c:v>
                </c:pt>
                <c:pt idx="1">
                  <c:v>49.13376820487013</c:v>
                </c:pt>
                <c:pt idx="2">
                  <c:v>95.044476378136949</c:v>
                </c:pt>
                <c:pt idx="3">
                  <c:v>121.39189871891298</c:v>
                </c:pt>
                <c:pt idx="4">
                  <c:v>142.67866352743397</c:v>
                </c:pt>
                <c:pt idx="5">
                  <c:v>170.30986516613876</c:v>
                </c:pt>
                <c:pt idx="6">
                  <c:v>189.84815383211182</c:v>
                </c:pt>
                <c:pt idx="7">
                  <c:v>216.44844274044439</c:v>
                </c:pt>
                <c:pt idx="8">
                  <c:v>240.41712852004343</c:v>
                </c:pt>
                <c:pt idx="9">
                  <c:v>264.22569210503082</c:v>
                </c:pt>
                <c:pt idx="10">
                  <c:v>289.93962533230996</c:v>
                </c:pt>
                <c:pt idx="11">
                  <c:v>316.61932669848818</c:v>
                </c:pt>
                <c:pt idx="12">
                  <c:v>340.50691029318438</c:v>
                </c:pt>
                <c:pt idx="13">
                  <c:v>364.14741777558788</c:v>
                </c:pt>
                <c:pt idx="14">
                  <c:v>390.68339669076016</c:v>
                </c:pt>
                <c:pt idx="15">
                  <c:v>416.75246696563511</c:v>
                </c:pt>
                <c:pt idx="16">
                  <c:v>440.36480530787389</c:v>
                </c:pt>
                <c:pt idx="17">
                  <c:v>463.84126213188853</c:v>
                </c:pt>
                <c:pt idx="18">
                  <c:v>489.98252736565195</c:v>
                </c:pt>
                <c:pt idx="19">
                  <c:v>515.22450203064682</c:v>
                </c:pt>
                <c:pt idx="20">
                  <c:v>538.19293262578026</c:v>
                </c:pt>
                <c:pt idx="21">
                  <c:v>563.30948503642117</c:v>
                </c:pt>
                <c:pt idx="22">
                  <c:v>588.21334226758472</c:v>
                </c:pt>
                <c:pt idx="23">
                  <c:v>613.70154528387536</c:v>
                </c:pt>
                <c:pt idx="24">
                  <c:v>637.57110183651469</c:v>
                </c:pt>
                <c:pt idx="25">
                  <c:v>661.30180768314108</c:v>
                </c:pt>
                <c:pt idx="26">
                  <c:v>690.08752047626081</c:v>
                </c:pt>
                <c:pt idx="27">
                  <c:v>712.33437708592146</c:v>
                </c:pt>
                <c:pt idx="28">
                  <c:v>736.80646953816006</c:v>
                </c:pt>
                <c:pt idx="29">
                  <c:v>761.92315062899479</c:v>
                </c:pt>
                <c:pt idx="30">
                  <c:v>787.54689799304128</c:v>
                </c:pt>
                <c:pt idx="31">
                  <c:v>814.99068623409971</c:v>
                </c:pt>
                <c:pt idx="32">
                  <c:v>839.94456338778593</c:v>
                </c:pt>
                <c:pt idx="33">
                  <c:v>864.1496736332499</c:v>
                </c:pt>
                <c:pt idx="34">
                  <c:v>889.07636368660678</c:v>
                </c:pt>
                <c:pt idx="35">
                  <c:v>917.24549959817591</c:v>
                </c:pt>
                <c:pt idx="36">
                  <c:v>940.97354515608663</c:v>
                </c:pt>
                <c:pt idx="37">
                  <c:v>965.83155748586159</c:v>
                </c:pt>
                <c:pt idx="38">
                  <c:v>991.74735749265699</c:v>
                </c:pt>
                <c:pt idx="39">
                  <c:v>1018.4809770193954</c:v>
                </c:pt>
                <c:pt idx="40">
                  <c:v>1042.9258073520984</c:v>
                </c:pt>
                <c:pt idx="41">
                  <c:v>1067.5520450874897</c:v>
                </c:pt>
                <c:pt idx="42">
                  <c:v>1092.9390225759548</c:v>
                </c:pt>
                <c:pt idx="43">
                  <c:v>1119.1765243053828</c:v>
                </c:pt>
                <c:pt idx="44">
                  <c:v>1143.6385243874329</c:v>
                </c:pt>
                <c:pt idx="45">
                  <c:v>1168.052578864424</c:v>
                </c:pt>
                <c:pt idx="46">
                  <c:v>1194.1759435017711</c:v>
                </c:pt>
                <c:pt idx="47">
                  <c:v>1220.2257014470806</c:v>
                </c:pt>
                <c:pt idx="48">
                  <c:v>1240.7104715948014</c:v>
                </c:pt>
                <c:pt idx="49">
                  <c:v>1261.4573095228802</c:v>
                </c:pt>
                <c:pt idx="50">
                  <c:v>1290.6689645425006</c:v>
                </c:pt>
                <c:pt idx="51">
                  <c:v>1310.5891163489564</c:v>
                </c:pt>
                <c:pt idx="52">
                  <c:v>1332.5642102965189</c:v>
                </c:pt>
                <c:pt idx="53">
                  <c:v>1356.0295911796127</c:v>
                </c:pt>
                <c:pt idx="54">
                  <c:v>1384.1923521419851</c:v>
                </c:pt>
                <c:pt idx="55">
                  <c:v>1407.9549950922956</c:v>
                </c:pt>
                <c:pt idx="56">
                  <c:v>1433.0286290732872</c:v>
                </c:pt>
                <c:pt idx="57">
                  <c:v>1457.518708881008</c:v>
                </c:pt>
                <c:pt idx="58">
                  <c:v>1482.8933686816758</c:v>
                </c:pt>
                <c:pt idx="59">
                  <c:v>1507.7400178721775</c:v>
                </c:pt>
                <c:pt idx="60">
                  <c:v>1532.3315849226751</c:v>
                </c:pt>
                <c:pt idx="61">
                  <c:v>1557.0668175275121</c:v>
                </c:pt>
                <c:pt idx="62">
                  <c:v>1584.9969893488137</c:v>
                </c:pt>
                <c:pt idx="63">
                  <c:v>1612.6611356759108</c:v>
                </c:pt>
                <c:pt idx="64">
                  <c:v>1637.5552337915849</c:v>
                </c:pt>
                <c:pt idx="65">
                  <c:v>1662.3323573133778</c:v>
                </c:pt>
                <c:pt idx="66">
                  <c:v>1686.1869379640625</c:v>
                </c:pt>
                <c:pt idx="67">
                  <c:v>1713.45740260969</c:v>
                </c:pt>
                <c:pt idx="68">
                  <c:v>1738.1571982566177</c:v>
                </c:pt>
                <c:pt idx="69">
                  <c:v>1763.3502235214787</c:v>
                </c:pt>
                <c:pt idx="70">
                  <c:v>1788.9552076067391</c:v>
                </c:pt>
                <c:pt idx="71">
                  <c:v>1814.3838139388404</c:v>
                </c:pt>
                <c:pt idx="72">
                  <c:v>1839.2580660887031</c:v>
                </c:pt>
                <c:pt idx="73">
                  <c:v>1863.6575059590446</c:v>
                </c:pt>
                <c:pt idx="74">
                  <c:v>1888.8562412450021</c:v>
                </c:pt>
                <c:pt idx="75">
                  <c:v>1913.9096212162865</c:v>
                </c:pt>
                <c:pt idx="76">
                  <c:v>1938.8403775225017</c:v>
                </c:pt>
                <c:pt idx="77">
                  <c:v>1963.5536005622291</c:v>
                </c:pt>
                <c:pt idx="78">
                  <c:v>1991.1998650658122</c:v>
                </c:pt>
                <c:pt idx="79">
                  <c:v>2018.4107676048216</c:v>
                </c:pt>
                <c:pt idx="80">
                  <c:v>2042.9311111993209</c:v>
                </c:pt>
                <c:pt idx="81">
                  <c:v>2067.4425397175628</c:v>
                </c:pt>
                <c:pt idx="82">
                  <c:v>2094.7125323835862</c:v>
                </c:pt>
                <c:pt idx="83">
                  <c:v>2131.0897755998453</c:v>
                </c:pt>
                <c:pt idx="84">
                  <c:v>2155.7401362870187</c:v>
                </c:pt>
                <c:pt idx="85">
                  <c:v>2180.0682481326144</c:v>
                </c:pt>
                <c:pt idx="86">
                  <c:v>2193.7647955077587</c:v>
                </c:pt>
                <c:pt idx="87">
                  <c:v>2219.080701437269</c:v>
                </c:pt>
                <c:pt idx="88">
                  <c:v>2243.5015070745262</c:v>
                </c:pt>
                <c:pt idx="89">
                  <c:v>2268.0906983989512</c:v>
                </c:pt>
                <c:pt idx="90">
                  <c:v>2290.0112234159992</c:v>
                </c:pt>
                <c:pt idx="91">
                  <c:v>2313.3604694206947</c:v>
                </c:pt>
                <c:pt idx="92">
                  <c:v>2338.364315605038</c:v>
                </c:pt>
                <c:pt idx="93">
                  <c:v>2363.18026503293</c:v>
                </c:pt>
                <c:pt idx="94">
                  <c:v>2394.6709774569854</c:v>
                </c:pt>
                <c:pt idx="95">
                  <c:v>2414.9189832353945</c:v>
                </c:pt>
                <c:pt idx="96">
                  <c:v>2441.0254146654338</c:v>
                </c:pt>
                <c:pt idx="97">
                  <c:v>2465.1084506241932</c:v>
                </c:pt>
                <c:pt idx="98">
                  <c:v>2494.745912222902</c:v>
                </c:pt>
                <c:pt idx="99">
                  <c:v>2516.3675551759975</c:v>
                </c:pt>
                <c:pt idx="100">
                  <c:v>2542.9543268115804</c:v>
                </c:pt>
                <c:pt idx="101">
                  <c:v>2567.6056474457268</c:v>
                </c:pt>
                <c:pt idx="102">
                  <c:v>2594.5579234350907</c:v>
                </c:pt>
                <c:pt idx="103">
                  <c:v>2644.0421610264075</c:v>
                </c:pt>
                <c:pt idx="104">
                  <c:v>2686.6433425243863</c:v>
                </c:pt>
              </c:numCache>
            </c:numRef>
          </c:xVal>
          <c:yVal>
            <c:numRef>
              <c:f>Data!$E$2:$E$106</c:f>
              <c:numCache>
                <c:formatCode>0.000</c:formatCode>
                <c:ptCount val="105"/>
                <c:pt idx="0">
                  <c:v>-0.15499999999997272</c:v>
                </c:pt>
                <c:pt idx="1">
                  <c:v>0.12400000000002365</c:v>
                </c:pt>
                <c:pt idx="2">
                  <c:v>0.18399999999996908</c:v>
                </c:pt>
                <c:pt idx="3">
                  <c:v>-5.2999999999997272E-2</c:v>
                </c:pt>
                <c:pt idx="4">
                  <c:v>-0.27899999999999636</c:v>
                </c:pt>
                <c:pt idx="5">
                  <c:v>-0.11199999999996635</c:v>
                </c:pt>
                <c:pt idx="6">
                  <c:v>-0.41999999999995907</c:v>
                </c:pt>
                <c:pt idx="7">
                  <c:v>-0.20799999999996999</c:v>
                </c:pt>
                <c:pt idx="8">
                  <c:v>-7.6999999999998181E-2</c:v>
                </c:pt>
                <c:pt idx="9">
                  <c:v>-6.100000000003547E-2</c:v>
                </c:pt>
                <c:pt idx="10">
                  <c:v>-0.38499999999999091</c:v>
                </c:pt>
                <c:pt idx="11">
                  <c:v>-0.35500000000001819</c:v>
                </c:pt>
                <c:pt idx="12">
                  <c:v>-4.8000000000001819E-2</c:v>
                </c:pt>
                <c:pt idx="13">
                  <c:v>-0.10099999999999909</c:v>
                </c:pt>
                <c:pt idx="14">
                  <c:v>-0.29300000000000637</c:v>
                </c:pt>
                <c:pt idx="15">
                  <c:v>-7.8999999999950887E-2</c:v>
                </c:pt>
                <c:pt idx="16">
                  <c:v>-0.63200000000006185</c:v>
                </c:pt>
                <c:pt idx="17">
                  <c:v>0.64999999999997726</c:v>
                </c:pt>
                <c:pt idx="18">
                  <c:v>0.70999999999992269</c:v>
                </c:pt>
                <c:pt idx="19">
                  <c:v>0.65200000000004366</c:v>
                </c:pt>
                <c:pt idx="20">
                  <c:v>7.1989999999999554</c:v>
                </c:pt>
                <c:pt idx="21">
                  <c:v>0.45699999999999363</c:v>
                </c:pt>
                <c:pt idx="22">
                  <c:v>-0.19799999999997908</c:v>
                </c:pt>
                <c:pt idx="23">
                  <c:v>0.88099999999997181</c:v>
                </c:pt>
                <c:pt idx="24">
                  <c:v>0.85799999999994725</c:v>
                </c:pt>
                <c:pt idx="25">
                  <c:v>1.3849999999999909</c:v>
                </c:pt>
                <c:pt idx="26">
                  <c:v>1.6150000000000091</c:v>
                </c:pt>
                <c:pt idx="27">
                  <c:v>1.0539999999999736</c:v>
                </c:pt>
                <c:pt idx="28">
                  <c:v>0.8529999999999518</c:v>
                </c:pt>
                <c:pt idx="29">
                  <c:v>0.8950000000000955</c:v>
                </c:pt>
                <c:pt idx="30">
                  <c:v>1.1079999999999472</c:v>
                </c:pt>
                <c:pt idx="31">
                  <c:v>0.32500000000004547</c:v>
                </c:pt>
                <c:pt idx="32">
                  <c:v>0.59699999999997999</c:v>
                </c:pt>
                <c:pt idx="33">
                  <c:v>0.49799999999993361</c:v>
                </c:pt>
                <c:pt idx="34">
                  <c:v>0.62700000000006639</c:v>
                </c:pt>
                <c:pt idx="35">
                  <c:v>0.45000000000004547</c:v>
                </c:pt>
                <c:pt idx="36">
                  <c:v>0.46500000000003183</c:v>
                </c:pt>
                <c:pt idx="37">
                  <c:v>0.54399999999998272</c:v>
                </c:pt>
                <c:pt idx="38">
                  <c:v>1.2350000000000136</c:v>
                </c:pt>
                <c:pt idx="39">
                  <c:v>0.15700000000003911</c:v>
                </c:pt>
                <c:pt idx="40">
                  <c:v>0.41800000000000637</c:v>
                </c:pt>
                <c:pt idx="41">
                  <c:v>0.27700000000004366</c:v>
                </c:pt>
                <c:pt idx="42">
                  <c:v>0.49300000000005184</c:v>
                </c:pt>
                <c:pt idx="43">
                  <c:v>0.47599999999999909</c:v>
                </c:pt>
                <c:pt idx="44">
                  <c:v>0.63400000000001455</c:v>
                </c:pt>
                <c:pt idx="45">
                  <c:v>0.6330000000000382</c:v>
                </c:pt>
                <c:pt idx="46">
                  <c:v>1.1119999999999663</c:v>
                </c:pt>
                <c:pt idx="47">
                  <c:v>0.66899999999998272</c:v>
                </c:pt>
                <c:pt idx="48">
                  <c:v>0.86000000000001364</c:v>
                </c:pt>
                <c:pt idx="49">
                  <c:v>0.66800000000000637</c:v>
                </c:pt>
                <c:pt idx="50">
                  <c:v>1.1539999999999964</c:v>
                </c:pt>
                <c:pt idx="51">
                  <c:v>0.85199999999997544</c:v>
                </c:pt>
                <c:pt idx="52">
                  <c:v>0.80299999999999727</c:v>
                </c:pt>
                <c:pt idx="53">
                  <c:v>2.4289999999999736</c:v>
                </c:pt>
                <c:pt idx="54">
                  <c:v>0.36500000000000909</c:v>
                </c:pt>
                <c:pt idx="55">
                  <c:v>0.72500000000002274</c:v>
                </c:pt>
                <c:pt idx="56">
                  <c:v>-0.2800000000000864</c:v>
                </c:pt>
                <c:pt idx="57">
                  <c:v>-0.22100000000000364</c:v>
                </c:pt>
                <c:pt idx="58">
                  <c:v>-0.1330000000000382</c:v>
                </c:pt>
                <c:pt idx="59">
                  <c:v>0.17600000000004457</c:v>
                </c:pt>
                <c:pt idx="60">
                  <c:v>0.50300000000004275</c:v>
                </c:pt>
                <c:pt idx="61">
                  <c:v>0.54900000000009186</c:v>
                </c:pt>
                <c:pt idx="62">
                  <c:v>0.67000000000007276</c:v>
                </c:pt>
                <c:pt idx="63">
                  <c:v>0.64499999999998181</c:v>
                </c:pt>
                <c:pt idx="64">
                  <c:v>0.6029999999999518</c:v>
                </c:pt>
                <c:pt idx="65">
                  <c:v>0.52300000000002456</c:v>
                </c:pt>
                <c:pt idx="66">
                  <c:v>0.42799999999999727</c:v>
                </c:pt>
                <c:pt idx="67">
                  <c:v>0.2720000000000482</c:v>
                </c:pt>
                <c:pt idx="68">
                  <c:v>0.83100000000001728</c:v>
                </c:pt>
                <c:pt idx="69">
                  <c:v>0.45099999999990814</c:v>
                </c:pt>
                <c:pt idx="70">
                  <c:v>0.70999999999992269</c:v>
                </c:pt>
                <c:pt idx="71">
                  <c:v>0.36400000000003274</c:v>
                </c:pt>
                <c:pt idx="72">
                  <c:v>0.31499999999994088</c:v>
                </c:pt>
                <c:pt idx="73">
                  <c:v>0.34999999999990905</c:v>
                </c:pt>
                <c:pt idx="74">
                  <c:v>0.38099999999997181</c:v>
                </c:pt>
                <c:pt idx="75">
                  <c:v>0.35000000000002274</c:v>
                </c:pt>
                <c:pt idx="76">
                  <c:v>0.35000000000002274</c:v>
                </c:pt>
                <c:pt idx="77">
                  <c:v>0.35000000000002274</c:v>
                </c:pt>
                <c:pt idx="78">
                  <c:v>0.62000000000000455</c:v>
                </c:pt>
                <c:pt idx="79">
                  <c:v>0.61099999999999</c:v>
                </c:pt>
                <c:pt idx="80">
                  <c:v>0.5</c:v>
                </c:pt>
                <c:pt idx="81">
                  <c:v>0.5</c:v>
                </c:pt>
                <c:pt idx="82">
                  <c:v>0.57300000000009277</c:v>
                </c:pt>
                <c:pt idx="83">
                  <c:v>0.45000000000004547</c:v>
                </c:pt>
                <c:pt idx="84">
                  <c:v>0.48299999999994725</c:v>
                </c:pt>
                <c:pt idx="85">
                  <c:v>0.45000000000004547</c:v>
                </c:pt>
                <c:pt idx="86">
                  <c:v>0.44700000000000273</c:v>
                </c:pt>
                <c:pt idx="87">
                  <c:v>0.37699999999995271</c:v>
                </c:pt>
                <c:pt idx="88">
                  <c:v>0.38900000000001</c:v>
                </c:pt>
                <c:pt idx="89">
                  <c:v>0.35199999999997544</c:v>
                </c:pt>
                <c:pt idx="90">
                  <c:v>0.37699999999995271</c:v>
                </c:pt>
                <c:pt idx="91">
                  <c:v>0.53899999999998727</c:v>
                </c:pt>
                <c:pt idx="92">
                  <c:v>0.54599999999993543</c:v>
                </c:pt>
                <c:pt idx="93">
                  <c:v>0.54800000000000182</c:v>
                </c:pt>
                <c:pt idx="94">
                  <c:v>0.25699999999994816</c:v>
                </c:pt>
                <c:pt idx="95">
                  <c:v>0.53500000000008185</c:v>
                </c:pt>
                <c:pt idx="96">
                  <c:v>-0.11099999999999</c:v>
                </c:pt>
                <c:pt idx="97">
                  <c:v>1.9999999999527063E-3</c:v>
                </c:pt>
                <c:pt idx="98">
                  <c:v>0.22699999999997544</c:v>
                </c:pt>
                <c:pt idx="99">
                  <c:v>0.57699999999999818</c:v>
                </c:pt>
                <c:pt idx="100">
                  <c:v>0.66200000000003456</c:v>
                </c:pt>
                <c:pt idx="101">
                  <c:v>0.81599999999991724</c:v>
                </c:pt>
                <c:pt idx="102">
                  <c:v>0.75099999999997635</c:v>
                </c:pt>
                <c:pt idx="103">
                  <c:v>0.7239999999999327</c:v>
                </c:pt>
                <c:pt idx="104">
                  <c:v>-0.15700000000003911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0-4F49-91B8-7C366E7F2DC5}"/>
            </c:ext>
          </c:extLst>
        </c:ser>
        <c:ser>
          <c:idx val="1"/>
          <c:order val="1"/>
          <c:tx>
            <c:v>dz1</c:v>
          </c:tx>
          <c:spPr>
            <a:ln w="1270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Data!$F$2:$F$106</c:f>
              <c:numCache>
                <c:formatCode>0</c:formatCode>
                <c:ptCount val="105"/>
                <c:pt idx="0">
                  <c:v>0</c:v>
                </c:pt>
                <c:pt idx="1">
                  <c:v>49.13376820487013</c:v>
                </c:pt>
                <c:pt idx="2">
                  <c:v>95.044476378136949</c:v>
                </c:pt>
                <c:pt idx="3">
                  <c:v>121.39189871891298</c:v>
                </c:pt>
                <c:pt idx="4">
                  <c:v>142.67866352743397</c:v>
                </c:pt>
                <c:pt idx="5">
                  <c:v>170.30986516613876</c:v>
                </c:pt>
                <c:pt idx="6">
                  <c:v>189.84815383211182</c:v>
                </c:pt>
                <c:pt idx="7">
                  <c:v>216.44844274044439</c:v>
                </c:pt>
                <c:pt idx="8">
                  <c:v>240.41712852004343</c:v>
                </c:pt>
                <c:pt idx="9">
                  <c:v>264.22569210503082</c:v>
                </c:pt>
                <c:pt idx="10">
                  <c:v>289.93962533230996</c:v>
                </c:pt>
                <c:pt idx="11">
                  <c:v>316.61932669848818</c:v>
                </c:pt>
                <c:pt idx="12">
                  <c:v>340.50691029318438</c:v>
                </c:pt>
                <c:pt idx="13">
                  <c:v>364.14741777558788</c:v>
                </c:pt>
                <c:pt idx="14">
                  <c:v>390.68339669076016</c:v>
                </c:pt>
                <c:pt idx="15">
                  <c:v>416.75246696563511</c:v>
                </c:pt>
                <c:pt idx="16">
                  <c:v>440.36480530787389</c:v>
                </c:pt>
                <c:pt idx="17">
                  <c:v>463.84126213188853</c:v>
                </c:pt>
                <c:pt idx="18">
                  <c:v>489.98252736565195</c:v>
                </c:pt>
                <c:pt idx="19">
                  <c:v>515.22450203064682</c:v>
                </c:pt>
                <c:pt idx="20">
                  <c:v>538.19293262578026</c:v>
                </c:pt>
                <c:pt idx="21">
                  <c:v>563.30948503642117</c:v>
                </c:pt>
                <c:pt idx="22">
                  <c:v>588.21334226758472</c:v>
                </c:pt>
                <c:pt idx="23">
                  <c:v>613.70154528387536</c:v>
                </c:pt>
                <c:pt idx="24">
                  <c:v>637.57110183651469</c:v>
                </c:pt>
                <c:pt idx="25">
                  <c:v>661.30180768314108</c:v>
                </c:pt>
                <c:pt idx="26">
                  <c:v>690.08752047626081</c:v>
                </c:pt>
                <c:pt idx="27">
                  <c:v>712.33437708592146</c:v>
                </c:pt>
                <c:pt idx="28">
                  <c:v>736.80646953816006</c:v>
                </c:pt>
                <c:pt idx="29">
                  <c:v>761.92315062899479</c:v>
                </c:pt>
                <c:pt idx="30">
                  <c:v>787.54689799304128</c:v>
                </c:pt>
                <c:pt idx="31">
                  <c:v>814.99068623409971</c:v>
                </c:pt>
                <c:pt idx="32">
                  <c:v>839.94456338778593</c:v>
                </c:pt>
                <c:pt idx="33">
                  <c:v>864.1496736332499</c:v>
                </c:pt>
                <c:pt idx="34">
                  <c:v>889.07636368660678</c:v>
                </c:pt>
                <c:pt idx="35">
                  <c:v>917.24549959817591</c:v>
                </c:pt>
                <c:pt idx="36">
                  <c:v>940.97354515608663</c:v>
                </c:pt>
                <c:pt idx="37">
                  <c:v>965.83155748586159</c:v>
                </c:pt>
                <c:pt idx="38">
                  <c:v>991.74735749265699</c:v>
                </c:pt>
                <c:pt idx="39">
                  <c:v>1018.4809770193954</c:v>
                </c:pt>
                <c:pt idx="40">
                  <c:v>1042.9258073520984</c:v>
                </c:pt>
                <c:pt idx="41">
                  <c:v>1067.5520450874897</c:v>
                </c:pt>
                <c:pt idx="42">
                  <c:v>1092.9390225759548</c:v>
                </c:pt>
                <c:pt idx="43">
                  <c:v>1119.1765243053828</c:v>
                </c:pt>
                <c:pt idx="44">
                  <c:v>1143.6385243874329</c:v>
                </c:pt>
                <c:pt idx="45">
                  <c:v>1168.052578864424</c:v>
                </c:pt>
                <c:pt idx="46">
                  <c:v>1194.1759435017711</c:v>
                </c:pt>
                <c:pt idx="47">
                  <c:v>1220.2257014470806</c:v>
                </c:pt>
                <c:pt idx="48">
                  <c:v>1240.7104715948014</c:v>
                </c:pt>
                <c:pt idx="49">
                  <c:v>1261.4573095228802</c:v>
                </c:pt>
                <c:pt idx="50">
                  <c:v>1290.6689645425006</c:v>
                </c:pt>
                <c:pt idx="51">
                  <c:v>1310.5891163489564</c:v>
                </c:pt>
                <c:pt idx="52">
                  <c:v>1332.5642102965189</c:v>
                </c:pt>
                <c:pt idx="53">
                  <c:v>1356.0295911796127</c:v>
                </c:pt>
                <c:pt idx="54">
                  <c:v>1384.1923521419851</c:v>
                </c:pt>
                <c:pt idx="55">
                  <c:v>1407.9549950922956</c:v>
                </c:pt>
                <c:pt idx="56">
                  <c:v>1433.0286290732872</c:v>
                </c:pt>
                <c:pt idx="57">
                  <c:v>1457.518708881008</c:v>
                </c:pt>
                <c:pt idx="58">
                  <c:v>1482.8933686816758</c:v>
                </c:pt>
                <c:pt idx="59">
                  <c:v>1507.7400178721775</c:v>
                </c:pt>
                <c:pt idx="60">
                  <c:v>1532.3315849226751</c:v>
                </c:pt>
                <c:pt idx="61">
                  <c:v>1557.0668175275121</c:v>
                </c:pt>
                <c:pt idx="62">
                  <c:v>1584.9969893488137</c:v>
                </c:pt>
                <c:pt idx="63">
                  <c:v>1612.6611356759108</c:v>
                </c:pt>
                <c:pt idx="64">
                  <c:v>1637.5552337915849</c:v>
                </c:pt>
                <c:pt idx="65">
                  <c:v>1662.3323573133778</c:v>
                </c:pt>
                <c:pt idx="66">
                  <c:v>1686.1869379640625</c:v>
                </c:pt>
                <c:pt idx="67">
                  <c:v>1713.45740260969</c:v>
                </c:pt>
                <c:pt idx="68">
                  <c:v>1738.1571982566177</c:v>
                </c:pt>
                <c:pt idx="69">
                  <c:v>1763.3502235214787</c:v>
                </c:pt>
                <c:pt idx="70">
                  <c:v>1788.9552076067391</c:v>
                </c:pt>
                <c:pt idx="71">
                  <c:v>1814.3838139388404</c:v>
                </c:pt>
                <c:pt idx="72">
                  <c:v>1839.2580660887031</c:v>
                </c:pt>
                <c:pt idx="73">
                  <c:v>1863.6575059590446</c:v>
                </c:pt>
                <c:pt idx="74">
                  <c:v>1888.8562412450021</c:v>
                </c:pt>
                <c:pt idx="75">
                  <c:v>1913.9096212162865</c:v>
                </c:pt>
                <c:pt idx="76">
                  <c:v>1938.8403775225017</c:v>
                </c:pt>
                <c:pt idx="77">
                  <c:v>1963.5536005622291</c:v>
                </c:pt>
                <c:pt idx="78">
                  <c:v>1991.1998650658122</c:v>
                </c:pt>
                <c:pt idx="79">
                  <c:v>2018.4107676048216</c:v>
                </c:pt>
                <c:pt idx="80">
                  <c:v>2042.9311111993209</c:v>
                </c:pt>
                <c:pt idx="81">
                  <c:v>2067.4425397175628</c:v>
                </c:pt>
                <c:pt idx="82">
                  <c:v>2094.7125323835862</c:v>
                </c:pt>
                <c:pt idx="83">
                  <c:v>2131.0897755998453</c:v>
                </c:pt>
                <c:pt idx="84">
                  <c:v>2155.7401362870187</c:v>
                </c:pt>
                <c:pt idx="85">
                  <c:v>2180.0682481326144</c:v>
                </c:pt>
                <c:pt idx="86">
                  <c:v>2193.7647955077587</c:v>
                </c:pt>
                <c:pt idx="87">
                  <c:v>2219.080701437269</c:v>
                </c:pt>
                <c:pt idx="88">
                  <c:v>2243.5015070745262</c:v>
                </c:pt>
                <c:pt idx="89">
                  <c:v>2268.0906983989512</c:v>
                </c:pt>
                <c:pt idx="90">
                  <c:v>2290.0112234159992</c:v>
                </c:pt>
                <c:pt idx="91">
                  <c:v>2313.3604694206947</c:v>
                </c:pt>
                <c:pt idx="92">
                  <c:v>2338.364315605038</c:v>
                </c:pt>
                <c:pt idx="93">
                  <c:v>2363.18026503293</c:v>
                </c:pt>
                <c:pt idx="94">
                  <c:v>2394.6709774569854</c:v>
                </c:pt>
                <c:pt idx="95">
                  <c:v>2414.9189832353945</c:v>
                </c:pt>
                <c:pt idx="96">
                  <c:v>2441.0254146654338</c:v>
                </c:pt>
                <c:pt idx="97">
                  <c:v>2465.1084506241932</c:v>
                </c:pt>
                <c:pt idx="98">
                  <c:v>2494.745912222902</c:v>
                </c:pt>
                <c:pt idx="99">
                  <c:v>2516.3675551759975</c:v>
                </c:pt>
                <c:pt idx="100">
                  <c:v>2542.9543268115804</c:v>
                </c:pt>
                <c:pt idx="101">
                  <c:v>2567.6056474457268</c:v>
                </c:pt>
                <c:pt idx="102">
                  <c:v>2594.5579234350907</c:v>
                </c:pt>
                <c:pt idx="103">
                  <c:v>2644.0421610264075</c:v>
                </c:pt>
                <c:pt idx="104">
                  <c:v>2686.6433425243863</c:v>
                </c:pt>
              </c:numCache>
            </c:numRef>
          </c:xVal>
          <c:yVal>
            <c:numRef>
              <c:f>Data!$H$2:$H$106</c:f>
              <c:numCache>
                <c:formatCode>0.000</c:formatCode>
                <c:ptCount val="105"/>
                <c:pt idx="0">
                  <c:v>-0.15499999999997272</c:v>
                </c:pt>
                <c:pt idx="1">
                  <c:v>0.12400000000002365</c:v>
                </c:pt>
                <c:pt idx="2">
                  <c:v>0.18399999999996908</c:v>
                </c:pt>
                <c:pt idx="3">
                  <c:v>-5.2999999999997272E-2</c:v>
                </c:pt>
                <c:pt idx="4">
                  <c:v>-0.13949999999999818</c:v>
                </c:pt>
                <c:pt idx="5">
                  <c:v>-0.11199999999996635</c:v>
                </c:pt>
                <c:pt idx="6">
                  <c:v>-0.21000000000003638</c:v>
                </c:pt>
                <c:pt idx="7">
                  <c:v>-0.20799999999996999</c:v>
                </c:pt>
                <c:pt idx="8">
                  <c:v>-7.6999999999998181E-2</c:v>
                </c:pt>
                <c:pt idx="9">
                  <c:v>-6.100000000003547E-2</c:v>
                </c:pt>
                <c:pt idx="10">
                  <c:v>-0.19249999999999545</c:v>
                </c:pt>
                <c:pt idx="11">
                  <c:v>-0.17750000000000909</c:v>
                </c:pt>
                <c:pt idx="12">
                  <c:v>-4.8000000000001819E-2</c:v>
                </c:pt>
                <c:pt idx="13">
                  <c:v>-0.10099999999999909</c:v>
                </c:pt>
                <c:pt idx="14">
                  <c:v>-0.14650000000006003</c:v>
                </c:pt>
                <c:pt idx="15">
                  <c:v>-7.8999999999950887E-2</c:v>
                </c:pt>
                <c:pt idx="16">
                  <c:v>-0.31600000000003092</c:v>
                </c:pt>
                <c:pt idx="17">
                  <c:v>0.32500000000004547</c:v>
                </c:pt>
                <c:pt idx="18">
                  <c:v>0.35500000000001819</c:v>
                </c:pt>
                <c:pt idx="19">
                  <c:v>0.32600000000002183</c:v>
                </c:pt>
                <c:pt idx="20">
                  <c:v>3.5995000000000346</c:v>
                </c:pt>
                <c:pt idx="21">
                  <c:v>0.22849999999993997</c:v>
                </c:pt>
                <c:pt idx="22">
                  <c:v>-0.19799999999997908</c:v>
                </c:pt>
                <c:pt idx="23">
                  <c:v>0.44049999999992906</c:v>
                </c:pt>
                <c:pt idx="24">
                  <c:v>0.42899999999997362</c:v>
                </c:pt>
                <c:pt idx="25">
                  <c:v>0.69249999999999545</c:v>
                </c:pt>
                <c:pt idx="26">
                  <c:v>0.80750000000000455</c:v>
                </c:pt>
                <c:pt idx="27">
                  <c:v>0.52700000000004366</c:v>
                </c:pt>
                <c:pt idx="28">
                  <c:v>0.42650000000003274</c:v>
                </c:pt>
                <c:pt idx="29">
                  <c:v>0.44749999999999091</c:v>
                </c:pt>
                <c:pt idx="30">
                  <c:v>0.55399999999997362</c:v>
                </c:pt>
                <c:pt idx="31">
                  <c:v>0.16250000000002274</c:v>
                </c:pt>
                <c:pt idx="32">
                  <c:v>0.29849999999999</c:v>
                </c:pt>
                <c:pt idx="33">
                  <c:v>0.24900000000002365</c:v>
                </c:pt>
                <c:pt idx="34">
                  <c:v>0.31350000000009004</c:v>
                </c:pt>
                <c:pt idx="35">
                  <c:v>0.22500000000002274</c:v>
                </c:pt>
                <c:pt idx="36">
                  <c:v>0.23249999999995907</c:v>
                </c:pt>
                <c:pt idx="37">
                  <c:v>0.2720000000000482</c:v>
                </c:pt>
                <c:pt idx="38">
                  <c:v>0.61750000000006366</c:v>
                </c:pt>
                <c:pt idx="39">
                  <c:v>0.15700000000003911</c:v>
                </c:pt>
                <c:pt idx="40">
                  <c:v>0.20899999999994634</c:v>
                </c:pt>
                <c:pt idx="41">
                  <c:v>0.13850000000002183</c:v>
                </c:pt>
                <c:pt idx="42">
                  <c:v>0.24649999999996908</c:v>
                </c:pt>
                <c:pt idx="43">
                  <c:v>0.23800000000005639</c:v>
                </c:pt>
                <c:pt idx="44">
                  <c:v>0.31700000000000728</c:v>
                </c:pt>
                <c:pt idx="45">
                  <c:v>0.3165000000000191</c:v>
                </c:pt>
                <c:pt idx="46">
                  <c:v>0.55600000000004002</c:v>
                </c:pt>
                <c:pt idx="47">
                  <c:v>0.33449999999993452</c:v>
                </c:pt>
                <c:pt idx="48">
                  <c:v>0.43000000000006366</c:v>
                </c:pt>
                <c:pt idx="49">
                  <c:v>0.33399999999994634</c:v>
                </c:pt>
                <c:pt idx="50">
                  <c:v>0.57699999999999818</c:v>
                </c:pt>
                <c:pt idx="51">
                  <c:v>0.42600000000004457</c:v>
                </c:pt>
                <c:pt idx="52">
                  <c:v>0.40150000000005548</c:v>
                </c:pt>
                <c:pt idx="53">
                  <c:v>1.2145000000000437</c:v>
                </c:pt>
                <c:pt idx="54">
                  <c:v>0.18250000000000455</c:v>
                </c:pt>
                <c:pt idx="55">
                  <c:v>0.36249999999995453</c:v>
                </c:pt>
                <c:pt idx="56">
                  <c:v>-0.14000000000010004</c:v>
                </c:pt>
                <c:pt idx="57">
                  <c:v>-0.22100000000000364</c:v>
                </c:pt>
                <c:pt idx="58">
                  <c:v>-0.1330000000000382</c:v>
                </c:pt>
                <c:pt idx="59">
                  <c:v>0.17600000000004457</c:v>
                </c:pt>
                <c:pt idx="60">
                  <c:v>0.25150000000007822</c:v>
                </c:pt>
                <c:pt idx="61">
                  <c:v>0.27449999999998909</c:v>
                </c:pt>
                <c:pt idx="62">
                  <c:v>0.33500000000003638</c:v>
                </c:pt>
                <c:pt idx="63">
                  <c:v>0.32249999999999091</c:v>
                </c:pt>
                <c:pt idx="64">
                  <c:v>0.30149999999991905</c:v>
                </c:pt>
                <c:pt idx="65">
                  <c:v>0.26150000000006912</c:v>
                </c:pt>
                <c:pt idx="66">
                  <c:v>0.21400000000005548</c:v>
                </c:pt>
                <c:pt idx="67">
                  <c:v>0.13599999999996726</c:v>
                </c:pt>
                <c:pt idx="68">
                  <c:v>0.41550000000006548</c:v>
                </c:pt>
                <c:pt idx="69">
                  <c:v>0.22550000000001091</c:v>
                </c:pt>
                <c:pt idx="70">
                  <c:v>0.35500000000001819</c:v>
                </c:pt>
                <c:pt idx="71">
                  <c:v>0.18200000000001637</c:v>
                </c:pt>
                <c:pt idx="72">
                  <c:v>0.1574999999999136</c:v>
                </c:pt>
                <c:pt idx="73">
                  <c:v>0.17499999999995453</c:v>
                </c:pt>
                <c:pt idx="74">
                  <c:v>0.19049999999992906</c:v>
                </c:pt>
                <c:pt idx="75">
                  <c:v>0.17499999999995453</c:v>
                </c:pt>
                <c:pt idx="76">
                  <c:v>0.17499999999995453</c:v>
                </c:pt>
                <c:pt idx="77">
                  <c:v>0.17500000000006821</c:v>
                </c:pt>
                <c:pt idx="78">
                  <c:v>0.30999999999994543</c:v>
                </c:pt>
                <c:pt idx="79">
                  <c:v>0.30550000000005184</c:v>
                </c:pt>
                <c:pt idx="80">
                  <c:v>0.25</c:v>
                </c:pt>
                <c:pt idx="81">
                  <c:v>0.25</c:v>
                </c:pt>
                <c:pt idx="82">
                  <c:v>0.28650000000004638</c:v>
                </c:pt>
                <c:pt idx="83">
                  <c:v>0.22500000000002274</c:v>
                </c:pt>
                <c:pt idx="84">
                  <c:v>0.24149999999997362</c:v>
                </c:pt>
                <c:pt idx="85">
                  <c:v>0.22500000000002274</c:v>
                </c:pt>
                <c:pt idx="86">
                  <c:v>0.22349999999994452</c:v>
                </c:pt>
                <c:pt idx="87">
                  <c:v>0.18849999999997635</c:v>
                </c:pt>
                <c:pt idx="88">
                  <c:v>0.19450000000006185</c:v>
                </c:pt>
                <c:pt idx="89">
                  <c:v>0.17599999999993088</c:v>
                </c:pt>
                <c:pt idx="90">
                  <c:v>0.18849999999997635</c:v>
                </c:pt>
                <c:pt idx="91">
                  <c:v>0.26949999999999363</c:v>
                </c:pt>
                <c:pt idx="92">
                  <c:v>0.27299999999991087</c:v>
                </c:pt>
                <c:pt idx="93">
                  <c:v>0.27400000000000091</c:v>
                </c:pt>
                <c:pt idx="94">
                  <c:v>0.12850000000003092</c:v>
                </c:pt>
                <c:pt idx="95">
                  <c:v>0.26750000000004093</c:v>
                </c:pt>
                <c:pt idx="96">
                  <c:v>-0.11099999999999</c:v>
                </c:pt>
                <c:pt idx="97">
                  <c:v>1.9999999999527063E-3</c:v>
                </c:pt>
                <c:pt idx="98">
                  <c:v>0.22699999999997544</c:v>
                </c:pt>
                <c:pt idx="99">
                  <c:v>0.28849999999999909</c:v>
                </c:pt>
                <c:pt idx="100">
                  <c:v>0.33100000000001728</c:v>
                </c:pt>
                <c:pt idx="101">
                  <c:v>0.40799999999990177</c:v>
                </c:pt>
                <c:pt idx="102">
                  <c:v>0.37549999999998818</c:v>
                </c:pt>
                <c:pt idx="103">
                  <c:v>0.36199999999996635</c:v>
                </c:pt>
                <c:pt idx="104">
                  <c:v>-0.15700000000003911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90-4F49-91B8-7C366E7F2DC5}"/>
            </c:ext>
          </c:extLst>
        </c:ser>
        <c:ser>
          <c:idx val="2"/>
          <c:order val="2"/>
          <c:tx>
            <c:v>dZ2</c:v>
          </c:tx>
          <c:spPr>
            <a:ln w="12700">
              <a:solidFill>
                <a:srgbClr val="0000FF"/>
              </a:solidFill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xVal>
            <c:numRef>
              <c:f>Data!$F$2:$F$106</c:f>
              <c:numCache>
                <c:formatCode>0</c:formatCode>
                <c:ptCount val="105"/>
                <c:pt idx="0">
                  <c:v>0</c:v>
                </c:pt>
                <c:pt idx="1">
                  <c:v>49.13376820487013</c:v>
                </c:pt>
                <c:pt idx="2">
                  <c:v>95.044476378136949</c:v>
                </c:pt>
                <c:pt idx="3">
                  <c:v>121.39189871891298</c:v>
                </c:pt>
                <c:pt idx="4">
                  <c:v>142.67866352743397</c:v>
                </c:pt>
                <c:pt idx="5">
                  <c:v>170.30986516613876</c:v>
                </c:pt>
                <c:pt idx="6">
                  <c:v>189.84815383211182</c:v>
                </c:pt>
                <c:pt idx="7">
                  <c:v>216.44844274044439</c:v>
                </c:pt>
                <c:pt idx="8">
                  <c:v>240.41712852004343</c:v>
                </c:pt>
                <c:pt idx="9">
                  <c:v>264.22569210503082</c:v>
                </c:pt>
                <c:pt idx="10">
                  <c:v>289.93962533230996</c:v>
                </c:pt>
                <c:pt idx="11">
                  <c:v>316.61932669848818</c:v>
                </c:pt>
                <c:pt idx="12">
                  <c:v>340.50691029318438</c:v>
                </c:pt>
                <c:pt idx="13">
                  <c:v>364.14741777558788</c:v>
                </c:pt>
                <c:pt idx="14">
                  <c:v>390.68339669076016</c:v>
                </c:pt>
                <c:pt idx="15">
                  <c:v>416.75246696563511</c:v>
                </c:pt>
                <c:pt idx="16">
                  <c:v>440.36480530787389</c:v>
                </c:pt>
                <c:pt idx="17">
                  <c:v>463.84126213188853</c:v>
                </c:pt>
                <c:pt idx="18">
                  <c:v>489.98252736565195</c:v>
                </c:pt>
                <c:pt idx="19">
                  <c:v>515.22450203064682</c:v>
                </c:pt>
                <c:pt idx="20">
                  <c:v>538.19293262578026</c:v>
                </c:pt>
                <c:pt idx="21">
                  <c:v>563.30948503642117</c:v>
                </c:pt>
                <c:pt idx="22">
                  <c:v>588.21334226758472</c:v>
                </c:pt>
                <c:pt idx="23">
                  <c:v>613.70154528387536</c:v>
                </c:pt>
                <c:pt idx="24">
                  <c:v>637.57110183651469</c:v>
                </c:pt>
                <c:pt idx="25">
                  <c:v>661.30180768314108</c:v>
                </c:pt>
                <c:pt idx="26">
                  <c:v>690.08752047626081</c:v>
                </c:pt>
                <c:pt idx="27">
                  <c:v>712.33437708592146</c:v>
                </c:pt>
                <c:pt idx="28">
                  <c:v>736.80646953816006</c:v>
                </c:pt>
                <c:pt idx="29">
                  <c:v>761.92315062899479</c:v>
                </c:pt>
                <c:pt idx="30">
                  <c:v>787.54689799304128</c:v>
                </c:pt>
                <c:pt idx="31">
                  <c:v>814.99068623409971</c:v>
                </c:pt>
                <c:pt idx="32">
                  <c:v>839.94456338778593</c:v>
                </c:pt>
                <c:pt idx="33">
                  <c:v>864.1496736332499</c:v>
                </c:pt>
                <c:pt idx="34">
                  <c:v>889.07636368660678</c:v>
                </c:pt>
                <c:pt idx="35">
                  <c:v>917.24549959817591</c:v>
                </c:pt>
                <c:pt idx="36">
                  <c:v>940.97354515608663</c:v>
                </c:pt>
                <c:pt idx="37">
                  <c:v>965.83155748586159</c:v>
                </c:pt>
                <c:pt idx="38">
                  <c:v>991.74735749265699</c:v>
                </c:pt>
                <c:pt idx="39">
                  <c:v>1018.4809770193954</c:v>
                </c:pt>
                <c:pt idx="40">
                  <c:v>1042.9258073520984</c:v>
                </c:pt>
                <c:pt idx="41">
                  <c:v>1067.5520450874897</c:v>
                </c:pt>
                <c:pt idx="42">
                  <c:v>1092.9390225759548</c:v>
                </c:pt>
                <c:pt idx="43">
                  <c:v>1119.1765243053828</c:v>
                </c:pt>
                <c:pt idx="44">
                  <c:v>1143.6385243874329</c:v>
                </c:pt>
                <c:pt idx="45">
                  <c:v>1168.052578864424</c:v>
                </c:pt>
                <c:pt idx="46">
                  <c:v>1194.1759435017711</c:v>
                </c:pt>
                <c:pt idx="47">
                  <c:v>1220.2257014470806</c:v>
                </c:pt>
                <c:pt idx="48">
                  <c:v>1240.7104715948014</c:v>
                </c:pt>
                <c:pt idx="49">
                  <c:v>1261.4573095228802</c:v>
                </c:pt>
                <c:pt idx="50">
                  <c:v>1290.6689645425006</c:v>
                </c:pt>
                <c:pt idx="51">
                  <c:v>1310.5891163489564</c:v>
                </c:pt>
                <c:pt idx="52">
                  <c:v>1332.5642102965189</c:v>
                </c:pt>
                <c:pt idx="53">
                  <c:v>1356.0295911796127</c:v>
                </c:pt>
                <c:pt idx="54">
                  <c:v>1384.1923521419851</c:v>
                </c:pt>
                <c:pt idx="55">
                  <c:v>1407.9549950922956</c:v>
                </c:pt>
                <c:pt idx="56">
                  <c:v>1433.0286290732872</c:v>
                </c:pt>
                <c:pt idx="57">
                  <c:v>1457.518708881008</c:v>
                </c:pt>
                <c:pt idx="58">
                  <c:v>1482.8933686816758</c:v>
                </c:pt>
                <c:pt idx="59">
                  <c:v>1507.7400178721775</c:v>
                </c:pt>
                <c:pt idx="60">
                  <c:v>1532.3315849226751</c:v>
                </c:pt>
                <c:pt idx="61">
                  <c:v>1557.0668175275121</c:v>
                </c:pt>
                <c:pt idx="62">
                  <c:v>1584.9969893488137</c:v>
                </c:pt>
                <c:pt idx="63">
                  <c:v>1612.6611356759108</c:v>
                </c:pt>
                <c:pt idx="64">
                  <c:v>1637.5552337915849</c:v>
                </c:pt>
                <c:pt idx="65">
                  <c:v>1662.3323573133778</c:v>
                </c:pt>
                <c:pt idx="66">
                  <c:v>1686.1869379640625</c:v>
                </c:pt>
                <c:pt idx="67">
                  <c:v>1713.45740260969</c:v>
                </c:pt>
                <c:pt idx="68">
                  <c:v>1738.1571982566177</c:v>
                </c:pt>
                <c:pt idx="69">
                  <c:v>1763.3502235214787</c:v>
                </c:pt>
                <c:pt idx="70">
                  <c:v>1788.9552076067391</c:v>
                </c:pt>
                <c:pt idx="71">
                  <c:v>1814.3838139388404</c:v>
                </c:pt>
                <c:pt idx="72">
                  <c:v>1839.2580660887031</c:v>
                </c:pt>
                <c:pt idx="73">
                  <c:v>1863.6575059590446</c:v>
                </c:pt>
                <c:pt idx="74">
                  <c:v>1888.8562412450021</c:v>
                </c:pt>
                <c:pt idx="75">
                  <c:v>1913.9096212162865</c:v>
                </c:pt>
                <c:pt idx="76">
                  <c:v>1938.8403775225017</c:v>
                </c:pt>
                <c:pt idx="77">
                  <c:v>1963.5536005622291</c:v>
                </c:pt>
                <c:pt idx="78">
                  <c:v>1991.1998650658122</c:v>
                </c:pt>
                <c:pt idx="79">
                  <c:v>2018.4107676048216</c:v>
                </c:pt>
                <c:pt idx="80">
                  <c:v>2042.9311111993209</c:v>
                </c:pt>
                <c:pt idx="81">
                  <c:v>2067.4425397175628</c:v>
                </c:pt>
                <c:pt idx="82">
                  <c:v>2094.7125323835862</c:v>
                </c:pt>
                <c:pt idx="83">
                  <c:v>2131.0897755998453</c:v>
                </c:pt>
                <c:pt idx="84">
                  <c:v>2155.7401362870187</c:v>
                </c:pt>
                <c:pt idx="85">
                  <c:v>2180.0682481326144</c:v>
                </c:pt>
                <c:pt idx="86">
                  <c:v>2193.7647955077587</c:v>
                </c:pt>
                <c:pt idx="87">
                  <c:v>2219.080701437269</c:v>
                </c:pt>
                <c:pt idx="88">
                  <c:v>2243.5015070745262</c:v>
                </c:pt>
                <c:pt idx="89">
                  <c:v>2268.0906983989512</c:v>
                </c:pt>
                <c:pt idx="90">
                  <c:v>2290.0112234159992</c:v>
                </c:pt>
                <c:pt idx="91">
                  <c:v>2313.3604694206947</c:v>
                </c:pt>
                <c:pt idx="92">
                  <c:v>2338.364315605038</c:v>
                </c:pt>
                <c:pt idx="93">
                  <c:v>2363.18026503293</c:v>
                </c:pt>
                <c:pt idx="94">
                  <c:v>2394.6709774569854</c:v>
                </c:pt>
                <c:pt idx="95">
                  <c:v>2414.9189832353945</c:v>
                </c:pt>
                <c:pt idx="96">
                  <c:v>2441.0254146654338</c:v>
                </c:pt>
                <c:pt idx="97">
                  <c:v>2465.1084506241932</c:v>
                </c:pt>
                <c:pt idx="98">
                  <c:v>2494.745912222902</c:v>
                </c:pt>
                <c:pt idx="99">
                  <c:v>2516.3675551759975</c:v>
                </c:pt>
                <c:pt idx="100">
                  <c:v>2542.9543268115804</c:v>
                </c:pt>
                <c:pt idx="101">
                  <c:v>2567.6056474457268</c:v>
                </c:pt>
                <c:pt idx="102">
                  <c:v>2594.5579234350907</c:v>
                </c:pt>
                <c:pt idx="103">
                  <c:v>2644.0421610264075</c:v>
                </c:pt>
                <c:pt idx="104">
                  <c:v>2686.6433425243863</c:v>
                </c:pt>
              </c:numCache>
            </c:numRef>
          </c:xVal>
          <c:yVal>
            <c:numRef>
              <c:f>Data!$J$2:$J$106</c:f>
              <c:numCache>
                <c:formatCode>0.000</c:formatCode>
                <c:ptCount val="105"/>
                <c:pt idx="0">
                  <c:v>-0.15499999999997272</c:v>
                </c:pt>
                <c:pt idx="1">
                  <c:v>0.12400000000002365</c:v>
                </c:pt>
                <c:pt idx="2">
                  <c:v>0.18399999999996908</c:v>
                </c:pt>
                <c:pt idx="3">
                  <c:v>-5.2999999999997272E-2</c:v>
                </c:pt>
                <c:pt idx="4">
                  <c:v>-0.13949999999999818</c:v>
                </c:pt>
                <c:pt idx="5">
                  <c:v>-0.11199999999996635</c:v>
                </c:pt>
                <c:pt idx="6">
                  <c:v>-0.21000000000003638</c:v>
                </c:pt>
                <c:pt idx="7">
                  <c:v>-0.20799999999996999</c:v>
                </c:pt>
                <c:pt idx="8">
                  <c:v>-7.6999999999998181E-2</c:v>
                </c:pt>
                <c:pt idx="9">
                  <c:v>-6.100000000003547E-2</c:v>
                </c:pt>
                <c:pt idx="10">
                  <c:v>-0.19249999999999545</c:v>
                </c:pt>
                <c:pt idx="11">
                  <c:v>-0.17750000000000909</c:v>
                </c:pt>
                <c:pt idx="12">
                  <c:v>-4.8000000000001819E-2</c:v>
                </c:pt>
                <c:pt idx="13">
                  <c:v>-0.10099999999999909</c:v>
                </c:pt>
                <c:pt idx="14">
                  <c:v>-0.14650000000006003</c:v>
                </c:pt>
                <c:pt idx="15">
                  <c:v>-7.8999999999950887E-2</c:v>
                </c:pt>
                <c:pt idx="16">
                  <c:v>-0.15800000000001546</c:v>
                </c:pt>
                <c:pt idx="17">
                  <c:v>0.16250000000002274</c:v>
                </c:pt>
                <c:pt idx="18">
                  <c:v>0.17750000000000909</c:v>
                </c:pt>
                <c:pt idx="19">
                  <c:v>0.16300000000001091</c:v>
                </c:pt>
                <c:pt idx="20">
                  <c:v>1.7997500000000173</c:v>
                </c:pt>
                <c:pt idx="21">
                  <c:v>0.22849999999993997</c:v>
                </c:pt>
                <c:pt idx="22">
                  <c:v>-0.19799999999997908</c:v>
                </c:pt>
                <c:pt idx="23">
                  <c:v>0.22024999999996453</c:v>
                </c:pt>
                <c:pt idx="24">
                  <c:v>0.21450000000004366</c:v>
                </c:pt>
                <c:pt idx="25">
                  <c:v>0.34625000000005457</c:v>
                </c:pt>
                <c:pt idx="26">
                  <c:v>0.40374999999994543</c:v>
                </c:pt>
                <c:pt idx="27">
                  <c:v>0.26350000000002183</c:v>
                </c:pt>
                <c:pt idx="28">
                  <c:v>0.21325000000001637</c:v>
                </c:pt>
                <c:pt idx="29">
                  <c:v>0.22374999999999545</c:v>
                </c:pt>
                <c:pt idx="30">
                  <c:v>0.27700000000004366</c:v>
                </c:pt>
                <c:pt idx="31">
                  <c:v>0.16250000000002274</c:v>
                </c:pt>
                <c:pt idx="32">
                  <c:v>0.14924999999993815</c:v>
                </c:pt>
                <c:pt idx="33">
                  <c:v>0.24900000000002365</c:v>
                </c:pt>
                <c:pt idx="34">
                  <c:v>0.15674999999998818</c:v>
                </c:pt>
                <c:pt idx="35">
                  <c:v>0.22500000000002274</c:v>
                </c:pt>
                <c:pt idx="36">
                  <c:v>0.23249999999995907</c:v>
                </c:pt>
                <c:pt idx="37">
                  <c:v>0.13600000000008095</c:v>
                </c:pt>
                <c:pt idx="38">
                  <c:v>0.30875000000003183</c:v>
                </c:pt>
                <c:pt idx="39">
                  <c:v>0.15700000000003911</c:v>
                </c:pt>
                <c:pt idx="40">
                  <c:v>0.20899999999994634</c:v>
                </c:pt>
                <c:pt idx="41">
                  <c:v>0.13850000000002183</c:v>
                </c:pt>
                <c:pt idx="42">
                  <c:v>0.24649999999996908</c:v>
                </c:pt>
                <c:pt idx="43">
                  <c:v>0.23800000000005639</c:v>
                </c:pt>
                <c:pt idx="44">
                  <c:v>0.15850000000000364</c:v>
                </c:pt>
                <c:pt idx="45">
                  <c:v>0.15824999999995271</c:v>
                </c:pt>
                <c:pt idx="46">
                  <c:v>0.27800000000002001</c:v>
                </c:pt>
                <c:pt idx="47">
                  <c:v>0.16724999999996726</c:v>
                </c:pt>
                <c:pt idx="48">
                  <c:v>0.21500000000003183</c:v>
                </c:pt>
                <c:pt idx="49">
                  <c:v>0.16700000000003001</c:v>
                </c:pt>
                <c:pt idx="50">
                  <c:v>0.28849999999999909</c:v>
                </c:pt>
                <c:pt idx="51">
                  <c:v>0.21300000000007913</c:v>
                </c:pt>
                <c:pt idx="52">
                  <c:v>0.20075000000008458</c:v>
                </c:pt>
                <c:pt idx="53">
                  <c:v>0.60725000000002183</c:v>
                </c:pt>
                <c:pt idx="54">
                  <c:v>0.18250000000000455</c:v>
                </c:pt>
                <c:pt idx="55">
                  <c:v>0.18124999999997726</c:v>
                </c:pt>
                <c:pt idx="56">
                  <c:v>-0.14000000000010004</c:v>
                </c:pt>
                <c:pt idx="57">
                  <c:v>-0.22100000000000364</c:v>
                </c:pt>
                <c:pt idx="58">
                  <c:v>-0.1330000000000382</c:v>
                </c:pt>
                <c:pt idx="59">
                  <c:v>0.17600000000004457</c:v>
                </c:pt>
                <c:pt idx="60">
                  <c:v>0.12575000000003911</c:v>
                </c:pt>
                <c:pt idx="61">
                  <c:v>0.13724999999999454</c:v>
                </c:pt>
                <c:pt idx="62">
                  <c:v>0.16750000000001819</c:v>
                </c:pt>
                <c:pt idx="63">
                  <c:v>0.16124999999999545</c:v>
                </c:pt>
                <c:pt idx="64">
                  <c:v>0.15074999999990268</c:v>
                </c:pt>
                <c:pt idx="65">
                  <c:v>0.13075000000003456</c:v>
                </c:pt>
                <c:pt idx="66">
                  <c:v>0.21400000000005548</c:v>
                </c:pt>
                <c:pt idx="67">
                  <c:v>0.13599999999996726</c:v>
                </c:pt>
                <c:pt idx="68">
                  <c:v>0.20775000000003274</c:v>
                </c:pt>
                <c:pt idx="69">
                  <c:v>0.22550000000001091</c:v>
                </c:pt>
                <c:pt idx="70">
                  <c:v>0.17750000000000909</c:v>
                </c:pt>
                <c:pt idx="71">
                  <c:v>0.18200000000001637</c:v>
                </c:pt>
                <c:pt idx="72">
                  <c:v>0.1574999999999136</c:v>
                </c:pt>
                <c:pt idx="73">
                  <c:v>0.17499999999995453</c:v>
                </c:pt>
                <c:pt idx="74">
                  <c:v>0.19049999999992906</c:v>
                </c:pt>
                <c:pt idx="75">
                  <c:v>0.17499999999995453</c:v>
                </c:pt>
                <c:pt idx="76">
                  <c:v>0.17499999999995453</c:v>
                </c:pt>
                <c:pt idx="77">
                  <c:v>0.17500000000006821</c:v>
                </c:pt>
                <c:pt idx="78">
                  <c:v>0.15499999999997272</c:v>
                </c:pt>
                <c:pt idx="79">
                  <c:v>0.15275000000008276</c:v>
                </c:pt>
                <c:pt idx="80">
                  <c:v>0.125</c:v>
                </c:pt>
                <c:pt idx="81">
                  <c:v>0.125</c:v>
                </c:pt>
                <c:pt idx="82">
                  <c:v>0.14325000000008004</c:v>
                </c:pt>
                <c:pt idx="83">
                  <c:v>0.22500000000002274</c:v>
                </c:pt>
                <c:pt idx="84">
                  <c:v>0.24149999999997362</c:v>
                </c:pt>
                <c:pt idx="85">
                  <c:v>0.22500000000002274</c:v>
                </c:pt>
                <c:pt idx="86">
                  <c:v>0.22349999999994452</c:v>
                </c:pt>
                <c:pt idx="87">
                  <c:v>0.18849999999997635</c:v>
                </c:pt>
                <c:pt idx="88">
                  <c:v>0.19450000000006185</c:v>
                </c:pt>
                <c:pt idx="89">
                  <c:v>0.17599999999993088</c:v>
                </c:pt>
                <c:pt idx="90">
                  <c:v>0.18849999999997635</c:v>
                </c:pt>
                <c:pt idx="91">
                  <c:v>0.13474999999993997</c:v>
                </c:pt>
                <c:pt idx="92">
                  <c:v>0.13649999999995543</c:v>
                </c:pt>
                <c:pt idx="93">
                  <c:v>0.1370000000000573</c:v>
                </c:pt>
                <c:pt idx="94">
                  <c:v>0.12850000000003092</c:v>
                </c:pt>
                <c:pt idx="95">
                  <c:v>0.13374999999996362</c:v>
                </c:pt>
                <c:pt idx="96">
                  <c:v>-0.11099999999999</c:v>
                </c:pt>
                <c:pt idx="97">
                  <c:v>1.9999999999527063E-3</c:v>
                </c:pt>
                <c:pt idx="98">
                  <c:v>0.22699999999997544</c:v>
                </c:pt>
                <c:pt idx="99">
                  <c:v>0.14425000000005639</c:v>
                </c:pt>
                <c:pt idx="100">
                  <c:v>0.16550000000006548</c:v>
                </c:pt>
                <c:pt idx="101">
                  <c:v>0.20399999999995089</c:v>
                </c:pt>
                <c:pt idx="102">
                  <c:v>0.18774999999993724</c:v>
                </c:pt>
                <c:pt idx="103">
                  <c:v>0.18099999999992633</c:v>
                </c:pt>
                <c:pt idx="104">
                  <c:v>-0.15700000000003911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90-4F49-91B8-7C366E7F2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08032"/>
        <c:axId val="101236032"/>
      </c:scatterChart>
      <c:valAx>
        <c:axId val="94308032"/>
        <c:scaling>
          <c:orientation val="minMax"/>
          <c:max val="3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(m)</a:t>
                </a:r>
              </a:p>
            </c:rich>
          </c:tx>
          <c:overlay val="0"/>
        </c:title>
        <c:numFmt formatCode="0" sourceLinked="1"/>
        <c:majorTickMark val="out"/>
        <c:minorTickMark val="in"/>
        <c:tickLblPos val="nextTo"/>
        <c:crossAx val="101236032"/>
        <c:crossesAt val="-1"/>
        <c:crossBetween val="midCat"/>
        <c:majorUnit val="250"/>
        <c:minorUnit val="50"/>
      </c:valAx>
      <c:valAx>
        <c:axId val="101236032"/>
        <c:scaling>
          <c:orientation val="minMax"/>
          <c:max val="8"/>
          <c:min val="-1"/>
        </c:scaling>
        <c:delete val="0"/>
        <c:axPos val="l"/>
        <c:majorGridlines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</c:majorGridlines>
        <c:minorGridlines>
          <c:spPr>
            <a:ln>
              <a:solidFill>
                <a:srgbClr val="00B050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dZ (m)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94308032"/>
        <c:crosses val="autoZero"/>
        <c:crossBetween val="midCat"/>
        <c:majorUnit val="1"/>
        <c:minorUnit val="0.5"/>
      </c:valAx>
      <c:spPr>
        <a:gradFill>
          <a:gsLst>
            <a:gs pos="0">
              <a:schemeClr val="bg2"/>
            </a:gs>
            <a:gs pos="100000">
              <a:schemeClr val="accent3">
                <a:lumMod val="20000"/>
                <a:lumOff val="80000"/>
              </a:scheme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6584417126706925"/>
          <c:y val="5.2783881056783999E-2"/>
          <c:w val="3.8729993229297308E-2"/>
          <c:h val="0.15405723985100664"/>
        </c:manualLayout>
      </c:layout>
      <c:overlay val="0"/>
      <c:spPr>
        <a:solidFill>
          <a:schemeClr val="bg1">
            <a:lumMod val="95000"/>
          </a:schemeClr>
        </a:solidFill>
      </c:spPr>
    </c:legend>
    <c:plotVisOnly val="1"/>
    <c:dispBlanksAs val="gap"/>
    <c:showDLblsOverMax val="0"/>
  </c:chart>
  <c:txPr>
    <a:bodyPr/>
    <a:lstStyle/>
    <a:p>
      <a:pPr>
        <a:defRPr sz="1100" baseline="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1</xdr:row>
      <xdr:rowOff>0</xdr:rowOff>
    </xdr:from>
    <xdr:to>
      <xdr:col>26</xdr:col>
      <xdr:colOff>9525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9526</xdr:rowOff>
    </xdr:from>
    <xdr:to>
      <xdr:col>26</xdr:col>
      <xdr:colOff>9525</xdr:colOff>
      <xdr:row>52</xdr:row>
      <xdr:rowOff>19051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6"/>
  <sheetViews>
    <sheetView workbookViewId="0"/>
  </sheetViews>
  <sheetFormatPr defaultRowHeight="15.05" x14ac:dyDescent="0.3"/>
  <cols>
    <col min="1" max="2" width="12.6640625" style="11" customWidth="1"/>
    <col min="3" max="3" width="9.33203125" style="5" bestFit="1" customWidth="1"/>
    <col min="4" max="4" width="9.33203125" style="3" bestFit="1" customWidth="1"/>
    <col min="5" max="5" width="9.109375" style="6"/>
    <col min="6" max="6" width="9.109375" style="8"/>
    <col min="7" max="8" width="9.109375" style="5"/>
    <col min="9" max="10" width="9.109375" style="6"/>
    <col min="11" max="11" width="9.109375" style="12"/>
    <col min="12" max="12" width="12.88671875" style="15" customWidth="1"/>
  </cols>
  <sheetData>
    <row r="1" spans="1:12" x14ac:dyDescent="0.3">
      <c r="A1" s="10" t="s">
        <v>3</v>
      </c>
      <c r="B1" s="10" t="s">
        <v>0</v>
      </c>
      <c r="C1" s="1" t="s">
        <v>10</v>
      </c>
      <c r="D1" s="1" t="s">
        <v>1</v>
      </c>
      <c r="E1" s="4" t="s">
        <v>2</v>
      </c>
      <c r="F1" s="7" t="s">
        <v>5</v>
      </c>
      <c r="G1" s="1" t="s">
        <v>7</v>
      </c>
      <c r="H1" s="1" t="s">
        <v>6</v>
      </c>
      <c r="I1" s="1" t="s">
        <v>8</v>
      </c>
      <c r="J1" s="1" t="s">
        <v>9</v>
      </c>
      <c r="K1" s="10" t="s">
        <v>4</v>
      </c>
      <c r="L1" s="9" t="s">
        <v>116</v>
      </c>
    </row>
    <row r="2" spans="1:12" x14ac:dyDescent="0.3">
      <c r="A2" s="11">
        <v>2313873.023</v>
      </c>
      <c r="B2" s="11">
        <v>5126907.3729999997</v>
      </c>
      <c r="C2" s="5">
        <v>828.745</v>
      </c>
      <c r="D2" s="2">
        <v>828.9</v>
      </c>
      <c r="E2" s="5">
        <f>C2-D2</f>
        <v>-0.15499999999997272</v>
      </c>
      <c r="F2" s="8">
        <v>0</v>
      </c>
      <c r="G2" s="5">
        <f>IF(ABS(C2-D2)&lt;0.25, C2, (C2+D2)/2)</f>
        <v>828.745</v>
      </c>
      <c r="H2" s="5">
        <f>G2-D2</f>
        <v>-0.15499999999997272</v>
      </c>
      <c r="I2" s="5">
        <f>IF(ABS(G2-D2)&lt;0.25, G2, (G2+D2)/2)</f>
        <v>828.745</v>
      </c>
      <c r="J2" s="5">
        <f>I2-D2</f>
        <v>-0.15499999999997272</v>
      </c>
      <c r="K2" s="11">
        <v>828.745</v>
      </c>
      <c r="L2" s="13" t="s">
        <v>11</v>
      </c>
    </row>
    <row r="3" spans="1:12" x14ac:dyDescent="0.3">
      <c r="A3" s="11">
        <v>2313922.1060000001</v>
      </c>
      <c r="B3" s="11">
        <v>5126909.6059999997</v>
      </c>
      <c r="C3" s="5">
        <v>817.62400000000002</v>
      </c>
      <c r="D3" s="2">
        <v>817.5</v>
      </c>
      <c r="E3" s="5">
        <f t="shared" ref="E3:E66" si="0">C3-D3</f>
        <v>0.12400000000002365</v>
      </c>
      <c r="F3" s="8">
        <f>SQRT(POWER((A3-A2),2)+POWER((B3-B2),2))+F2</f>
        <v>49.13376820487013</v>
      </c>
      <c r="G3" s="5">
        <f t="shared" ref="G3:G66" si="1">IF(ABS(C3-D3)&lt;0.25, C3, (C3+D3)/2)</f>
        <v>817.62400000000002</v>
      </c>
      <c r="H3" s="5">
        <f t="shared" ref="H3:H66" si="2">G3-D3</f>
        <v>0.12400000000002365</v>
      </c>
      <c r="I3" s="5">
        <f t="shared" ref="I3:I66" si="3">IF(ABS(G3-D3)&lt;0.25, G3, (G3+D3)/2)</f>
        <v>817.62400000000002</v>
      </c>
      <c r="J3" s="5">
        <f t="shared" ref="J3:J66" si="4">I3-D3</f>
        <v>0.12400000000002365</v>
      </c>
      <c r="K3" s="11">
        <v>817.62400000000002</v>
      </c>
      <c r="L3" s="13" t="s">
        <v>12</v>
      </c>
    </row>
    <row r="4" spans="1:12" x14ac:dyDescent="0.3">
      <c r="A4" s="11">
        <v>2313968.0159999998</v>
      </c>
      <c r="B4" s="11">
        <v>5126909.8609999996</v>
      </c>
      <c r="C4" s="5">
        <v>803.08399999999995</v>
      </c>
      <c r="D4" s="2">
        <v>802.9</v>
      </c>
      <c r="E4" s="5">
        <f t="shared" si="0"/>
        <v>0.18399999999996908</v>
      </c>
      <c r="F4" s="8">
        <f t="shared" ref="F4:F67" si="5">SQRT(POWER((A4-A3),2)+POWER((B4-B3),2))+F3</f>
        <v>95.044476378136949</v>
      </c>
      <c r="G4" s="5">
        <f t="shared" si="1"/>
        <v>803.08399999999995</v>
      </c>
      <c r="H4" s="5">
        <f t="shared" si="2"/>
        <v>0.18399999999996908</v>
      </c>
      <c r="I4" s="5">
        <f t="shared" si="3"/>
        <v>803.08399999999995</v>
      </c>
      <c r="J4" s="5">
        <f t="shared" si="4"/>
        <v>0.18399999999996908</v>
      </c>
      <c r="K4" s="11">
        <v>803.08399999999995</v>
      </c>
      <c r="L4" s="13" t="s">
        <v>13</v>
      </c>
    </row>
    <row r="5" spans="1:12" x14ac:dyDescent="0.3">
      <c r="A5" s="11">
        <v>2313994.3459999999</v>
      </c>
      <c r="B5" s="11">
        <v>5126908.9029999999</v>
      </c>
      <c r="C5" s="5">
        <v>796.24699999999996</v>
      </c>
      <c r="D5" s="2">
        <v>796.3</v>
      </c>
      <c r="E5" s="5">
        <f t="shared" si="0"/>
        <v>-5.2999999999997272E-2</v>
      </c>
      <c r="F5" s="8">
        <f t="shared" si="5"/>
        <v>121.39189871891298</v>
      </c>
      <c r="G5" s="5">
        <f t="shared" si="1"/>
        <v>796.24699999999996</v>
      </c>
      <c r="H5" s="5">
        <f t="shared" si="2"/>
        <v>-5.2999999999997272E-2</v>
      </c>
      <c r="I5" s="5">
        <f t="shared" si="3"/>
        <v>796.24699999999996</v>
      </c>
      <c r="J5" s="5">
        <f t="shared" si="4"/>
        <v>-5.2999999999997272E-2</v>
      </c>
      <c r="K5" s="11">
        <v>796.24699999999996</v>
      </c>
      <c r="L5" s="13" t="s">
        <v>14</v>
      </c>
    </row>
    <row r="6" spans="1:12" x14ac:dyDescent="0.3">
      <c r="A6" s="11">
        <v>2314015.6120000002</v>
      </c>
      <c r="B6" s="11">
        <v>5126909.8430000003</v>
      </c>
      <c r="C6" s="5">
        <v>789.221</v>
      </c>
      <c r="D6" s="2">
        <v>789.5</v>
      </c>
      <c r="E6" s="5">
        <f t="shared" si="0"/>
        <v>-0.27899999999999636</v>
      </c>
      <c r="F6" s="8">
        <f t="shared" si="5"/>
        <v>142.67866352743397</v>
      </c>
      <c r="G6" s="5">
        <f t="shared" si="1"/>
        <v>789.3605</v>
      </c>
      <c r="H6" s="5">
        <f t="shared" si="2"/>
        <v>-0.13949999999999818</v>
      </c>
      <c r="I6" s="5">
        <f t="shared" si="3"/>
        <v>789.3605</v>
      </c>
      <c r="J6" s="5">
        <f t="shared" si="4"/>
        <v>-0.13949999999999818</v>
      </c>
      <c r="K6" s="11">
        <v>789.3605</v>
      </c>
      <c r="L6" s="13" t="s">
        <v>15</v>
      </c>
    </row>
    <row r="7" spans="1:12" x14ac:dyDescent="0.3">
      <c r="A7" s="11">
        <v>2314043.2140000002</v>
      </c>
      <c r="B7" s="11">
        <v>5126908.5729999999</v>
      </c>
      <c r="C7" s="5">
        <v>782.38800000000003</v>
      </c>
      <c r="D7" s="2">
        <v>782.5</v>
      </c>
      <c r="E7" s="5">
        <f t="shared" si="0"/>
        <v>-0.11199999999996635</v>
      </c>
      <c r="F7" s="8">
        <f t="shared" si="5"/>
        <v>170.30986516613876</v>
      </c>
      <c r="G7" s="5">
        <f t="shared" si="1"/>
        <v>782.38800000000003</v>
      </c>
      <c r="H7" s="5">
        <f t="shared" si="2"/>
        <v>-0.11199999999996635</v>
      </c>
      <c r="I7" s="5">
        <f t="shared" si="3"/>
        <v>782.38800000000003</v>
      </c>
      <c r="J7" s="5">
        <f t="shared" si="4"/>
        <v>-0.11199999999996635</v>
      </c>
      <c r="K7" s="11">
        <v>782.38800000000003</v>
      </c>
      <c r="L7" s="13" t="s">
        <v>16</v>
      </c>
    </row>
    <row r="8" spans="1:12" x14ac:dyDescent="0.3">
      <c r="A8" s="11">
        <v>2314062.594</v>
      </c>
      <c r="B8" s="11">
        <v>5126911.0549999997</v>
      </c>
      <c r="C8" s="5">
        <v>777.08</v>
      </c>
      <c r="D8" s="2">
        <v>777.5</v>
      </c>
      <c r="E8" s="5">
        <f t="shared" si="0"/>
        <v>-0.41999999999995907</v>
      </c>
      <c r="F8" s="8">
        <f t="shared" si="5"/>
        <v>189.84815383211182</v>
      </c>
      <c r="G8" s="5">
        <f t="shared" si="1"/>
        <v>777.29</v>
      </c>
      <c r="H8" s="5">
        <f t="shared" si="2"/>
        <v>-0.21000000000003638</v>
      </c>
      <c r="I8" s="5">
        <f t="shared" si="3"/>
        <v>777.29</v>
      </c>
      <c r="J8" s="5">
        <f t="shared" si="4"/>
        <v>-0.21000000000003638</v>
      </c>
      <c r="K8" s="11">
        <v>777.29</v>
      </c>
      <c r="L8" s="13" t="s">
        <v>17</v>
      </c>
    </row>
    <row r="9" spans="1:12" x14ac:dyDescent="0.3">
      <c r="A9" s="11">
        <v>2314089.0070000002</v>
      </c>
      <c r="B9" s="11">
        <v>5126907.9040000001</v>
      </c>
      <c r="C9" s="5">
        <v>771.79200000000003</v>
      </c>
      <c r="D9" s="2">
        <v>772</v>
      </c>
      <c r="E9" s="5">
        <f t="shared" si="0"/>
        <v>-0.20799999999996999</v>
      </c>
      <c r="F9" s="8">
        <f t="shared" si="5"/>
        <v>216.44844274044439</v>
      </c>
      <c r="G9" s="5">
        <f t="shared" si="1"/>
        <v>771.79200000000003</v>
      </c>
      <c r="H9" s="5">
        <f t="shared" si="2"/>
        <v>-0.20799999999996999</v>
      </c>
      <c r="I9" s="5">
        <f t="shared" si="3"/>
        <v>771.79200000000003</v>
      </c>
      <c r="J9" s="5">
        <f t="shared" si="4"/>
        <v>-0.20799999999996999</v>
      </c>
      <c r="K9" s="11">
        <v>771.79200000000003</v>
      </c>
      <c r="L9" s="13" t="s">
        <v>18</v>
      </c>
    </row>
    <row r="10" spans="1:12" x14ac:dyDescent="0.3">
      <c r="A10" s="11">
        <v>2314112.7400000002</v>
      </c>
      <c r="B10" s="11">
        <v>5126904.551</v>
      </c>
      <c r="C10" s="5">
        <v>771.673</v>
      </c>
      <c r="D10" s="2">
        <v>771.75</v>
      </c>
      <c r="E10" s="5">
        <f t="shared" si="0"/>
        <v>-7.6999999999998181E-2</v>
      </c>
      <c r="F10" s="8">
        <f t="shared" si="5"/>
        <v>240.41712852004343</v>
      </c>
      <c r="G10" s="5">
        <f t="shared" si="1"/>
        <v>771.673</v>
      </c>
      <c r="H10" s="5">
        <f t="shared" si="2"/>
        <v>-7.6999999999998181E-2</v>
      </c>
      <c r="I10" s="5">
        <f t="shared" si="3"/>
        <v>771.673</v>
      </c>
      <c r="J10" s="5">
        <f t="shared" si="4"/>
        <v>-7.6999999999998181E-2</v>
      </c>
      <c r="K10" s="11">
        <v>771.673</v>
      </c>
      <c r="L10" s="13" t="s">
        <v>19</v>
      </c>
    </row>
    <row r="11" spans="1:12" x14ac:dyDescent="0.3">
      <c r="A11" s="11">
        <v>2314136.5299999998</v>
      </c>
      <c r="B11" s="11">
        <v>5126903.6109999996</v>
      </c>
      <c r="C11" s="5">
        <v>773.43899999999996</v>
      </c>
      <c r="D11" s="2">
        <v>773.5</v>
      </c>
      <c r="E11" s="5">
        <f t="shared" si="0"/>
        <v>-6.100000000003547E-2</v>
      </c>
      <c r="F11" s="8">
        <f t="shared" si="5"/>
        <v>264.22569210503082</v>
      </c>
      <c r="G11" s="5">
        <f t="shared" si="1"/>
        <v>773.43899999999996</v>
      </c>
      <c r="H11" s="5">
        <f t="shared" si="2"/>
        <v>-6.100000000003547E-2</v>
      </c>
      <c r="I11" s="5">
        <f t="shared" si="3"/>
        <v>773.43899999999996</v>
      </c>
      <c r="J11" s="5">
        <f t="shared" si="4"/>
        <v>-6.100000000003547E-2</v>
      </c>
      <c r="K11" s="11">
        <v>773.43899999999996</v>
      </c>
      <c r="L11" s="13" t="s">
        <v>20</v>
      </c>
    </row>
    <row r="12" spans="1:12" x14ac:dyDescent="0.3">
      <c r="A12" s="11">
        <v>2314162.2110000001</v>
      </c>
      <c r="B12" s="11">
        <v>5126904.9119999995</v>
      </c>
      <c r="C12" s="5">
        <v>775.91499999999996</v>
      </c>
      <c r="D12" s="2">
        <v>776.3</v>
      </c>
      <c r="E12" s="5">
        <f t="shared" si="0"/>
        <v>-0.38499999999999091</v>
      </c>
      <c r="F12" s="8">
        <f t="shared" si="5"/>
        <v>289.93962533230996</v>
      </c>
      <c r="G12" s="5">
        <f t="shared" si="1"/>
        <v>776.10749999999996</v>
      </c>
      <c r="H12" s="5">
        <f t="shared" si="2"/>
        <v>-0.19249999999999545</v>
      </c>
      <c r="I12" s="5">
        <f t="shared" si="3"/>
        <v>776.10749999999996</v>
      </c>
      <c r="J12" s="5">
        <f t="shared" si="4"/>
        <v>-0.19249999999999545</v>
      </c>
      <c r="K12" s="11">
        <v>776.10749999999996</v>
      </c>
      <c r="L12" s="13" t="s">
        <v>21</v>
      </c>
    </row>
    <row r="13" spans="1:12" x14ac:dyDescent="0.3">
      <c r="A13" s="11">
        <v>2314188.8829999999</v>
      </c>
      <c r="B13" s="11">
        <v>5126904.2709999997</v>
      </c>
      <c r="C13" s="5">
        <v>778.39499999999998</v>
      </c>
      <c r="D13" s="2">
        <v>778.75</v>
      </c>
      <c r="E13" s="5">
        <f t="shared" si="0"/>
        <v>-0.35500000000001819</v>
      </c>
      <c r="F13" s="8">
        <f t="shared" si="5"/>
        <v>316.61932669848818</v>
      </c>
      <c r="G13" s="5">
        <f t="shared" si="1"/>
        <v>778.57249999999999</v>
      </c>
      <c r="H13" s="5">
        <f t="shared" si="2"/>
        <v>-0.17750000000000909</v>
      </c>
      <c r="I13" s="5">
        <f t="shared" si="3"/>
        <v>778.57249999999999</v>
      </c>
      <c r="J13" s="5">
        <f t="shared" si="4"/>
        <v>-0.17750000000000909</v>
      </c>
      <c r="K13" s="11">
        <v>778.57249999999999</v>
      </c>
      <c r="L13" s="13" t="s">
        <v>22</v>
      </c>
    </row>
    <row r="14" spans="1:12" x14ac:dyDescent="0.3">
      <c r="A14" s="11">
        <v>2314212.7599999998</v>
      </c>
      <c r="B14" s="11">
        <v>5126903.5599999996</v>
      </c>
      <c r="C14" s="5">
        <v>780.952</v>
      </c>
      <c r="D14" s="2">
        <v>781</v>
      </c>
      <c r="E14" s="5">
        <f t="shared" si="0"/>
        <v>-4.8000000000001819E-2</v>
      </c>
      <c r="F14" s="8">
        <f t="shared" si="5"/>
        <v>340.50691029318438</v>
      </c>
      <c r="G14" s="5">
        <f t="shared" si="1"/>
        <v>780.952</v>
      </c>
      <c r="H14" s="5">
        <f t="shared" si="2"/>
        <v>-4.8000000000001819E-2</v>
      </c>
      <c r="I14" s="5">
        <f t="shared" si="3"/>
        <v>780.952</v>
      </c>
      <c r="J14" s="5">
        <f t="shared" si="4"/>
        <v>-4.8000000000001819E-2</v>
      </c>
      <c r="K14" s="11">
        <v>780.952</v>
      </c>
      <c r="L14" s="13" t="s">
        <v>23</v>
      </c>
    </row>
    <row r="15" spans="1:12" x14ac:dyDescent="0.3">
      <c r="A15" s="11">
        <v>2314236.1150000002</v>
      </c>
      <c r="B15" s="11">
        <v>5126907.2230000002</v>
      </c>
      <c r="C15" s="5">
        <v>783.79899999999998</v>
      </c>
      <c r="D15" s="2">
        <v>783.9</v>
      </c>
      <c r="E15" s="5">
        <f t="shared" si="0"/>
        <v>-0.10099999999999909</v>
      </c>
      <c r="F15" s="8">
        <f t="shared" si="5"/>
        <v>364.14741777558788</v>
      </c>
      <c r="G15" s="5">
        <f t="shared" si="1"/>
        <v>783.79899999999998</v>
      </c>
      <c r="H15" s="5">
        <f t="shared" si="2"/>
        <v>-0.10099999999999909</v>
      </c>
      <c r="I15" s="5">
        <f t="shared" si="3"/>
        <v>783.79899999999998</v>
      </c>
      <c r="J15" s="5">
        <f t="shared" si="4"/>
        <v>-0.10099999999999909</v>
      </c>
      <c r="K15" s="11">
        <v>783.79899999999998</v>
      </c>
      <c r="L15" s="13" t="s">
        <v>24</v>
      </c>
    </row>
    <row r="16" spans="1:12" x14ac:dyDescent="0.3">
      <c r="A16" s="11">
        <v>2314260.0660000001</v>
      </c>
      <c r="B16" s="11">
        <v>5126918.6469999999</v>
      </c>
      <c r="C16" s="5">
        <v>786.20699999999999</v>
      </c>
      <c r="D16" s="2">
        <v>786.5</v>
      </c>
      <c r="E16" s="5">
        <f t="shared" si="0"/>
        <v>-0.29300000000000637</v>
      </c>
      <c r="F16" s="8">
        <f t="shared" si="5"/>
        <v>390.68339669076016</v>
      </c>
      <c r="G16" s="5">
        <f t="shared" si="1"/>
        <v>786.35349999999994</v>
      </c>
      <c r="H16" s="5">
        <f t="shared" si="2"/>
        <v>-0.14650000000006003</v>
      </c>
      <c r="I16" s="5">
        <f t="shared" si="3"/>
        <v>786.35349999999994</v>
      </c>
      <c r="J16" s="5">
        <f t="shared" si="4"/>
        <v>-0.14650000000006003</v>
      </c>
      <c r="K16" s="11">
        <v>786.35349999999994</v>
      </c>
      <c r="L16" s="13" t="s">
        <v>25</v>
      </c>
    </row>
    <row r="17" spans="1:12" x14ac:dyDescent="0.3">
      <c r="A17" s="11">
        <v>2314280.23</v>
      </c>
      <c r="B17" s="11">
        <v>5126935.17</v>
      </c>
      <c r="C17" s="5">
        <v>788.82100000000003</v>
      </c>
      <c r="D17" s="2">
        <v>788.9</v>
      </c>
      <c r="E17" s="5">
        <f t="shared" si="0"/>
        <v>-7.8999999999950887E-2</v>
      </c>
      <c r="F17" s="8">
        <f t="shared" si="5"/>
        <v>416.75246696563511</v>
      </c>
      <c r="G17" s="5">
        <f t="shared" si="1"/>
        <v>788.82100000000003</v>
      </c>
      <c r="H17" s="5">
        <f t="shared" si="2"/>
        <v>-7.8999999999950887E-2</v>
      </c>
      <c r="I17" s="5">
        <f t="shared" si="3"/>
        <v>788.82100000000003</v>
      </c>
      <c r="J17" s="5">
        <f t="shared" si="4"/>
        <v>-7.8999999999950887E-2</v>
      </c>
      <c r="K17" s="11">
        <v>788.82100000000003</v>
      </c>
      <c r="L17" s="13" t="s">
        <v>26</v>
      </c>
    </row>
    <row r="18" spans="1:12" x14ac:dyDescent="0.3">
      <c r="A18" s="11">
        <v>2314299.7409999999</v>
      </c>
      <c r="B18" s="11">
        <v>5126948.4689999996</v>
      </c>
      <c r="C18" s="5">
        <v>790.46799999999996</v>
      </c>
      <c r="D18" s="2">
        <v>791.1</v>
      </c>
      <c r="E18" s="5">
        <f t="shared" si="0"/>
        <v>-0.63200000000006185</v>
      </c>
      <c r="F18" s="8">
        <f t="shared" si="5"/>
        <v>440.36480530787389</v>
      </c>
      <c r="G18" s="5">
        <f t="shared" si="1"/>
        <v>790.78399999999999</v>
      </c>
      <c r="H18" s="5">
        <f t="shared" si="2"/>
        <v>-0.31600000000003092</v>
      </c>
      <c r="I18" s="5">
        <f t="shared" si="3"/>
        <v>790.94200000000001</v>
      </c>
      <c r="J18" s="5">
        <f t="shared" si="4"/>
        <v>-0.15800000000001546</v>
      </c>
      <c r="K18" s="11">
        <v>790.94200000000001</v>
      </c>
      <c r="L18" s="13" t="s">
        <v>27</v>
      </c>
    </row>
    <row r="19" spans="1:12" x14ac:dyDescent="0.3">
      <c r="A19" s="11">
        <v>2314317.8969999999</v>
      </c>
      <c r="B19" s="11">
        <v>5126963.352</v>
      </c>
      <c r="C19" s="5">
        <v>793.15</v>
      </c>
      <c r="D19" s="3">
        <v>792.5</v>
      </c>
      <c r="E19" s="5">
        <f t="shared" si="0"/>
        <v>0.64999999999997726</v>
      </c>
      <c r="F19" s="8">
        <f t="shared" si="5"/>
        <v>463.84126213188853</v>
      </c>
      <c r="G19" s="5">
        <f t="shared" si="1"/>
        <v>792.82500000000005</v>
      </c>
      <c r="H19" s="5">
        <f t="shared" si="2"/>
        <v>0.32500000000004547</v>
      </c>
      <c r="I19" s="5">
        <f t="shared" si="3"/>
        <v>792.66250000000002</v>
      </c>
      <c r="J19" s="5">
        <f t="shared" si="4"/>
        <v>0.16250000000002274</v>
      </c>
      <c r="K19" s="11">
        <v>792.66250000000002</v>
      </c>
      <c r="L19" s="14" t="s">
        <v>28</v>
      </c>
    </row>
    <row r="20" spans="1:12" x14ac:dyDescent="0.3">
      <c r="A20" s="11">
        <v>2314338.8450000002</v>
      </c>
      <c r="B20" s="11">
        <v>5126978.99</v>
      </c>
      <c r="C20" s="5">
        <v>795.91</v>
      </c>
      <c r="D20" s="2">
        <v>795.2</v>
      </c>
      <c r="E20" s="5">
        <f t="shared" si="0"/>
        <v>0.70999999999992269</v>
      </c>
      <c r="F20" s="8">
        <f t="shared" si="5"/>
        <v>489.98252736565195</v>
      </c>
      <c r="G20" s="5">
        <f t="shared" si="1"/>
        <v>795.55500000000006</v>
      </c>
      <c r="H20" s="5">
        <f t="shared" si="2"/>
        <v>0.35500000000001819</v>
      </c>
      <c r="I20" s="5">
        <f t="shared" si="3"/>
        <v>795.37750000000005</v>
      </c>
      <c r="J20" s="5">
        <f t="shared" si="4"/>
        <v>0.17750000000000909</v>
      </c>
      <c r="K20" s="11">
        <v>795.37750000000005</v>
      </c>
      <c r="L20" s="13" t="s">
        <v>29</v>
      </c>
    </row>
    <row r="21" spans="1:12" x14ac:dyDescent="0.3">
      <c r="A21" s="11">
        <v>2314360.1310000001</v>
      </c>
      <c r="B21" s="11">
        <v>5126992.557</v>
      </c>
      <c r="C21" s="5">
        <v>799.952</v>
      </c>
      <c r="D21" s="2">
        <v>799.3</v>
      </c>
      <c r="E21" s="5">
        <f t="shared" si="0"/>
        <v>0.65200000000004366</v>
      </c>
      <c r="F21" s="8">
        <f t="shared" si="5"/>
        <v>515.22450203064682</v>
      </c>
      <c r="G21" s="5">
        <f t="shared" si="1"/>
        <v>799.62599999999998</v>
      </c>
      <c r="H21" s="5">
        <f t="shared" si="2"/>
        <v>0.32600000000002183</v>
      </c>
      <c r="I21" s="5">
        <f t="shared" si="3"/>
        <v>799.46299999999997</v>
      </c>
      <c r="J21" s="5">
        <f t="shared" si="4"/>
        <v>0.16300000000001091</v>
      </c>
      <c r="K21" s="11">
        <v>799.46299999999997</v>
      </c>
      <c r="L21" s="13" t="s">
        <v>30</v>
      </c>
    </row>
    <row r="22" spans="1:12" x14ac:dyDescent="0.3">
      <c r="A22" s="11">
        <v>2314381.7710000002</v>
      </c>
      <c r="B22" s="11">
        <v>5127000.2549999999</v>
      </c>
      <c r="C22" s="5">
        <v>810.69899999999996</v>
      </c>
      <c r="D22" s="2">
        <v>803.5</v>
      </c>
      <c r="E22" s="5">
        <f t="shared" si="0"/>
        <v>7.1989999999999554</v>
      </c>
      <c r="F22" s="8">
        <f t="shared" si="5"/>
        <v>538.19293262578026</v>
      </c>
      <c r="G22" s="5">
        <f t="shared" si="1"/>
        <v>807.09950000000003</v>
      </c>
      <c r="H22" s="5">
        <f t="shared" si="2"/>
        <v>3.5995000000000346</v>
      </c>
      <c r="I22" s="5">
        <f t="shared" si="3"/>
        <v>805.29975000000002</v>
      </c>
      <c r="J22" s="5">
        <f t="shared" si="4"/>
        <v>1.7997500000000173</v>
      </c>
      <c r="K22" s="11">
        <v>804.29975000000002</v>
      </c>
      <c r="L22" s="13" t="s">
        <v>31</v>
      </c>
    </row>
    <row r="23" spans="1:12" x14ac:dyDescent="0.3">
      <c r="A23" s="11">
        <v>2314405.773</v>
      </c>
      <c r="B23" s="11">
        <v>5127007.6540000001</v>
      </c>
      <c r="C23" s="5">
        <v>808.95699999999999</v>
      </c>
      <c r="D23" s="2">
        <v>808.5</v>
      </c>
      <c r="E23" s="5">
        <f t="shared" si="0"/>
        <v>0.45699999999999363</v>
      </c>
      <c r="F23" s="8">
        <f t="shared" si="5"/>
        <v>563.30948503642117</v>
      </c>
      <c r="G23" s="5">
        <f t="shared" si="1"/>
        <v>808.72849999999994</v>
      </c>
      <c r="H23" s="5">
        <f t="shared" si="2"/>
        <v>0.22849999999993997</v>
      </c>
      <c r="I23" s="5">
        <f t="shared" si="3"/>
        <v>808.72849999999994</v>
      </c>
      <c r="J23" s="5">
        <f t="shared" si="4"/>
        <v>0.22849999999993997</v>
      </c>
      <c r="K23" s="11">
        <v>808.72849999999994</v>
      </c>
      <c r="L23" s="13" t="s">
        <v>32</v>
      </c>
    </row>
    <row r="24" spans="1:12" x14ac:dyDescent="0.3">
      <c r="A24" s="11">
        <v>2314427.7059999998</v>
      </c>
      <c r="B24" s="11">
        <v>5127019.45</v>
      </c>
      <c r="C24" s="5">
        <v>812.30200000000002</v>
      </c>
      <c r="D24" s="2">
        <v>812.5</v>
      </c>
      <c r="E24" s="5">
        <f t="shared" si="0"/>
        <v>-0.19799999999997908</v>
      </c>
      <c r="F24" s="8">
        <f t="shared" si="5"/>
        <v>588.21334226758472</v>
      </c>
      <c r="G24" s="5">
        <f t="shared" si="1"/>
        <v>812.30200000000002</v>
      </c>
      <c r="H24" s="5">
        <f t="shared" si="2"/>
        <v>-0.19799999999997908</v>
      </c>
      <c r="I24" s="5">
        <f t="shared" si="3"/>
        <v>812.30200000000002</v>
      </c>
      <c r="J24" s="5">
        <f t="shared" si="4"/>
        <v>-0.19799999999997908</v>
      </c>
      <c r="K24" s="11">
        <v>812.30200000000002</v>
      </c>
      <c r="L24" s="13" t="s">
        <v>33</v>
      </c>
    </row>
    <row r="25" spans="1:12" x14ac:dyDescent="0.3">
      <c r="A25" s="11">
        <v>2314453.0639999998</v>
      </c>
      <c r="B25" s="11">
        <v>5127022.023</v>
      </c>
      <c r="C25" s="5">
        <v>814.38099999999997</v>
      </c>
      <c r="D25" s="2">
        <v>813.5</v>
      </c>
      <c r="E25" s="5">
        <f t="shared" si="0"/>
        <v>0.88099999999997181</v>
      </c>
      <c r="F25" s="8">
        <f t="shared" si="5"/>
        <v>613.70154528387536</v>
      </c>
      <c r="G25" s="5">
        <f t="shared" si="1"/>
        <v>813.94049999999993</v>
      </c>
      <c r="H25" s="5">
        <f t="shared" si="2"/>
        <v>0.44049999999992906</v>
      </c>
      <c r="I25" s="5">
        <f t="shared" si="3"/>
        <v>813.72024999999996</v>
      </c>
      <c r="J25" s="5">
        <f t="shared" si="4"/>
        <v>0.22024999999996453</v>
      </c>
      <c r="K25" s="11">
        <v>813.72024999999996</v>
      </c>
      <c r="L25" s="13" t="s">
        <v>34</v>
      </c>
    </row>
    <row r="26" spans="1:12" x14ac:dyDescent="0.3">
      <c r="A26" s="11">
        <v>2314476.9330000002</v>
      </c>
      <c r="B26" s="11">
        <v>5127022.1859999998</v>
      </c>
      <c r="C26" s="5">
        <v>816.35799999999995</v>
      </c>
      <c r="D26" s="2">
        <v>815.5</v>
      </c>
      <c r="E26" s="5">
        <f t="shared" si="0"/>
        <v>0.85799999999994725</v>
      </c>
      <c r="F26" s="8">
        <f t="shared" si="5"/>
        <v>637.57110183651469</v>
      </c>
      <c r="G26" s="5">
        <f t="shared" si="1"/>
        <v>815.92899999999997</v>
      </c>
      <c r="H26" s="5">
        <f t="shared" si="2"/>
        <v>0.42899999999997362</v>
      </c>
      <c r="I26" s="5">
        <f t="shared" si="3"/>
        <v>815.71450000000004</v>
      </c>
      <c r="J26" s="5">
        <f t="shared" si="4"/>
        <v>0.21450000000004366</v>
      </c>
      <c r="K26" s="11">
        <v>815.71450000000004</v>
      </c>
      <c r="L26" s="13" t="s">
        <v>35</v>
      </c>
    </row>
    <row r="27" spans="1:12" x14ac:dyDescent="0.3">
      <c r="A27" s="11">
        <v>2314500.6009999998</v>
      </c>
      <c r="B27" s="11">
        <v>5127020.4620000003</v>
      </c>
      <c r="C27" s="5">
        <v>817.38499999999999</v>
      </c>
      <c r="D27" s="2">
        <v>816</v>
      </c>
      <c r="E27" s="5">
        <f t="shared" si="0"/>
        <v>1.3849999999999909</v>
      </c>
      <c r="F27" s="8">
        <f t="shared" si="5"/>
        <v>661.30180768314108</v>
      </c>
      <c r="G27" s="5">
        <f t="shared" si="1"/>
        <v>816.6925</v>
      </c>
      <c r="H27" s="5">
        <f t="shared" si="2"/>
        <v>0.69249999999999545</v>
      </c>
      <c r="I27" s="5">
        <f t="shared" si="3"/>
        <v>816.34625000000005</v>
      </c>
      <c r="J27" s="5">
        <f t="shared" si="4"/>
        <v>0.34625000000005457</v>
      </c>
      <c r="K27" s="11">
        <v>816.34625000000005</v>
      </c>
      <c r="L27" s="13" t="s">
        <v>36</v>
      </c>
    </row>
    <row r="28" spans="1:12" x14ac:dyDescent="0.3">
      <c r="A28" s="11">
        <v>2314528.9819999998</v>
      </c>
      <c r="B28" s="11">
        <v>5127015.6519999998</v>
      </c>
      <c r="C28" s="5">
        <v>815.91499999999996</v>
      </c>
      <c r="D28" s="2">
        <v>814.3</v>
      </c>
      <c r="E28" s="5">
        <f t="shared" si="0"/>
        <v>1.6150000000000091</v>
      </c>
      <c r="F28" s="8">
        <f t="shared" si="5"/>
        <v>690.08752047626081</v>
      </c>
      <c r="G28" s="5">
        <f t="shared" si="1"/>
        <v>815.10749999999996</v>
      </c>
      <c r="H28" s="5">
        <f t="shared" si="2"/>
        <v>0.80750000000000455</v>
      </c>
      <c r="I28" s="5">
        <f t="shared" si="3"/>
        <v>814.7037499999999</v>
      </c>
      <c r="J28" s="5">
        <f t="shared" si="4"/>
        <v>0.40374999999994543</v>
      </c>
      <c r="K28" s="11">
        <v>814.7037499999999</v>
      </c>
      <c r="L28" s="13" t="s">
        <v>37</v>
      </c>
    </row>
    <row r="29" spans="1:12" x14ac:dyDescent="0.3">
      <c r="A29" s="11">
        <v>2314551.2050000001</v>
      </c>
      <c r="B29" s="11">
        <v>5127016.682</v>
      </c>
      <c r="C29" s="5">
        <v>816.05399999999997</v>
      </c>
      <c r="D29" s="2">
        <v>815</v>
      </c>
      <c r="E29" s="5">
        <f t="shared" si="0"/>
        <v>1.0539999999999736</v>
      </c>
      <c r="F29" s="8">
        <f t="shared" si="5"/>
        <v>712.33437708592146</v>
      </c>
      <c r="G29" s="5">
        <f t="shared" si="1"/>
        <v>815.52700000000004</v>
      </c>
      <c r="H29" s="5">
        <f t="shared" si="2"/>
        <v>0.52700000000004366</v>
      </c>
      <c r="I29" s="5">
        <f t="shared" si="3"/>
        <v>815.26350000000002</v>
      </c>
      <c r="J29" s="5">
        <f t="shared" si="4"/>
        <v>0.26350000000002183</v>
      </c>
      <c r="K29" s="11">
        <v>815.26350000000002</v>
      </c>
      <c r="L29" s="13" t="s">
        <v>38</v>
      </c>
    </row>
    <row r="30" spans="1:12" x14ac:dyDescent="0.3">
      <c r="A30" s="11">
        <v>2314575.6269999999</v>
      </c>
      <c r="B30" s="11">
        <v>5127015.1169999996</v>
      </c>
      <c r="C30" s="5">
        <v>811.553</v>
      </c>
      <c r="D30" s="2">
        <v>810.7</v>
      </c>
      <c r="E30" s="5">
        <f t="shared" si="0"/>
        <v>0.8529999999999518</v>
      </c>
      <c r="F30" s="8">
        <f t="shared" si="5"/>
        <v>736.80646953816006</v>
      </c>
      <c r="G30" s="5">
        <f t="shared" si="1"/>
        <v>811.12650000000008</v>
      </c>
      <c r="H30" s="5">
        <f t="shared" si="2"/>
        <v>0.42650000000003274</v>
      </c>
      <c r="I30" s="5">
        <f t="shared" si="3"/>
        <v>810.91325000000006</v>
      </c>
      <c r="J30" s="5">
        <f t="shared" si="4"/>
        <v>0.21325000000001637</v>
      </c>
      <c r="K30" s="11">
        <v>810.91325000000006</v>
      </c>
      <c r="L30" s="13" t="s">
        <v>39</v>
      </c>
    </row>
    <row r="31" spans="1:12" x14ac:dyDescent="0.3">
      <c r="A31" s="11">
        <v>2314600.7400000002</v>
      </c>
      <c r="B31" s="11">
        <v>5127015.5470000003</v>
      </c>
      <c r="C31" s="5">
        <v>812.69500000000005</v>
      </c>
      <c r="D31" s="2">
        <v>811.8</v>
      </c>
      <c r="E31" s="5">
        <f t="shared" si="0"/>
        <v>0.8950000000000955</v>
      </c>
      <c r="F31" s="8">
        <f t="shared" si="5"/>
        <v>761.92315062899479</v>
      </c>
      <c r="G31" s="5">
        <f t="shared" si="1"/>
        <v>812.24749999999995</v>
      </c>
      <c r="H31" s="5">
        <f t="shared" si="2"/>
        <v>0.44749999999999091</v>
      </c>
      <c r="I31" s="5">
        <f t="shared" si="3"/>
        <v>812.02374999999995</v>
      </c>
      <c r="J31" s="5">
        <f t="shared" si="4"/>
        <v>0.22374999999999545</v>
      </c>
      <c r="K31" s="11">
        <v>812.02374999999995</v>
      </c>
      <c r="L31" s="13" t="s">
        <v>40</v>
      </c>
    </row>
    <row r="32" spans="1:12" x14ac:dyDescent="0.3">
      <c r="A32" s="11">
        <v>2314626.2629999998</v>
      </c>
      <c r="B32" s="11">
        <v>5127017.8169999998</v>
      </c>
      <c r="C32" s="5">
        <v>816.85799999999995</v>
      </c>
      <c r="D32" s="3">
        <v>815.75</v>
      </c>
      <c r="E32" s="5">
        <f t="shared" si="0"/>
        <v>1.1079999999999472</v>
      </c>
      <c r="F32" s="8">
        <f t="shared" si="5"/>
        <v>787.54689799304128</v>
      </c>
      <c r="G32" s="5">
        <f t="shared" si="1"/>
        <v>816.30399999999997</v>
      </c>
      <c r="H32" s="5">
        <f t="shared" si="2"/>
        <v>0.55399999999997362</v>
      </c>
      <c r="I32" s="5">
        <f t="shared" si="3"/>
        <v>816.02700000000004</v>
      </c>
      <c r="J32" s="5">
        <f t="shared" si="4"/>
        <v>0.27700000000004366</v>
      </c>
      <c r="K32" s="11">
        <v>816.02700000000004</v>
      </c>
      <c r="L32" s="14" t="s">
        <v>41</v>
      </c>
    </row>
    <row r="33" spans="1:12" x14ac:dyDescent="0.3">
      <c r="A33" s="11">
        <v>2314653.33</v>
      </c>
      <c r="B33" s="11">
        <v>5127022.3490000004</v>
      </c>
      <c r="C33" s="5">
        <v>817.22500000000002</v>
      </c>
      <c r="D33" s="2">
        <v>816.9</v>
      </c>
      <c r="E33" s="5">
        <f t="shared" si="0"/>
        <v>0.32500000000004547</v>
      </c>
      <c r="F33" s="8">
        <f t="shared" si="5"/>
        <v>814.99068623409971</v>
      </c>
      <c r="G33" s="5">
        <f t="shared" si="1"/>
        <v>817.0625</v>
      </c>
      <c r="H33" s="5">
        <f t="shared" si="2"/>
        <v>0.16250000000002274</v>
      </c>
      <c r="I33" s="5">
        <f t="shared" si="3"/>
        <v>817.0625</v>
      </c>
      <c r="J33" s="5">
        <f t="shared" si="4"/>
        <v>0.16250000000002274</v>
      </c>
      <c r="K33" s="11">
        <v>817.0625</v>
      </c>
      <c r="L33" s="13" t="s">
        <v>42</v>
      </c>
    </row>
    <row r="34" spans="1:12" x14ac:dyDescent="0.3">
      <c r="A34" s="11">
        <v>2314677.3459999999</v>
      </c>
      <c r="B34" s="11">
        <v>5127015.5719999997</v>
      </c>
      <c r="C34" s="5">
        <v>817.54700000000003</v>
      </c>
      <c r="D34" s="2">
        <v>816.95</v>
      </c>
      <c r="E34" s="5">
        <f t="shared" si="0"/>
        <v>0.59699999999997999</v>
      </c>
      <c r="F34" s="8">
        <f t="shared" si="5"/>
        <v>839.94456338778593</v>
      </c>
      <c r="G34" s="5">
        <f t="shared" si="1"/>
        <v>817.24850000000004</v>
      </c>
      <c r="H34" s="5">
        <f t="shared" si="2"/>
        <v>0.29849999999999</v>
      </c>
      <c r="I34" s="5">
        <f t="shared" si="3"/>
        <v>817.09924999999998</v>
      </c>
      <c r="J34" s="5">
        <f t="shared" si="4"/>
        <v>0.14924999999993815</v>
      </c>
      <c r="K34" s="11">
        <v>817.09924999999998</v>
      </c>
      <c r="L34" s="13" t="s">
        <v>43</v>
      </c>
    </row>
    <row r="35" spans="1:12" x14ac:dyDescent="0.3">
      <c r="A35" s="11">
        <v>2314700.4369999999</v>
      </c>
      <c r="B35" s="11">
        <v>5127008.3130000001</v>
      </c>
      <c r="C35" s="5">
        <v>817.44799999999998</v>
      </c>
      <c r="D35" s="2">
        <v>816.95</v>
      </c>
      <c r="E35" s="5">
        <f t="shared" si="0"/>
        <v>0.49799999999993361</v>
      </c>
      <c r="F35" s="8">
        <f t="shared" si="5"/>
        <v>864.1496736332499</v>
      </c>
      <c r="G35" s="5">
        <f t="shared" si="1"/>
        <v>817.19900000000007</v>
      </c>
      <c r="H35" s="5">
        <f t="shared" si="2"/>
        <v>0.24900000000002365</v>
      </c>
      <c r="I35" s="5">
        <f t="shared" si="3"/>
        <v>817.19900000000007</v>
      </c>
      <c r="J35" s="5">
        <f t="shared" si="4"/>
        <v>0.24900000000002365</v>
      </c>
      <c r="K35" s="11">
        <v>817.19900000000007</v>
      </c>
      <c r="L35" s="13" t="s">
        <v>44</v>
      </c>
    </row>
    <row r="36" spans="1:12" x14ac:dyDescent="0.3">
      <c r="A36" s="11">
        <v>2314722.1510000001</v>
      </c>
      <c r="B36" s="11">
        <v>5126996.0719999997</v>
      </c>
      <c r="C36" s="5">
        <v>817.52700000000004</v>
      </c>
      <c r="D36" s="3">
        <v>816.9</v>
      </c>
      <c r="E36" s="5">
        <f t="shared" si="0"/>
        <v>0.62700000000006639</v>
      </c>
      <c r="F36" s="8">
        <f t="shared" si="5"/>
        <v>889.07636368660678</v>
      </c>
      <c r="G36" s="5">
        <f t="shared" si="1"/>
        <v>817.21350000000007</v>
      </c>
      <c r="H36" s="5">
        <f t="shared" si="2"/>
        <v>0.31350000000009004</v>
      </c>
      <c r="I36" s="5">
        <f t="shared" si="3"/>
        <v>817.05674999999997</v>
      </c>
      <c r="J36" s="5">
        <f t="shared" si="4"/>
        <v>0.15674999999998818</v>
      </c>
      <c r="K36" s="11">
        <v>817.05674999999997</v>
      </c>
      <c r="L36" s="14" t="s">
        <v>45</v>
      </c>
    </row>
    <row r="37" spans="1:12" x14ac:dyDescent="0.3">
      <c r="A37" s="11">
        <v>2314750.2140000002</v>
      </c>
      <c r="B37" s="11">
        <v>5126993.6289999997</v>
      </c>
      <c r="C37" s="5">
        <v>817.95</v>
      </c>
      <c r="D37" s="2">
        <v>817.5</v>
      </c>
      <c r="E37" s="5">
        <f t="shared" si="0"/>
        <v>0.45000000000004547</v>
      </c>
      <c r="F37" s="8">
        <f t="shared" si="5"/>
        <v>917.24549959817591</v>
      </c>
      <c r="G37" s="5">
        <f t="shared" si="1"/>
        <v>817.72500000000002</v>
      </c>
      <c r="H37" s="5">
        <f t="shared" si="2"/>
        <v>0.22500000000002274</v>
      </c>
      <c r="I37" s="5">
        <f t="shared" si="3"/>
        <v>817.72500000000002</v>
      </c>
      <c r="J37" s="5">
        <f t="shared" si="4"/>
        <v>0.22500000000002274</v>
      </c>
      <c r="K37" s="11">
        <v>817.72500000000002</v>
      </c>
      <c r="L37" s="13" t="s">
        <v>46</v>
      </c>
    </row>
    <row r="38" spans="1:12" x14ac:dyDescent="0.3">
      <c r="A38" s="11">
        <v>2314772.9750000001</v>
      </c>
      <c r="B38" s="11">
        <v>5126986.9239999996</v>
      </c>
      <c r="C38" s="5">
        <v>818.36500000000001</v>
      </c>
      <c r="D38" s="2">
        <v>817.9</v>
      </c>
      <c r="E38" s="5">
        <f t="shared" si="0"/>
        <v>0.46500000000003183</v>
      </c>
      <c r="F38" s="8">
        <f t="shared" si="5"/>
        <v>940.97354515608663</v>
      </c>
      <c r="G38" s="5">
        <f t="shared" si="1"/>
        <v>818.13249999999994</v>
      </c>
      <c r="H38" s="5">
        <f t="shared" si="2"/>
        <v>0.23249999999995907</v>
      </c>
      <c r="I38" s="5">
        <f t="shared" si="3"/>
        <v>818.13249999999994</v>
      </c>
      <c r="J38" s="5">
        <f t="shared" si="4"/>
        <v>0.23249999999995907</v>
      </c>
      <c r="K38" s="11">
        <v>818.13249999999994</v>
      </c>
      <c r="L38" s="13" t="s">
        <v>47</v>
      </c>
    </row>
    <row r="39" spans="1:12" x14ac:dyDescent="0.3">
      <c r="A39" s="11">
        <v>2314796.6439999999</v>
      </c>
      <c r="B39" s="11">
        <v>5126979.3279999997</v>
      </c>
      <c r="C39" s="5">
        <v>818.44399999999996</v>
      </c>
      <c r="D39" s="2">
        <v>817.9</v>
      </c>
      <c r="E39" s="5">
        <f t="shared" si="0"/>
        <v>0.54399999999998272</v>
      </c>
      <c r="F39" s="8">
        <f t="shared" si="5"/>
        <v>965.83155748586159</v>
      </c>
      <c r="G39" s="5">
        <f t="shared" si="1"/>
        <v>818.17200000000003</v>
      </c>
      <c r="H39" s="5">
        <f t="shared" si="2"/>
        <v>0.2720000000000482</v>
      </c>
      <c r="I39" s="5">
        <f t="shared" si="3"/>
        <v>818.03600000000006</v>
      </c>
      <c r="J39" s="5">
        <f t="shared" si="4"/>
        <v>0.13600000000008095</v>
      </c>
      <c r="K39" s="11">
        <v>818.03600000000006</v>
      </c>
      <c r="L39" s="13" t="s">
        <v>48</v>
      </c>
    </row>
    <row r="40" spans="1:12" x14ac:dyDescent="0.3">
      <c r="A40" s="11">
        <v>2314817.923</v>
      </c>
      <c r="B40" s="11">
        <v>5126964.5350000001</v>
      </c>
      <c r="C40" s="5">
        <v>818.23500000000001</v>
      </c>
      <c r="D40" s="3">
        <v>817</v>
      </c>
      <c r="E40" s="5">
        <f t="shared" si="0"/>
        <v>1.2350000000000136</v>
      </c>
      <c r="F40" s="8">
        <f t="shared" si="5"/>
        <v>991.74735749265699</v>
      </c>
      <c r="G40" s="5">
        <f t="shared" si="1"/>
        <v>817.61750000000006</v>
      </c>
      <c r="H40" s="5">
        <f t="shared" si="2"/>
        <v>0.61750000000006366</v>
      </c>
      <c r="I40" s="5">
        <f t="shared" si="3"/>
        <v>817.30875000000003</v>
      </c>
      <c r="J40" s="5">
        <f t="shared" si="4"/>
        <v>0.30875000000003183</v>
      </c>
      <c r="K40" s="11">
        <v>817.30875000000003</v>
      </c>
      <c r="L40" s="14" t="s">
        <v>49</v>
      </c>
    </row>
    <row r="41" spans="1:12" x14ac:dyDescent="0.3">
      <c r="A41" s="11">
        <v>2314844.656</v>
      </c>
      <c r="B41" s="11">
        <v>5126964.7170000002</v>
      </c>
      <c r="C41" s="5">
        <v>818.95699999999999</v>
      </c>
      <c r="D41" s="3">
        <v>818.8</v>
      </c>
      <c r="E41" s="5">
        <f t="shared" si="0"/>
        <v>0.15700000000003911</v>
      </c>
      <c r="F41" s="8">
        <f t="shared" si="5"/>
        <v>1018.4809770193954</v>
      </c>
      <c r="G41" s="5">
        <f t="shared" si="1"/>
        <v>818.95699999999999</v>
      </c>
      <c r="H41" s="5">
        <f t="shared" si="2"/>
        <v>0.15700000000003911</v>
      </c>
      <c r="I41" s="5">
        <f t="shared" si="3"/>
        <v>818.95699999999999</v>
      </c>
      <c r="J41" s="5">
        <f t="shared" si="4"/>
        <v>0.15700000000003911</v>
      </c>
      <c r="K41" s="11">
        <v>818.95699999999999</v>
      </c>
      <c r="L41" s="14" t="s">
        <v>50</v>
      </c>
    </row>
    <row r="42" spans="1:12" x14ac:dyDescent="0.3">
      <c r="A42" s="11">
        <v>2314868.3369999998</v>
      </c>
      <c r="B42" s="11">
        <v>5126958.6540000001</v>
      </c>
      <c r="C42" s="5">
        <v>819.31799999999998</v>
      </c>
      <c r="D42" s="3">
        <v>818.9</v>
      </c>
      <c r="E42" s="5">
        <f t="shared" si="0"/>
        <v>0.41800000000000637</v>
      </c>
      <c r="F42" s="8">
        <f t="shared" si="5"/>
        <v>1042.9258073520984</v>
      </c>
      <c r="G42" s="5">
        <f t="shared" si="1"/>
        <v>819.10899999999992</v>
      </c>
      <c r="H42" s="5">
        <f t="shared" si="2"/>
        <v>0.20899999999994634</v>
      </c>
      <c r="I42" s="5">
        <f t="shared" si="3"/>
        <v>819.10899999999992</v>
      </c>
      <c r="J42" s="5">
        <f t="shared" si="4"/>
        <v>0.20899999999994634</v>
      </c>
      <c r="K42" s="11">
        <v>819.10899999999992</v>
      </c>
      <c r="L42" s="14" t="s">
        <v>51</v>
      </c>
    </row>
    <row r="43" spans="1:12" x14ac:dyDescent="0.3">
      <c r="A43" s="11">
        <v>2314891.7009999999</v>
      </c>
      <c r="B43" s="11">
        <v>5126950.8710000003</v>
      </c>
      <c r="C43" s="5">
        <v>819.27700000000004</v>
      </c>
      <c r="D43" s="3">
        <v>819</v>
      </c>
      <c r="E43" s="5">
        <f t="shared" si="0"/>
        <v>0.27700000000004366</v>
      </c>
      <c r="F43" s="8">
        <f t="shared" si="5"/>
        <v>1067.5520450874897</v>
      </c>
      <c r="G43" s="5">
        <f t="shared" si="1"/>
        <v>819.13850000000002</v>
      </c>
      <c r="H43" s="5">
        <f t="shared" si="2"/>
        <v>0.13850000000002183</v>
      </c>
      <c r="I43" s="5">
        <f t="shared" si="3"/>
        <v>819.13850000000002</v>
      </c>
      <c r="J43" s="5">
        <f t="shared" si="4"/>
        <v>0.13850000000002183</v>
      </c>
      <c r="K43" s="11">
        <v>819.13850000000002</v>
      </c>
      <c r="L43" s="14" t="s">
        <v>52</v>
      </c>
    </row>
    <row r="44" spans="1:12" x14ac:dyDescent="0.3">
      <c r="A44" s="11">
        <v>2314914.4019999998</v>
      </c>
      <c r="B44" s="11">
        <v>5126939.5060000001</v>
      </c>
      <c r="C44" s="5">
        <v>819.49300000000005</v>
      </c>
      <c r="D44" s="3">
        <v>819</v>
      </c>
      <c r="E44" s="5">
        <f t="shared" si="0"/>
        <v>0.49300000000005184</v>
      </c>
      <c r="F44" s="8">
        <f t="shared" si="5"/>
        <v>1092.9390225759548</v>
      </c>
      <c r="G44" s="5">
        <f t="shared" si="1"/>
        <v>819.24649999999997</v>
      </c>
      <c r="H44" s="5">
        <f t="shared" si="2"/>
        <v>0.24649999999996908</v>
      </c>
      <c r="I44" s="5">
        <f t="shared" si="3"/>
        <v>819.24649999999997</v>
      </c>
      <c r="J44" s="5">
        <f t="shared" si="4"/>
        <v>0.24649999999996908</v>
      </c>
      <c r="K44" s="11">
        <v>819.24649999999997</v>
      </c>
      <c r="L44" s="14" t="s">
        <v>53</v>
      </c>
    </row>
    <row r="45" spans="1:12" x14ac:dyDescent="0.3">
      <c r="A45" s="11">
        <v>2314940.3709999998</v>
      </c>
      <c r="B45" s="11">
        <v>5126943.25</v>
      </c>
      <c r="C45" s="5">
        <v>818.976</v>
      </c>
      <c r="D45" s="3">
        <v>818.5</v>
      </c>
      <c r="E45" s="5">
        <f t="shared" si="0"/>
        <v>0.47599999999999909</v>
      </c>
      <c r="F45" s="8">
        <f t="shared" si="5"/>
        <v>1119.1765243053828</v>
      </c>
      <c r="G45" s="5">
        <f t="shared" si="1"/>
        <v>818.73800000000006</v>
      </c>
      <c r="H45" s="5">
        <f t="shared" si="2"/>
        <v>0.23800000000005639</v>
      </c>
      <c r="I45" s="5">
        <f t="shared" si="3"/>
        <v>818.73800000000006</v>
      </c>
      <c r="J45" s="5">
        <f t="shared" si="4"/>
        <v>0.23800000000005639</v>
      </c>
      <c r="K45" s="11">
        <v>818.73800000000006</v>
      </c>
      <c r="L45" s="14" t="s">
        <v>54</v>
      </c>
    </row>
    <row r="46" spans="1:12" x14ac:dyDescent="0.3">
      <c r="A46" s="11">
        <v>2314964.8330000001</v>
      </c>
      <c r="B46" s="11">
        <v>5126943.2479999997</v>
      </c>
      <c r="C46" s="5">
        <v>818.43399999999997</v>
      </c>
      <c r="D46" s="3">
        <v>817.8</v>
      </c>
      <c r="E46" s="5">
        <f t="shared" si="0"/>
        <v>0.63400000000001455</v>
      </c>
      <c r="F46" s="8">
        <f t="shared" si="5"/>
        <v>1143.6385243874329</v>
      </c>
      <c r="G46" s="5">
        <f t="shared" si="1"/>
        <v>818.11699999999996</v>
      </c>
      <c r="H46" s="5">
        <f t="shared" si="2"/>
        <v>0.31700000000000728</v>
      </c>
      <c r="I46" s="5">
        <f t="shared" si="3"/>
        <v>817.95849999999996</v>
      </c>
      <c r="J46" s="5">
        <f t="shared" si="4"/>
        <v>0.15850000000000364</v>
      </c>
      <c r="K46" s="11">
        <v>817.95849999999996</v>
      </c>
      <c r="L46" s="14" t="s">
        <v>55</v>
      </c>
    </row>
    <row r="47" spans="1:12" x14ac:dyDescent="0.3">
      <c r="A47" s="11">
        <v>2314989.2030000002</v>
      </c>
      <c r="B47" s="11">
        <v>5126944.7139999997</v>
      </c>
      <c r="C47" s="5">
        <v>817.43299999999999</v>
      </c>
      <c r="D47" s="3">
        <v>816.8</v>
      </c>
      <c r="E47" s="5">
        <f t="shared" si="0"/>
        <v>0.6330000000000382</v>
      </c>
      <c r="F47" s="8">
        <f t="shared" si="5"/>
        <v>1168.052578864424</v>
      </c>
      <c r="G47" s="5">
        <f t="shared" si="1"/>
        <v>817.11649999999997</v>
      </c>
      <c r="H47" s="5">
        <f t="shared" si="2"/>
        <v>0.3165000000000191</v>
      </c>
      <c r="I47" s="5">
        <f t="shared" si="3"/>
        <v>816.95824999999991</v>
      </c>
      <c r="J47" s="5">
        <f t="shared" si="4"/>
        <v>0.15824999999995271</v>
      </c>
      <c r="K47" s="11">
        <v>816.95824999999991</v>
      </c>
      <c r="L47" s="14" t="s">
        <v>56</v>
      </c>
    </row>
    <row r="48" spans="1:12" x14ac:dyDescent="0.3">
      <c r="A48" s="11">
        <v>2315015.1009999998</v>
      </c>
      <c r="B48" s="11">
        <v>5126941.29</v>
      </c>
      <c r="C48" s="5">
        <v>816.61199999999997</v>
      </c>
      <c r="D48" s="3">
        <v>815.5</v>
      </c>
      <c r="E48" s="5">
        <f t="shared" si="0"/>
        <v>1.1119999999999663</v>
      </c>
      <c r="F48" s="8">
        <f t="shared" si="5"/>
        <v>1194.1759435017711</v>
      </c>
      <c r="G48" s="5">
        <f t="shared" si="1"/>
        <v>816.05600000000004</v>
      </c>
      <c r="H48" s="5">
        <f t="shared" si="2"/>
        <v>0.55600000000004002</v>
      </c>
      <c r="I48" s="5">
        <f t="shared" si="3"/>
        <v>815.77800000000002</v>
      </c>
      <c r="J48" s="5">
        <f t="shared" si="4"/>
        <v>0.27800000000002001</v>
      </c>
      <c r="K48" s="11">
        <v>815.77800000000002</v>
      </c>
      <c r="L48" s="14" t="s">
        <v>57</v>
      </c>
    </row>
    <row r="49" spans="1:12" x14ac:dyDescent="0.3">
      <c r="A49" s="11">
        <v>2315035.8059999999</v>
      </c>
      <c r="B49" s="11">
        <v>5126957.0980000002</v>
      </c>
      <c r="C49" s="5">
        <v>814.16899999999998</v>
      </c>
      <c r="D49" s="2">
        <v>813.5</v>
      </c>
      <c r="E49" s="5">
        <f t="shared" si="0"/>
        <v>0.66899999999998272</v>
      </c>
      <c r="F49" s="8">
        <f t="shared" si="5"/>
        <v>1220.2257014470806</v>
      </c>
      <c r="G49" s="5">
        <f t="shared" si="1"/>
        <v>813.83449999999993</v>
      </c>
      <c r="H49" s="5">
        <f t="shared" si="2"/>
        <v>0.33449999999993452</v>
      </c>
      <c r="I49" s="5">
        <f t="shared" si="3"/>
        <v>813.66724999999997</v>
      </c>
      <c r="J49" s="5">
        <f t="shared" si="4"/>
        <v>0.16724999999996726</v>
      </c>
      <c r="K49" s="11">
        <v>813.66724999999997</v>
      </c>
      <c r="L49" s="13" t="s">
        <v>58</v>
      </c>
    </row>
    <row r="50" spans="1:12" x14ac:dyDescent="0.3">
      <c r="A50" s="11">
        <v>2315055.0980000002</v>
      </c>
      <c r="B50" s="11">
        <v>5126963.9859999996</v>
      </c>
      <c r="C50" s="5">
        <v>803.16</v>
      </c>
      <c r="D50" s="2">
        <v>802.3</v>
      </c>
      <c r="E50" s="5">
        <f t="shared" si="0"/>
        <v>0.86000000000001364</v>
      </c>
      <c r="F50" s="8">
        <f t="shared" si="5"/>
        <v>1240.7104715948014</v>
      </c>
      <c r="G50" s="5">
        <f t="shared" si="1"/>
        <v>802.73</v>
      </c>
      <c r="H50" s="5">
        <f t="shared" si="2"/>
        <v>0.43000000000006366</v>
      </c>
      <c r="I50" s="5">
        <f t="shared" si="3"/>
        <v>802.51499999999999</v>
      </c>
      <c r="J50" s="5">
        <f t="shared" si="4"/>
        <v>0.21500000000003183</v>
      </c>
      <c r="K50" s="11">
        <v>802.51499999999999</v>
      </c>
      <c r="L50" s="13" t="s">
        <v>59</v>
      </c>
    </row>
    <row r="51" spans="1:12" x14ac:dyDescent="0.3">
      <c r="A51" s="11">
        <v>2315071.7760000001</v>
      </c>
      <c r="B51" s="11">
        <v>5126976.3260000004</v>
      </c>
      <c r="C51" s="5">
        <v>789.56799999999998</v>
      </c>
      <c r="D51" s="2">
        <v>788.9</v>
      </c>
      <c r="E51" s="5">
        <f t="shared" si="0"/>
        <v>0.66800000000000637</v>
      </c>
      <c r="F51" s="8">
        <f t="shared" si="5"/>
        <v>1261.4573095228802</v>
      </c>
      <c r="G51" s="5">
        <f t="shared" si="1"/>
        <v>789.23399999999992</v>
      </c>
      <c r="H51" s="5">
        <f t="shared" si="2"/>
        <v>0.33399999999994634</v>
      </c>
      <c r="I51" s="5">
        <f t="shared" si="3"/>
        <v>789.06700000000001</v>
      </c>
      <c r="J51" s="5">
        <f t="shared" si="4"/>
        <v>0.16700000000003001</v>
      </c>
      <c r="K51" s="11">
        <v>789.06700000000001</v>
      </c>
      <c r="L51" s="13" t="s">
        <v>60</v>
      </c>
    </row>
    <row r="52" spans="1:12" x14ac:dyDescent="0.3">
      <c r="A52" s="11">
        <v>2315096.1060000001</v>
      </c>
      <c r="B52" s="11">
        <v>5126992.4929999998</v>
      </c>
      <c r="C52" s="5">
        <v>786.45399999999995</v>
      </c>
      <c r="D52" s="2">
        <v>785.3</v>
      </c>
      <c r="E52" s="5">
        <f t="shared" si="0"/>
        <v>1.1539999999999964</v>
      </c>
      <c r="F52" s="8">
        <f t="shared" si="5"/>
        <v>1290.6689645425006</v>
      </c>
      <c r="G52" s="5">
        <f t="shared" si="1"/>
        <v>785.87699999999995</v>
      </c>
      <c r="H52" s="5">
        <f t="shared" si="2"/>
        <v>0.57699999999999818</v>
      </c>
      <c r="I52" s="5">
        <f t="shared" si="3"/>
        <v>785.58849999999995</v>
      </c>
      <c r="J52" s="5">
        <f t="shared" si="4"/>
        <v>0.28849999999999909</v>
      </c>
      <c r="K52" s="11">
        <v>785.58849999999995</v>
      </c>
      <c r="L52" s="13" t="s">
        <v>61</v>
      </c>
    </row>
    <row r="53" spans="1:12" x14ac:dyDescent="0.3">
      <c r="A53" s="11">
        <v>2315115.6779999998</v>
      </c>
      <c r="B53" s="11">
        <v>5126996.2010000004</v>
      </c>
      <c r="C53" s="5">
        <v>792.75199999999995</v>
      </c>
      <c r="D53" s="2">
        <v>791.9</v>
      </c>
      <c r="E53" s="5">
        <f t="shared" si="0"/>
        <v>0.85199999999997544</v>
      </c>
      <c r="F53" s="8">
        <f t="shared" si="5"/>
        <v>1310.5891163489564</v>
      </c>
      <c r="G53" s="5">
        <f t="shared" si="1"/>
        <v>792.32600000000002</v>
      </c>
      <c r="H53" s="5">
        <f t="shared" si="2"/>
        <v>0.42600000000004457</v>
      </c>
      <c r="I53" s="5">
        <f t="shared" si="3"/>
        <v>792.11300000000006</v>
      </c>
      <c r="J53" s="5">
        <f t="shared" si="4"/>
        <v>0.21300000000007913</v>
      </c>
      <c r="K53" s="11">
        <v>792.11300000000006</v>
      </c>
      <c r="L53" s="13" t="s">
        <v>62</v>
      </c>
    </row>
    <row r="54" spans="1:12" x14ac:dyDescent="0.3">
      <c r="A54" s="11">
        <v>2315137.0830000001</v>
      </c>
      <c r="B54" s="11">
        <v>5127001.1739999996</v>
      </c>
      <c r="C54" s="5">
        <v>801.90300000000002</v>
      </c>
      <c r="D54" s="2">
        <v>801.1</v>
      </c>
      <c r="E54" s="5">
        <f t="shared" si="0"/>
        <v>0.80299999999999727</v>
      </c>
      <c r="F54" s="8">
        <f t="shared" si="5"/>
        <v>1332.5642102965189</v>
      </c>
      <c r="G54" s="5">
        <f t="shared" si="1"/>
        <v>801.50150000000008</v>
      </c>
      <c r="H54" s="5">
        <f t="shared" si="2"/>
        <v>0.40150000000005548</v>
      </c>
      <c r="I54" s="5">
        <f t="shared" si="3"/>
        <v>801.30075000000011</v>
      </c>
      <c r="J54" s="5">
        <f t="shared" si="4"/>
        <v>0.20075000000008458</v>
      </c>
      <c r="K54" s="11">
        <v>801.30075000000011</v>
      </c>
      <c r="L54" s="13" t="s">
        <v>63</v>
      </c>
    </row>
    <row r="55" spans="1:12" x14ac:dyDescent="0.3">
      <c r="A55" s="11">
        <v>2315160.1809999999</v>
      </c>
      <c r="B55" s="11">
        <v>5127005.3099999996</v>
      </c>
      <c r="C55" s="5">
        <v>812.92899999999997</v>
      </c>
      <c r="D55" s="2">
        <v>810.5</v>
      </c>
      <c r="E55" s="5">
        <f t="shared" si="0"/>
        <v>2.4289999999999736</v>
      </c>
      <c r="F55" s="8">
        <f t="shared" si="5"/>
        <v>1356.0295911796127</v>
      </c>
      <c r="G55" s="5">
        <f t="shared" si="1"/>
        <v>811.71450000000004</v>
      </c>
      <c r="H55" s="5">
        <f t="shared" si="2"/>
        <v>1.2145000000000437</v>
      </c>
      <c r="I55" s="5">
        <f t="shared" si="3"/>
        <v>811.10725000000002</v>
      </c>
      <c r="J55" s="5">
        <f t="shared" si="4"/>
        <v>0.60725000000002183</v>
      </c>
      <c r="K55" s="11">
        <v>811.10725000000002</v>
      </c>
      <c r="L55" s="13" t="s">
        <v>64</v>
      </c>
    </row>
    <row r="56" spans="1:12" x14ac:dyDescent="0.3">
      <c r="A56" s="11">
        <v>2315184.2200000002</v>
      </c>
      <c r="B56" s="11">
        <v>5127019.9819999998</v>
      </c>
      <c r="C56" s="5">
        <v>815.16499999999996</v>
      </c>
      <c r="D56" s="3">
        <v>814.8</v>
      </c>
      <c r="E56" s="5">
        <f t="shared" si="0"/>
        <v>0.36500000000000909</v>
      </c>
      <c r="F56" s="8">
        <f t="shared" si="5"/>
        <v>1384.1923521419851</v>
      </c>
      <c r="G56" s="5">
        <f t="shared" si="1"/>
        <v>814.98249999999996</v>
      </c>
      <c r="H56" s="5">
        <f t="shared" si="2"/>
        <v>0.18250000000000455</v>
      </c>
      <c r="I56" s="5">
        <f t="shared" si="3"/>
        <v>814.98249999999996</v>
      </c>
      <c r="J56" s="5">
        <f t="shared" si="4"/>
        <v>0.18250000000000455</v>
      </c>
      <c r="K56" s="11">
        <v>814.98249999999996</v>
      </c>
      <c r="L56" s="14" t="s">
        <v>65</v>
      </c>
    </row>
    <row r="57" spans="1:12" x14ac:dyDescent="0.3">
      <c r="A57" s="11">
        <v>2315207.7919999999</v>
      </c>
      <c r="B57" s="11">
        <v>5127016.9780000001</v>
      </c>
      <c r="C57" s="5">
        <v>817.22500000000002</v>
      </c>
      <c r="D57" s="3">
        <v>816.5</v>
      </c>
      <c r="E57" s="5">
        <f t="shared" si="0"/>
        <v>0.72500000000002274</v>
      </c>
      <c r="F57" s="8">
        <f t="shared" si="5"/>
        <v>1407.9549950922956</v>
      </c>
      <c r="G57" s="5">
        <f t="shared" si="1"/>
        <v>816.86249999999995</v>
      </c>
      <c r="H57" s="5">
        <f t="shared" si="2"/>
        <v>0.36249999999995453</v>
      </c>
      <c r="I57" s="5">
        <f t="shared" si="3"/>
        <v>816.68124999999998</v>
      </c>
      <c r="J57" s="5">
        <f t="shared" si="4"/>
        <v>0.18124999999997726</v>
      </c>
      <c r="K57" s="11">
        <v>816.68124999999998</v>
      </c>
      <c r="L57" s="14" t="s">
        <v>66</v>
      </c>
    </row>
    <row r="58" spans="1:12" x14ac:dyDescent="0.3">
      <c r="A58" s="11">
        <v>2315232.8560000001</v>
      </c>
      <c r="B58" s="11">
        <v>5127016.2829999998</v>
      </c>
      <c r="C58" s="5">
        <v>818.92</v>
      </c>
      <c r="D58" s="3">
        <v>819.2</v>
      </c>
      <c r="E58" s="5">
        <f t="shared" si="0"/>
        <v>-0.2800000000000864</v>
      </c>
      <c r="F58" s="8">
        <f t="shared" si="5"/>
        <v>1433.0286290732872</v>
      </c>
      <c r="G58" s="5">
        <f t="shared" si="1"/>
        <v>819.06</v>
      </c>
      <c r="H58" s="5">
        <f t="shared" si="2"/>
        <v>-0.14000000000010004</v>
      </c>
      <c r="I58" s="5">
        <f t="shared" si="3"/>
        <v>819.06</v>
      </c>
      <c r="J58" s="5">
        <f t="shared" si="4"/>
        <v>-0.14000000000010004</v>
      </c>
      <c r="K58" s="11">
        <v>819.06</v>
      </c>
      <c r="L58" s="14" t="s">
        <v>67</v>
      </c>
    </row>
    <row r="59" spans="1:12" x14ac:dyDescent="0.3">
      <c r="A59" s="11">
        <v>2315257.2209999999</v>
      </c>
      <c r="B59" s="11">
        <v>5127013.8109999998</v>
      </c>
      <c r="C59" s="5">
        <v>819.57899999999995</v>
      </c>
      <c r="D59" s="3">
        <v>819.8</v>
      </c>
      <c r="E59" s="5">
        <f t="shared" si="0"/>
        <v>-0.22100000000000364</v>
      </c>
      <c r="F59" s="8">
        <f t="shared" si="5"/>
        <v>1457.518708881008</v>
      </c>
      <c r="G59" s="5">
        <f t="shared" si="1"/>
        <v>819.57899999999995</v>
      </c>
      <c r="H59" s="5">
        <f t="shared" si="2"/>
        <v>-0.22100000000000364</v>
      </c>
      <c r="I59" s="5">
        <f t="shared" si="3"/>
        <v>819.57899999999995</v>
      </c>
      <c r="J59" s="5">
        <f t="shared" si="4"/>
        <v>-0.22100000000000364</v>
      </c>
      <c r="K59" s="11">
        <v>819.57899999999995</v>
      </c>
      <c r="L59" s="14" t="s">
        <v>68</v>
      </c>
    </row>
    <row r="60" spans="1:12" x14ac:dyDescent="0.3">
      <c r="A60" s="11">
        <v>2315282.3689999999</v>
      </c>
      <c r="B60" s="11">
        <v>5127010.4270000001</v>
      </c>
      <c r="C60" s="5">
        <v>819.36699999999996</v>
      </c>
      <c r="D60" s="3">
        <v>819.5</v>
      </c>
      <c r="E60" s="5">
        <f t="shared" si="0"/>
        <v>-0.1330000000000382</v>
      </c>
      <c r="F60" s="8">
        <f t="shared" si="5"/>
        <v>1482.8933686816758</v>
      </c>
      <c r="G60" s="5">
        <f t="shared" si="1"/>
        <v>819.36699999999996</v>
      </c>
      <c r="H60" s="5">
        <f t="shared" si="2"/>
        <v>-0.1330000000000382</v>
      </c>
      <c r="I60" s="5">
        <f t="shared" si="3"/>
        <v>819.36699999999996</v>
      </c>
      <c r="J60" s="5">
        <f t="shared" si="4"/>
        <v>-0.1330000000000382</v>
      </c>
      <c r="K60" s="11">
        <v>819.36699999999996</v>
      </c>
      <c r="L60" s="14" t="s">
        <v>69</v>
      </c>
    </row>
    <row r="61" spans="1:12" x14ac:dyDescent="0.3">
      <c r="A61" s="11">
        <v>2315306.9989999998</v>
      </c>
      <c r="B61" s="11">
        <v>5127013.7010000004</v>
      </c>
      <c r="C61" s="5">
        <v>818.67600000000004</v>
      </c>
      <c r="D61" s="3">
        <v>818.5</v>
      </c>
      <c r="E61" s="5">
        <f t="shared" si="0"/>
        <v>0.17600000000004457</v>
      </c>
      <c r="F61" s="8">
        <f t="shared" si="5"/>
        <v>1507.7400178721775</v>
      </c>
      <c r="G61" s="5">
        <f t="shared" si="1"/>
        <v>818.67600000000004</v>
      </c>
      <c r="H61" s="5">
        <f t="shared" si="2"/>
        <v>0.17600000000004457</v>
      </c>
      <c r="I61" s="5">
        <f t="shared" si="3"/>
        <v>818.67600000000004</v>
      </c>
      <c r="J61" s="5">
        <f t="shared" si="4"/>
        <v>0.17600000000004457</v>
      </c>
      <c r="K61" s="11">
        <v>818.67600000000004</v>
      </c>
      <c r="L61" s="14" t="s">
        <v>70</v>
      </c>
    </row>
    <row r="62" spans="1:12" x14ac:dyDescent="0.3">
      <c r="A62" s="11">
        <v>2315331.4759999998</v>
      </c>
      <c r="B62" s="11">
        <v>5127011.33</v>
      </c>
      <c r="C62" s="5">
        <v>818.00300000000004</v>
      </c>
      <c r="D62" s="3">
        <v>817.5</v>
      </c>
      <c r="E62" s="5">
        <f t="shared" si="0"/>
        <v>0.50300000000004275</v>
      </c>
      <c r="F62" s="8">
        <f t="shared" si="5"/>
        <v>1532.3315849226751</v>
      </c>
      <c r="G62" s="5">
        <f t="shared" si="1"/>
        <v>817.75150000000008</v>
      </c>
      <c r="H62" s="5">
        <f t="shared" si="2"/>
        <v>0.25150000000007822</v>
      </c>
      <c r="I62" s="5">
        <f t="shared" si="3"/>
        <v>817.62575000000004</v>
      </c>
      <c r="J62" s="5">
        <f t="shared" si="4"/>
        <v>0.12575000000003911</v>
      </c>
      <c r="K62" s="11">
        <v>817.62575000000004</v>
      </c>
      <c r="L62" s="14" t="s">
        <v>71</v>
      </c>
    </row>
    <row r="63" spans="1:12" x14ac:dyDescent="0.3">
      <c r="A63" s="11">
        <v>2315355.642</v>
      </c>
      <c r="B63" s="11">
        <v>5127006.0539999995</v>
      </c>
      <c r="C63" s="5">
        <v>816.84900000000005</v>
      </c>
      <c r="D63" s="3">
        <v>816.3</v>
      </c>
      <c r="E63" s="5">
        <f t="shared" si="0"/>
        <v>0.54900000000009186</v>
      </c>
      <c r="F63" s="8">
        <f t="shared" si="5"/>
        <v>1557.0668175275121</v>
      </c>
      <c r="G63" s="5">
        <f t="shared" si="1"/>
        <v>816.57449999999994</v>
      </c>
      <c r="H63" s="5">
        <f t="shared" si="2"/>
        <v>0.27449999999998909</v>
      </c>
      <c r="I63" s="5">
        <f t="shared" si="3"/>
        <v>816.43724999999995</v>
      </c>
      <c r="J63" s="5">
        <f t="shared" si="4"/>
        <v>0.13724999999999454</v>
      </c>
      <c r="K63" s="11">
        <v>816.43724999999995</v>
      </c>
      <c r="L63" s="14" t="s">
        <v>72</v>
      </c>
    </row>
    <row r="64" spans="1:12" x14ac:dyDescent="0.3">
      <c r="A64" s="11">
        <v>2315379.4049999998</v>
      </c>
      <c r="B64" s="11">
        <v>5126991.3770000003</v>
      </c>
      <c r="C64" s="5">
        <v>815.57</v>
      </c>
      <c r="D64" s="3">
        <v>814.9</v>
      </c>
      <c r="E64" s="5">
        <f t="shared" si="0"/>
        <v>0.67000000000007276</v>
      </c>
      <c r="F64" s="8">
        <f t="shared" si="5"/>
        <v>1584.9969893488137</v>
      </c>
      <c r="G64" s="5">
        <f t="shared" si="1"/>
        <v>815.23500000000001</v>
      </c>
      <c r="H64" s="5">
        <f t="shared" si="2"/>
        <v>0.33500000000003638</v>
      </c>
      <c r="I64" s="5">
        <f t="shared" si="3"/>
        <v>815.0675</v>
      </c>
      <c r="J64" s="5">
        <f t="shared" si="4"/>
        <v>0.16750000000001819</v>
      </c>
      <c r="K64" s="11">
        <v>815.0675</v>
      </c>
      <c r="L64" s="14" t="s">
        <v>73</v>
      </c>
    </row>
    <row r="65" spans="1:12" x14ac:dyDescent="0.3">
      <c r="A65" s="11">
        <v>2315406.2009999999</v>
      </c>
      <c r="B65" s="11">
        <v>5126984.5010000002</v>
      </c>
      <c r="C65" s="5">
        <v>814.245</v>
      </c>
      <c r="D65" s="3">
        <v>813.6</v>
      </c>
      <c r="E65" s="5">
        <f t="shared" si="0"/>
        <v>0.64499999999998181</v>
      </c>
      <c r="F65" s="8">
        <f t="shared" si="5"/>
        <v>1612.6611356759108</v>
      </c>
      <c r="G65" s="5">
        <f t="shared" si="1"/>
        <v>813.92250000000001</v>
      </c>
      <c r="H65" s="5">
        <f t="shared" si="2"/>
        <v>0.32249999999999091</v>
      </c>
      <c r="I65" s="5">
        <f t="shared" si="3"/>
        <v>813.76125000000002</v>
      </c>
      <c r="J65" s="5">
        <f t="shared" si="4"/>
        <v>0.16124999999999545</v>
      </c>
      <c r="K65" s="11">
        <v>813.76125000000002</v>
      </c>
      <c r="L65" s="14" t="s">
        <v>74</v>
      </c>
    </row>
    <row r="66" spans="1:12" x14ac:dyDescent="0.3">
      <c r="A66" s="11">
        <v>2315425.2209999999</v>
      </c>
      <c r="B66" s="11">
        <v>5126968.4400000004</v>
      </c>
      <c r="C66" s="5">
        <v>812.70299999999997</v>
      </c>
      <c r="D66" s="3">
        <v>812.1</v>
      </c>
      <c r="E66" s="5">
        <f t="shared" si="0"/>
        <v>0.6029999999999518</v>
      </c>
      <c r="F66" s="8">
        <f t="shared" si="5"/>
        <v>1637.5552337915849</v>
      </c>
      <c r="G66" s="5">
        <f t="shared" si="1"/>
        <v>812.40149999999994</v>
      </c>
      <c r="H66" s="5">
        <f t="shared" si="2"/>
        <v>0.30149999999991905</v>
      </c>
      <c r="I66" s="5">
        <f t="shared" si="3"/>
        <v>812.25074999999993</v>
      </c>
      <c r="J66" s="5">
        <f t="shared" si="4"/>
        <v>0.15074999999990268</v>
      </c>
      <c r="K66" s="11">
        <v>812.25074999999993</v>
      </c>
      <c r="L66" s="14" t="s">
        <v>75</v>
      </c>
    </row>
    <row r="67" spans="1:12" x14ac:dyDescent="0.3">
      <c r="A67" s="11">
        <v>2315438.5019999999</v>
      </c>
      <c r="B67" s="11">
        <v>5126947.523</v>
      </c>
      <c r="C67" s="5">
        <v>811.82299999999998</v>
      </c>
      <c r="D67" s="3">
        <v>811.3</v>
      </c>
      <c r="E67" s="5">
        <f t="shared" ref="E67:E106" si="6">C67-D67</f>
        <v>0.52300000000002456</v>
      </c>
      <c r="F67" s="8">
        <f t="shared" si="5"/>
        <v>1662.3323573133778</v>
      </c>
      <c r="G67" s="5">
        <f t="shared" ref="G67:G106" si="7">IF(ABS(C67-D67)&lt;0.25, C67, (C67+D67)/2)</f>
        <v>811.56150000000002</v>
      </c>
      <c r="H67" s="5">
        <f t="shared" ref="H67:H106" si="8">G67-D67</f>
        <v>0.26150000000006912</v>
      </c>
      <c r="I67" s="5">
        <f t="shared" ref="I67:I106" si="9">IF(ABS(G67-D67)&lt;0.25, G67, (G67+D67)/2)</f>
        <v>811.43074999999999</v>
      </c>
      <c r="J67" s="5">
        <f t="shared" ref="J67:J106" si="10">I67-D67</f>
        <v>0.13075000000003456</v>
      </c>
      <c r="K67" s="11">
        <v>811.43074999999999</v>
      </c>
      <c r="L67" s="14" t="s">
        <v>76</v>
      </c>
    </row>
    <row r="68" spans="1:12" x14ac:dyDescent="0.3">
      <c r="A68" s="11">
        <v>2315458.1090000002</v>
      </c>
      <c r="B68" s="11">
        <v>5126933.9359999998</v>
      </c>
      <c r="C68" s="5">
        <v>810.02800000000002</v>
      </c>
      <c r="D68" s="3">
        <v>809.6</v>
      </c>
      <c r="E68" s="5">
        <f t="shared" si="6"/>
        <v>0.42799999999999727</v>
      </c>
      <c r="F68" s="8">
        <f t="shared" ref="F68:F106" si="11">SQRT(POWER((A68-A67),2)+POWER((B68-B67),2))+F67</f>
        <v>1686.1869379640625</v>
      </c>
      <c r="G68" s="5">
        <f t="shared" si="7"/>
        <v>809.81400000000008</v>
      </c>
      <c r="H68" s="5">
        <f t="shared" si="8"/>
        <v>0.21400000000005548</v>
      </c>
      <c r="I68" s="5">
        <f t="shared" si="9"/>
        <v>809.81400000000008</v>
      </c>
      <c r="J68" s="5">
        <f t="shared" si="10"/>
        <v>0.21400000000005548</v>
      </c>
      <c r="K68" s="11">
        <v>809.81400000000008</v>
      </c>
      <c r="L68" s="14" t="s">
        <v>77</v>
      </c>
    </row>
    <row r="69" spans="1:12" x14ac:dyDescent="0.3">
      <c r="A69" s="11">
        <v>2315485.2579999999</v>
      </c>
      <c r="B69" s="11">
        <v>5126936.5070000002</v>
      </c>
      <c r="C69" s="5">
        <v>808.072</v>
      </c>
      <c r="D69" s="3">
        <v>807.8</v>
      </c>
      <c r="E69" s="5">
        <f t="shared" si="6"/>
        <v>0.2720000000000482</v>
      </c>
      <c r="F69" s="8">
        <f t="shared" si="11"/>
        <v>1713.45740260969</v>
      </c>
      <c r="G69" s="5">
        <f t="shared" si="7"/>
        <v>807.93599999999992</v>
      </c>
      <c r="H69" s="5">
        <f t="shared" si="8"/>
        <v>0.13599999999996726</v>
      </c>
      <c r="I69" s="5">
        <f t="shared" si="9"/>
        <v>807.93599999999992</v>
      </c>
      <c r="J69" s="5">
        <f t="shared" si="10"/>
        <v>0.13599999999996726</v>
      </c>
      <c r="K69" s="11">
        <v>807.93599999999992</v>
      </c>
      <c r="L69" s="14" t="s">
        <v>78</v>
      </c>
    </row>
    <row r="70" spans="1:12" x14ac:dyDescent="0.3">
      <c r="A70" s="11">
        <v>2315509.9539999999</v>
      </c>
      <c r="B70" s="11">
        <v>5126936.9400000004</v>
      </c>
      <c r="C70" s="5">
        <v>814.33100000000002</v>
      </c>
      <c r="D70" s="3">
        <v>813.5</v>
      </c>
      <c r="E70" s="5">
        <f t="shared" si="6"/>
        <v>0.83100000000001728</v>
      </c>
      <c r="F70" s="8">
        <f t="shared" si="11"/>
        <v>1738.1571982566177</v>
      </c>
      <c r="G70" s="5">
        <f t="shared" si="7"/>
        <v>813.91550000000007</v>
      </c>
      <c r="H70" s="5">
        <f t="shared" si="8"/>
        <v>0.41550000000006548</v>
      </c>
      <c r="I70" s="5">
        <f t="shared" si="9"/>
        <v>813.70775000000003</v>
      </c>
      <c r="J70" s="5">
        <f t="shared" si="10"/>
        <v>0.20775000000003274</v>
      </c>
      <c r="K70" s="11">
        <v>813.70775000000003</v>
      </c>
      <c r="L70" s="14" t="s">
        <v>79</v>
      </c>
    </row>
    <row r="71" spans="1:12" x14ac:dyDescent="0.3">
      <c r="A71" s="11">
        <v>2315535.0929999999</v>
      </c>
      <c r="B71" s="11">
        <v>5126938.5889999997</v>
      </c>
      <c r="C71" s="5">
        <v>814.65099999999995</v>
      </c>
      <c r="D71" s="3">
        <v>814.2</v>
      </c>
      <c r="E71" s="5">
        <f t="shared" si="6"/>
        <v>0.45099999999990814</v>
      </c>
      <c r="F71" s="8">
        <f t="shared" si="11"/>
        <v>1763.3502235214787</v>
      </c>
      <c r="G71" s="5">
        <f t="shared" si="7"/>
        <v>814.42550000000006</v>
      </c>
      <c r="H71" s="5">
        <f t="shared" si="8"/>
        <v>0.22550000000001091</v>
      </c>
      <c r="I71" s="5">
        <f t="shared" si="9"/>
        <v>814.42550000000006</v>
      </c>
      <c r="J71" s="5">
        <f t="shared" si="10"/>
        <v>0.22550000000001091</v>
      </c>
      <c r="K71" s="11">
        <v>814.42550000000006</v>
      </c>
      <c r="L71" s="14" t="s">
        <v>80</v>
      </c>
    </row>
    <row r="72" spans="1:12" x14ac:dyDescent="0.3">
      <c r="A72" s="11">
        <v>2315560.662</v>
      </c>
      <c r="B72" s="11">
        <v>5126937.2319999998</v>
      </c>
      <c r="C72" s="5">
        <v>814.41</v>
      </c>
      <c r="D72" s="3">
        <v>813.7</v>
      </c>
      <c r="E72" s="5">
        <f t="shared" si="6"/>
        <v>0.70999999999992269</v>
      </c>
      <c r="F72" s="8">
        <f t="shared" si="11"/>
        <v>1788.9552076067391</v>
      </c>
      <c r="G72" s="5">
        <f t="shared" si="7"/>
        <v>814.05500000000006</v>
      </c>
      <c r="H72" s="5">
        <f t="shared" si="8"/>
        <v>0.35500000000001819</v>
      </c>
      <c r="I72" s="5">
        <f t="shared" si="9"/>
        <v>813.87750000000005</v>
      </c>
      <c r="J72" s="5">
        <f t="shared" si="10"/>
        <v>0.17750000000000909</v>
      </c>
      <c r="K72" s="11">
        <v>813.87750000000005</v>
      </c>
      <c r="L72" s="14" t="s">
        <v>81</v>
      </c>
    </row>
    <row r="73" spans="1:12" x14ac:dyDescent="0.3">
      <c r="A73" s="11">
        <v>2315586.0079999999</v>
      </c>
      <c r="B73" s="11">
        <v>5126935.1840000004</v>
      </c>
      <c r="C73" s="5">
        <v>814.36400000000003</v>
      </c>
      <c r="D73" s="3">
        <v>814</v>
      </c>
      <c r="E73" s="5">
        <f t="shared" si="6"/>
        <v>0.36400000000003274</v>
      </c>
      <c r="F73" s="8">
        <f t="shared" si="11"/>
        <v>1814.3838139388404</v>
      </c>
      <c r="G73" s="5">
        <f t="shared" si="7"/>
        <v>814.18200000000002</v>
      </c>
      <c r="H73" s="5">
        <f t="shared" si="8"/>
        <v>0.18200000000001637</v>
      </c>
      <c r="I73" s="5">
        <f t="shared" si="9"/>
        <v>814.18200000000002</v>
      </c>
      <c r="J73" s="5">
        <f t="shared" si="10"/>
        <v>0.18200000000001637</v>
      </c>
      <c r="K73" s="11">
        <v>814.18200000000002</v>
      </c>
      <c r="L73" s="14" t="s">
        <v>82</v>
      </c>
    </row>
    <row r="74" spans="1:12" x14ac:dyDescent="0.3">
      <c r="A74" s="11">
        <v>2315610.8820000002</v>
      </c>
      <c r="B74" s="11">
        <v>5126935.2960000001</v>
      </c>
      <c r="C74" s="5">
        <v>814.41499999999996</v>
      </c>
      <c r="D74" s="3">
        <v>814.1</v>
      </c>
      <c r="E74" s="5">
        <f t="shared" si="6"/>
        <v>0.31499999999994088</v>
      </c>
      <c r="F74" s="8">
        <f t="shared" si="11"/>
        <v>1839.2580660887031</v>
      </c>
      <c r="G74" s="5">
        <f t="shared" si="7"/>
        <v>814.25749999999994</v>
      </c>
      <c r="H74" s="5">
        <f t="shared" si="8"/>
        <v>0.1574999999999136</v>
      </c>
      <c r="I74" s="5">
        <f t="shared" si="9"/>
        <v>814.25749999999994</v>
      </c>
      <c r="J74" s="5">
        <f t="shared" si="10"/>
        <v>0.1574999999999136</v>
      </c>
      <c r="K74" s="11">
        <v>814.25749999999994</v>
      </c>
      <c r="L74" s="14" t="s">
        <v>83</v>
      </c>
    </row>
    <row r="75" spans="1:12" x14ac:dyDescent="0.3">
      <c r="A75" s="11">
        <v>2315635.227</v>
      </c>
      <c r="B75" s="11">
        <v>5126933.6670000004</v>
      </c>
      <c r="C75" s="5">
        <v>814.55</v>
      </c>
      <c r="D75" s="3">
        <v>814.2</v>
      </c>
      <c r="E75" s="5">
        <f t="shared" si="6"/>
        <v>0.34999999999990905</v>
      </c>
      <c r="F75" s="8">
        <f t="shared" si="11"/>
        <v>1863.6575059590446</v>
      </c>
      <c r="G75" s="5">
        <f t="shared" si="7"/>
        <v>814.375</v>
      </c>
      <c r="H75" s="5">
        <f t="shared" si="8"/>
        <v>0.17499999999995453</v>
      </c>
      <c r="I75" s="5">
        <f t="shared" si="9"/>
        <v>814.375</v>
      </c>
      <c r="J75" s="5">
        <f t="shared" si="10"/>
        <v>0.17499999999995453</v>
      </c>
      <c r="K75" s="11">
        <v>814.375</v>
      </c>
      <c r="L75" s="14" t="s">
        <v>84</v>
      </c>
    </row>
    <row r="76" spans="1:12" x14ac:dyDescent="0.3">
      <c r="A76" s="11">
        <v>2315660.3790000002</v>
      </c>
      <c r="B76" s="11">
        <v>5126932.1330000004</v>
      </c>
      <c r="C76" s="5">
        <v>814.58100000000002</v>
      </c>
      <c r="D76" s="3">
        <v>814.2</v>
      </c>
      <c r="E76" s="5">
        <f t="shared" si="6"/>
        <v>0.38099999999997181</v>
      </c>
      <c r="F76" s="8">
        <f t="shared" si="11"/>
        <v>1888.8562412450021</v>
      </c>
      <c r="G76" s="5">
        <f t="shared" si="7"/>
        <v>814.39049999999997</v>
      </c>
      <c r="H76" s="5">
        <f t="shared" si="8"/>
        <v>0.19049999999992906</v>
      </c>
      <c r="I76" s="5">
        <f t="shared" si="9"/>
        <v>814.39049999999997</v>
      </c>
      <c r="J76" s="5">
        <f t="shared" si="10"/>
        <v>0.19049999999992906</v>
      </c>
      <c r="K76" s="11">
        <v>814.39049999999997</v>
      </c>
      <c r="L76" s="14" t="s">
        <v>85</v>
      </c>
    </row>
    <row r="77" spans="1:12" x14ac:dyDescent="0.3">
      <c r="A77" s="11">
        <v>2315685.3569999998</v>
      </c>
      <c r="B77" s="11">
        <v>5126930.1909999996</v>
      </c>
      <c r="C77" s="5">
        <v>814.83</v>
      </c>
      <c r="D77" s="3">
        <v>814.48</v>
      </c>
      <c r="E77" s="5">
        <f t="shared" si="6"/>
        <v>0.35000000000002274</v>
      </c>
      <c r="F77" s="8">
        <f t="shared" si="11"/>
        <v>1913.9096212162865</v>
      </c>
      <c r="G77" s="5">
        <f t="shared" si="7"/>
        <v>814.65499999999997</v>
      </c>
      <c r="H77" s="5">
        <f t="shared" si="8"/>
        <v>0.17499999999995453</v>
      </c>
      <c r="I77" s="5">
        <f t="shared" si="9"/>
        <v>814.65499999999997</v>
      </c>
      <c r="J77" s="5">
        <f t="shared" si="10"/>
        <v>0.17499999999995453</v>
      </c>
      <c r="K77" s="11">
        <v>814.65499999999997</v>
      </c>
      <c r="L77" s="14" t="s">
        <v>86</v>
      </c>
    </row>
    <row r="78" spans="1:12" x14ac:dyDescent="0.3">
      <c r="A78" s="11">
        <v>2315710.1639999999</v>
      </c>
      <c r="B78" s="11">
        <v>5126927.71</v>
      </c>
      <c r="C78" s="5">
        <v>814.93899999999996</v>
      </c>
      <c r="D78" s="3">
        <v>814.58899999999994</v>
      </c>
      <c r="E78" s="5">
        <f t="shared" si="6"/>
        <v>0.35000000000002274</v>
      </c>
      <c r="F78" s="8">
        <f t="shared" si="11"/>
        <v>1938.8403775225017</v>
      </c>
      <c r="G78" s="5">
        <f t="shared" si="7"/>
        <v>814.7639999999999</v>
      </c>
      <c r="H78" s="5">
        <f t="shared" si="8"/>
        <v>0.17499999999995453</v>
      </c>
      <c r="I78" s="5">
        <f t="shared" si="9"/>
        <v>814.7639999999999</v>
      </c>
      <c r="J78" s="5">
        <f t="shared" si="10"/>
        <v>0.17499999999995453</v>
      </c>
      <c r="K78" s="11">
        <v>814.7639999999999</v>
      </c>
      <c r="L78" s="14" t="s">
        <v>87</v>
      </c>
    </row>
    <row r="79" spans="1:12" x14ac:dyDescent="0.3">
      <c r="A79" s="11">
        <v>2315734.5120000001</v>
      </c>
      <c r="B79" s="11">
        <v>5126923.477</v>
      </c>
      <c r="C79" s="5">
        <v>815.13599999999997</v>
      </c>
      <c r="D79" s="3">
        <v>814.78599999999994</v>
      </c>
      <c r="E79" s="5">
        <f t="shared" si="6"/>
        <v>0.35000000000002274</v>
      </c>
      <c r="F79" s="8">
        <f t="shared" si="11"/>
        <v>1963.5536005622291</v>
      </c>
      <c r="G79" s="5">
        <f t="shared" si="7"/>
        <v>814.96100000000001</v>
      </c>
      <c r="H79" s="5">
        <f t="shared" si="8"/>
        <v>0.17500000000006821</v>
      </c>
      <c r="I79" s="5">
        <f t="shared" si="9"/>
        <v>814.96100000000001</v>
      </c>
      <c r="J79" s="5">
        <f t="shared" si="10"/>
        <v>0.17500000000006821</v>
      </c>
      <c r="K79" s="11">
        <v>814.96100000000001</v>
      </c>
      <c r="L79" s="14" t="s">
        <v>88</v>
      </c>
    </row>
    <row r="80" spans="1:12" x14ac:dyDescent="0.3">
      <c r="A80" s="11">
        <v>2315759.0660000001</v>
      </c>
      <c r="B80" s="11">
        <v>5126910.7719999999</v>
      </c>
      <c r="C80" s="5">
        <v>815.92</v>
      </c>
      <c r="D80" s="3">
        <v>815.3</v>
      </c>
      <c r="E80" s="5">
        <f t="shared" si="6"/>
        <v>0.62000000000000455</v>
      </c>
      <c r="F80" s="8">
        <f t="shared" si="11"/>
        <v>1991.1998650658122</v>
      </c>
      <c r="G80" s="5">
        <f t="shared" si="7"/>
        <v>815.6099999999999</v>
      </c>
      <c r="H80" s="5">
        <f t="shared" si="8"/>
        <v>0.30999999999994543</v>
      </c>
      <c r="I80" s="5">
        <f t="shared" si="9"/>
        <v>815.45499999999993</v>
      </c>
      <c r="J80" s="5">
        <f t="shared" si="10"/>
        <v>0.15499999999997272</v>
      </c>
      <c r="K80" s="11">
        <v>815.45499999999993</v>
      </c>
      <c r="L80" s="14" t="s">
        <v>89</v>
      </c>
    </row>
    <row r="81" spans="1:12" x14ac:dyDescent="0.3">
      <c r="A81" s="11">
        <v>2315780.5019999999</v>
      </c>
      <c r="B81" s="11">
        <v>5126894.0109999999</v>
      </c>
      <c r="C81" s="5">
        <v>816.71100000000001</v>
      </c>
      <c r="D81" s="3">
        <v>816.1</v>
      </c>
      <c r="E81" s="5">
        <f t="shared" si="6"/>
        <v>0.61099999999999</v>
      </c>
      <c r="F81" s="8">
        <f t="shared" si="11"/>
        <v>2018.4107676048216</v>
      </c>
      <c r="G81" s="5">
        <f t="shared" si="7"/>
        <v>816.40550000000007</v>
      </c>
      <c r="H81" s="5">
        <f t="shared" si="8"/>
        <v>0.30550000000005184</v>
      </c>
      <c r="I81" s="5">
        <f t="shared" si="9"/>
        <v>816.25275000000011</v>
      </c>
      <c r="J81" s="5">
        <f t="shared" si="10"/>
        <v>0.15275000000008276</v>
      </c>
      <c r="K81" s="11">
        <v>816.25275000000011</v>
      </c>
      <c r="L81" s="14" t="s">
        <v>90</v>
      </c>
    </row>
    <row r="82" spans="1:12" x14ac:dyDescent="0.3">
      <c r="A82" s="11">
        <v>2315796.5249999999</v>
      </c>
      <c r="B82" s="11">
        <v>5126875.45</v>
      </c>
      <c r="C82" s="5">
        <v>817.28099999999995</v>
      </c>
      <c r="D82" s="3">
        <v>816.78099999999995</v>
      </c>
      <c r="E82" s="5">
        <f t="shared" si="6"/>
        <v>0.5</v>
      </c>
      <c r="F82" s="8">
        <f t="shared" si="11"/>
        <v>2042.9311111993209</v>
      </c>
      <c r="G82" s="5">
        <f t="shared" si="7"/>
        <v>817.03099999999995</v>
      </c>
      <c r="H82" s="5">
        <f t="shared" si="8"/>
        <v>0.25</v>
      </c>
      <c r="I82" s="5">
        <f t="shared" si="9"/>
        <v>816.90599999999995</v>
      </c>
      <c r="J82" s="5">
        <f t="shared" si="10"/>
        <v>0.125</v>
      </c>
      <c r="K82" s="11">
        <v>816.90599999999995</v>
      </c>
      <c r="L82" s="14" t="s">
        <v>91</v>
      </c>
    </row>
    <row r="83" spans="1:12" x14ac:dyDescent="0.3">
      <c r="A83" s="11">
        <v>2315809.213</v>
      </c>
      <c r="B83" s="11">
        <v>5126854.4780000001</v>
      </c>
      <c r="C83" s="5">
        <v>818.3</v>
      </c>
      <c r="D83" s="3">
        <v>817.8</v>
      </c>
      <c r="E83" s="5">
        <f t="shared" si="6"/>
        <v>0.5</v>
      </c>
      <c r="F83" s="8">
        <f t="shared" si="11"/>
        <v>2067.4425397175628</v>
      </c>
      <c r="G83" s="5">
        <f t="shared" si="7"/>
        <v>818.05</v>
      </c>
      <c r="H83" s="5">
        <f t="shared" si="8"/>
        <v>0.25</v>
      </c>
      <c r="I83" s="5">
        <f t="shared" si="9"/>
        <v>817.92499999999995</v>
      </c>
      <c r="J83" s="5">
        <f t="shared" si="10"/>
        <v>0.125</v>
      </c>
      <c r="K83" s="11">
        <v>817.92499999999995</v>
      </c>
      <c r="L83" s="14" t="s">
        <v>92</v>
      </c>
    </row>
    <row r="84" spans="1:12" x14ac:dyDescent="0.3">
      <c r="A84" s="11">
        <v>2315821.023</v>
      </c>
      <c r="B84" s="11">
        <v>5126829.898</v>
      </c>
      <c r="C84" s="5">
        <v>818.87300000000005</v>
      </c>
      <c r="D84" s="3">
        <v>818.3</v>
      </c>
      <c r="E84" s="5">
        <f t="shared" si="6"/>
        <v>0.57300000000009277</v>
      </c>
      <c r="F84" s="8">
        <f t="shared" si="11"/>
        <v>2094.7125323835862</v>
      </c>
      <c r="G84" s="5">
        <f t="shared" si="7"/>
        <v>818.5865</v>
      </c>
      <c r="H84" s="5">
        <f t="shared" si="8"/>
        <v>0.28650000000004638</v>
      </c>
      <c r="I84" s="5">
        <f t="shared" si="9"/>
        <v>818.44325000000003</v>
      </c>
      <c r="J84" s="5">
        <f t="shared" si="10"/>
        <v>0.14325000000008004</v>
      </c>
      <c r="K84" s="11">
        <v>818.44325000000003</v>
      </c>
      <c r="L84" s="14" t="s">
        <v>93</v>
      </c>
    </row>
    <row r="85" spans="1:12" x14ac:dyDescent="0.3">
      <c r="A85" s="11">
        <v>2315831.7230000002</v>
      </c>
      <c r="B85" s="11">
        <v>5126795.13</v>
      </c>
      <c r="C85" s="5">
        <v>819.81600000000003</v>
      </c>
      <c r="D85" s="3">
        <v>819.36599999999999</v>
      </c>
      <c r="E85" s="5">
        <f t="shared" si="6"/>
        <v>0.45000000000004547</v>
      </c>
      <c r="F85" s="8">
        <f t="shared" si="11"/>
        <v>2131.0897755998453</v>
      </c>
      <c r="G85" s="5">
        <f t="shared" si="7"/>
        <v>819.59100000000001</v>
      </c>
      <c r="H85" s="5">
        <f t="shared" si="8"/>
        <v>0.22500000000002274</v>
      </c>
      <c r="I85" s="5">
        <f t="shared" si="9"/>
        <v>819.59100000000001</v>
      </c>
      <c r="J85" s="5">
        <f t="shared" si="10"/>
        <v>0.22500000000002274</v>
      </c>
      <c r="K85" s="11">
        <v>819.59100000000001</v>
      </c>
      <c r="L85" s="14" t="s">
        <v>94</v>
      </c>
    </row>
    <row r="86" spans="1:12" x14ac:dyDescent="0.3">
      <c r="A86" s="11">
        <v>2315843.094</v>
      </c>
      <c r="B86" s="11">
        <v>5126773.2589999996</v>
      </c>
      <c r="C86" s="5">
        <v>820.48299999999995</v>
      </c>
      <c r="D86" s="3">
        <v>820</v>
      </c>
      <c r="E86" s="5">
        <f t="shared" si="6"/>
        <v>0.48299999999994725</v>
      </c>
      <c r="F86" s="8">
        <f t="shared" si="11"/>
        <v>2155.7401362870187</v>
      </c>
      <c r="G86" s="5">
        <f t="shared" si="7"/>
        <v>820.24149999999997</v>
      </c>
      <c r="H86" s="5">
        <f t="shared" si="8"/>
        <v>0.24149999999997362</v>
      </c>
      <c r="I86" s="5">
        <f t="shared" si="9"/>
        <v>820.24149999999997</v>
      </c>
      <c r="J86" s="5">
        <f t="shared" si="10"/>
        <v>0.24149999999997362</v>
      </c>
      <c r="K86" s="11">
        <v>820.24149999999997</v>
      </c>
      <c r="L86" s="14" t="s">
        <v>95</v>
      </c>
    </row>
    <row r="87" spans="1:12" x14ac:dyDescent="0.3">
      <c r="A87" s="11">
        <v>2315850.7289999998</v>
      </c>
      <c r="B87" s="11">
        <v>5126750.16</v>
      </c>
      <c r="C87" s="5">
        <v>821.36</v>
      </c>
      <c r="D87" s="3">
        <v>820.91</v>
      </c>
      <c r="E87" s="5">
        <f t="shared" si="6"/>
        <v>0.45000000000004547</v>
      </c>
      <c r="F87" s="8">
        <f t="shared" si="11"/>
        <v>2180.0682481326144</v>
      </c>
      <c r="G87" s="5">
        <f t="shared" si="7"/>
        <v>821.13499999999999</v>
      </c>
      <c r="H87" s="5">
        <f t="shared" si="8"/>
        <v>0.22500000000002274</v>
      </c>
      <c r="I87" s="5">
        <f t="shared" si="9"/>
        <v>821.13499999999999</v>
      </c>
      <c r="J87" s="5">
        <f t="shared" si="10"/>
        <v>0.22500000000002274</v>
      </c>
      <c r="K87" s="11">
        <v>821.13499999999999</v>
      </c>
      <c r="L87" s="14" t="s">
        <v>96</v>
      </c>
    </row>
    <row r="88" spans="1:12" x14ac:dyDescent="0.3">
      <c r="A88" s="11">
        <v>2315856.392</v>
      </c>
      <c r="B88" s="11">
        <v>5126737.6890000002</v>
      </c>
      <c r="C88" s="5">
        <v>821.79700000000003</v>
      </c>
      <c r="D88" s="3">
        <v>821.35</v>
      </c>
      <c r="E88" s="5">
        <f t="shared" si="6"/>
        <v>0.44700000000000273</v>
      </c>
      <c r="F88" s="8">
        <f t="shared" si="11"/>
        <v>2193.7647955077587</v>
      </c>
      <c r="G88" s="5">
        <f t="shared" si="7"/>
        <v>821.57349999999997</v>
      </c>
      <c r="H88" s="5">
        <f t="shared" si="8"/>
        <v>0.22349999999994452</v>
      </c>
      <c r="I88" s="5">
        <f t="shared" si="9"/>
        <v>821.57349999999997</v>
      </c>
      <c r="J88" s="5">
        <f t="shared" si="10"/>
        <v>0.22349999999994452</v>
      </c>
      <c r="K88" s="11">
        <v>821.57349999999997</v>
      </c>
      <c r="L88" s="14" t="s">
        <v>97</v>
      </c>
    </row>
    <row r="89" spans="1:12" x14ac:dyDescent="0.3">
      <c r="A89" s="11">
        <v>2315867.6740000001</v>
      </c>
      <c r="B89" s="11">
        <v>5126715.0259999996</v>
      </c>
      <c r="C89" s="5">
        <v>822.87699999999995</v>
      </c>
      <c r="D89" s="3">
        <v>822.5</v>
      </c>
      <c r="E89" s="5">
        <f t="shared" si="6"/>
        <v>0.37699999999995271</v>
      </c>
      <c r="F89" s="8">
        <f t="shared" si="11"/>
        <v>2219.080701437269</v>
      </c>
      <c r="G89" s="5">
        <f t="shared" si="7"/>
        <v>822.68849999999998</v>
      </c>
      <c r="H89" s="5">
        <f t="shared" si="8"/>
        <v>0.18849999999997635</v>
      </c>
      <c r="I89" s="5">
        <f t="shared" si="9"/>
        <v>822.68849999999998</v>
      </c>
      <c r="J89" s="5">
        <f t="shared" si="10"/>
        <v>0.18849999999997635</v>
      </c>
      <c r="K89" s="11">
        <v>822.68849999999998</v>
      </c>
      <c r="L89" s="14" t="s">
        <v>98</v>
      </c>
    </row>
    <row r="90" spans="1:12" x14ac:dyDescent="0.3">
      <c r="A90" s="11">
        <v>2315878.696</v>
      </c>
      <c r="B90" s="11">
        <v>5126693.2340000002</v>
      </c>
      <c r="C90" s="5">
        <v>823.68899999999996</v>
      </c>
      <c r="D90" s="3">
        <v>823.3</v>
      </c>
      <c r="E90" s="5">
        <f t="shared" si="6"/>
        <v>0.38900000000001</v>
      </c>
      <c r="F90" s="8">
        <f t="shared" si="11"/>
        <v>2243.5015070745262</v>
      </c>
      <c r="G90" s="5">
        <f t="shared" si="7"/>
        <v>823.49450000000002</v>
      </c>
      <c r="H90" s="5">
        <f t="shared" si="8"/>
        <v>0.19450000000006185</v>
      </c>
      <c r="I90" s="5">
        <f t="shared" si="9"/>
        <v>823.49450000000002</v>
      </c>
      <c r="J90" s="5">
        <f t="shared" si="10"/>
        <v>0.19450000000006185</v>
      </c>
      <c r="K90" s="11">
        <v>823.49450000000002</v>
      </c>
      <c r="L90" s="14" t="s">
        <v>99</v>
      </c>
    </row>
    <row r="91" spans="1:12" x14ac:dyDescent="0.3">
      <c r="A91" s="11">
        <v>2315893.5269999998</v>
      </c>
      <c r="B91" s="11">
        <v>5126673.6210000003</v>
      </c>
      <c r="C91" s="5">
        <v>824.85199999999998</v>
      </c>
      <c r="D91" s="3">
        <v>824.5</v>
      </c>
      <c r="E91" s="5">
        <f t="shared" si="6"/>
        <v>0.35199999999997544</v>
      </c>
      <c r="F91" s="8">
        <f t="shared" si="11"/>
        <v>2268.0906983989512</v>
      </c>
      <c r="G91" s="5">
        <f t="shared" si="7"/>
        <v>824.67599999999993</v>
      </c>
      <c r="H91" s="5">
        <f t="shared" si="8"/>
        <v>0.17599999999993088</v>
      </c>
      <c r="I91" s="5">
        <f t="shared" si="9"/>
        <v>824.67599999999993</v>
      </c>
      <c r="J91" s="5">
        <f t="shared" si="10"/>
        <v>0.17599999999993088</v>
      </c>
      <c r="K91" s="11">
        <v>824.67599999999993</v>
      </c>
      <c r="L91" s="14" t="s">
        <v>100</v>
      </c>
    </row>
    <row r="92" spans="1:12" x14ac:dyDescent="0.3">
      <c r="A92" s="11">
        <v>2315912.3560000001</v>
      </c>
      <c r="B92" s="11">
        <v>5126662.3969999999</v>
      </c>
      <c r="C92" s="5">
        <v>825.97699999999998</v>
      </c>
      <c r="D92" s="3">
        <v>825.6</v>
      </c>
      <c r="E92" s="5">
        <f t="shared" si="6"/>
        <v>0.37699999999995271</v>
      </c>
      <c r="F92" s="8">
        <f t="shared" si="11"/>
        <v>2290.0112234159992</v>
      </c>
      <c r="G92" s="5">
        <f t="shared" si="7"/>
        <v>825.7885</v>
      </c>
      <c r="H92" s="5">
        <f t="shared" si="8"/>
        <v>0.18849999999997635</v>
      </c>
      <c r="I92" s="5">
        <f t="shared" si="9"/>
        <v>825.7885</v>
      </c>
      <c r="J92" s="5">
        <f t="shared" si="10"/>
        <v>0.18849999999997635</v>
      </c>
      <c r="K92" s="11">
        <v>825.7885</v>
      </c>
      <c r="L92" s="14" t="s">
        <v>101</v>
      </c>
    </row>
    <row r="93" spans="1:12" x14ac:dyDescent="0.3">
      <c r="A93" s="11">
        <v>2315934.4309999999</v>
      </c>
      <c r="B93" s="11">
        <v>5126654.7889999999</v>
      </c>
      <c r="C93" s="5">
        <v>827.03899999999999</v>
      </c>
      <c r="D93" s="3">
        <v>826.5</v>
      </c>
      <c r="E93" s="5">
        <f t="shared" si="6"/>
        <v>0.53899999999998727</v>
      </c>
      <c r="F93" s="8">
        <f t="shared" si="11"/>
        <v>2313.3604694206947</v>
      </c>
      <c r="G93" s="5">
        <f t="shared" si="7"/>
        <v>826.76949999999999</v>
      </c>
      <c r="H93" s="5">
        <f t="shared" si="8"/>
        <v>0.26949999999999363</v>
      </c>
      <c r="I93" s="5">
        <f t="shared" si="9"/>
        <v>826.63474999999994</v>
      </c>
      <c r="J93" s="5">
        <f t="shared" si="10"/>
        <v>0.13474999999993997</v>
      </c>
      <c r="K93" s="11">
        <v>826.63474999999994</v>
      </c>
      <c r="L93" s="14" t="s">
        <v>102</v>
      </c>
    </row>
    <row r="94" spans="1:12" x14ac:dyDescent="0.3">
      <c r="A94" s="11">
        <v>2315959.4210000001</v>
      </c>
      <c r="B94" s="11">
        <v>5126653.9570000004</v>
      </c>
      <c r="C94" s="5">
        <v>828.24599999999998</v>
      </c>
      <c r="D94" s="3">
        <v>827.7</v>
      </c>
      <c r="E94" s="5">
        <f t="shared" si="6"/>
        <v>0.54599999999993543</v>
      </c>
      <c r="F94" s="8">
        <f t="shared" si="11"/>
        <v>2338.364315605038</v>
      </c>
      <c r="G94" s="5">
        <f t="shared" si="7"/>
        <v>827.97299999999996</v>
      </c>
      <c r="H94" s="5">
        <f t="shared" si="8"/>
        <v>0.27299999999991087</v>
      </c>
      <c r="I94" s="5">
        <f t="shared" si="9"/>
        <v>827.8365</v>
      </c>
      <c r="J94" s="5">
        <f t="shared" si="10"/>
        <v>0.13649999999995543</v>
      </c>
      <c r="K94" s="11">
        <v>827.8365</v>
      </c>
      <c r="L94" s="14" t="s">
        <v>103</v>
      </c>
    </row>
    <row r="95" spans="1:12" x14ac:dyDescent="0.3">
      <c r="A95" s="11">
        <v>2315983.91</v>
      </c>
      <c r="B95" s="11">
        <v>5126649.9419999998</v>
      </c>
      <c r="C95" s="5">
        <v>829.64800000000002</v>
      </c>
      <c r="D95" s="3">
        <v>829.1</v>
      </c>
      <c r="E95" s="5">
        <f t="shared" si="6"/>
        <v>0.54800000000000182</v>
      </c>
      <c r="F95" s="8">
        <f t="shared" si="11"/>
        <v>2363.18026503293</v>
      </c>
      <c r="G95" s="5">
        <f t="shared" si="7"/>
        <v>829.37400000000002</v>
      </c>
      <c r="H95" s="5">
        <f t="shared" si="8"/>
        <v>0.27400000000000091</v>
      </c>
      <c r="I95" s="5">
        <f t="shared" si="9"/>
        <v>829.23700000000008</v>
      </c>
      <c r="J95" s="5">
        <f t="shared" si="10"/>
        <v>0.1370000000000573</v>
      </c>
      <c r="K95" s="11">
        <v>829.23700000000008</v>
      </c>
      <c r="L95" s="14" t="s">
        <v>104</v>
      </c>
    </row>
    <row r="96" spans="1:12" x14ac:dyDescent="0.3">
      <c r="A96" s="11">
        <v>2316000.4649999999</v>
      </c>
      <c r="B96" s="11">
        <v>5126623.1540000001</v>
      </c>
      <c r="C96" s="5">
        <v>836.75699999999995</v>
      </c>
      <c r="D96" s="3">
        <v>836.5</v>
      </c>
      <c r="E96" s="5">
        <f t="shared" si="6"/>
        <v>0.25699999999994816</v>
      </c>
      <c r="F96" s="8">
        <f t="shared" si="11"/>
        <v>2394.6709774569854</v>
      </c>
      <c r="G96" s="5">
        <f t="shared" si="7"/>
        <v>836.62850000000003</v>
      </c>
      <c r="H96" s="5">
        <f t="shared" si="8"/>
        <v>0.12850000000003092</v>
      </c>
      <c r="I96" s="5">
        <f t="shared" si="9"/>
        <v>836.62850000000003</v>
      </c>
      <c r="J96" s="5">
        <f t="shared" si="10"/>
        <v>0.12850000000003092</v>
      </c>
      <c r="K96" s="11">
        <v>836.62850000000003</v>
      </c>
      <c r="L96" s="14" t="s">
        <v>105</v>
      </c>
    </row>
    <row r="97" spans="1:12" x14ac:dyDescent="0.3">
      <c r="A97" s="11">
        <v>2316015.642</v>
      </c>
      <c r="B97" s="11">
        <v>5126609.7510000002</v>
      </c>
      <c r="C97" s="5">
        <v>835.83500000000004</v>
      </c>
      <c r="D97" s="3">
        <v>835.3</v>
      </c>
      <c r="E97" s="5">
        <f t="shared" si="6"/>
        <v>0.53500000000008185</v>
      </c>
      <c r="F97" s="8">
        <f t="shared" si="11"/>
        <v>2414.9189832353945</v>
      </c>
      <c r="G97" s="5">
        <f t="shared" si="7"/>
        <v>835.5675</v>
      </c>
      <c r="H97" s="5">
        <f t="shared" si="8"/>
        <v>0.26750000000004093</v>
      </c>
      <c r="I97" s="5">
        <f t="shared" si="9"/>
        <v>835.43374999999992</v>
      </c>
      <c r="J97" s="5">
        <f t="shared" si="10"/>
        <v>0.13374999999996362</v>
      </c>
      <c r="K97" s="11">
        <v>835.43374999999992</v>
      </c>
      <c r="L97" s="14" t="s">
        <v>106</v>
      </c>
    </row>
    <row r="98" spans="1:12" x14ac:dyDescent="0.3">
      <c r="A98" s="11">
        <v>2316040.0430000001</v>
      </c>
      <c r="B98" s="11">
        <v>5126600.47</v>
      </c>
      <c r="C98" s="5">
        <v>835.08900000000006</v>
      </c>
      <c r="D98" s="3">
        <v>835.2</v>
      </c>
      <c r="E98" s="5">
        <f t="shared" si="6"/>
        <v>-0.11099999999999</v>
      </c>
      <c r="F98" s="8">
        <f t="shared" si="11"/>
        <v>2441.0254146654338</v>
      </c>
      <c r="G98" s="5">
        <f t="shared" si="7"/>
        <v>835.08900000000006</v>
      </c>
      <c r="H98" s="5">
        <f t="shared" si="8"/>
        <v>-0.11099999999999</v>
      </c>
      <c r="I98" s="5">
        <f t="shared" si="9"/>
        <v>835.08900000000006</v>
      </c>
      <c r="J98" s="5">
        <f t="shared" si="10"/>
        <v>-0.11099999999999</v>
      </c>
      <c r="K98" s="11">
        <v>835.08900000000006</v>
      </c>
      <c r="L98" s="14" t="s">
        <v>107</v>
      </c>
    </row>
    <row r="99" spans="1:12" x14ac:dyDescent="0.3">
      <c r="A99" s="11">
        <v>2316064.0929999999</v>
      </c>
      <c r="B99" s="11">
        <v>5126601.7309999997</v>
      </c>
      <c r="C99" s="5">
        <v>835.202</v>
      </c>
      <c r="D99" s="3">
        <v>835.2</v>
      </c>
      <c r="E99" s="5">
        <f t="shared" si="6"/>
        <v>1.9999999999527063E-3</v>
      </c>
      <c r="F99" s="8">
        <f t="shared" si="11"/>
        <v>2465.1084506241932</v>
      </c>
      <c r="G99" s="5">
        <f t="shared" si="7"/>
        <v>835.202</v>
      </c>
      <c r="H99" s="5">
        <f t="shared" si="8"/>
        <v>1.9999999999527063E-3</v>
      </c>
      <c r="I99" s="5">
        <f t="shared" si="9"/>
        <v>835.202</v>
      </c>
      <c r="J99" s="5">
        <f t="shared" si="10"/>
        <v>1.9999999999527063E-3</v>
      </c>
      <c r="K99" s="11">
        <v>835.202</v>
      </c>
      <c r="L99" s="14" t="s">
        <v>108</v>
      </c>
    </row>
    <row r="100" spans="1:12" x14ac:dyDescent="0.3">
      <c r="A100" s="11">
        <v>2316091.2220000001</v>
      </c>
      <c r="B100" s="11">
        <v>5126613.6639999999</v>
      </c>
      <c r="C100" s="5">
        <v>830.327</v>
      </c>
      <c r="D100" s="3">
        <v>830.1</v>
      </c>
      <c r="E100" s="5">
        <f t="shared" si="6"/>
        <v>0.22699999999997544</v>
      </c>
      <c r="F100" s="8">
        <f t="shared" si="11"/>
        <v>2494.745912222902</v>
      </c>
      <c r="G100" s="5">
        <f t="shared" si="7"/>
        <v>830.327</v>
      </c>
      <c r="H100" s="5">
        <f t="shared" si="8"/>
        <v>0.22699999999997544</v>
      </c>
      <c r="I100" s="5">
        <f t="shared" si="9"/>
        <v>830.327</v>
      </c>
      <c r="J100" s="5">
        <f t="shared" si="10"/>
        <v>0.22699999999997544</v>
      </c>
      <c r="K100" s="11">
        <v>830.327</v>
      </c>
      <c r="L100" s="14" t="s">
        <v>109</v>
      </c>
    </row>
    <row r="101" spans="1:12" x14ac:dyDescent="0.3">
      <c r="A101" s="11">
        <v>2316112.4819999998</v>
      </c>
      <c r="B101" s="11">
        <v>5126609.7259999998</v>
      </c>
      <c r="C101" s="5">
        <v>829.87699999999995</v>
      </c>
      <c r="D101" s="3">
        <v>829.3</v>
      </c>
      <c r="E101" s="5">
        <f t="shared" si="6"/>
        <v>0.57699999999999818</v>
      </c>
      <c r="F101" s="8">
        <f t="shared" si="11"/>
        <v>2516.3675551759975</v>
      </c>
      <c r="G101" s="5">
        <f t="shared" si="7"/>
        <v>829.58849999999995</v>
      </c>
      <c r="H101" s="5">
        <f t="shared" si="8"/>
        <v>0.28849999999999909</v>
      </c>
      <c r="I101" s="5">
        <f t="shared" si="9"/>
        <v>829.44425000000001</v>
      </c>
      <c r="J101" s="5">
        <f t="shared" si="10"/>
        <v>0.14425000000005639</v>
      </c>
      <c r="K101" s="11">
        <v>829.44425000000001</v>
      </c>
      <c r="L101" s="14" t="s">
        <v>110</v>
      </c>
    </row>
    <row r="102" spans="1:12" x14ac:dyDescent="0.3">
      <c r="A102" s="11">
        <v>2316138.8569999998</v>
      </c>
      <c r="B102" s="11">
        <v>5126613.0750000002</v>
      </c>
      <c r="C102" s="5">
        <v>829.16200000000003</v>
      </c>
      <c r="D102" s="3">
        <v>828.5</v>
      </c>
      <c r="E102" s="5">
        <f t="shared" si="6"/>
        <v>0.66200000000003456</v>
      </c>
      <c r="F102" s="8">
        <f t="shared" si="11"/>
        <v>2542.9543268115804</v>
      </c>
      <c r="G102" s="5">
        <f t="shared" si="7"/>
        <v>828.83100000000002</v>
      </c>
      <c r="H102" s="5">
        <f t="shared" si="8"/>
        <v>0.33100000000001728</v>
      </c>
      <c r="I102" s="5">
        <f t="shared" si="9"/>
        <v>828.66550000000007</v>
      </c>
      <c r="J102" s="5">
        <f t="shared" si="10"/>
        <v>0.16550000000006548</v>
      </c>
      <c r="K102" s="11">
        <v>828.66550000000007</v>
      </c>
      <c r="L102" s="14" t="s">
        <v>111</v>
      </c>
    </row>
    <row r="103" spans="1:12" x14ac:dyDescent="0.3">
      <c r="A103" s="11">
        <v>2316163.06</v>
      </c>
      <c r="B103" s="11">
        <v>5126617.7549999999</v>
      </c>
      <c r="C103" s="5">
        <v>828.76599999999996</v>
      </c>
      <c r="D103" s="3">
        <v>827.95</v>
      </c>
      <c r="E103" s="5">
        <f t="shared" si="6"/>
        <v>0.81599999999991724</v>
      </c>
      <c r="F103" s="8">
        <f t="shared" si="11"/>
        <v>2567.6056474457268</v>
      </c>
      <c r="G103" s="5">
        <f t="shared" si="7"/>
        <v>828.35799999999995</v>
      </c>
      <c r="H103" s="5">
        <f t="shared" si="8"/>
        <v>0.40799999999990177</v>
      </c>
      <c r="I103" s="5">
        <f t="shared" si="9"/>
        <v>828.154</v>
      </c>
      <c r="J103" s="5">
        <f t="shared" si="10"/>
        <v>0.20399999999995089</v>
      </c>
      <c r="K103" s="11">
        <v>828.154</v>
      </c>
      <c r="L103" s="14" t="s">
        <v>112</v>
      </c>
    </row>
    <row r="104" spans="1:12" x14ac:dyDescent="0.3">
      <c r="A104" s="11">
        <v>2316189.9700000002</v>
      </c>
      <c r="B104" s="11">
        <v>5126616.2460000003</v>
      </c>
      <c r="C104" s="5">
        <v>827.101</v>
      </c>
      <c r="D104" s="3">
        <v>826.35</v>
      </c>
      <c r="E104" s="5">
        <f t="shared" si="6"/>
        <v>0.75099999999997635</v>
      </c>
      <c r="F104" s="8">
        <f t="shared" si="11"/>
        <v>2594.5579234350907</v>
      </c>
      <c r="G104" s="5">
        <f t="shared" si="7"/>
        <v>826.72550000000001</v>
      </c>
      <c r="H104" s="5">
        <f t="shared" si="8"/>
        <v>0.37549999999998818</v>
      </c>
      <c r="I104" s="5">
        <f t="shared" si="9"/>
        <v>826.53774999999996</v>
      </c>
      <c r="J104" s="5">
        <f t="shared" si="10"/>
        <v>0.18774999999993724</v>
      </c>
      <c r="K104" s="11">
        <v>826.53774999999996</v>
      </c>
      <c r="L104" s="14" t="s">
        <v>113</v>
      </c>
    </row>
    <row r="105" spans="1:12" x14ac:dyDescent="0.3">
      <c r="A105" s="11">
        <v>2316238.6090000002</v>
      </c>
      <c r="B105" s="11">
        <v>5126607.1390000004</v>
      </c>
      <c r="C105" s="5">
        <v>823.07399999999996</v>
      </c>
      <c r="D105" s="3">
        <v>822.35</v>
      </c>
      <c r="E105" s="5">
        <f t="shared" si="6"/>
        <v>0.7239999999999327</v>
      </c>
      <c r="F105" s="8">
        <f t="shared" si="11"/>
        <v>2644.0421610264075</v>
      </c>
      <c r="G105" s="5">
        <f t="shared" si="7"/>
        <v>822.71199999999999</v>
      </c>
      <c r="H105" s="5">
        <f t="shared" si="8"/>
        <v>0.36199999999996635</v>
      </c>
      <c r="I105" s="5">
        <f t="shared" si="9"/>
        <v>822.53099999999995</v>
      </c>
      <c r="J105" s="5">
        <f t="shared" si="10"/>
        <v>0.18099999999992633</v>
      </c>
      <c r="K105" s="11">
        <v>822.53099999999995</v>
      </c>
      <c r="L105" s="14" t="s">
        <v>114</v>
      </c>
    </row>
    <row r="106" spans="1:12" x14ac:dyDescent="0.3">
      <c r="A106" s="11">
        <v>2316277.9900000002</v>
      </c>
      <c r="B106" s="11">
        <v>5126590.8909999998</v>
      </c>
      <c r="C106" s="5">
        <v>820.84299999999996</v>
      </c>
      <c r="D106" s="3">
        <v>821</v>
      </c>
      <c r="E106" s="5">
        <f t="shared" si="6"/>
        <v>-0.15700000000003911</v>
      </c>
      <c r="F106" s="8">
        <f t="shared" si="11"/>
        <v>2686.6433425243863</v>
      </c>
      <c r="G106" s="5">
        <f t="shared" si="7"/>
        <v>820.84299999999996</v>
      </c>
      <c r="H106" s="5">
        <f t="shared" si="8"/>
        <v>-0.15700000000003911</v>
      </c>
      <c r="I106" s="5">
        <f t="shared" si="9"/>
        <v>820.84299999999996</v>
      </c>
      <c r="J106" s="5">
        <f t="shared" si="10"/>
        <v>-0.15700000000003911</v>
      </c>
      <c r="K106" s="11">
        <v>820.84299999999996</v>
      </c>
      <c r="L106" s="14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70" zoomScaleNormal="70" workbookViewId="0">
      <selection activeCell="AB17" sqref="AB17"/>
    </sheetView>
  </sheetViews>
  <sheetFormatPr defaultRowHeight="15.05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D436-5030-48B3-BB2F-12249BF0CA25}">
  <dimension ref="A1:H106"/>
  <sheetViews>
    <sheetView tabSelected="1" topLeftCell="A79" workbookViewId="0">
      <selection activeCell="D101" sqref="D101:E103"/>
    </sheetView>
  </sheetViews>
  <sheetFormatPr defaultRowHeight="15.05" x14ac:dyDescent="0.3"/>
  <cols>
    <col min="1" max="1" width="12.88671875" style="15" customWidth="1"/>
    <col min="2" max="2" width="12.88671875" style="19" customWidth="1"/>
    <col min="3" max="5" width="12.88671875" style="20" customWidth="1"/>
    <col min="6" max="7" width="12.6640625" style="11" customWidth="1"/>
    <col min="8" max="8" width="8.88671875" style="12"/>
  </cols>
  <sheetData>
    <row r="1" spans="1:8" x14ac:dyDescent="0.3">
      <c r="A1" s="9" t="s">
        <v>116</v>
      </c>
      <c r="B1" s="16"/>
      <c r="C1" s="1"/>
      <c r="D1" s="1"/>
      <c r="E1" s="1"/>
      <c r="F1" s="10" t="s">
        <v>3</v>
      </c>
      <c r="G1" s="10" t="s">
        <v>0</v>
      </c>
      <c r="H1" s="10" t="s">
        <v>4</v>
      </c>
    </row>
    <row r="2" spans="1:8" x14ac:dyDescent="0.3">
      <c r="A2" s="13" t="s">
        <v>11</v>
      </c>
      <c r="B2" s="17">
        <v>1001</v>
      </c>
      <c r="C2" s="2">
        <v>1</v>
      </c>
      <c r="D2" s="2">
        <v>0</v>
      </c>
      <c r="E2" s="2">
        <v>0</v>
      </c>
      <c r="F2" s="11">
        <v>2313873.023</v>
      </c>
      <c r="G2" s="11">
        <v>5126907.3729999997</v>
      </c>
      <c r="H2" s="11">
        <v>828.745</v>
      </c>
    </row>
    <row r="3" spans="1:8" x14ac:dyDescent="0.3">
      <c r="A3" s="13" t="s">
        <v>12</v>
      </c>
      <c r="B3" s="17">
        <v>1002</v>
      </c>
      <c r="C3" s="2">
        <v>2</v>
      </c>
      <c r="D3" s="2">
        <v>0</v>
      </c>
      <c r="E3" s="2">
        <v>0</v>
      </c>
      <c r="F3" s="11">
        <v>2313922.1060000001</v>
      </c>
      <c r="G3" s="11">
        <v>5126909.6059999997</v>
      </c>
      <c r="H3" s="11">
        <v>817.62400000000002</v>
      </c>
    </row>
    <row r="4" spans="1:8" x14ac:dyDescent="0.3">
      <c r="A4" s="13" t="s">
        <v>13</v>
      </c>
      <c r="B4" s="17">
        <v>1003</v>
      </c>
      <c r="C4" s="2">
        <v>3</v>
      </c>
      <c r="D4" s="2">
        <v>0</v>
      </c>
      <c r="E4" s="2">
        <v>0</v>
      </c>
      <c r="F4" s="11">
        <v>2313968.0159999998</v>
      </c>
      <c r="G4" s="11">
        <v>5126909.8609999996</v>
      </c>
      <c r="H4" s="11">
        <v>803.08399999999995</v>
      </c>
    </row>
    <row r="5" spans="1:8" x14ac:dyDescent="0.3">
      <c r="A5" s="13" t="s">
        <v>14</v>
      </c>
      <c r="B5" s="17">
        <v>1</v>
      </c>
      <c r="C5" s="2">
        <v>1</v>
      </c>
      <c r="D5" s="2">
        <v>1</v>
      </c>
      <c r="E5" s="2">
        <v>0</v>
      </c>
      <c r="F5" s="11">
        <v>2313994.3459999999</v>
      </c>
      <c r="G5" s="11">
        <v>5126908.9029999999</v>
      </c>
      <c r="H5" s="11">
        <v>796.24699999999996</v>
      </c>
    </row>
    <row r="6" spans="1:8" x14ac:dyDescent="0.3">
      <c r="A6" s="13" t="s">
        <v>15</v>
      </c>
      <c r="B6" s="17">
        <v>2</v>
      </c>
      <c r="C6" s="2">
        <v>1</v>
      </c>
      <c r="D6" s="2">
        <v>2</v>
      </c>
      <c r="E6" s="2">
        <v>0</v>
      </c>
      <c r="F6" s="11">
        <v>2314015.6120000002</v>
      </c>
      <c r="G6" s="11">
        <v>5126909.8430000003</v>
      </c>
      <c r="H6" s="11">
        <v>789.3605</v>
      </c>
    </row>
    <row r="7" spans="1:8" x14ac:dyDescent="0.3">
      <c r="A7" s="13" t="s">
        <v>16</v>
      </c>
      <c r="B7" s="17">
        <v>3</v>
      </c>
      <c r="C7" s="2">
        <v>1</v>
      </c>
      <c r="D7" s="2">
        <v>3</v>
      </c>
      <c r="E7" s="2">
        <v>0</v>
      </c>
      <c r="F7" s="11">
        <v>2314043.2140000002</v>
      </c>
      <c r="G7" s="11">
        <v>5126908.5729999999</v>
      </c>
      <c r="H7" s="11">
        <v>782.38800000000003</v>
      </c>
    </row>
    <row r="8" spans="1:8" x14ac:dyDescent="0.3">
      <c r="A8" s="13" t="s">
        <v>17</v>
      </c>
      <c r="B8" s="17">
        <v>1004</v>
      </c>
      <c r="C8" s="2">
        <v>4</v>
      </c>
      <c r="D8" s="2">
        <v>0</v>
      </c>
      <c r="E8" s="2">
        <v>0</v>
      </c>
      <c r="F8" s="11">
        <v>2314062.594</v>
      </c>
      <c r="G8" s="11">
        <v>5126911.0549999997</v>
      </c>
      <c r="H8" s="11">
        <v>777.29</v>
      </c>
    </row>
    <row r="9" spans="1:8" x14ac:dyDescent="0.3">
      <c r="A9" s="13" t="s">
        <v>18</v>
      </c>
      <c r="B9" s="17">
        <v>4</v>
      </c>
      <c r="C9" s="2">
        <v>2</v>
      </c>
      <c r="D9" s="2">
        <v>1</v>
      </c>
      <c r="E9" s="2">
        <v>0</v>
      </c>
      <c r="F9" s="11">
        <v>2314089.0070000002</v>
      </c>
      <c r="G9" s="11">
        <v>5126907.9040000001</v>
      </c>
      <c r="H9" s="11">
        <v>771.79200000000003</v>
      </c>
    </row>
    <row r="10" spans="1:8" x14ac:dyDescent="0.3">
      <c r="A10" s="13" t="s">
        <v>19</v>
      </c>
      <c r="B10" s="17">
        <v>5</v>
      </c>
      <c r="C10" s="2">
        <v>2</v>
      </c>
      <c r="D10" s="2">
        <v>2</v>
      </c>
      <c r="E10" s="2">
        <v>0</v>
      </c>
      <c r="F10" s="11">
        <v>2314112.7400000002</v>
      </c>
      <c r="G10" s="11">
        <v>5126904.551</v>
      </c>
      <c r="H10" s="11">
        <v>771.673</v>
      </c>
    </row>
    <row r="11" spans="1:8" x14ac:dyDescent="0.3">
      <c r="A11" s="13" t="s">
        <v>20</v>
      </c>
      <c r="B11" s="17">
        <v>6</v>
      </c>
      <c r="C11" s="2">
        <v>2</v>
      </c>
      <c r="D11" s="2">
        <v>3</v>
      </c>
      <c r="E11" s="2">
        <v>0</v>
      </c>
      <c r="F11" s="11">
        <v>2314136.5299999998</v>
      </c>
      <c r="G11" s="11">
        <v>5126903.6109999996</v>
      </c>
      <c r="H11" s="11">
        <v>773.43899999999996</v>
      </c>
    </row>
    <row r="12" spans="1:8" x14ac:dyDescent="0.3">
      <c r="A12" s="13" t="s">
        <v>21</v>
      </c>
      <c r="B12" s="17">
        <v>1005</v>
      </c>
      <c r="C12" s="2">
        <v>5</v>
      </c>
      <c r="D12" s="2">
        <v>0</v>
      </c>
      <c r="E12" s="2">
        <v>0</v>
      </c>
      <c r="F12" s="11">
        <v>2314162.2110000001</v>
      </c>
      <c r="G12" s="11">
        <v>5126904.9119999995</v>
      </c>
      <c r="H12" s="11">
        <v>776.10749999999996</v>
      </c>
    </row>
    <row r="13" spans="1:8" x14ac:dyDescent="0.3">
      <c r="A13" s="13" t="s">
        <v>22</v>
      </c>
      <c r="B13" s="17">
        <v>7</v>
      </c>
      <c r="C13" s="2">
        <v>3</v>
      </c>
      <c r="D13" s="2">
        <v>1</v>
      </c>
      <c r="E13" s="2">
        <v>0</v>
      </c>
      <c r="F13" s="11">
        <v>2314188.8829999999</v>
      </c>
      <c r="G13" s="11">
        <v>5126904.2709999997</v>
      </c>
      <c r="H13" s="11">
        <v>778.57249999999999</v>
      </c>
    </row>
    <row r="14" spans="1:8" x14ac:dyDescent="0.3">
      <c r="A14" s="13" t="s">
        <v>23</v>
      </c>
      <c r="B14" s="17">
        <v>8</v>
      </c>
      <c r="C14" s="2">
        <v>3</v>
      </c>
      <c r="D14" s="2">
        <v>2</v>
      </c>
      <c r="E14" s="2">
        <v>0</v>
      </c>
      <c r="F14" s="11">
        <v>2314212.7599999998</v>
      </c>
      <c r="G14" s="11">
        <v>5126903.5599999996</v>
      </c>
      <c r="H14" s="11">
        <v>780.952</v>
      </c>
    </row>
    <row r="15" spans="1:8" x14ac:dyDescent="0.3">
      <c r="A15" s="13" t="s">
        <v>24</v>
      </c>
      <c r="B15" s="17">
        <v>9</v>
      </c>
      <c r="C15" s="2">
        <v>3</v>
      </c>
      <c r="D15" s="2">
        <v>3</v>
      </c>
      <c r="E15" s="2">
        <v>0</v>
      </c>
      <c r="F15" s="11">
        <v>2314236.1150000002</v>
      </c>
      <c r="G15" s="11">
        <v>5126907.2230000002</v>
      </c>
      <c r="H15" s="11">
        <v>783.79899999999998</v>
      </c>
    </row>
    <row r="16" spans="1:8" x14ac:dyDescent="0.3">
      <c r="A16" s="13" t="s">
        <v>25</v>
      </c>
      <c r="B16" s="17">
        <v>1006</v>
      </c>
      <c r="C16" s="2">
        <v>6</v>
      </c>
      <c r="D16" s="2">
        <v>0</v>
      </c>
      <c r="E16" s="2">
        <v>0</v>
      </c>
      <c r="F16" s="11">
        <v>2314260.0660000001</v>
      </c>
      <c r="G16" s="11">
        <v>5126918.6469999999</v>
      </c>
      <c r="H16" s="11">
        <v>786.35349999999994</v>
      </c>
    </row>
    <row r="17" spans="1:8" x14ac:dyDescent="0.3">
      <c r="A17" s="13" t="s">
        <v>26</v>
      </c>
      <c r="B17" s="17">
        <v>10</v>
      </c>
      <c r="C17" s="2">
        <v>4</v>
      </c>
      <c r="D17" s="2">
        <v>1</v>
      </c>
      <c r="E17" s="2">
        <v>0</v>
      </c>
      <c r="F17" s="11">
        <v>2314280.23</v>
      </c>
      <c r="G17" s="11">
        <v>5126935.17</v>
      </c>
      <c r="H17" s="11">
        <v>788.82100000000003</v>
      </c>
    </row>
    <row r="18" spans="1:8" x14ac:dyDescent="0.3">
      <c r="A18" s="13" t="s">
        <v>27</v>
      </c>
      <c r="B18" s="17">
        <v>11</v>
      </c>
      <c r="C18" s="2">
        <v>4</v>
      </c>
      <c r="D18" s="2">
        <v>2</v>
      </c>
      <c r="E18" s="2">
        <v>0</v>
      </c>
      <c r="F18" s="11">
        <v>2314299.7409999999</v>
      </c>
      <c r="G18" s="11">
        <v>5126948.4689999996</v>
      </c>
      <c r="H18" s="11">
        <v>790.94200000000001</v>
      </c>
    </row>
    <row r="19" spans="1:8" x14ac:dyDescent="0.3">
      <c r="A19" s="14" t="s">
        <v>28</v>
      </c>
      <c r="B19" s="18">
        <v>12</v>
      </c>
      <c r="C19" s="3">
        <v>4</v>
      </c>
      <c r="D19" s="2">
        <v>3</v>
      </c>
      <c r="E19" s="2">
        <v>0</v>
      </c>
      <c r="F19" s="11">
        <v>2314317.8969999999</v>
      </c>
      <c r="G19" s="11">
        <v>5126963.352</v>
      </c>
      <c r="H19" s="11">
        <v>792.66250000000002</v>
      </c>
    </row>
    <row r="20" spans="1:8" x14ac:dyDescent="0.3">
      <c r="A20" s="13" t="s">
        <v>29</v>
      </c>
      <c r="B20" s="17">
        <v>1007</v>
      </c>
      <c r="C20" s="2">
        <v>7</v>
      </c>
      <c r="D20" s="2">
        <v>0</v>
      </c>
      <c r="E20" s="2">
        <v>0</v>
      </c>
      <c r="F20" s="11">
        <v>2314338.8450000002</v>
      </c>
      <c r="G20" s="11">
        <v>5126978.99</v>
      </c>
      <c r="H20" s="11">
        <v>795.37750000000005</v>
      </c>
    </row>
    <row r="21" spans="1:8" x14ac:dyDescent="0.3">
      <c r="A21" s="13" t="s">
        <v>30</v>
      </c>
      <c r="B21" s="17">
        <v>13</v>
      </c>
      <c r="C21" s="2">
        <v>5</v>
      </c>
      <c r="D21" s="2">
        <v>1</v>
      </c>
      <c r="E21" s="2">
        <v>0</v>
      </c>
      <c r="F21" s="11">
        <v>2314360.1310000001</v>
      </c>
      <c r="G21" s="11">
        <v>5126992.557</v>
      </c>
      <c r="H21" s="11">
        <v>799.46299999999997</v>
      </c>
    </row>
    <row r="22" spans="1:8" x14ac:dyDescent="0.3">
      <c r="A22" s="13" t="s">
        <v>31</v>
      </c>
      <c r="B22" s="17">
        <v>14</v>
      </c>
      <c r="C22" s="2">
        <v>5</v>
      </c>
      <c r="D22" s="2">
        <v>2</v>
      </c>
      <c r="E22" s="2">
        <v>0</v>
      </c>
      <c r="F22" s="11">
        <v>2314381.7710000002</v>
      </c>
      <c r="G22" s="11">
        <v>5127000.2549999999</v>
      </c>
      <c r="H22" s="11">
        <v>804.29975000000002</v>
      </c>
    </row>
    <row r="23" spans="1:8" x14ac:dyDescent="0.3">
      <c r="A23" s="13" t="s">
        <v>32</v>
      </c>
      <c r="B23" s="17">
        <v>15</v>
      </c>
      <c r="C23" s="2">
        <v>5</v>
      </c>
      <c r="D23" s="2">
        <v>3</v>
      </c>
      <c r="E23" s="2">
        <v>0</v>
      </c>
      <c r="F23" s="11">
        <v>2314405.773</v>
      </c>
      <c r="G23" s="11">
        <v>5127007.6540000001</v>
      </c>
      <c r="H23" s="11">
        <v>808.72849999999994</v>
      </c>
    </row>
    <row r="24" spans="1:8" x14ac:dyDescent="0.3">
      <c r="A24" s="13" t="s">
        <v>33</v>
      </c>
      <c r="B24" s="17">
        <v>1008</v>
      </c>
      <c r="C24" s="2">
        <v>8</v>
      </c>
      <c r="D24" s="2">
        <v>0</v>
      </c>
      <c r="E24" s="2">
        <v>0</v>
      </c>
      <c r="F24" s="11">
        <v>2314427.7059999998</v>
      </c>
      <c r="G24" s="11">
        <v>5127019.45</v>
      </c>
      <c r="H24" s="11">
        <v>812.30200000000002</v>
      </c>
    </row>
    <row r="25" spans="1:8" x14ac:dyDescent="0.3">
      <c r="A25" s="13" t="s">
        <v>34</v>
      </c>
      <c r="B25" s="17">
        <v>16</v>
      </c>
      <c r="C25" s="2">
        <v>6</v>
      </c>
      <c r="D25" s="2">
        <v>1</v>
      </c>
      <c r="E25" s="2">
        <v>0</v>
      </c>
      <c r="F25" s="11">
        <v>2314453.0639999998</v>
      </c>
      <c r="G25" s="11">
        <v>5127022.023</v>
      </c>
      <c r="H25" s="11">
        <v>813.72024999999996</v>
      </c>
    </row>
    <row r="26" spans="1:8" x14ac:dyDescent="0.3">
      <c r="A26" s="13" t="s">
        <v>35</v>
      </c>
      <c r="B26" s="17">
        <v>17</v>
      </c>
      <c r="C26" s="2">
        <v>6</v>
      </c>
      <c r="D26" s="2">
        <v>2</v>
      </c>
      <c r="E26" s="2">
        <v>0</v>
      </c>
      <c r="F26" s="11">
        <v>2314476.9330000002</v>
      </c>
      <c r="G26" s="11">
        <v>5127022.1859999998</v>
      </c>
      <c r="H26" s="11">
        <v>815.71450000000004</v>
      </c>
    </row>
    <row r="27" spans="1:8" x14ac:dyDescent="0.3">
      <c r="A27" s="13" t="s">
        <v>36</v>
      </c>
      <c r="B27" s="17">
        <v>18</v>
      </c>
      <c r="C27" s="2">
        <v>6</v>
      </c>
      <c r="D27" s="2">
        <v>3</v>
      </c>
      <c r="E27" s="2">
        <v>0</v>
      </c>
      <c r="F27" s="11">
        <v>2314500.6009999998</v>
      </c>
      <c r="G27" s="11">
        <v>5127020.4620000003</v>
      </c>
      <c r="H27" s="11">
        <v>816.34625000000005</v>
      </c>
    </row>
    <row r="28" spans="1:8" x14ac:dyDescent="0.3">
      <c r="A28" s="13" t="s">
        <v>37</v>
      </c>
      <c r="B28" s="17">
        <v>1009</v>
      </c>
      <c r="C28" s="2">
        <v>9</v>
      </c>
      <c r="D28" s="2">
        <v>0</v>
      </c>
      <c r="E28" s="2">
        <v>0</v>
      </c>
      <c r="F28" s="11">
        <v>2314528.9819999998</v>
      </c>
      <c r="G28" s="11">
        <v>5127015.6519999998</v>
      </c>
      <c r="H28" s="11">
        <v>814.7037499999999</v>
      </c>
    </row>
    <row r="29" spans="1:8" x14ac:dyDescent="0.3">
      <c r="A29" s="13" t="s">
        <v>38</v>
      </c>
      <c r="B29" s="17">
        <v>19</v>
      </c>
      <c r="C29" s="2">
        <v>7</v>
      </c>
      <c r="D29" s="2">
        <v>1</v>
      </c>
      <c r="E29" s="2">
        <v>0</v>
      </c>
      <c r="F29" s="11">
        <v>2314551.2050000001</v>
      </c>
      <c r="G29" s="11">
        <v>5127016.682</v>
      </c>
      <c r="H29" s="11">
        <v>815.26350000000002</v>
      </c>
    </row>
    <row r="30" spans="1:8" x14ac:dyDescent="0.3">
      <c r="A30" s="13" t="s">
        <v>39</v>
      </c>
      <c r="B30" s="17">
        <v>20</v>
      </c>
      <c r="C30" s="2">
        <v>7</v>
      </c>
      <c r="D30" s="2">
        <v>2</v>
      </c>
      <c r="E30" s="2">
        <v>0</v>
      </c>
      <c r="F30" s="11">
        <v>2314575.6269999999</v>
      </c>
      <c r="G30" s="11">
        <v>5127015.1169999996</v>
      </c>
      <c r="H30" s="11">
        <v>810.91325000000006</v>
      </c>
    </row>
    <row r="31" spans="1:8" x14ac:dyDescent="0.3">
      <c r="A31" s="13" t="s">
        <v>40</v>
      </c>
      <c r="B31" s="17">
        <v>21</v>
      </c>
      <c r="C31" s="2">
        <v>7</v>
      </c>
      <c r="D31" s="2">
        <v>3</v>
      </c>
      <c r="E31" s="2">
        <v>0</v>
      </c>
      <c r="F31" s="11">
        <v>2314600.7400000002</v>
      </c>
      <c r="G31" s="11">
        <v>5127015.5470000003</v>
      </c>
      <c r="H31" s="11">
        <v>812.02374999999995</v>
      </c>
    </row>
    <row r="32" spans="1:8" x14ac:dyDescent="0.3">
      <c r="A32" s="14" t="s">
        <v>41</v>
      </c>
      <c r="B32" s="18">
        <v>1010</v>
      </c>
      <c r="C32" s="3">
        <v>10</v>
      </c>
      <c r="D32" s="2">
        <v>0</v>
      </c>
      <c r="E32" s="2">
        <v>0</v>
      </c>
      <c r="F32" s="11">
        <v>2314626.2629999998</v>
      </c>
      <c r="G32" s="11">
        <v>5127017.8169999998</v>
      </c>
      <c r="H32" s="11">
        <v>816.02700000000004</v>
      </c>
    </row>
    <row r="33" spans="1:8" x14ac:dyDescent="0.3">
      <c r="A33" s="13" t="s">
        <v>42</v>
      </c>
      <c r="B33" s="17">
        <v>22</v>
      </c>
      <c r="C33" s="2">
        <v>8</v>
      </c>
      <c r="D33" s="2">
        <v>1</v>
      </c>
      <c r="E33" s="2">
        <v>0</v>
      </c>
      <c r="F33" s="11">
        <v>2314653.33</v>
      </c>
      <c r="G33" s="11">
        <v>5127022.3490000004</v>
      </c>
      <c r="H33" s="11">
        <v>817.0625</v>
      </c>
    </row>
    <row r="34" spans="1:8" x14ac:dyDescent="0.3">
      <c r="A34" s="13" t="s">
        <v>43</v>
      </c>
      <c r="B34" s="17">
        <v>23</v>
      </c>
      <c r="C34" s="2">
        <v>8</v>
      </c>
      <c r="D34" s="2">
        <v>2</v>
      </c>
      <c r="E34" s="2">
        <v>0</v>
      </c>
      <c r="F34" s="11">
        <v>2314677.3459999999</v>
      </c>
      <c r="G34" s="11">
        <v>5127015.5719999997</v>
      </c>
      <c r="H34" s="11">
        <v>817.09924999999998</v>
      </c>
    </row>
    <row r="35" spans="1:8" x14ac:dyDescent="0.3">
      <c r="A35" s="13" t="s">
        <v>44</v>
      </c>
      <c r="B35" s="17">
        <v>24</v>
      </c>
      <c r="C35" s="2">
        <v>8</v>
      </c>
      <c r="D35" s="2">
        <v>3</v>
      </c>
      <c r="E35" s="2">
        <v>0</v>
      </c>
      <c r="F35" s="11">
        <v>2314700.4369999999</v>
      </c>
      <c r="G35" s="11">
        <v>5127008.3130000001</v>
      </c>
      <c r="H35" s="11">
        <v>817.19900000000007</v>
      </c>
    </row>
    <row r="36" spans="1:8" x14ac:dyDescent="0.3">
      <c r="A36" s="14" t="s">
        <v>45</v>
      </c>
      <c r="B36" s="18">
        <v>1011</v>
      </c>
      <c r="C36" s="3">
        <v>11</v>
      </c>
      <c r="D36" s="2">
        <v>0</v>
      </c>
      <c r="E36" s="2">
        <v>0</v>
      </c>
      <c r="F36" s="11">
        <v>2314722.1510000001</v>
      </c>
      <c r="G36" s="11">
        <v>5126996.0719999997</v>
      </c>
      <c r="H36" s="11">
        <v>817.05674999999997</v>
      </c>
    </row>
    <row r="37" spans="1:8" x14ac:dyDescent="0.3">
      <c r="A37" s="13" t="s">
        <v>46</v>
      </c>
      <c r="B37" s="17">
        <v>25</v>
      </c>
      <c r="C37" s="2">
        <v>9</v>
      </c>
      <c r="D37" s="2">
        <v>1</v>
      </c>
      <c r="E37" s="2">
        <v>0</v>
      </c>
      <c r="F37" s="11">
        <v>2314750.2140000002</v>
      </c>
      <c r="G37" s="11">
        <v>5126993.6289999997</v>
      </c>
      <c r="H37" s="11">
        <v>817.72500000000002</v>
      </c>
    </row>
    <row r="38" spans="1:8" x14ac:dyDescent="0.3">
      <c r="A38" s="13" t="s">
        <v>47</v>
      </c>
      <c r="B38" s="17">
        <v>26</v>
      </c>
      <c r="C38" s="2">
        <v>9</v>
      </c>
      <c r="D38" s="2">
        <v>2</v>
      </c>
      <c r="E38" s="2">
        <v>0</v>
      </c>
      <c r="F38" s="11">
        <v>2314772.9750000001</v>
      </c>
      <c r="G38" s="11">
        <v>5126986.9239999996</v>
      </c>
      <c r="H38" s="11">
        <v>818.13249999999994</v>
      </c>
    </row>
    <row r="39" spans="1:8" x14ac:dyDescent="0.3">
      <c r="A39" s="13" t="s">
        <v>48</v>
      </c>
      <c r="B39" s="17">
        <v>27</v>
      </c>
      <c r="C39" s="2">
        <v>9</v>
      </c>
      <c r="D39" s="2">
        <v>3</v>
      </c>
      <c r="E39" s="2">
        <v>0</v>
      </c>
      <c r="F39" s="11">
        <v>2314796.6439999999</v>
      </c>
      <c r="G39" s="11">
        <v>5126979.3279999997</v>
      </c>
      <c r="H39" s="11">
        <v>818.03600000000006</v>
      </c>
    </row>
    <row r="40" spans="1:8" x14ac:dyDescent="0.3">
      <c r="A40" s="14" t="s">
        <v>49</v>
      </c>
      <c r="B40" s="18">
        <v>1012</v>
      </c>
      <c r="C40" s="3">
        <v>12</v>
      </c>
      <c r="D40" s="2">
        <v>0</v>
      </c>
      <c r="E40" s="2">
        <v>0</v>
      </c>
      <c r="F40" s="11">
        <v>2314817.923</v>
      </c>
      <c r="G40" s="11">
        <v>5126964.5350000001</v>
      </c>
      <c r="H40" s="11">
        <v>817.30875000000003</v>
      </c>
    </row>
    <row r="41" spans="1:8" x14ac:dyDescent="0.3">
      <c r="A41" s="14" t="s">
        <v>50</v>
      </c>
      <c r="B41" s="18">
        <v>28</v>
      </c>
      <c r="C41" s="3">
        <v>10</v>
      </c>
      <c r="D41" s="2">
        <v>1</v>
      </c>
      <c r="E41" s="2">
        <v>0</v>
      </c>
      <c r="F41" s="11">
        <v>2314844.656</v>
      </c>
      <c r="G41" s="11">
        <v>5126964.7170000002</v>
      </c>
      <c r="H41" s="11">
        <v>818.95699999999999</v>
      </c>
    </row>
    <row r="42" spans="1:8" x14ac:dyDescent="0.3">
      <c r="A42" s="14" t="s">
        <v>51</v>
      </c>
      <c r="B42" s="18">
        <v>29</v>
      </c>
      <c r="C42" s="3">
        <v>10</v>
      </c>
      <c r="D42" s="2">
        <v>2</v>
      </c>
      <c r="E42" s="2">
        <v>0</v>
      </c>
      <c r="F42" s="11">
        <v>2314868.3369999998</v>
      </c>
      <c r="G42" s="11">
        <v>5126958.6540000001</v>
      </c>
      <c r="H42" s="11">
        <v>819.10899999999992</v>
      </c>
    </row>
    <row r="43" spans="1:8" x14ac:dyDescent="0.3">
      <c r="A43" s="14" t="s">
        <v>52</v>
      </c>
      <c r="B43" s="18">
        <v>30</v>
      </c>
      <c r="C43" s="3">
        <v>10</v>
      </c>
      <c r="D43" s="2">
        <v>3</v>
      </c>
      <c r="E43" s="2">
        <v>0</v>
      </c>
      <c r="F43" s="11">
        <v>2314891.7009999999</v>
      </c>
      <c r="G43" s="11">
        <v>5126950.8710000003</v>
      </c>
      <c r="H43" s="11">
        <v>819.13850000000002</v>
      </c>
    </row>
    <row r="44" spans="1:8" x14ac:dyDescent="0.3">
      <c r="A44" s="14" t="s">
        <v>53</v>
      </c>
      <c r="B44" s="18">
        <v>1013</v>
      </c>
      <c r="C44" s="3">
        <v>13</v>
      </c>
      <c r="D44" s="2">
        <v>0</v>
      </c>
      <c r="E44" s="2">
        <v>0</v>
      </c>
      <c r="F44" s="11">
        <v>2314914.4019999998</v>
      </c>
      <c r="G44" s="11">
        <v>5126939.5060000001</v>
      </c>
      <c r="H44" s="11">
        <v>819.24649999999997</v>
      </c>
    </row>
    <row r="45" spans="1:8" x14ac:dyDescent="0.3">
      <c r="A45" s="14" t="s">
        <v>54</v>
      </c>
      <c r="B45" s="18">
        <v>31</v>
      </c>
      <c r="C45" s="3">
        <v>11</v>
      </c>
      <c r="D45" s="2">
        <v>1</v>
      </c>
      <c r="E45" s="2">
        <v>0</v>
      </c>
      <c r="F45" s="11">
        <v>2314940.3709999998</v>
      </c>
      <c r="G45" s="11">
        <v>5126943.25</v>
      </c>
      <c r="H45" s="11">
        <v>818.73800000000006</v>
      </c>
    </row>
    <row r="46" spans="1:8" x14ac:dyDescent="0.3">
      <c r="A46" s="14" t="s">
        <v>55</v>
      </c>
      <c r="B46" s="18">
        <v>32</v>
      </c>
      <c r="C46" s="3">
        <v>11</v>
      </c>
      <c r="D46" s="2">
        <v>2</v>
      </c>
      <c r="E46" s="2">
        <v>0</v>
      </c>
      <c r="F46" s="11">
        <v>2314964.8330000001</v>
      </c>
      <c r="G46" s="11">
        <v>5126943.2479999997</v>
      </c>
      <c r="H46" s="11">
        <v>817.95849999999996</v>
      </c>
    </row>
    <row r="47" spans="1:8" x14ac:dyDescent="0.3">
      <c r="A47" s="14" t="s">
        <v>56</v>
      </c>
      <c r="B47" s="18">
        <v>33</v>
      </c>
      <c r="C47" s="3">
        <v>11</v>
      </c>
      <c r="D47" s="2">
        <v>3</v>
      </c>
      <c r="E47" s="2">
        <v>0</v>
      </c>
      <c r="F47" s="11">
        <v>2314989.2030000002</v>
      </c>
      <c r="G47" s="11">
        <v>5126944.7139999997</v>
      </c>
      <c r="H47" s="11">
        <v>816.95824999999991</v>
      </c>
    </row>
    <row r="48" spans="1:8" x14ac:dyDescent="0.3">
      <c r="A48" s="14" t="s">
        <v>57</v>
      </c>
      <c r="B48" s="18">
        <v>1014</v>
      </c>
      <c r="C48" s="3">
        <v>14</v>
      </c>
      <c r="D48" s="2">
        <v>0</v>
      </c>
      <c r="E48" s="2">
        <v>0</v>
      </c>
      <c r="F48" s="11">
        <v>2315015.1009999998</v>
      </c>
      <c r="G48" s="11">
        <v>5126941.29</v>
      </c>
      <c r="H48" s="11">
        <v>815.77800000000002</v>
      </c>
    </row>
    <row r="49" spans="1:8" x14ac:dyDescent="0.3">
      <c r="A49" s="13" t="s">
        <v>58</v>
      </c>
      <c r="B49" s="17">
        <v>34</v>
      </c>
      <c r="C49" s="2">
        <v>12</v>
      </c>
      <c r="D49" s="2">
        <v>1</v>
      </c>
      <c r="E49" s="2">
        <v>0</v>
      </c>
      <c r="F49" s="11">
        <v>2315035.8059999999</v>
      </c>
      <c r="G49" s="11">
        <v>5126957.0980000002</v>
      </c>
      <c r="H49" s="11">
        <v>813.66724999999997</v>
      </c>
    </row>
    <row r="50" spans="1:8" x14ac:dyDescent="0.3">
      <c r="A50" s="13" t="s">
        <v>59</v>
      </c>
      <c r="B50" s="17">
        <v>35</v>
      </c>
      <c r="C50" s="2">
        <v>12</v>
      </c>
      <c r="D50" s="2">
        <v>2</v>
      </c>
      <c r="E50" s="2">
        <v>0</v>
      </c>
      <c r="F50" s="11">
        <v>2315055.0980000002</v>
      </c>
      <c r="G50" s="11">
        <v>5126963.9859999996</v>
      </c>
      <c r="H50" s="11">
        <v>802.51499999999999</v>
      </c>
    </row>
    <row r="51" spans="1:8" x14ac:dyDescent="0.3">
      <c r="A51" s="13" t="s">
        <v>60</v>
      </c>
      <c r="B51" s="17">
        <v>36</v>
      </c>
      <c r="C51" s="2">
        <v>12</v>
      </c>
      <c r="D51" s="2">
        <v>3</v>
      </c>
      <c r="E51" s="2">
        <v>0</v>
      </c>
      <c r="F51" s="11">
        <v>2315071.7760000001</v>
      </c>
      <c r="G51" s="11">
        <v>5126976.3260000004</v>
      </c>
      <c r="H51" s="11">
        <v>789.06700000000001</v>
      </c>
    </row>
    <row r="52" spans="1:8" x14ac:dyDescent="0.3">
      <c r="A52" s="13" t="s">
        <v>61</v>
      </c>
      <c r="B52" s="17">
        <v>1015</v>
      </c>
      <c r="C52" s="2">
        <v>15</v>
      </c>
      <c r="D52" s="2">
        <v>0</v>
      </c>
      <c r="E52" s="2">
        <v>0</v>
      </c>
      <c r="F52" s="11">
        <v>2315096.1060000001</v>
      </c>
      <c r="G52" s="11">
        <v>5126992.4929999998</v>
      </c>
      <c r="H52" s="11">
        <v>785.58849999999995</v>
      </c>
    </row>
    <row r="53" spans="1:8" x14ac:dyDescent="0.3">
      <c r="A53" s="13" t="s">
        <v>62</v>
      </c>
      <c r="B53" s="17">
        <v>37</v>
      </c>
      <c r="C53" s="2">
        <v>13</v>
      </c>
      <c r="D53" s="2">
        <v>1</v>
      </c>
      <c r="E53" s="2">
        <v>0</v>
      </c>
      <c r="F53" s="11">
        <v>2315115.6779999998</v>
      </c>
      <c r="G53" s="11">
        <v>5126996.2010000004</v>
      </c>
      <c r="H53" s="11">
        <v>792.11300000000006</v>
      </c>
    </row>
    <row r="54" spans="1:8" x14ac:dyDescent="0.3">
      <c r="A54" s="13" t="s">
        <v>63</v>
      </c>
      <c r="B54" s="17">
        <v>38</v>
      </c>
      <c r="C54" s="2">
        <v>13</v>
      </c>
      <c r="D54" s="2">
        <v>2</v>
      </c>
      <c r="E54" s="2">
        <v>0</v>
      </c>
      <c r="F54" s="11">
        <v>2315137.0830000001</v>
      </c>
      <c r="G54" s="11">
        <v>5127001.1739999996</v>
      </c>
      <c r="H54" s="11">
        <v>801.30075000000011</v>
      </c>
    </row>
    <row r="55" spans="1:8" x14ac:dyDescent="0.3">
      <c r="A55" s="13" t="s">
        <v>64</v>
      </c>
      <c r="B55" s="17">
        <v>39</v>
      </c>
      <c r="C55" s="2">
        <v>13</v>
      </c>
      <c r="D55" s="2">
        <v>3</v>
      </c>
      <c r="E55" s="2">
        <v>0</v>
      </c>
      <c r="F55" s="11">
        <v>2315160.1809999999</v>
      </c>
      <c r="G55" s="11">
        <v>5127005.3099999996</v>
      </c>
      <c r="H55" s="11">
        <v>811.10725000000002</v>
      </c>
    </row>
    <row r="56" spans="1:8" x14ac:dyDescent="0.3">
      <c r="A56" s="14" t="s">
        <v>65</v>
      </c>
      <c r="B56" s="18">
        <v>1016</v>
      </c>
      <c r="C56" s="3">
        <v>16</v>
      </c>
      <c r="D56" s="2">
        <v>0</v>
      </c>
      <c r="E56" s="2">
        <v>0</v>
      </c>
      <c r="F56" s="11">
        <v>2315184.2200000002</v>
      </c>
      <c r="G56" s="11">
        <v>5127019.9819999998</v>
      </c>
      <c r="H56" s="11">
        <v>814.98249999999996</v>
      </c>
    </row>
    <row r="57" spans="1:8" x14ac:dyDescent="0.3">
      <c r="A57" s="14" t="s">
        <v>66</v>
      </c>
      <c r="B57" s="18">
        <v>40</v>
      </c>
      <c r="C57" s="3">
        <v>14</v>
      </c>
      <c r="D57" s="2">
        <v>1</v>
      </c>
      <c r="E57" s="2">
        <v>0</v>
      </c>
      <c r="F57" s="11">
        <v>2315207.7919999999</v>
      </c>
      <c r="G57" s="11">
        <v>5127016.9780000001</v>
      </c>
      <c r="H57" s="11">
        <v>816.68124999999998</v>
      </c>
    </row>
    <row r="58" spans="1:8" x14ac:dyDescent="0.3">
      <c r="A58" s="14" t="s">
        <v>67</v>
      </c>
      <c r="B58" s="18">
        <v>41</v>
      </c>
      <c r="C58" s="3">
        <v>14</v>
      </c>
      <c r="D58" s="2">
        <v>2</v>
      </c>
      <c r="E58" s="2">
        <v>0</v>
      </c>
      <c r="F58" s="11">
        <v>2315232.8560000001</v>
      </c>
      <c r="G58" s="11">
        <v>5127016.2829999998</v>
      </c>
      <c r="H58" s="11">
        <v>819.06</v>
      </c>
    </row>
    <row r="59" spans="1:8" x14ac:dyDescent="0.3">
      <c r="A59" s="14" t="s">
        <v>68</v>
      </c>
      <c r="B59" s="18">
        <v>42</v>
      </c>
      <c r="C59" s="3">
        <v>14</v>
      </c>
      <c r="D59" s="2">
        <v>3</v>
      </c>
      <c r="E59" s="2">
        <v>0</v>
      </c>
      <c r="F59" s="11">
        <v>2315257.2209999999</v>
      </c>
      <c r="G59" s="11">
        <v>5127013.8109999998</v>
      </c>
      <c r="H59" s="11">
        <v>819.57899999999995</v>
      </c>
    </row>
    <row r="60" spans="1:8" x14ac:dyDescent="0.3">
      <c r="A60" s="14" t="s">
        <v>69</v>
      </c>
      <c r="B60" s="18">
        <v>1017</v>
      </c>
      <c r="C60" s="3">
        <v>17</v>
      </c>
      <c r="D60" s="2">
        <v>0</v>
      </c>
      <c r="E60" s="2">
        <v>0</v>
      </c>
      <c r="F60" s="11">
        <v>2315282.3689999999</v>
      </c>
      <c r="G60" s="11">
        <v>5127010.4270000001</v>
      </c>
      <c r="H60" s="11">
        <v>819.36699999999996</v>
      </c>
    </row>
    <row r="61" spans="1:8" x14ac:dyDescent="0.3">
      <c r="A61" s="14" t="s">
        <v>70</v>
      </c>
      <c r="B61" s="18">
        <v>43</v>
      </c>
      <c r="C61" s="3">
        <v>15</v>
      </c>
      <c r="D61" s="2">
        <v>1</v>
      </c>
      <c r="E61" s="2">
        <v>0</v>
      </c>
      <c r="F61" s="11">
        <v>2315306.9989999998</v>
      </c>
      <c r="G61" s="11">
        <v>5127013.7010000004</v>
      </c>
      <c r="H61" s="11">
        <v>818.67600000000004</v>
      </c>
    </row>
    <row r="62" spans="1:8" x14ac:dyDescent="0.3">
      <c r="A62" s="14" t="s">
        <v>71</v>
      </c>
      <c r="B62" s="18">
        <v>44</v>
      </c>
      <c r="C62" s="3">
        <v>15</v>
      </c>
      <c r="D62" s="2">
        <v>2</v>
      </c>
      <c r="E62" s="2">
        <v>0</v>
      </c>
      <c r="F62" s="11">
        <v>2315331.4759999998</v>
      </c>
      <c r="G62" s="11">
        <v>5127011.33</v>
      </c>
      <c r="H62" s="11">
        <v>817.62575000000004</v>
      </c>
    </row>
    <row r="63" spans="1:8" x14ac:dyDescent="0.3">
      <c r="A63" s="14" t="s">
        <v>72</v>
      </c>
      <c r="B63" s="18">
        <v>45</v>
      </c>
      <c r="C63" s="3">
        <v>15</v>
      </c>
      <c r="D63" s="2">
        <v>3</v>
      </c>
      <c r="E63" s="2">
        <v>0</v>
      </c>
      <c r="F63" s="11">
        <v>2315355.642</v>
      </c>
      <c r="G63" s="11">
        <v>5127006.0539999995</v>
      </c>
      <c r="H63" s="11">
        <v>816.43724999999995</v>
      </c>
    </row>
    <row r="64" spans="1:8" x14ac:dyDescent="0.3">
      <c r="A64" s="14" t="s">
        <v>73</v>
      </c>
      <c r="B64" s="18">
        <v>1018</v>
      </c>
      <c r="C64" s="3">
        <v>18</v>
      </c>
      <c r="D64" s="2">
        <v>0</v>
      </c>
      <c r="E64" s="2">
        <v>0</v>
      </c>
      <c r="F64" s="11">
        <v>2315379.4049999998</v>
      </c>
      <c r="G64" s="11">
        <v>5126991.3770000003</v>
      </c>
      <c r="H64" s="11">
        <v>815.0675</v>
      </c>
    </row>
    <row r="65" spans="1:8" x14ac:dyDescent="0.3">
      <c r="A65" s="14" t="s">
        <v>74</v>
      </c>
      <c r="B65" s="18">
        <v>46</v>
      </c>
      <c r="C65" s="3">
        <v>16</v>
      </c>
      <c r="D65" s="2">
        <v>1</v>
      </c>
      <c r="E65" s="2">
        <v>0</v>
      </c>
      <c r="F65" s="11">
        <v>2315406.2009999999</v>
      </c>
      <c r="G65" s="11">
        <v>5126984.5010000002</v>
      </c>
      <c r="H65" s="11">
        <v>813.76125000000002</v>
      </c>
    </row>
    <row r="66" spans="1:8" x14ac:dyDescent="0.3">
      <c r="A66" s="14" t="s">
        <v>75</v>
      </c>
      <c r="B66" s="18">
        <v>47</v>
      </c>
      <c r="C66" s="3">
        <v>16</v>
      </c>
      <c r="D66" s="2">
        <v>2</v>
      </c>
      <c r="E66" s="2">
        <v>0</v>
      </c>
      <c r="F66" s="11">
        <v>2315425.2209999999</v>
      </c>
      <c r="G66" s="11">
        <v>5126968.4400000004</v>
      </c>
      <c r="H66" s="11">
        <v>812.25074999999993</v>
      </c>
    </row>
    <row r="67" spans="1:8" x14ac:dyDescent="0.3">
      <c r="A67" s="14" t="s">
        <v>76</v>
      </c>
      <c r="B67" s="18">
        <v>48</v>
      </c>
      <c r="C67" s="3">
        <v>16</v>
      </c>
      <c r="D67" s="2">
        <v>3</v>
      </c>
      <c r="E67" s="2">
        <v>0</v>
      </c>
      <c r="F67" s="11">
        <v>2315438.5019999999</v>
      </c>
      <c r="G67" s="11">
        <v>5126947.523</v>
      </c>
      <c r="H67" s="11">
        <v>811.43074999999999</v>
      </c>
    </row>
    <row r="68" spans="1:8" x14ac:dyDescent="0.3">
      <c r="A68" s="14" t="s">
        <v>77</v>
      </c>
      <c r="B68" s="18">
        <v>1019</v>
      </c>
      <c r="C68" s="3">
        <v>19</v>
      </c>
      <c r="D68" s="2">
        <v>0</v>
      </c>
      <c r="E68" s="2">
        <v>0</v>
      </c>
      <c r="F68" s="11">
        <v>2315458.1090000002</v>
      </c>
      <c r="G68" s="11">
        <v>5126933.9359999998</v>
      </c>
      <c r="H68" s="11">
        <v>809.81400000000008</v>
      </c>
    </row>
    <row r="69" spans="1:8" x14ac:dyDescent="0.3">
      <c r="A69" s="14" t="s">
        <v>78</v>
      </c>
      <c r="B69" s="18">
        <v>49</v>
      </c>
      <c r="C69" s="3">
        <v>17</v>
      </c>
      <c r="D69" s="2">
        <v>1</v>
      </c>
      <c r="E69" s="2">
        <v>0</v>
      </c>
      <c r="F69" s="11">
        <v>2315485.2579999999</v>
      </c>
      <c r="G69" s="11">
        <v>5126936.5070000002</v>
      </c>
      <c r="H69" s="11">
        <v>807.93599999999992</v>
      </c>
    </row>
    <row r="70" spans="1:8" x14ac:dyDescent="0.3">
      <c r="A70" s="14" t="s">
        <v>79</v>
      </c>
      <c r="B70" s="18">
        <v>50</v>
      </c>
      <c r="C70" s="3">
        <v>17</v>
      </c>
      <c r="D70" s="2">
        <v>2</v>
      </c>
      <c r="E70" s="2">
        <v>0</v>
      </c>
      <c r="F70" s="11">
        <v>2315509.9539999999</v>
      </c>
      <c r="G70" s="11">
        <v>5126936.9400000004</v>
      </c>
      <c r="H70" s="11">
        <v>813.70775000000003</v>
      </c>
    </row>
    <row r="71" spans="1:8" x14ac:dyDescent="0.3">
      <c r="A71" s="14" t="s">
        <v>80</v>
      </c>
      <c r="B71" s="18">
        <v>51</v>
      </c>
      <c r="C71" s="3">
        <v>17</v>
      </c>
      <c r="D71" s="2">
        <v>3</v>
      </c>
      <c r="E71" s="2">
        <v>0</v>
      </c>
      <c r="F71" s="11">
        <v>2315535.0929999999</v>
      </c>
      <c r="G71" s="11">
        <v>5126938.5889999997</v>
      </c>
      <c r="H71" s="11">
        <v>814.42550000000006</v>
      </c>
    </row>
    <row r="72" spans="1:8" x14ac:dyDescent="0.3">
      <c r="A72" s="14" t="s">
        <v>81</v>
      </c>
      <c r="B72" s="18">
        <v>1020</v>
      </c>
      <c r="C72" s="3">
        <v>20</v>
      </c>
      <c r="D72" s="2">
        <v>0</v>
      </c>
      <c r="E72" s="2">
        <v>0</v>
      </c>
      <c r="F72" s="11">
        <v>2315560.662</v>
      </c>
      <c r="G72" s="11">
        <v>5126937.2319999998</v>
      </c>
      <c r="H72" s="11">
        <v>813.87750000000005</v>
      </c>
    </row>
    <row r="73" spans="1:8" x14ac:dyDescent="0.3">
      <c r="A73" s="14" t="s">
        <v>82</v>
      </c>
      <c r="B73" s="18">
        <v>52</v>
      </c>
      <c r="C73" s="3">
        <v>18</v>
      </c>
      <c r="D73" s="2">
        <v>1</v>
      </c>
      <c r="E73" s="2">
        <v>0</v>
      </c>
      <c r="F73" s="11">
        <v>2315586.0079999999</v>
      </c>
      <c r="G73" s="11">
        <v>5126935.1840000004</v>
      </c>
      <c r="H73" s="11">
        <v>814.18200000000002</v>
      </c>
    </row>
    <row r="74" spans="1:8" x14ac:dyDescent="0.3">
      <c r="A74" s="14" t="s">
        <v>83</v>
      </c>
      <c r="B74" s="18">
        <v>53</v>
      </c>
      <c r="C74" s="3">
        <v>18</v>
      </c>
      <c r="D74" s="2">
        <v>2</v>
      </c>
      <c r="E74" s="2">
        <v>0</v>
      </c>
      <c r="F74" s="11">
        <v>2315610.8820000002</v>
      </c>
      <c r="G74" s="11">
        <v>5126935.2960000001</v>
      </c>
      <c r="H74" s="11">
        <v>814.25749999999994</v>
      </c>
    </row>
    <row r="75" spans="1:8" x14ac:dyDescent="0.3">
      <c r="A75" s="14" t="s">
        <v>84</v>
      </c>
      <c r="B75" s="18">
        <v>54</v>
      </c>
      <c r="C75" s="3">
        <v>18</v>
      </c>
      <c r="D75" s="2">
        <v>3</v>
      </c>
      <c r="E75" s="2">
        <v>0</v>
      </c>
      <c r="F75" s="11">
        <v>2315635.227</v>
      </c>
      <c r="G75" s="11">
        <v>5126933.6670000004</v>
      </c>
      <c r="H75" s="11">
        <v>814.375</v>
      </c>
    </row>
    <row r="76" spans="1:8" x14ac:dyDescent="0.3">
      <c r="A76" s="14" t="s">
        <v>85</v>
      </c>
      <c r="B76" s="18">
        <v>1021</v>
      </c>
      <c r="C76" s="3">
        <v>21</v>
      </c>
      <c r="D76" s="2">
        <v>0</v>
      </c>
      <c r="E76" s="2">
        <v>0</v>
      </c>
      <c r="F76" s="11">
        <v>2315660.3790000002</v>
      </c>
      <c r="G76" s="11">
        <v>5126932.1330000004</v>
      </c>
      <c r="H76" s="11">
        <v>814.39049999999997</v>
      </c>
    </row>
    <row r="77" spans="1:8" x14ac:dyDescent="0.3">
      <c r="A77" s="14" t="s">
        <v>86</v>
      </c>
      <c r="B77" s="18">
        <v>55</v>
      </c>
      <c r="C77" s="3">
        <v>19</v>
      </c>
      <c r="D77" s="2">
        <v>1</v>
      </c>
      <c r="E77" s="2">
        <v>0</v>
      </c>
      <c r="F77" s="11">
        <v>2315685.3569999998</v>
      </c>
      <c r="G77" s="11">
        <v>5126930.1909999996</v>
      </c>
      <c r="H77" s="11">
        <v>814.65499999999997</v>
      </c>
    </row>
    <row r="78" spans="1:8" x14ac:dyDescent="0.3">
      <c r="A78" s="14" t="s">
        <v>87</v>
      </c>
      <c r="B78" s="18">
        <v>56</v>
      </c>
      <c r="C78" s="3">
        <v>19</v>
      </c>
      <c r="D78" s="2">
        <v>2</v>
      </c>
      <c r="E78" s="2">
        <v>0</v>
      </c>
      <c r="F78" s="11">
        <v>2315710.1639999999</v>
      </c>
      <c r="G78" s="11">
        <v>5126927.71</v>
      </c>
      <c r="H78" s="11">
        <v>814.7639999999999</v>
      </c>
    </row>
    <row r="79" spans="1:8" x14ac:dyDescent="0.3">
      <c r="A79" s="14" t="s">
        <v>88</v>
      </c>
      <c r="B79" s="18">
        <v>57</v>
      </c>
      <c r="C79" s="3">
        <v>19</v>
      </c>
      <c r="D79" s="2">
        <v>3</v>
      </c>
      <c r="E79" s="2">
        <v>0</v>
      </c>
      <c r="F79" s="11">
        <v>2315734.5120000001</v>
      </c>
      <c r="G79" s="11">
        <v>5126923.477</v>
      </c>
      <c r="H79" s="11">
        <v>814.96100000000001</v>
      </c>
    </row>
    <row r="80" spans="1:8" x14ac:dyDescent="0.3">
      <c r="A80" s="14" t="s">
        <v>89</v>
      </c>
      <c r="B80" s="18">
        <v>1022</v>
      </c>
      <c r="C80" s="3">
        <v>22</v>
      </c>
      <c r="D80" s="2">
        <v>0</v>
      </c>
      <c r="E80" s="2">
        <v>0</v>
      </c>
      <c r="F80" s="11">
        <v>2315759.0660000001</v>
      </c>
      <c r="G80" s="11">
        <v>5126910.7719999999</v>
      </c>
      <c r="H80" s="11">
        <v>815.45499999999993</v>
      </c>
    </row>
    <row r="81" spans="1:8" x14ac:dyDescent="0.3">
      <c r="A81" s="14" t="s">
        <v>90</v>
      </c>
      <c r="B81" s="18">
        <v>58</v>
      </c>
      <c r="C81" s="3">
        <v>20</v>
      </c>
      <c r="D81" s="2">
        <v>1</v>
      </c>
      <c r="E81" s="2">
        <v>0</v>
      </c>
      <c r="F81" s="11">
        <v>2315780.5019999999</v>
      </c>
      <c r="G81" s="11">
        <v>5126894.0109999999</v>
      </c>
      <c r="H81" s="11">
        <v>816.25275000000011</v>
      </c>
    </row>
    <row r="82" spans="1:8" x14ac:dyDescent="0.3">
      <c r="A82" s="14" t="s">
        <v>91</v>
      </c>
      <c r="B82" s="18">
        <v>59</v>
      </c>
      <c r="C82" s="3">
        <v>20</v>
      </c>
      <c r="D82" s="2">
        <v>2</v>
      </c>
      <c r="E82" s="2">
        <v>0</v>
      </c>
      <c r="F82" s="11">
        <v>2315796.5249999999</v>
      </c>
      <c r="G82" s="11">
        <v>5126875.45</v>
      </c>
      <c r="H82" s="11">
        <v>816.90599999999995</v>
      </c>
    </row>
    <row r="83" spans="1:8" x14ac:dyDescent="0.3">
      <c r="A83" s="14" t="s">
        <v>92</v>
      </c>
      <c r="B83" s="18">
        <v>60</v>
      </c>
      <c r="C83" s="3">
        <v>20</v>
      </c>
      <c r="D83" s="2">
        <v>3</v>
      </c>
      <c r="E83" s="2">
        <v>0</v>
      </c>
      <c r="F83" s="11">
        <v>2315809.213</v>
      </c>
      <c r="G83" s="11">
        <v>5126854.4780000001</v>
      </c>
      <c r="H83" s="11">
        <v>817.92499999999995</v>
      </c>
    </row>
    <row r="84" spans="1:8" x14ac:dyDescent="0.3">
      <c r="A84" s="14" t="s">
        <v>93</v>
      </c>
      <c r="B84" s="18">
        <v>1023</v>
      </c>
      <c r="C84" s="3">
        <v>23</v>
      </c>
      <c r="D84" s="2">
        <v>0</v>
      </c>
      <c r="E84" s="2">
        <v>0</v>
      </c>
      <c r="F84" s="11">
        <v>2315821.023</v>
      </c>
      <c r="G84" s="11">
        <v>5126829.898</v>
      </c>
      <c r="H84" s="11">
        <v>818.44325000000003</v>
      </c>
    </row>
    <row r="85" spans="1:8" x14ac:dyDescent="0.3">
      <c r="A85" s="14" t="s">
        <v>94</v>
      </c>
      <c r="B85" s="18">
        <v>61</v>
      </c>
      <c r="C85" s="3">
        <v>21</v>
      </c>
      <c r="D85" s="2">
        <v>1</v>
      </c>
      <c r="E85" s="2">
        <v>0</v>
      </c>
      <c r="F85" s="11">
        <v>2315831.7230000002</v>
      </c>
      <c r="G85" s="11">
        <v>5126795.13</v>
      </c>
      <c r="H85" s="11">
        <v>819.59100000000001</v>
      </c>
    </row>
    <row r="86" spans="1:8" x14ac:dyDescent="0.3">
      <c r="A86" s="14" t="s">
        <v>95</v>
      </c>
      <c r="B86" s="18">
        <v>62</v>
      </c>
      <c r="C86" s="3">
        <v>21</v>
      </c>
      <c r="D86" s="2">
        <v>2</v>
      </c>
      <c r="E86" s="2">
        <v>0</v>
      </c>
      <c r="F86" s="11">
        <v>2315843.094</v>
      </c>
      <c r="G86" s="11">
        <v>5126773.2589999996</v>
      </c>
      <c r="H86" s="11">
        <v>820.24149999999997</v>
      </c>
    </row>
    <row r="87" spans="1:8" x14ac:dyDescent="0.3">
      <c r="A87" s="14" t="s">
        <v>96</v>
      </c>
      <c r="B87" s="18">
        <v>63</v>
      </c>
      <c r="C87" s="3">
        <v>21</v>
      </c>
      <c r="D87" s="2">
        <v>3</v>
      </c>
      <c r="E87" s="2">
        <v>0</v>
      </c>
      <c r="F87" s="11">
        <v>2315850.7289999998</v>
      </c>
      <c r="G87" s="11">
        <v>5126750.16</v>
      </c>
      <c r="H87" s="11">
        <v>821.13499999999999</v>
      </c>
    </row>
    <row r="88" spans="1:8" x14ac:dyDescent="0.3">
      <c r="A88" s="14" t="s">
        <v>97</v>
      </c>
      <c r="B88" s="18">
        <v>1024</v>
      </c>
      <c r="C88" s="3">
        <v>24</v>
      </c>
      <c r="D88" s="2">
        <v>0</v>
      </c>
      <c r="E88" s="2">
        <v>0</v>
      </c>
      <c r="F88" s="11">
        <v>2315856.392</v>
      </c>
      <c r="G88" s="11">
        <v>5126737.6890000002</v>
      </c>
      <c r="H88" s="11">
        <v>821.57349999999997</v>
      </c>
    </row>
    <row r="89" spans="1:8" x14ac:dyDescent="0.3">
      <c r="A89" s="14" t="s">
        <v>98</v>
      </c>
      <c r="B89" s="18">
        <v>64</v>
      </c>
      <c r="C89" s="3">
        <v>22</v>
      </c>
      <c r="D89" s="2">
        <v>1</v>
      </c>
      <c r="E89" s="2">
        <v>0</v>
      </c>
      <c r="F89" s="11">
        <v>2315867.6740000001</v>
      </c>
      <c r="G89" s="11">
        <v>5126715.0259999996</v>
      </c>
      <c r="H89" s="11">
        <v>822.68849999999998</v>
      </c>
    </row>
    <row r="90" spans="1:8" x14ac:dyDescent="0.3">
      <c r="A90" s="14" t="s">
        <v>99</v>
      </c>
      <c r="B90" s="18">
        <v>65</v>
      </c>
      <c r="C90" s="3">
        <v>22</v>
      </c>
      <c r="D90" s="2">
        <v>2</v>
      </c>
      <c r="E90" s="2">
        <v>0</v>
      </c>
      <c r="F90" s="11">
        <v>2315878.696</v>
      </c>
      <c r="G90" s="11">
        <v>5126693.2340000002</v>
      </c>
      <c r="H90" s="11">
        <v>823.49450000000002</v>
      </c>
    </row>
    <row r="91" spans="1:8" x14ac:dyDescent="0.3">
      <c r="A91" s="14" t="s">
        <v>100</v>
      </c>
      <c r="B91" s="18">
        <v>66</v>
      </c>
      <c r="C91" s="3">
        <v>22</v>
      </c>
      <c r="D91" s="2">
        <v>3</v>
      </c>
      <c r="E91" s="2">
        <v>0</v>
      </c>
      <c r="F91" s="11">
        <v>2315893.5269999998</v>
      </c>
      <c r="G91" s="11">
        <v>5126673.6210000003</v>
      </c>
      <c r="H91" s="11">
        <v>824.67599999999993</v>
      </c>
    </row>
    <row r="92" spans="1:8" x14ac:dyDescent="0.3">
      <c r="A92" s="14" t="s">
        <v>101</v>
      </c>
      <c r="B92" s="18">
        <v>1025</v>
      </c>
      <c r="C92" s="3">
        <v>25</v>
      </c>
      <c r="D92" s="2">
        <v>0</v>
      </c>
      <c r="E92" s="2">
        <v>0</v>
      </c>
      <c r="F92" s="11">
        <v>2315912.3560000001</v>
      </c>
      <c r="G92" s="11">
        <v>5126662.3969999999</v>
      </c>
      <c r="H92" s="11">
        <v>825.7885</v>
      </c>
    </row>
    <row r="93" spans="1:8" x14ac:dyDescent="0.3">
      <c r="A93" s="14" t="s">
        <v>102</v>
      </c>
      <c r="B93" s="18">
        <v>67</v>
      </c>
      <c r="C93" s="3">
        <v>23</v>
      </c>
      <c r="D93" s="2">
        <v>1</v>
      </c>
      <c r="E93" s="2">
        <v>0</v>
      </c>
      <c r="F93" s="11">
        <v>2315934.4309999999</v>
      </c>
      <c r="G93" s="11">
        <v>5126654.7889999999</v>
      </c>
      <c r="H93" s="11">
        <v>826.63474999999994</v>
      </c>
    </row>
    <row r="94" spans="1:8" x14ac:dyDescent="0.3">
      <c r="A94" s="14" t="s">
        <v>103</v>
      </c>
      <c r="B94" s="18">
        <v>68</v>
      </c>
      <c r="C94" s="3">
        <v>23</v>
      </c>
      <c r="D94" s="2">
        <v>2</v>
      </c>
      <c r="E94" s="2">
        <v>0</v>
      </c>
      <c r="F94" s="11">
        <v>2315959.4210000001</v>
      </c>
      <c r="G94" s="11">
        <v>5126653.9570000004</v>
      </c>
      <c r="H94" s="11">
        <v>827.8365</v>
      </c>
    </row>
    <row r="95" spans="1:8" x14ac:dyDescent="0.3">
      <c r="A95" s="14" t="s">
        <v>104</v>
      </c>
      <c r="B95" s="18">
        <v>69</v>
      </c>
      <c r="C95" s="3">
        <v>23</v>
      </c>
      <c r="D95" s="2">
        <v>3</v>
      </c>
      <c r="E95" s="2">
        <v>0</v>
      </c>
      <c r="F95" s="11">
        <v>2315983.91</v>
      </c>
      <c r="G95" s="11">
        <v>5126649.9419999998</v>
      </c>
      <c r="H95" s="11">
        <v>829.23700000000008</v>
      </c>
    </row>
    <row r="96" spans="1:8" x14ac:dyDescent="0.3">
      <c r="A96" s="14" t="s">
        <v>105</v>
      </c>
      <c r="B96" s="18">
        <v>1026</v>
      </c>
      <c r="C96" s="3">
        <v>26</v>
      </c>
      <c r="D96" s="2">
        <v>0</v>
      </c>
      <c r="E96" s="2">
        <v>0</v>
      </c>
      <c r="F96" s="11">
        <v>2316000.4649999999</v>
      </c>
      <c r="G96" s="11">
        <v>5126623.1540000001</v>
      </c>
      <c r="H96" s="11">
        <v>836.62850000000003</v>
      </c>
    </row>
    <row r="97" spans="1:8" x14ac:dyDescent="0.3">
      <c r="A97" s="14" t="s">
        <v>106</v>
      </c>
      <c r="B97" s="18">
        <v>70</v>
      </c>
      <c r="C97" s="3">
        <v>24</v>
      </c>
      <c r="D97" s="2">
        <v>1</v>
      </c>
      <c r="E97" s="2">
        <v>0</v>
      </c>
      <c r="F97" s="11">
        <v>2316015.642</v>
      </c>
      <c r="G97" s="11">
        <v>5126609.7510000002</v>
      </c>
      <c r="H97" s="11">
        <v>835.43374999999992</v>
      </c>
    </row>
    <row r="98" spans="1:8" x14ac:dyDescent="0.3">
      <c r="A98" s="14" t="s">
        <v>107</v>
      </c>
      <c r="B98" s="18">
        <v>71</v>
      </c>
      <c r="C98" s="3">
        <v>24</v>
      </c>
      <c r="D98" s="2">
        <v>2</v>
      </c>
      <c r="E98" s="2">
        <v>0</v>
      </c>
      <c r="F98" s="11">
        <v>2316040.0430000001</v>
      </c>
      <c r="G98" s="11">
        <v>5126600.47</v>
      </c>
      <c r="H98" s="11">
        <v>835.08900000000006</v>
      </c>
    </row>
    <row r="99" spans="1:8" x14ac:dyDescent="0.3">
      <c r="A99" s="14" t="s">
        <v>108</v>
      </c>
      <c r="B99" s="18">
        <v>72</v>
      </c>
      <c r="C99" s="3">
        <v>24</v>
      </c>
      <c r="D99" s="2">
        <v>3</v>
      </c>
      <c r="E99" s="2">
        <v>0</v>
      </c>
      <c r="F99" s="11">
        <v>2316064.0929999999</v>
      </c>
      <c r="G99" s="11">
        <v>5126601.7309999997</v>
      </c>
      <c r="H99" s="11">
        <v>835.202</v>
      </c>
    </row>
    <row r="100" spans="1:8" x14ac:dyDescent="0.3">
      <c r="A100" s="14" t="s">
        <v>109</v>
      </c>
      <c r="B100" s="18">
        <v>1027</v>
      </c>
      <c r="C100" s="3">
        <v>27</v>
      </c>
      <c r="D100" s="2">
        <v>0</v>
      </c>
      <c r="E100" s="2">
        <v>0</v>
      </c>
      <c r="F100" s="11">
        <v>2316091.2220000001</v>
      </c>
      <c r="G100" s="11">
        <v>5126613.6639999999</v>
      </c>
      <c r="H100" s="11">
        <v>830.327</v>
      </c>
    </row>
    <row r="101" spans="1:8" x14ac:dyDescent="0.3">
      <c r="A101" s="14" t="s">
        <v>110</v>
      </c>
      <c r="B101" s="18">
        <v>73</v>
      </c>
      <c r="C101" s="3">
        <v>25</v>
      </c>
      <c r="D101" s="2">
        <v>1</v>
      </c>
      <c r="E101" s="2">
        <v>0</v>
      </c>
      <c r="F101" s="11">
        <v>2316112.4819999998</v>
      </c>
      <c r="G101" s="11">
        <v>5126609.7259999998</v>
      </c>
      <c r="H101" s="11">
        <v>829.44425000000001</v>
      </c>
    </row>
    <row r="102" spans="1:8" x14ac:dyDescent="0.3">
      <c r="A102" s="14" t="s">
        <v>111</v>
      </c>
      <c r="B102" s="18">
        <v>74</v>
      </c>
      <c r="C102" s="3">
        <v>25</v>
      </c>
      <c r="D102" s="2">
        <v>2</v>
      </c>
      <c r="E102" s="2">
        <v>0</v>
      </c>
      <c r="F102" s="11">
        <v>2316138.8569999998</v>
      </c>
      <c r="G102" s="11">
        <v>5126613.0750000002</v>
      </c>
      <c r="H102" s="11">
        <v>828.66550000000007</v>
      </c>
    </row>
    <row r="103" spans="1:8" x14ac:dyDescent="0.3">
      <c r="A103" s="14" t="s">
        <v>112</v>
      </c>
      <c r="B103" s="18">
        <v>75</v>
      </c>
      <c r="C103" s="3">
        <v>25</v>
      </c>
      <c r="D103" s="2">
        <v>3</v>
      </c>
      <c r="E103" s="2">
        <v>0</v>
      </c>
      <c r="F103" s="11">
        <v>2316163.06</v>
      </c>
      <c r="G103" s="11">
        <v>5126617.7549999999</v>
      </c>
      <c r="H103" s="11">
        <v>828.154</v>
      </c>
    </row>
    <row r="104" spans="1:8" x14ac:dyDescent="0.3">
      <c r="A104" s="14" t="s">
        <v>113</v>
      </c>
      <c r="B104" s="18">
        <v>1028</v>
      </c>
      <c r="C104" s="3">
        <v>28</v>
      </c>
      <c r="D104" s="2">
        <v>0</v>
      </c>
      <c r="E104" s="2">
        <v>0</v>
      </c>
      <c r="F104" s="11">
        <v>2316189.9700000002</v>
      </c>
      <c r="G104" s="11">
        <v>5126616.2460000003</v>
      </c>
      <c r="H104" s="11">
        <v>826.53774999999996</v>
      </c>
    </row>
    <row r="105" spans="1:8" x14ac:dyDescent="0.3">
      <c r="A105" s="14" t="s">
        <v>114</v>
      </c>
      <c r="B105" s="18">
        <v>1029</v>
      </c>
      <c r="C105" s="3">
        <v>29</v>
      </c>
      <c r="D105" s="2">
        <v>0</v>
      </c>
      <c r="E105" s="2">
        <v>0</v>
      </c>
      <c r="F105" s="11">
        <v>2316238.6090000002</v>
      </c>
      <c r="G105" s="11">
        <v>5126607.1390000004</v>
      </c>
      <c r="H105" s="11">
        <v>822.53099999999995</v>
      </c>
    </row>
    <row r="106" spans="1:8" x14ac:dyDescent="0.3">
      <c r="A106" s="14" t="s">
        <v>115</v>
      </c>
      <c r="B106" s="18">
        <v>1030</v>
      </c>
      <c r="C106" s="3">
        <v>30</v>
      </c>
      <c r="D106" s="2">
        <v>0</v>
      </c>
      <c r="E106" s="2">
        <v>0</v>
      </c>
      <c r="F106" s="11">
        <v>2316277.9900000002</v>
      </c>
      <c r="G106" s="11">
        <v>5126590.8909999998</v>
      </c>
      <c r="H106" s="11">
        <v>820.84299999999996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Data</vt:lpstr>
      <vt:lpstr>Map</vt:lpstr>
      <vt:lpstr>tavola_conversione_2019_05_06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RGF</dc:creator>
  <cp:lastModifiedBy>fischanger</cp:lastModifiedBy>
  <dcterms:created xsi:type="dcterms:W3CDTF">2019-05-24T09:47:34Z</dcterms:created>
  <dcterms:modified xsi:type="dcterms:W3CDTF">2019-05-29T14:42:47Z</dcterms:modified>
</cp:coreProperties>
</file>