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zegar\Desktop\"/>
    </mc:Choice>
  </mc:AlternateContent>
  <bookViews>
    <workbookView xWindow="-120" yWindow="-120" windowWidth="20730" windowHeight="11160" tabRatio="798"/>
  </bookViews>
  <sheets>
    <sheet name="powiaty" sheetId="18" r:id="rId1"/>
    <sheet name="Arkusz1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" i="18" l="1"/>
  <c r="D189" i="18" l="1"/>
  <c r="D51" i="18"/>
  <c r="H174" i="18" l="1"/>
  <c r="H51" i="18" l="1"/>
  <c r="H189" i="18"/>
  <c r="E30" i="18" l="1"/>
  <c r="F30" i="18"/>
  <c r="G30" i="18"/>
  <c r="H30" i="18"/>
  <c r="I30" i="18"/>
  <c r="J30" i="18"/>
  <c r="K30" i="18"/>
  <c r="L30" i="18"/>
  <c r="M30" i="18"/>
  <c r="N30" i="18"/>
  <c r="O30" i="18"/>
  <c r="P30" i="18"/>
  <c r="Q30" i="18"/>
  <c r="E51" i="18"/>
  <c r="F51" i="18"/>
  <c r="G51" i="18"/>
  <c r="I51" i="18"/>
  <c r="J51" i="18"/>
  <c r="K51" i="18"/>
  <c r="L51" i="18"/>
  <c r="M51" i="18"/>
  <c r="N51" i="18"/>
  <c r="O51" i="18"/>
  <c r="P51" i="18"/>
  <c r="E74" i="18"/>
  <c r="F74" i="18"/>
  <c r="G74" i="18"/>
  <c r="H74" i="18"/>
  <c r="I74" i="18"/>
  <c r="J74" i="18"/>
  <c r="K74" i="18"/>
  <c r="L74" i="18"/>
  <c r="M74" i="18"/>
  <c r="N74" i="18"/>
  <c r="O74" i="18"/>
  <c r="E89" i="18"/>
  <c r="F89" i="18"/>
  <c r="G89" i="18"/>
  <c r="H89" i="18"/>
  <c r="I89" i="18"/>
  <c r="J89" i="18"/>
  <c r="K89" i="18"/>
  <c r="L89" i="18"/>
  <c r="M89" i="18"/>
  <c r="N89" i="18"/>
  <c r="O89" i="18"/>
  <c r="E112" i="18"/>
  <c r="F112" i="18"/>
  <c r="G112" i="18"/>
  <c r="H112" i="18"/>
  <c r="I112" i="18"/>
  <c r="J112" i="18"/>
  <c r="K112" i="18"/>
  <c r="L112" i="18"/>
  <c r="M112" i="18"/>
  <c r="N112" i="18"/>
  <c r="O112" i="18"/>
  <c r="E134" i="18"/>
  <c r="F134" i="18"/>
  <c r="G134" i="18"/>
  <c r="H134" i="18"/>
  <c r="I134" i="18"/>
  <c r="J134" i="18"/>
  <c r="K134" i="18"/>
  <c r="L134" i="18"/>
  <c r="M134" i="18"/>
  <c r="E174" i="18"/>
  <c r="F174" i="18"/>
  <c r="G174" i="18"/>
  <c r="I174" i="18"/>
  <c r="J174" i="18"/>
  <c r="K174" i="18"/>
  <c r="L174" i="18"/>
  <c r="M174" i="18"/>
  <c r="N174" i="18"/>
  <c r="O174" i="18"/>
  <c r="E189" i="18"/>
  <c r="F189" i="18"/>
  <c r="G189" i="18"/>
  <c r="I189" i="18"/>
  <c r="J189" i="18"/>
  <c r="K189" i="18"/>
  <c r="L189" i="18"/>
  <c r="M189" i="18"/>
  <c r="E212" i="18"/>
  <c r="F212" i="18"/>
  <c r="G212" i="18"/>
  <c r="H212" i="18"/>
  <c r="I212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E228" i="18"/>
  <c r="F228" i="18"/>
  <c r="G228" i="18"/>
  <c r="H228" i="18"/>
  <c r="I228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E248" i="18"/>
  <c r="F248" i="18"/>
  <c r="G248" i="18"/>
  <c r="H248" i="18"/>
  <c r="I248" i="18"/>
  <c r="J248" i="18"/>
  <c r="K248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S277" i="18"/>
  <c r="T277" i="18"/>
  <c r="U277" i="18"/>
  <c r="E291" i="18"/>
  <c r="F291" i="18"/>
  <c r="G291" i="18"/>
  <c r="H291" i="18"/>
  <c r="I291" i="18"/>
  <c r="J291" i="18"/>
  <c r="K291" i="18"/>
  <c r="L291" i="18"/>
  <c r="M291" i="18"/>
  <c r="N291" i="18"/>
  <c r="O291" i="18"/>
  <c r="P291" i="18"/>
  <c r="Q291" i="18"/>
  <c r="R291" i="18"/>
  <c r="S291" i="18"/>
  <c r="T291" i="18"/>
  <c r="E312" i="18"/>
  <c r="F312" i="18"/>
  <c r="G312" i="18"/>
  <c r="H312" i="18"/>
  <c r="I312" i="18"/>
  <c r="J312" i="18"/>
  <c r="K312" i="18"/>
  <c r="L312" i="18"/>
  <c r="M312" i="18"/>
  <c r="N312" i="18"/>
  <c r="O312" i="18"/>
  <c r="P312" i="18"/>
  <c r="Q312" i="18"/>
  <c r="R312" i="18"/>
  <c r="S312" i="18"/>
  <c r="T312" i="18"/>
  <c r="U312" i="18"/>
  <c r="V312" i="18"/>
  <c r="E345" i="18"/>
  <c r="F345" i="18"/>
  <c r="G345" i="18"/>
  <c r="H345" i="18"/>
  <c r="I345" i="18"/>
  <c r="J345" i="18"/>
  <c r="K345" i="18"/>
  <c r="L345" i="18"/>
  <c r="M345" i="18"/>
  <c r="N345" i="18"/>
  <c r="O345" i="18"/>
  <c r="P345" i="18"/>
  <c r="Q345" i="18"/>
  <c r="R345" i="18"/>
  <c r="S345" i="18"/>
  <c r="T345" i="18"/>
  <c r="U345" i="18"/>
  <c r="E368" i="18"/>
  <c r="E370" i="18" s="1"/>
  <c r="F368" i="18"/>
  <c r="G368" i="18"/>
  <c r="H368" i="18"/>
  <c r="I368" i="18"/>
  <c r="I370" i="18" s="1"/>
  <c r="J368" i="18"/>
  <c r="K368" i="18"/>
  <c r="L368" i="18"/>
  <c r="M368" i="18"/>
  <c r="N368" i="18"/>
  <c r="O368" i="18"/>
  <c r="P368" i="18"/>
  <c r="Q368" i="18"/>
  <c r="R368" i="18"/>
  <c r="S368" i="18"/>
  <c r="T368" i="18"/>
  <c r="K370" i="18" l="1"/>
  <c r="L370" i="18" s="1"/>
  <c r="H370" i="18"/>
  <c r="G370" i="18"/>
  <c r="F370" i="18"/>
  <c r="J370" i="18"/>
  <c r="D74" i="18"/>
  <c r="D291" i="18" l="1"/>
  <c r="D248" i="18"/>
  <c r="D212" i="18"/>
  <c r="D134" i="18"/>
  <c r="D345" i="18"/>
  <c r="D174" i="18"/>
  <c r="D277" i="18"/>
  <c r="D228" i="18"/>
  <c r="D368" i="18"/>
  <c r="D312" i="18"/>
  <c r="D30" i="18"/>
  <c r="D89" i="18"/>
  <c r="D370" i="18" l="1"/>
</calcChain>
</file>

<file path=xl/sharedStrings.xml><?xml version="1.0" encoding="utf-8"?>
<sst xmlns="http://schemas.openxmlformats.org/spreadsheetml/2006/main" count="396" uniqueCount="366">
  <si>
    <t>Lp.</t>
  </si>
  <si>
    <t>dolnośląskie</t>
  </si>
  <si>
    <t>kujawsko-pomorskie</t>
  </si>
  <si>
    <t>lubelskie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</si>
  <si>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</si>
  <si>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</si>
  <si>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</si>
  <si>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</si>
  <si>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</si>
  <si>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</si>
  <si>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</si>
  <si>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</si>
  <si>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</si>
  <si>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</si>
  <si>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</si>
  <si>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</si>
  <si>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województwo</t>
  </si>
  <si>
    <t>lubuskie</t>
  </si>
  <si>
    <t>Razem w powiecie</t>
  </si>
  <si>
    <t>Razem w województwie</t>
  </si>
  <si>
    <t>Będzin</t>
  </si>
  <si>
    <t>Tarnowskie Góry</t>
  </si>
  <si>
    <t>Bieruńsko-Ledziński</t>
  </si>
  <si>
    <t>Głubczyce</t>
  </si>
  <si>
    <t>Rawa</t>
  </si>
  <si>
    <t>miejsce zamieszkania w trakcie ustalania</t>
  </si>
  <si>
    <t>Żory - na prawach powiatu</t>
  </si>
  <si>
    <t>Mysłowice - na prawach powiatu</t>
  </si>
  <si>
    <t>Zabrze - na prawach powiatu</t>
  </si>
  <si>
    <t>pac. z powiatu zamojskiego</t>
  </si>
  <si>
    <t>pac. z powiatu Kozienice</t>
  </si>
  <si>
    <t>22.03.OD GODZ.10.00 DO 19.52</t>
  </si>
  <si>
    <t>22.03.OD GODZ.19.52 DO 00.00</t>
  </si>
  <si>
    <t>pac. Z powiatu DĘBICKIEGO woj.. Podkarpackie</t>
  </si>
  <si>
    <t>Wałczu</t>
  </si>
  <si>
    <t>Świnoujściu</t>
  </si>
  <si>
    <t>Świdwinie</t>
  </si>
  <si>
    <t>Szczecinku</t>
  </si>
  <si>
    <t>Szczecinie</t>
  </si>
  <si>
    <t>Stargardzie</t>
  </si>
  <si>
    <t>Sławnie</t>
  </si>
  <si>
    <t>Pyrzycach</t>
  </si>
  <si>
    <t>Policach</t>
  </si>
  <si>
    <t>Myśliborzu</t>
  </si>
  <si>
    <t>Łobezie</t>
  </si>
  <si>
    <t>Koszalinie</t>
  </si>
  <si>
    <t>Kolobrzegu</t>
  </si>
  <si>
    <t>Kamieniu Pomorskim</t>
  </si>
  <si>
    <t>Gryfinie</t>
  </si>
  <si>
    <t>Gryficach</t>
  </si>
  <si>
    <t>Goleniowie</t>
  </si>
  <si>
    <t>Drawsku Pomorskim</t>
  </si>
  <si>
    <t>Świniujściu</t>
  </si>
  <si>
    <t>Białogardzie</t>
  </si>
  <si>
    <t>Choszcznie</t>
  </si>
  <si>
    <t>Powiat w:</t>
  </si>
  <si>
    <t>Bolesławcu</t>
  </si>
  <si>
    <t>Dzierżoniowie</t>
  </si>
  <si>
    <t>Głogowie</t>
  </si>
  <si>
    <t>Górze</t>
  </si>
  <si>
    <t>Jaworze</t>
  </si>
  <si>
    <t>Jeleniej Górze</t>
  </si>
  <si>
    <t>Kamiennej Górze</t>
  </si>
  <si>
    <t>Kłodzku</t>
  </si>
  <si>
    <t>Legnicy</t>
  </si>
  <si>
    <t>Lubaniu</t>
  </si>
  <si>
    <t>Lubinie</t>
  </si>
  <si>
    <t>Lwówku Śląskim</t>
  </si>
  <si>
    <t>Miliczu</t>
  </si>
  <si>
    <t>Oleśnicy</t>
  </si>
  <si>
    <t>Oławie</t>
  </si>
  <si>
    <t>Polkowicach</t>
  </si>
  <si>
    <t>Strzelinie</t>
  </si>
  <si>
    <t>Środzie Śląskiej</t>
  </si>
  <si>
    <t>Świdnicy</t>
  </si>
  <si>
    <t>Trzebnicy</t>
  </si>
  <si>
    <t>Wałbrzychu</t>
  </si>
  <si>
    <t>Wołowie</t>
  </si>
  <si>
    <t>Wrocławiu</t>
  </si>
  <si>
    <t>Ząbkowicach</t>
  </si>
  <si>
    <t>Zgorzelcu</t>
  </si>
  <si>
    <t>Złotoryi</t>
  </si>
  <si>
    <t>Aleksandrowie Kujawskim</t>
  </si>
  <si>
    <t>Brodnicy</t>
  </si>
  <si>
    <t>Bydgoszczy</t>
  </si>
  <si>
    <t>Chełmnie</t>
  </si>
  <si>
    <t>Golubiu-Dobrzyniu</t>
  </si>
  <si>
    <t>Grudziądzu</t>
  </si>
  <si>
    <t>Inowrocławiu</t>
  </si>
  <si>
    <t>Lipnie</t>
  </si>
  <si>
    <t>Mogilnie</t>
  </si>
  <si>
    <t>Nakle</t>
  </si>
  <si>
    <t>Radziejowie</t>
  </si>
  <si>
    <t>Rypinie</t>
  </si>
  <si>
    <t>Sępólnie Krajeńskim</t>
  </si>
  <si>
    <t>Toruniu</t>
  </si>
  <si>
    <t>Świeciu</t>
  </si>
  <si>
    <t>Tucholi</t>
  </si>
  <si>
    <t>Wąbrzeźnie</t>
  </si>
  <si>
    <t>Włocławku</t>
  </si>
  <si>
    <t>Żninie</t>
  </si>
  <si>
    <t>Białej Podlaskiej</t>
  </si>
  <si>
    <t>Biłgoraju</t>
  </si>
  <si>
    <t>Chełmie</t>
  </si>
  <si>
    <t>Hrubieszowie</t>
  </si>
  <si>
    <t>Janowie Lubelskim</t>
  </si>
  <si>
    <t>Krasnymstawie</t>
  </si>
  <si>
    <t>Kraśniku</t>
  </si>
  <si>
    <t>Lubartowie</t>
  </si>
  <si>
    <t>Lublinie</t>
  </si>
  <si>
    <t>Łęcznej</t>
  </si>
  <si>
    <t>Łukowie</t>
  </si>
  <si>
    <t>Opolu Lubelskim</t>
  </si>
  <si>
    <t>Parczewiu</t>
  </si>
  <si>
    <t>Puławach</t>
  </si>
  <si>
    <t>Radzyniu Podlaskim</t>
  </si>
  <si>
    <t>Rykach</t>
  </si>
  <si>
    <t>Świdniku</t>
  </si>
  <si>
    <t>Tomaszowie Lubelskim</t>
  </si>
  <si>
    <t>Włodawie</t>
  </si>
  <si>
    <t>Zamościu</t>
  </si>
  <si>
    <t xml:space="preserve">Drezdenku  </t>
  </si>
  <si>
    <t xml:space="preserve">Gorzowie Wlkp. </t>
  </si>
  <si>
    <t xml:space="preserve">Krosnie Odrzańskim </t>
  </si>
  <si>
    <t xml:space="preserve">Międzyrzeczu    </t>
  </si>
  <si>
    <t xml:space="preserve">Nowej Soli  </t>
  </si>
  <si>
    <t xml:space="preserve">Słubicach  </t>
  </si>
  <si>
    <t xml:space="preserve">Sulęcinie   </t>
  </si>
  <si>
    <t>Świebodzinie</t>
  </si>
  <si>
    <t xml:space="preserve">Zielonej Górze </t>
  </si>
  <si>
    <t xml:space="preserve">Żaganiu  </t>
  </si>
  <si>
    <t xml:space="preserve">Żarach      </t>
  </si>
  <si>
    <t>Bełchatowie</t>
  </si>
  <si>
    <t>Brzezinach</t>
  </si>
  <si>
    <t>Kutnie</t>
  </si>
  <si>
    <t>Łasku</t>
  </si>
  <si>
    <t>Łęczycy</t>
  </si>
  <si>
    <t>Łodzi</t>
  </si>
  <si>
    <t>Łowiczu</t>
  </si>
  <si>
    <t>Opocznie</t>
  </si>
  <si>
    <t>Pabianicach</t>
  </si>
  <si>
    <t>Pajęcznie</t>
  </si>
  <si>
    <t>Piotrkowie Trybunalskim</t>
  </si>
  <si>
    <t>Poddębicach</t>
  </si>
  <si>
    <t>Radomsku</t>
  </si>
  <si>
    <t>Rawie Mazowieckiej</t>
  </si>
  <si>
    <t>Sieradzu</t>
  </si>
  <si>
    <t>Skierniewicach</t>
  </si>
  <si>
    <t>Tomaszowie Mazowieckim</t>
  </si>
  <si>
    <t>Wieluniu</t>
  </si>
  <si>
    <t>Wieruszowie</t>
  </si>
  <si>
    <t>Zduńskiej Woli</t>
  </si>
  <si>
    <t>Zgierzu</t>
  </si>
  <si>
    <t>Bochni</t>
  </si>
  <si>
    <t>Brzesku</t>
  </si>
  <si>
    <t>Chrzanowie</t>
  </si>
  <si>
    <t>Dąbrowie Tarnowskiej</t>
  </si>
  <si>
    <t>Gorlicach</t>
  </si>
  <si>
    <t>Krakowie</t>
  </si>
  <si>
    <t>Limanowej</t>
  </si>
  <si>
    <t xml:space="preserve">Miechowie </t>
  </si>
  <si>
    <t>Myślenicach</t>
  </si>
  <si>
    <t>Nowym Sączu</t>
  </si>
  <si>
    <t>Nowym Targu</t>
  </si>
  <si>
    <t>Olkuszu</t>
  </si>
  <si>
    <t>Oświęcimiu</t>
  </si>
  <si>
    <t>Proszowicach</t>
  </si>
  <si>
    <t>Suchej Beskidzkiej</t>
  </si>
  <si>
    <t>Tarnowie</t>
  </si>
  <si>
    <t>Wadowicach</t>
  </si>
  <si>
    <t>Wieliczce</t>
  </si>
  <si>
    <t>Zakopanem</t>
  </si>
  <si>
    <t>Białobrzegach</t>
  </si>
  <si>
    <t>Ciechanowie</t>
  </si>
  <si>
    <t>Garwolinie</t>
  </si>
  <si>
    <t>Gostyninie</t>
  </si>
  <si>
    <t>Grodzisku Mazowieckim</t>
  </si>
  <si>
    <t>Grójcu</t>
  </si>
  <si>
    <t>Kozienicach</t>
  </si>
  <si>
    <t>Legionowie</t>
  </si>
  <si>
    <t>Lipsku</t>
  </si>
  <si>
    <t>Łosicach</t>
  </si>
  <si>
    <t>M. St. Warszawie</t>
  </si>
  <si>
    <t>Makowie Mazowieckim</t>
  </si>
  <si>
    <t>Mińsku Mazowieckim</t>
  </si>
  <si>
    <t>Mławie</t>
  </si>
  <si>
    <t>Nowym Dworze Mazowieckim</t>
  </si>
  <si>
    <t>Ostrołęce</t>
  </si>
  <si>
    <t>Ostrowi Mazowieckiej</t>
  </si>
  <si>
    <t>Otwocku</t>
  </si>
  <si>
    <t>Piasecznie</t>
  </si>
  <si>
    <t>Płocku</t>
  </si>
  <si>
    <t>Płońsku</t>
  </si>
  <si>
    <t>Pruszkowie</t>
  </si>
  <si>
    <t>Przasnyszu</t>
  </si>
  <si>
    <t>Przysusze</t>
  </si>
  <si>
    <t>Pułtusku</t>
  </si>
  <si>
    <t>Radomiu</t>
  </si>
  <si>
    <t>Siedlcach</t>
  </si>
  <si>
    <t>Sierpcu</t>
  </si>
  <si>
    <t>Sochaczewie</t>
  </si>
  <si>
    <t>Sokołowie Podlaskim</t>
  </si>
  <si>
    <t>Szydłowcu</t>
  </si>
  <si>
    <t>Warszawie Zachód</t>
  </si>
  <si>
    <t>Węgrowie</t>
  </si>
  <si>
    <t>Wołominie</t>
  </si>
  <si>
    <t>Wyszkowie</t>
  </si>
  <si>
    <t>Zwoleniu</t>
  </si>
  <si>
    <t>Żurominie</t>
  </si>
  <si>
    <t>Żyrardowie</t>
  </si>
  <si>
    <t>Brzegu</t>
  </si>
  <si>
    <t>Głubczycach</t>
  </si>
  <si>
    <t>Kędzierzynie - Koźlu</t>
  </si>
  <si>
    <t>Kluczborku</t>
  </si>
  <si>
    <t>Krapkowicach</t>
  </si>
  <si>
    <t>Namysłowie</t>
  </si>
  <si>
    <t>Nysie</t>
  </si>
  <si>
    <t>Oleśnie</t>
  </si>
  <si>
    <t>Opolu</t>
  </si>
  <si>
    <t>Prudniku</t>
  </si>
  <si>
    <t>Strzelcach Opolskich</t>
  </si>
  <si>
    <t>Brzozowie</t>
  </si>
  <si>
    <t>Dębicy</t>
  </si>
  <si>
    <t>Jarosławiu</t>
  </si>
  <si>
    <t>Jaśle</t>
  </si>
  <si>
    <t>Kolbuszowej</t>
  </si>
  <si>
    <t>Krośnie</t>
  </si>
  <si>
    <t>Leżajsku</t>
  </si>
  <si>
    <t>Lubaczowie</t>
  </si>
  <si>
    <t>Łańcucie</t>
  </si>
  <si>
    <t>Mielcu</t>
  </si>
  <si>
    <t>Nisku</t>
  </si>
  <si>
    <t>Przeworsku</t>
  </si>
  <si>
    <t>Przemyślu</t>
  </si>
  <si>
    <t>Ropczycach</t>
  </si>
  <si>
    <t>Rzeszowie</t>
  </si>
  <si>
    <t>Sanoku</t>
  </si>
  <si>
    <t>Stalowej Woli</t>
  </si>
  <si>
    <t>Strzyżowie</t>
  </si>
  <si>
    <t>Tarnobrzegu</t>
  </si>
  <si>
    <t>Ustrzykach Dolnych</t>
  </si>
  <si>
    <t>Augustowie</t>
  </si>
  <si>
    <t>Białymstoku</t>
  </si>
  <si>
    <t>Bielsku Podlaskim</t>
  </si>
  <si>
    <t>Grajewie</t>
  </si>
  <si>
    <t>Hajnówce</t>
  </si>
  <si>
    <t>Kolnie</t>
  </si>
  <si>
    <t>Łomży</t>
  </si>
  <si>
    <t>Mońkach</t>
  </si>
  <si>
    <t>Sejnach</t>
  </si>
  <si>
    <t>Siemiatyczach</t>
  </si>
  <si>
    <t>Sokółce</t>
  </si>
  <si>
    <t>Suwałkach</t>
  </si>
  <si>
    <t>Wysokiem Mazowieckiem</t>
  </si>
  <si>
    <t>Zambrowie</t>
  </si>
  <si>
    <t>Bytowie</t>
  </si>
  <si>
    <t>Chojnicach</t>
  </si>
  <si>
    <t>Człuchowie</t>
  </si>
  <si>
    <t>Gdańsku</t>
  </si>
  <si>
    <t>Gdyni</t>
  </si>
  <si>
    <t>Kartuzach</t>
  </si>
  <si>
    <t>Kościerzynie</t>
  </si>
  <si>
    <t>Kwidzynie</t>
  </si>
  <si>
    <t>Lęborku</t>
  </si>
  <si>
    <t>Malborku</t>
  </si>
  <si>
    <t>Nowym Dworze Gdańskim</t>
  </si>
  <si>
    <t>Pruszczu Gdańskim</t>
  </si>
  <si>
    <t>Pucku</t>
  </si>
  <si>
    <t>Słupsku</t>
  </si>
  <si>
    <t>Sopocie</t>
  </si>
  <si>
    <t xml:space="preserve">Starogardzie Gdańskim </t>
  </si>
  <si>
    <t>Tczewie</t>
  </si>
  <si>
    <t>Wejherowie</t>
  </si>
  <si>
    <t>Bielsku - Białej</t>
  </si>
  <si>
    <t>Bytomiu</t>
  </si>
  <si>
    <t>Chorzowie</t>
  </si>
  <si>
    <t>Cieszynie</t>
  </si>
  <si>
    <t>Częstochowie</t>
  </si>
  <si>
    <t>Dąbrowie Górniczej</t>
  </si>
  <si>
    <t>Gliwicach</t>
  </si>
  <si>
    <t>Jaworznie</t>
  </si>
  <si>
    <t>Katowicach</t>
  </si>
  <si>
    <t>Kłobucku</t>
  </si>
  <si>
    <t>Lublińcu</t>
  </si>
  <si>
    <t>Myszkowie</t>
  </si>
  <si>
    <t>Raciborzu</t>
  </si>
  <si>
    <t>Rudzie Śląskiej</t>
  </si>
  <si>
    <t>Rybniku</t>
  </si>
  <si>
    <t>Sosnowcu</t>
  </si>
  <si>
    <t>Tychach</t>
  </si>
  <si>
    <t>Wodzisławiu Śłąskim</t>
  </si>
  <si>
    <t>Zawierciu</t>
  </si>
  <si>
    <t>Żywcu</t>
  </si>
  <si>
    <t>Busku Zdroju</t>
  </si>
  <si>
    <t>Jędrzejowie</t>
  </si>
  <si>
    <t>Kielcach</t>
  </si>
  <si>
    <t>Końskich</t>
  </si>
  <si>
    <t>Opatowie</t>
  </si>
  <si>
    <t>Ostrowcu Świętokrzyskim</t>
  </si>
  <si>
    <t>Sandomierzu</t>
  </si>
  <si>
    <t>Skarżysku Kamiennej</t>
  </si>
  <si>
    <t>Starachowicach</t>
  </si>
  <si>
    <t>Staszowie</t>
  </si>
  <si>
    <t>Włoszczowie</t>
  </si>
  <si>
    <t>Elblągu</t>
  </si>
  <si>
    <t>Bartoszycach</t>
  </si>
  <si>
    <t>Braniewie</t>
  </si>
  <si>
    <t>Działdowie</t>
  </si>
  <si>
    <t>Ełku</t>
  </si>
  <si>
    <t>Giżycku</t>
  </si>
  <si>
    <t>Gołdapi</t>
  </si>
  <si>
    <t>Iławie</t>
  </si>
  <si>
    <t>Kętrzynie</t>
  </si>
  <si>
    <t>Lidzbarku Warmińskim</t>
  </si>
  <si>
    <t>Mrągowie</t>
  </si>
  <si>
    <t>Nidzicy</t>
  </si>
  <si>
    <t>Nowym Mieście Lubawskim</t>
  </si>
  <si>
    <t>Olecku</t>
  </si>
  <si>
    <t>Olsztynie</t>
  </si>
  <si>
    <t>Ostródzie</t>
  </si>
  <si>
    <t>Piszu</t>
  </si>
  <si>
    <t>Szczytnie</t>
  </si>
  <si>
    <t>Węgorzowie</t>
  </si>
  <si>
    <t>Chodzieży</t>
  </si>
  <si>
    <t>Czarnkowie</t>
  </si>
  <si>
    <t>Gnieźnie</t>
  </si>
  <si>
    <t>Gostyniu</t>
  </si>
  <si>
    <t>Grodzisku Wielkopolskim</t>
  </si>
  <si>
    <t>Jarocinie</t>
  </si>
  <si>
    <t>Kaliszu</t>
  </si>
  <si>
    <t>Kępnie</t>
  </si>
  <si>
    <t>Kole</t>
  </si>
  <si>
    <t>Koninie</t>
  </si>
  <si>
    <t>Kościanie</t>
  </si>
  <si>
    <t>Krotoszynie</t>
  </si>
  <si>
    <t>Lesznie</t>
  </si>
  <si>
    <t>Międzychodzie</t>
  </si>
  <si>
    <t>Nowym Tomyślu</t>
  </si>
  <si>
    <t>Obornikach</t>
  </si>
  <si>
    <t>Ostrowie Wielkopolskim</t>
  </si>
  <si>
    <t>Ostrzeszowie</t>
  </si>
  <si>
    <t>Pile</t>
  </si>
  <si>
    <t>Pleszewie</t>
  </si>
  <si>
    <t>Poznaniu</t>
  </si>
  <si>
    <t>Rawiczu</t>
  </si>
  <si>
    <t>Słupcy</t>
  </si>
  <si>
    <t>Szamotułach</t>
  </si>
  <si>
    <t>Śremie</t>
  </si>
  <si>
    <t>Środzie Wielkopolskiej</t>
  </si>
  <si>
    <t>Turku</t>
  </si>
  <si>
    <t>Wągrowcu</t>
  </si>
  <si>
    <t>Wolsztynie</t>
  </si>
  <si>
    <t>Wrześni</t>
  </si>
  <si>
    <t>Złotowie</t>
  </si>
  <si>
    <t>Razem we wszystkich województwach</t>
  </si>
  <si>
    <t>23.03 g.13.30</t>
  </si>
  <si>
    <t>Pińczów</t>
  </si>
  <si>
    <t>23.03 g. 22.00</t>
  </si>
  <si>
    <t>POWIAT WIERUSZÓW, WOJ. ŁÓDZKIE</t>
  </si>
  <si>
    <t>Oława</t>
  </si>
  <si>
    <t>24.03 g. 8.00</t>
  </si>
  <si>
    <t>24.03. g. 12.00</t>
  </si>
  <si>
    <t>Lesku</t>
  </si>
  <si>
    <t>24.00 od godz.</t>
  </si>
  <si>
    <t>pac. Z powiatu radomskiego woj.. Mazowieckie</t>
  </si>
  <si>
    <t>25.03.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</si>
</sst>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General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indexed="8"/>
      <name val="Calibri"/>
      <family val="2"/>
      <charset val="238"/>
    </font>
    <font>
      <u/>
      <sz val="11"/>
      <color indexed="12"/>
      <name val="Calibri"/>
      <family val="2"/>
      <charset val="238"/>
    </font>
    <font>
      <u/>
      <sz val="11"/>
      <color indexed="3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6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1" xfId="0" applyNumberFormat="1" applyFill="1" applyBorder="1" applyAlignment="1">
      <alignment horizontal="center" vertical="center" wrapText="1"/>
    </xf>
  </cellXfs>
  <cellStyles count="6">
    <cellStyle name="Excel Built-in Normal" xfId="5"/>
    <cellStyle name="Hiperłącze 2" xfId="1"/>
    <cellStyle name="Hiperłącze 2 2" xfId="2"/>
    <cellStyle name="Hiperłącze 3" xfId="4"/>
    <cellStyle name="Normalny" xfId="0" builtinId="0"/>
    <cellStyle name="Normalny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W370"/>
  <sheetViews>
    <sheetView tabSelected="1" zoomScale="80" zoomScaleNormal="80" workbookViewId="0">
      <pane ySplit="1" topLeftCell="A149" activePane="bottomLeft" state="frozen"/>
      <selection pane="bottomLeft" activeCell="L1" sqref="L1"/>
    </sheetView>
  </sheetViews>
  <sheetFormatPr defaultRowHeight="15" x14ac:dyDescent="0.25"/>
  <cols>
    <col min="1" max="1" width="19.42578125" customWidth="1"/>
    <col min="2" max="2" width="5.42578125" style="1" customWidth="1"/>
    <col min="3" max="3" width="30.85546875" customWidth="1"/>
    <col min="4" max="4" width="9.140625" style="40"/>
    <col min="5" max="5" width="18.85546875" style="29" hidden="1" customWidth="1"/>
    <col min="6" max="6" width="19.28515625" style="29" hidden="1" customWidth="1"/>
    <col min="7" max="7" width="8.5703125" style="29" hidden="1" customWidth="1"/>
    <col min="8" max="8" width="14.7109375" style="29" hidden="1" customWidth="1"/>
    <col min="9" max="9" width="12.42578125" style="29" hidden="1" customWidth="1"/>
    <col min="10" max="10" width="10.140625" style="29" hidden="1" customWidth="1"/>
    <col min="11" max="11" width="13.28515625" style="29" hidden="1" customWidth="1"/>
    <col min="12" max="12" width="13.85546875" style="29" customWidth="1"/>
    <col min="13" max="22" width="9.140625" style="29"/>
  </cols>
  <sheetData>
    <row r="1" spans="1:22" s="26" customFormat="1" ht="33.75" customHeight="1" x14ac:dyDescent="0.25">
      <c r="A1" s="24" t="s">
        <v>16</v>
      </c>
      <c r="B1" s="24" t="s">
        <v>0</v>
      </c>
      <c r="C1" s="25" t="s">
        <v>55</v>
      </c>
      <c r="D1" s="36" t="s">
        <v>18</v>
      </c>
      <c r="E1" s="33" t="s">
        <v>31</v>
      </c>
      <c r="F1" s="33" t="s">
        <v>32</v>
      </c>
      <c r="G1" s="14" t="s">
        <v>355</v>
      </c>
      <c r="H1" s="14" t="s">
        <v>357</v>
      </c>
      <c r="I1" s="41" t="s">
        <v>360</v>
      </c>
      <c r="J1" s="41" t="s">
        <v>361</v>
      </c>
      <c r="K1" s="14" t="s">
        <v>363</v>
      </c>
      <c r="L1" s="41" t="s">
        <v>365</v>
      </c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s="15" customFormat="1" ht="15" customHeight="1" x14ac:dyDescent="0.25">
      <c r="A2" s="31" t="s">
        <v>1</v>
      </c>
      <c r="B2" s="4">
        <v>1</v>
      </c>
      <c r="C2" s="3" t="s">
        <v>56</v>
      </c>
      <c r="D2" s="31">
        <v>2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s="15" customFormat="1" ht="15" customHeight="1" x14ac:dyDescent="0.25">
      <c r="B3" s="4">
        <v>2</v>
      </c>
      <c r="C3" s="5" t="s">
        <v>57</v>
      </c>
      <c r="D3" s="31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s="15" customFormat="1" ht="15" customHeight="1" x14ac:dyDescent="0.25">
      <c r="B4" s="4">
        <v>3</v>
      </c>
      <c r="C4" s="3" t="s">
        <v>58</v>
      </c>
      <c r="D4" s="31">
        <v>1</v>
      </c>
      <c r="E4" s="16"/>
      <c r="F4" s="16"/>
      <c r="G4" s="16">
        <v>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s="15" customFormat="1" ht="15" customHeight="1" x14ac:dyDescent="0.25">
      <c r="B5" s="4">
        <v>4</v>
      </c>
      <c r="C5" s="5" t="s">
        <v>59</v>
      </c>
      <c r="D5" s="31">
        <v>3</v>
      </c>
      <c r="E5" s="16"/>
      <c r="F5" s="16"/>
      <c r="G5" s="16">
        <v>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5" customFormat="1" ht="15" customHeight="1" x14ac:dyDescent="0.25">
      <c r="B6" s="4">
        <v>5</v>
      </c>
      <c r="C6" s="5" t="s">
        <v>60</v>
      </c>
      <c r="D6" s="31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s="15" customFormat="1" ht="15" customHeight="1" x14ac:dyDescent="0.25">
      <c r="B7" s="4">
        <v>6</v>
      </c>
      <c r="C7" s="3" t="s">
        <v>61</v>
      </c>
      <c r="D7" s="31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s="15" customFormat="1" ht="15" customHeight="1" x14ac:dyDescent="0.25">
      <c r="B8" s="4">
        <v>7</v>
      </c>
      <c r="C8" s="3" t="s">
        <v>62</v>
      </c>
      <c r="D8" s="31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s="15" customFormat="1" ht="15" customHeight="1" x14ac:dyDescent="0.25">
      <c r="B9" s="4">
        <v>8</v>
      </c>
      <c r="C9" s="3" t="s">
        <v>63</v>
      </c>
      <c r="D9" s="31">
        <v>1</v>
      </c>
      <c r="E9" s="16"/>
      <c r="F9" s="16"/>
      <c r="G9" s="16"/>
      <c r="H9" s="16"/>
      <c r="I9" s="16"/>
      <c r="J9" s="16"/>
      <c r="K9" s="16">
        <v>1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s="15" customFormat="1" ht="15" customHeight="1" x14ac:dyDescent="0.25">
      <c r="B10" s="4">
        <v>9</v>
      </c>
      <c r="C10" s="5" t="s">
        <v>64</v>
      </c>
      <c r="D10" s="31"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s="15" customFormat="1" ht="15" customHeight="1" x14ac:dyDescent="0.25">
      <c r="B11" s="4">
        <v>10</v>
      </c>
      <c r="C11" s="3" t="s">
        <v>65</v>
      </c>
      <c r="D11" s="31">
        <v>4</v>
      </c>
      <c r="E11" s="16"/>
      <c r="F11" s="16"/>
      <c r="G11" s="16">
        <v>3</v>
      </c>
      <c r="H11" s="16"/>
      <c r="I11" s="16"/>
      <c r="J11" s="16"/>
      <c r="K11" s="16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s="15" customFormat="1" ht="15" customHeight="1" x14ac:dyDescent="0.25">
      <c r="B12" s="4">
        <v>11</v>
      </c>
      <c r="C12" s="3" t="s">
        <v>66</v>
      </c>
      <c r="D12" s="31">
        <v>2</v>
      </c>
      <c r="E12" s="16"/>
      <c r="F12" s="16"/>
      <c r="G12" s="16"/>
      <c r="H12" s="16"/>
      <c r="I12" s="16"/>
      <c r="J12" s="16">
        <v>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15" customFormat="1" ht="15" customHeight="1" x14ac:dyDescent="0.25">
      <c r="B13" s="4">
        <v>12</v>
      </c>
      <c r="C13" s="3" t="s">
        <v>67</v>
      </c>
      <c r="D13" s="3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15" customFormat="1" ht="15" customHeight="1" x14ac:dyDescent="0.25">
      <c r="B14" s="4">
        <v>13</v>
      </c>
      <c r="C14" s="5" t="s">
        <v>68</v>
      </c>
      <c r="D14" s="3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15" customFormat="1" ht="15" customHeight="1" x14ac:dyDescent="0.25">
      <c r="B15" s="4">
        <v>14</v>
      </c>
      <c r="C15" s="3" t="s">
        <v>69</v>
      </c>
      <c r="D15" s="31">
        <v>9</v>
      </c>
      <c r="E15" s="16">
        <v>1</v>
      </c>
      <c r="F15" s="16"/>
      <c r="G15" s="16">
        <v>1</v>
      </c>
      <c r="H15" s="16"/>
      <c r="I15" s="16"/>
      <c r="J15" s="16"/>
      <c r="K15" s="16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15" customFormat="1" ht="15" customHeight="1" x14ac:dyDescent="0.25">
      <c r="B16" s="4">
        <v>15</v>
      </c>
      <c r="C16" s="5" t="s">
        <v>70</v>
      </c>
      <c r="D16" s="31">
        <v>6</v>
      </c>
      <c r="E16" s="16"/>
      <c r="F16" s="16"/>
      <c r="G16" s="16">
        <v>1</v>
      </c>
      <c r="H16" s="16"/>
      <c r="I16" s="16"/>
      <c r="J16" s="16"/>
      <c r="K16" s="16">
        <v>1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15" customFormat="1" ht="15" customHeight="1" x14ac:dyDescent="0.25">
      <c r="B17" s="4">
        <v>16</v>
      </c>
      <c r="C17" s="3" t="s">
        <v>71</v>
      </c>
      <c r="D17" s="31">
        <v>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15" customFormat="1" ht="15" customHeight="1" x14ac:dyDescent="0.25">
      <c r="B18" s="4">
        <v>17</v>
      </c>
      <c r="C18" s="5" t="s">
        <v>72</v>
      </c>
      <c r="D18" s="31">
        <v>3</v>
      </c>
      <c r="E18" s="16"/>
      <c r="F18" s="16"/>
      <c r="G18" s="16">
        <v>1</v>
      </c>
      <c r="H18" s="16"/>
      <c r="I18" s="16"/>
      <c r="J18" s="16"/>
      <c r="K18" s="16"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15" customFormat="1" ht="15" customHeight="1" x14ac:dyDescent="0.25">
      <c r="B19" s="4">
        <v>18</v>
      </c>
      <c r="C19" s="5" t="s">
        <v>73</v>
      </c>
      <c r="D19" s="31">
        <v>1</v>
      </c>
      <c r="E19" s="16"/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15" customFormat="1" ht="15" customHeight="1" x14ac:dyDescent="0.25">
      <c r="B20" s="4">
        <v>19</v>
      </c>
      <c r="C20" s="3" t="s">
        <v>74</v>
      </c>
      <c r="D20" s="31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15" customFormat="1" ht="15" customHeight="1" x14ac:dyDescent="0.25">
      <c r="B21" s="4">
        <v>20</v>
      </c>
      <c r="C21" s="7" t="s">
        <v>75</v>
      </c>
      <c r="D21" s="31">
        <v>5</v>
      </c>
      <c r="E21" s="16">
        <v>2</v>
      </c>
      <c r="F21" s="16"/>
      <c r="G21" s="16"/>
      <c r="H21" s="16">
        <v>1</v>
      </c>
      <c r="I21" s="16"/>
      <c r="J21" s="16">
        <v>1</v>
      </c>
      <c r="K21" s="16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15" customFormat="1" ht="15" customHeight="1" x14ac:dyDescent="0.25">
      <c r="B22" s="4">
        <v>21</v>
      </c>
      <c r="C22" s="6" t="s">
        <v>76</v>
      </c>
      <c r="D22" s="31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15" customFormat="1" ht="15" customHeight="1" x14ac:dyDescent="0.25">
      <c r="B23" s="4">
        <v>22</v>
      </c>
      <c r="C23" s="7" t="s">
        <v>77</v>
      </c>
      <c r="D23" s="3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s="15" customFormat="1" ht="15" customHeight="1" x14ac:dyDescent="0.25">
      <c r="B24" s="4">
        <v>23</v>
      </c>
      <c r="C24" s="7" t="s">
        <v>78</v>
      </c>
      <c r="D24" s="31">
        <v>82</v>
      </c>
      <c r="E24" s="16">
        <v>7</v>
      </c>
      <c r="F24" s="16"/>
      <c r="G24" s="16">
        <v>4</v>
      </c>
      <c r="H24" s="16">
        <v>9</v>
      </c>
      <c r="I24" s="16"/>
      <c r="J24" s="16">
        <v>3</v>
      </c>
      <c r="K24" s="16">
        <v>17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s="15" customFormat="1" ht="15" customHeight="1" x14ac:dyDescent="0.25">
      <c r="B25" s="4">
        <v>24</v>
      </c>
      <c r="C25" s="7" t="s">
        <v>79</v>
      </c>
      <c r="D25" s="31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s="15" customFormat="1" ht="15" customHeight="1" x14ac:dyDescent="0.25">
      <c r="B26" s="4">
        <v>25</v>
      </c>
      <c r="C26" s="7" t="s">
        <v>80</v>
      </c>
      <c r="D26" s="3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s="15" customFormat="1" ht="15" customHeight="1" x14ac:dyDescent="0.25">
      <c r="B27" s="4">
        <v>26</v>
      </c>
      <c r="C27" s="7" t="s">
        <v>81</v>
      </c>
      <c r="D27" s="31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s="15" customFormat="1" ht="15" customHeight="1" x14ac:dyDescent="0.25">
      <c r="B28" s="4"/>
      <c r="C28" s="27" t="s">
        <v>24</v>
      </c>
      <c r="D28" s="31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s="15" customFormat="1" ht="27" customHeight="1" x14ac:dyDescent="0.25">
      <c r="B29" s="4"/>
      <c r="C29" s="6" t="s">
        <v>25</v>
      </c>
      <c r="D29" s="31">
        <v>3</v>
      </c>
      <c r="E29" s="16"/>
      <c r="F29" s="16"/>
      <c r="G29" s="16">
        <v>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s="21" customFormat="1" ht="15" customHeight="1" x14ac:dyDescent="0.25">
      <c r="A30" s="17" t="s">
        <v>19</v>
      </c>
      <c r="B30" s="18"/>
      <c r="C30" s="19"/>
      <c r="D30" s="37">
        <f>SUM(D2:D29)</f>
        <v>128</v>
      </c>
      <c r="E30" s="20">
        <f t="shared" ref="E30:Q30" si="0">SUM(E2:E29)</f>
        <v>10</v>
      </c>
      <c r="F30" s="20">
        <f t="shared" si="0"/>
        <v>0</v>
      </c>
      <c r="G30" s="20">
        <f t="shared" si="0"/>
        <v>15</v>
      </c>
      <c r="H30" s="20">
        <f t="shared" si="0"/>
        <v>10</v>
      </c>
      <c r="I30" s="20">
        <f t="shared" si="0"/>
        <v>0</v>
      </c>
      <c r="J30" s="20">
        <f t="shared" si="0"/>
        <v>6</v>
      </c>
      <c r="K30" s="43">
        <f t="shared" si="0"/>
        <v>24</v>
      </c>
      <c r="L30" s="20">
        <f t="shared" si="0"/>
        <v>0</v>
      </c>
      <c r="M30" s="20">
        <f t="shared" si="0"/>
        <v>0</v>
      </c>
      <c r="N30" s="20">
        <f t="shared" si="0"/>
        <v>0</v>
      </c>
      <c r="O30" s="20">
        <f t="shared" si="0"/>
        <v>0</v>
      </c>
      <c r="P30" s="20">
        <f t="shared" si="0"/>
        <v>0</v>
      </c>
      <c r="Q30" s="20">
        <f t="shared" si="0"/>
        <v>0</v>
      </c>
      <c r="R30" s="16"/>
      <c r="S30" s="16"/>
      <c r="T30" s="16"/>
      <c r="U30" s="16"/>
      <c r="V30" s="16"/>
    </row>
    <row r="31" spans="1:22" s="10" customFormat="1" x14ac:dyDescent="0.25">
      <c r="A31" s="10" t="s">
        <v>2</v>
      </c>
      <c r="B31" s="8">
        <v>1</v>
      </c>
      <c r="C31" s="9" t="s">
        <v>82</v>
      </c>
      <c r="D31" s="3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s="10" customFormat="1" x14ac:dyDescent="0.25">
      <c r="B32" s="8">
        <v>2</v>
      </c>
      <c r="C32" s="9" t="s">
        <v>83</v>
      </c>
      <c r="D32" s="38">
        <v>1</v>
      </c>
      <c r="E32" s="16"/>
      <c r="F32" s="16"/>
      <c r="G32" s="16"/>
      <c r="H32" s="16">
        <v>1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2:22" s="10" customFormat="1" x14ac:dyDescent="0.25">
      <c r="B33" s="8">
        <v>3</v>
      </c>
      <c r="C33" s="9" t="s">
        <v>84</v>
      </c>
      <c r="D33" s="38">
        <v>15</v>
      </c>
      <c r="E33" s="16"/>
      <c r="F33" s="16"/>
      <c r="G33" s="16"/>
      <c r="H33" s="16">
        <v>1</v>
      </c>
      <c r="I33" s="16"/>
      <c r="J33" s="16"/>
      <c r="K33" s="16">
        <v>2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2:22" s="10" customFormat="1" x14ac:dyDescent="0.25">
      <c r="B34" s="8">
        <v>4</v>
      </c>
      <c r="C34" s="9" t="s">
        <v>85</v>
      </c>
      <c r="D34" s="38">
        <v>2</v>
      </c>
      <c r="E34" s="16"/>
      <c r="F34" s="16"/>
      <c r="G34" s="16">
        <v>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2:22" s="10" customFormat="1" x14ac:dyDescent="0.25">
      <c r="B35" s="8">
        <v>5</v>
      </c>
      <c r="C35" s="9" t="s">
        <v>86</v>
      </c>
      <c r="D35" s="3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2:22" s="10" customFormat="1" x14ac:dyDescent="0.25">
      <c r="B36" s="8">
        <v>6</v>
      </c>
      <c r="C36" s="9" t="s">
        <v>87</v>
      </c>
      <c r="D36" s="38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2:22" s="10" customFormat="1" x14ac:dyDescent="0.25">
      <c r="B37" s="8">
        <v>7</v>
      </c>
      <c r="C37" s="9" t="s">
        <v>88</v>
      </c>
      <c r="D37" s="3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2:22" s="10" customFormat="1" x14ac:dyDescent="0.25">
      <c r="B38" s="8">
        <v>8</v>
      </c>
      <c r="C38" s="9" t="s">
        <v>89</v>
      </c>
      <c r="D38" s="3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2:22" s="10" customFormat="1" x14ac:dyDescent="0.25">
      <c r="B39" s="8">
        <v>9</v>
      </c>
      <c r="C39" s="9" t="s">
        <v>90</v>
      </c>
      <c r="D39" s="3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2:22" s="10" customFormat="1" x14ac:dyDescent="0.25">
      <c r="B40" s="8">
        <v>10</v>
      </c>
      <c r="C40" s="9" t="s">
        <v>91</v>
      </c>
      <c r="D40" s="3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2:22" s="10" customFormat="1" x14ac:dyDescent="0.25">
      <c r="B41" s="8">
        <v>11</v>
      </c>
      <c r="C41" s="9" t="s">
        <v>92</v>
      </c>
      <c r="D41" s="3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2:22" s="10" customFormat="1" x14ac:dyDescent="0.25">
      <c r="B42" s="8">
        <v>12</v>
      </c>
      <c r="C42" s="9" t="s">
        <v>93</v>
      </c>
      <c r="D42" s="38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2:22" s="10" customFormat="1" x14ac:dyDescent="0.25">
      <c r="B43" s="8">
        <v>13</v>
      </c>
      <c r="C43" s="9" t="s">
        <v>94</v>
      </c>
      <c r="D43" s="3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2:22" s="10" customFormat="1" x14ac:dyDescent="0.25">
      <c r="B44" s="8">
        <v>14</v>
      </c>
      <c r="C44" s="9" t="s">
        <v>96</v>
      </c>
      <c r="D44" s="38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2:22" s="10" customFormat="1" x14ac:dyDescent="0.25">
      <c r="B45" s="8">
        <v>15</v>
      </c>
      <c r="C45" s="9" t="s">
        <v>95</v>
      </c>
      <c r="D45" s="38">
        <v>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2:22" s="10" customFormat="1" x14ac:dyDescent="0.25">
      <c r="B46" s="8">
        <v>16</v>
      </c>
      <c r="C46" s="9" t="s">
        <v>97</v>
      </c>
      <c r="D46" s="38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2:22" s="10" customFormat="1" x14ac:dyDescent="0.25">
      <c r="B47" s="8">
        <v>17</v>
      </c>
      <c r="C47" s="9" t="s">
        <v>98</v>
      </c>
      <c r="D47" s="38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2:22" s="10" customFormat="1" x14ac:dyDescent="0.25">
      <c r="B48" s="8">
        <v>18</v>
      </c>
      <c r="C48" s="9" t="s">
        <v>99</v>
      </c>
      <c r="D48" s="38"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s="10" customFormat="1" x14ac:dyDescent="0.25">
      <c r="B49" s="8">
        <v>19</v>
      </c>
      <c r="C49" s="9" t="s">
        <v>100</v>
      </c>
      <c r="D49" s="38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s="10" customFormat="1" ht="45" customHeight="1" x14ac:dyDescent="0.25">
      <c r="B50" s="8"/>
      <c r="C50" s="11" t="s">
        <v>25</v>
      </c>
      <c r="D50" s="38">
        <v>0</v>
      </c>
      <c r="E50" s="16"/>
      <c r="F50" s="16"/>
      <c r="G50" s="16"/>
      <c r="H50" s="16">
        <v>2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s="21" customFormat="1" ht="15" customHeight="1" x14ac:dyDescent="0.25">
      <c r="A51" s="17" t="s">
        <v>19</v>
      </c>
      <c r="B51" s="18"/>
      <c r="C51" s="19"/>
      <c r="D51" s="37">
        <f>SUM(D31:D50)</f>
        <v>24</v>
      </c>
      <c r="E51" s="20">
        <f t="shared" ref="E51:P51" si="1">SUM(E31:E49)</f>
        <v>0</v>
      </c>
      <c r="F51" s="20">
        <f t="shared" si="1"/>
        <v>0</v>
      </c>
      <c r="G51" s="20">
        <f t="shared" si="1"/>
        <v>2</v>
      </c>
      <c r="H51" s="20">
        <f>SUM(H31:H50)</f>
        <v>4</v>
      </c>
      <c r="I51" s="20">
        <f t="shared" si="1"/>
        <v>0</v>
      </c>
      <c r="J51" s="20">
        <f t="shared" si="1"/>
        <v>0</v>
      </c>
      <c r="K51" s="43">
        <f t="shared" si="1"/>
        <v>2</v>
      </c>
      <c r="L51" s="20">
        <f t="shared" si="1"/>
        <v>0</v>
      </c>
      <c r="M51" s="20">
        <f t="shared" si="1"/>
        <v>0</v>
      </c>
      <c r="N51" s="20">
        <f t="shared" si="1"/>
        <v>0</v>
      </c>
      <c r="O51" s="20">
        <f t="shared" si="1"/>
        <v>0</v>
      </c>
      <c r="P51" s="20">
        <f t="shared" si="1"/>
        <v>0</v>
      </c>
      <c r="Q51" s="16"/>
      <c r="R51" s="16"/>
      <c r="S51" s="16"/>
      <c r="T51" s="16"/>
      <c r="U51" s="16"/>
      <c r="V51" s="16"/>
    </row>
    <row r="52" spans="1:22" s="15" customFormat="1" x14ac:dyDescent="0.25">
      <c r="A52" s="15" t="s">
        <v>3</v>
      </c>
      <c r="B52" s="4">
        <v>1</v>
      </c>
      <c r="C52" s="3" t="s">
        <v>101</v>
      </c>
      <c r="D52" s="31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15" customFormat="1" x14ac:dyDescent="0.25">
      <c r="B53" s="4">
        <v>2</v>
      </c>
      <c r="C53" s="3" t="s">
        <v>102</v>
      </c>
      <c r="D53" s="31">
        <v>4</v>
      </c>
      <c r="E53" s="16">
        <v>1</v>
      </c>
      <c r="F53" s="16"/>
      <c r="G53" s="16"/>
      <c r="H53" s="16">
        <v>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15" customFormat="1" x14ac:dyDescent="0.25">
      <c r="B54" s="4">
        <v>3</v>
      </c>
      <c r="C54" s="3" t="s">
        <v>103</v>
      </c>
      <c r="D54" s="31">
        <v>10</v>
      </c>
      <c r="E54" s="16">
        <v>2</v>
      </c>
      <c r="F54" s="16"/>
      <c r="G54" s="16">
        <v>3</v>
      </c>
      <c r="H54" s="16"/>
      <c r="I54" s="16"/>
      <c r="J54" s="16">
        <v>1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15" customFormat="1" x14ac:dyDescent="0.25">
      <c r="B55" s="4">
        <v>4</v>
      </c>
      <c r="C55" s="7" t="s">
        <v>104</v>
      </c>
      <c r="D55" s="31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s="15" customFormat="1" x14ac:dyDescent="0.25">
      <c r="B56" s="4">
        <v>5</v>
      </c>
      <c r="C56" s="3" t="s">
        <v>105</v>
      </c>
      <c r="D56" s="31">
        <v>5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15" customFormat="1" x14ac:dyDescent="0.25">
      <c r="B57" s="4">
        <v>6</v>
      </c>
      <c r="C57" s="3" t="s">
        <v>106</v>
      </c>
      <c r="D57" s="31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15" customFormat="1" x14ac:dyDescent="0.25">
      <c r="B58" s="4">
        <v>7</v>
      </c>
      <c r="C58" s="3" t="s">
        <v>107</v>
      </c>
      <c r="D58" s="31">
        <v>1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15" customFormat="1" x14ac:dyDescent="0.25">
      <c r="B59" s="4">
        <v>8</v>
      </c>
      <c r="C59" s="3" t="s">
        <v>108</v>
      </c>
      <c r="D59" s="31">
        <v>1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15" customFormat="1" x14ac:dyDescent="0.25">
      <c r="B60" s="4">
        <v>9</v>
      </c>
      <c r="C60" s="3" t="s">
        <v>109</v>
      </c>
      <c r="D60" s="31">
        <v>21</v>
      </c>
      <c r="E60" s="16">
        <v>1</v>
      </c>
      <c r="F60" s="16">
        <v>1</v>
      </c>
      <c r="G60" s="16"/>
      <c r="H60" s="16">
        <v>3</v>
      </c>
      <c r="I60" s="16">
        <v>1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15" customFormat="1" x14ac:dyDescent="0.25">
      <c r="B61" s="4">
        <v>10</v>
      </c>
      <c r="C61" s="3" t="s">
        <v>110</v>
      </c>
      <c r="D61" s="31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15" customFormat="1" x14ac:dyDescent="0.25">
      <c r="B62" s="4">
        <v>11</v>
      </c>
      <c r="C62" s="3" t="s">
        <v>111</v>
      </c>
      <c r="D62" s="3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15" customFormat="1" x14ac:dyDescent="0.25">
      <c r="B63" s="4">
        <v>12</v>
      </c>
      <c r="C63" s="3" t="s">
        <v>112</v>
      </c>
      <c r="D63" s="31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s="15" customFormat="1" x14ac:dyDescent="0.25">
      <c r="B64" s="4">
        <v>13</v>
      </c>
      <c r="C64" s="3" t="s">
        <v>113</v>
      </c>
      <c r="D64" s="31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s="15" customFormat="1" x14ac:dyDescent="0.25">
      <c r="B65" s="4">
        <v>14</v>
      </c>
      <c r="C65" s="3" t="s">
        <v>114</v>
      </c>
      <c r="D65" s="31">
        <v>1</v>
      </c>
      <c r="E65" s="16"/>
      <c r="F65" s="16"/>
      <c r="G65" s="16">
        <v>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s="15" customFormat="1" x14ac:dyDescent="0.25">
      <c r="B66" s="4">
        <v>15</v>
      </c>
      <c r="C66" s="3" t="s">
        <v>115</v>
      </c>
      <c r="D66" s="31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s="15" customFormat="1" x14ac:dyDescent="0.25">
      <c r="B67" s="4">
        <v>16</v>
      </c>
      <c r="C67" s="3" t="s">
        <v>116</v>
      </c>
      <c r="D67" s="31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s="15" customFormat="1" x14ac:dyDescent="0.25">
      <c r="B68" s="4">
        <v>17</v>
      </c>
      <c r="C68" s="3" t="s">
        <v>117</v>
      </c>
      <c r="D68" s="31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5" customFormat="1" x14ac:dyDescent="0.25">
      <c r="B69" s="4">
        <v>18</v>
      </c>
      <c r="C69" s="7" t="s">
        <v>118</v>
      </c>
      <c r="D69" s="31">
        <v>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s="15" customFormat="1" x14ac:dyDescent="0.25">
      <c r="B70" s="4">
        <v>19</v>
      </c>
      <c r="C70" s="3" t="s">
        <v>119</v>
      </c>
      <c r="D70" s="31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s="15" customFormat="1" x14ac:dyDescent="0.25">
      <c r="B71" s="4">
        <v>20</v>
      </c>
      <c r="C71" s="7" t="s">
        <v>120</v>
      </c>
      <c r="D71" s="31">
        <v>9</v>
      </c>
      <c r="E71" s="16"/>
      <c r="F71" s="16"/>
      <c r="G71" s="16"/>
      <c r="H71" s="16"/>
      <c r="I71" s="16"/>
      <c r="J71" s="16">
        <v>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s="15" customFormat="1" x14ac:dyDescent="0.25">
      <c r="B72" s="4"/>
      <c r="C72" s="7" t="s">
        <v>30</v>
      </c>
      <c r="D72" s="31">
        <v>1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s="15" customFormat="1" ht="30" x14ac:dyDescent="0.25">
      <c r="B73" s="4"/>
      <c r="C73" s="7" t="s">
        <v>25</v>
      </c>
      <c r="D73" s="31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s="21" customFormat="1" x14ac:dyDescent="0.25">
      <c r="A74" s="17" t="s">
        <v>19</v>
      </c>
      <c r="B74" s="18"/>
      <c r="C74" s="19"/>
      <c r="D74" s="39">
        <f>SUM(D52:D73)</f>
        <v>54</v>
      </c>
      <c r="E74" s="22">
        <f t="shared" ref="E74:O74" si="2">SUM(E52:E73)</f>
        <v>4</v>
      </c>
      <c r="F74" s="22">
        <f t="shared" si="2"/>
        <v>1</v>
      </c>
      <c r="G74" s="22">
        <f t="shared" si="2"/>
        <v>4</v>
      </c>
      <c r="H74" s="22">
        <f t="shared" si="2"/>
        <v>4</v>
      </c>
      <c r="I74" s="22">
        <f t="shared" si="2"/>
        <v>1</v>
      </c>
      <c r="J74" s="22">
        <f t="shared" si="2"/>
        <v>5</v>
      </c>
      <c r="K74" s="28">
        <f t="shared" si="2"/>
        <v>0</v>
      </c>
      <c r="L74" s="22">
        <f t="shared" si="2"/>
        <v>0</v>
      </c>
      <c r="M74" s="22">
        <f t="shared" si="2"/>
        <v>0</v>
      </c>
      <c r="N74" s="22">
        <f t="shared" si="2"/>
        <v>0</v>
      </c>
      <c r="O74" s="22">
        <f t="shared" si="2"/>
        <v>0</v>
      </c>
      <c r="P74" s="16"/>
      <c r="Q74" s="16"/>
      <c r="R74" s="16"/>
      <c r="S74" s="16"/>
      <c r="T74" s="16"/>
      <c r="U74" s="16"/>
      <c r="V74" s="16"/>
    </row>
    <row r="75" spans="1:22" s="10" customFormat="1" x14ac:dyDescent="0.25">
      <c r="A75" s="10" t="s">
        <v>17</v>
      </c>
      <c r="B75" s="8">
        <v>1</v>
      </c>
      <c r="C75" s="11" t="s">
        <v>121</v>
      </c>
      <c r="D75" s="38">
        <v>1</v>
      </c>
      <c r="E75" s="16"/>
      <c r="F75" s="16"/>
      <c r="G75" s="16"/>
      <c r="H75" s="16"/>
      <c r="I75" s="16"/>
      <c r="J75" s="16"/>
      <c r="K75" s="16">
        <v>1</v>
      </c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s="10" customFormat="1" x14ac:dyDescent="0.25">
      <c r="B76" s="8">
        <v>2</v>
      </c>
      <c r="C76" s="11" t="s">
        <v>122</v>
      </c>
      <c r="D76" s="38">
        <v>3</v>
      </c>
      <c r="E76" s="16"/>
      <c r="F76" s="16"/>
      <c r="G76" s="16">
        <v>1</v>
      </c>
      <c r="H76" s="16"/>
      <c r="I76" s="16"/>
      <c r="J76" s="16"/>
      <c r="K76" s="16">
        <v>1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s="10" customFormat="1" x14ac:dyDescent="0.25">
      <c r="B77" s="8">
        <v>3</v>
      </c>
      <c r="C77" s="11" t="s">
        <v>123</v>
      </c>
      <c r="D77" s="38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s="10" customFormat="1" x14ac:dyDescent="0.25">
      <c r="B78" s="8">
        <v>4</v>
      </c>
      <c r="C78" s="11" t="s">
        <v>124</v>
      </c>
      <c r="D78" s="38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s="10" customFormat="1" x14ac:dyDescent="0.25">
      <c r="B79" s="8">
        <v>5</v>
      </c>
      <c r="C79" s="11" t="s">
        <v>125</v>
      </c>
      <c r="D79" s="38">
        <v>1</v>
      </c>
      <c r="E79" s="16"/>
      <c r="F79" s="16"/>
      <c r="G79" s="16">
        <v>1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s="10" customFormat="1" x14ac:dyDescent="0.25">
      <c r="B80" s="8">
        <v>6</v>
      </c>
      <c r="C80" s="11" t="s">
        <v>126</v>
      </c>
      <c r="D80" s="38">
        <v>1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s="10" customFormat="1" x14ac:dyDescent="0.25">
      <c r="B81" s="8">
        <v>7</v>
      </c>
      <c r="C81" s="11" t="s">
        <v>127</v>
      </c>
      <c r="D81" s="38">
        <v>1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s="10" customFormat="1" x14ac:dyDescent="0.25">
      <c r="B82" s="8">
        <v>8</v>
      </c>
      <c r="C82" s="11" t="s">
        <v>128</v>
      </c>
      <c r="D82" s="38">
        <v>3</v>
      </c>
      <c r="E82" s="16"/>
      <c r="F82" s="16"/>
      <c r="G82" s="16">
        <v>1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s="10" customFormat="1" x14ac:dyDescent="0.25">
      <c r="B83" s="8">
        <v>9</v>
      </c>
      <c r="C83" s="11" t="s">
        <v>129</v>
      </c>
      <c r="D83" s="38">
        <v>6</v>
      </c>
      <c r="E83" s="16"/>
      <c r="F83" s="16"/>
      <c r="G83" s="16"/>
      <c r="H83" s="16">
        <v>2</v>
      </c>
      <c r="I83" s="16"/>
      <c r="J83" s="16"/>
      <c r="K83" s="16">
        <v>1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s="10" customFormat="1" x14ac:dyDescent="0.25">
      <c r="B84" s="8">
        <v>10</v>
      </c>
      <c r="C84" s="11" t="s">
        <v>130</v>
      </c>
      <c r="D84" s="38">
        <v>1</v>
      </c>
      <c r="E84" s="16"/>
      <c r="F84" s="16"/>
      <c r="G84" s="16"/>
      <c r="H84" s="16">
        <v>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s="10" customFormat="1" x14ac:dyDescent="0.25">
      <c r="B85" s="8">
        <v>11</v>
      </c>
      <c r="C85" s="11" t="s">
        <v>131</v>
      </c>
      <c r="D85" s="38">
        <v>2</v>
      </c>
      <c r="E85" s="16"/>
      <c r="F85" s="16"/>
      <c r="G85" s="16">
        <v>2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s="10" customFormat="1" x14ac:dyDescent="0.25">
      <c r="B86" s="8"/>
      <c r="C86" s="11" t="s">
        <v>29</v>
      </c>
      <c r="D86" s="38">
        <v>1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s="10" customFormat="1" ht="30" x14ac:dyDescent="0.25">
      <c r="B87" s="8"/>
      <c r="C87" s="11" t="s">
        <v>364</v>
      </c>
      <c r="D87" s="38">
        <v>1</v>
      </c>
      <c r="E87" s="16"/>
      <c r="F87" s="16"/>
      <c r="G87" s="16"/>
      <c r="H87" s="16"/>
      <c r="I87" s="16"/>
      <c r="J87" s="16"/>
      <c r="K87" s="16">
        <v>1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s="10" customFormat="1" ht="30" x14ac:dyDescent="0.25">
      <c r="B88" s="8"/>
      <c r="C88" s="11" t="s">
        <v>25</v>
      </c>
      <c r="D88" s="38">
        <v>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s="21" customFormat="1" x14ac:dyDescent="0.25">
      <c r="A89" s="17" t="s">
        <v>19</v>
      </c>
      <c r="B89" s="18"/>
      <c r="C89" s="19"/>
      <c r="D89" s="39">
        <f t="shared" ref="D89:O89" si="3">SUM(D75:D88)</f>
        <v>23</v>
      </c>
      <c r="E89" s="22">
        <f t="shared" si="3"/>
        <v>0</v>
      </c>
      <c r="F89" s="22">
        <f t="shared" si="3"/>
        <v>0</v>
      </c>
      <c r="G89" s="22">
        <f t="shared" si="3"/>
        <v>5</v>
      </c>
      <c r="H89" s="22">
        <f t="shared" si="3"/>
        <v>3</v>
      </c>
      <c r="I89" s="22">
        <f t="shared" si="3"/>
        <v>0</v>
      </c>
      <c r="J89" s="22">
        <f t="shared" si="3"/>
        <v>0</v>
      </c>
      <c r="K89" s="28">
        <f t="shared" si="3"/>
        <v>4</v>
      </c>
      <c r="L89" s="22">
        <f t="shared" si="3"/>
        <v>0</v>
      </c>
      <c r="M89" s="22">
        <f t="shared" si="3"/>
        <v>0</v>
      </c>
      <c r="N89" s="22">
        <f t="shared" si="3"/>
        <v>0</v>
      </c>
      <c r="O89" s="22">
        <f t="shared" si="3"/>
        <v>0</v>
      </c>
      <c r="P89" s="16"/>
      <c r="Q89" s="16"/>
      <c r="R89" s="16"/>
      <c r="S89" s="16"/>
      <c r="T89" s="16"/>
      <c r="U89" s="16"/>
      <c r="V89" s="16"/>
    </row>
    <row r="90" spans="1:22" s="15" customFormat="1" x14ac:dyDescent="0.25">
      <c r="A90" s="15" t="s">
        <v>4</v>
      </c>
      <c r="B90" s="4">
        <v>1</v>
      </c>
      <c r="C90" s="3" t="s">
        <v>132</v>
      </c>
      <c r="D90" s="31">
        <v>7</v>
      </c>
      <c r="E90" s="16">
        <v>3</v>
      </c>
      <c r="F90" s="16"/>
      <c r="G90" s="16"/>
      <c r="H90" s="16"/>
      <c r="I90" s="16">
        <v>1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s="15" customFormat="1" x14ac:dyDescent="0.25">
      <c r="B91" s="4">
        <v>2</v>
      </c>
      <c r="C91" s="2" t="s">
        <v>133</v>
      </c>
      <c r="D91" s="31">
        <v>1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s="15" customFormat="1" x14ac:dyDescent="0.25">
      <c r="B92" s="4">
        <v>3</v>
      </c>
      <c r="C92" s="3" t="s">
        <v>134</v>
      </c>
      <c r="D92" s="31">
        <v>1</v>
      </c>
      <c r="E92" s="16">
        <v>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s="15" customFormat="1" x14ac:dyDescent="0.25">
      <c r="B93" s="4">
        <v>4</v>
      </c>
      <c r="C93" s="3" t="s">
        <v>135</v>
      </c>
      <c r="D93" s="31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s="15" customFormat="1" x14ac:dyDescent="0.25">
      <c r="B94" s="4">
        <v>5</v>
      </c>
      <c r="C94" s="3" t="s">
        <v>136</v>
      </c>
      <c r="D94" s="31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s="15" customFormat="1" x14ac:dyDescent="0.25">
      <c r="B95" s="4">
        <v>6</v>
      </c>
      <c r="C95" s="3" t="s">
        <v>137</v>
      </c>
      <c r="D95" s="31">
        <v>61</v>
      </c>
      <c r="E95" s="16">
        <v>4</v>
      </c>
      <c r="F95" s="16">
        <v>1</v>
      </c>
      <c r="G95" s="16"/>
      <c r="H95" s="16">
        <v>2</v>
      </c>
      <c r="I95" s="16">
        <v>3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s="15" customFormat="1" x14ac:dyDescent="0.25">
      <c r="B96" s="4">
        <v>7</v>
      </c>
      <c r="C96" s="3" t="s">
        <v>138</v>
      </c>
      <c r="D96" s="31">
        <v>7</v>
      </c>
      <c r="E96" s="16">
        <v>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s="15" customFormat="1" x14ac:dyDescent="0.25">
      <c r="B97" s="4">
        <v>8</v>
      </c>
      <c r="C97" s="3" t="s">
        <v>139</v>
      </c>
      <c r="D97" s="31">
        <v>6</v>
      </c>
      <c r="E97" s="16"/>
      <c r="F97" s="16"/>
      <c r="G97" s="16">
        <v>2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s="15" customFormat="1" x14ac:dyDescent="0.25">
      <c r="B98" s="4">
        <v>9</v>
      </c>
      <c r="C98" s="3" t="s">
        <v>140</v>
      </c>
      <c r="D98" s="31">
        <v>1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s="15" customFormat="1" x14ac:dyDescent="0.25">
      <c r="B99" s="4">
        <v>10</v>
      </c>
      <c r="C99" s="2" t="s">
        <v>141</v>
      </c>
      <c r="D99" s="31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s="15" customFormat="1" x14ac:dyDescent="0.25">
      <c r="B100" s="4">
        <v>11</v>
      </c>
      <c r="C100" s="3" t="s">
        <v>142</v>
      </c>
      <c r="D100" s="31">
        <v>8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s="15" customFormat="1" x14ac:dyDescent="0.25">
      <c r="B101" s="4">
        <v>12</v>
      </c>
      <c r="C101" s="3" t="s">
        <v>143</v>
      </c>
      <c r="D101" s="31">
        <v>1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s="15" customFormat="1" x14ac:dyDescent="0.25">
      <c r="B102" s="4">
        <v>13</v>
      </c>
      <c r="C102" s="3" t="s">
        <v>144</v>
      </c>
      <c r="D102" s="31">
        <v>2</v>
      </c>
      <c r="E102" s="16">
        <v>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s="15" customFormat="1" x14ac:dyDescent="0.25">
      <c r="B103" s="4">
        <v>14</v>
      </c>
      <c r="C103" s="2" t="s">
        <v>145</v>
      </c>
      <c r="D103" s="31">
        <v>2</v>
      </c>
      <c r="E103" s="16">
        <v>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s="15" customFormat="1" x14ac:dyDescent="0.25">
      <c r="B104" s="4">
        <v>15</v>
      </c>
      <c r="C104" s="2" t="s">
        <v>146</v>
      </c>
      <c r="D104" s="31">
        <v>1</v>
      </c>
      <c r="E104" s="16">
        <v>1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s="15" customFormat="1" x14ac:dyDescent="0.25">
      <c r="B105" s="4">
        <v>16</v>
      </c>
      <c r="C105" s="3" t="s">
        <v>147</v>
      </c>
      <c r="D105" s="31">
        <v>2</v>
      </c>
      <c r="E105" s="16">
        <v>1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s="15" customFormat="1" x14ac:dyDescent="0.25">
      <c r="B106" s="4">
        <v>17</v>
      </c>
      <c r="C106" s="3" t="s">
        <v>148</v>
      </c>
      <c r="D106" s="31">
        <v>3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s="15" customFormat="1" x14ac:dyDescent="0.25">
      <c r="B107" s="4">
        <v>18</v>
      </c>
      <c r="C107" s="2" t="s">
        <v>149</v>
      </c>
      <c r="D107" s="31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s="15" customFormat="1" x14ac:dyDescent="0.25">
      <c r="B108" s="4">
        <v>19</v>
      </c>
      <c r="C108" s="3" t="s">
        <v>150</v>
      </c>
      <c r="D108" s="31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s="15" customFormat="1" x14ac:dyDescent="0.25">
      <c r="B109" s="4">
        <v>20</v>
      </c>
      <c r="C109" s="3" t="s">
        <v>151</v>
      </c>
      <c r="D109" s="31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s="15" customFormat="1" x14ac:dyDescent="0.25">
      <c r="B110" s="4">
        <v>21</v>
      </c>
      <c r="C110" s="3" t="s">
        <v>152</v>
      </c>
      <c r="D110" s="31">
        <v>14</v>
      </c>
      <c r="E110" s="16"/>
      <c r="F110" s="16">
        <v>2</v>
      </c>
      <c r="G110" s="16"/>
      <c r="H110" s="16"/>
      <c r="I110" s="16">
        <v>1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s="15" customFormat="1" ht="30" x14ac:dyDescent="0.25">
      <c r="B111" s="4"/>
      <c r="C111" s="3" t="s">
        <v>25</v>
      </c>
      <c r="D111" s="31">
        <v>11</v>
      </c>
      <c r="E111" s="16"/>
      <c r="F111" s="16"/>
      <c r="G111" s="16"/>
      <c r="H111" s="16"/>
      <c r="I111" s="16">
        <v>3</v>
      </c>
      <c r="J111" s="16">
        <v>6</v>
      </c>
      <c r="K111" s="16">
        <v>2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s="21" customFormat="1" x14ac:dyDescent="0.25">
      <c r="A112" s="17" t="s">
        <v>19</v>
      </c>
      <c r="B112" s="18"/>
      <c r="C112" s="19"/>
      <c r="D112" s="39">
        <f>SUM(D90:D111)</f>
        <v>128</v>
      </c>
      <c r="E112" s="22">
        <f t="shared" ref="E112:O112" si="4">SUM(E90:E111)</f>
        <v>15</v>
      </c>
      <c r="F112" s="22">
        <f t="shared" si="4"/>
        <v>3</v>
      </c>
      <c r="G112" s="22">
        <f t="shared" si="4"/>
        <v>2</v>
      </c>
      <c r="H112" s="22">
        <f t="shared" si="4"/>
        <v>2</v>
      </c>
      <c r="I112" s="22">
        <f t="shared" si="4"/>
        <v>8</v>
      </c>
      <c r="J112" s="22">
        <f t="shared" si="4"/>
        <v>6</v>
      </c>
      <c r="K112" s="28">
        <f t="shared" si="4"/>
        <v>2</v>
      </c>
      <c r="L112" s="22">
        <f t="shared" si="4"/>
        <v>0</v>
      </c>
      <c r="M112" s="22">
        <f t="shared" si="4"/>
        <v>0</v>
      </c>
      <c r="N112" s="22">
        <f t="shared" si="4"/>
        <v>0</v>
      </c>
      <c r="O112" s="22">
        <f t="shared" si="4"/>
        <v>0</v>
      </c>
      <c r="P112" s="16"/>
      <c r="Q112" s="16"/>
      <c r="R112" s="16"/>
      <c r="S112" s="16"/>
      <c r="T112" s="16"/>
      <c r="U112" s="16"/>
      <c r="V112" s="16"/>
    </row>
    <row r="113" spans="1:22" s="10" customFormat="1" x14ac:dyDescent="0.25">
      <c r="A113" s="10" t="s">
        <v>5</v>
      </c>
      <c r="B113" s="8">
        <v>1</v>
      </c>
      <c r="C113" s="9" t="s">
        <v>153</v>
      </c>
      <c r="D113" s="38">
        <v>1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s="10" customFormat="1" x14ac:dyDescent="0.25">
      <c r="B114" s="8">
        <v>2</v>
      </c>
      <c r="C114" s="9" t="s">
        <v>154</v>
      </c>
      <c r="D114" s="38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s="10" customFormat="1" x14ac:dyDescent="0.25">
      <c r="B115" s="8">
        <v>3</v>
      </c>
      <c r="C115" s="9" t="s">
        <v>155</v>
      </c>
      <c r="D115" s="38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s="10" customFormat="1" x14ac:dyDescent="0.25">
      <c r="B116" s="8">
        <v>4</v>
      </c>
      <c r="C116" s="9" t="s">
        <v>156</v>
      </c>
      <c r="D116" s="38">
        <v>8</v>
      </c>
      <c r="E116" s="16"/>
      <c r="F116" s="16"/>
      <c r="G116" s="16">
        <v>2</v>
      </c>
      <c r="H116" s="16">
        <v>2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s="10" customFormat="1" x14ac:dyDescent="0.25">
      <c r="B117" s="8">
        <v>5</v>
      </c>
      <c r="C117" s="9" t="s">
        <v>157</v>
      </c>
      <c r="D117" s="38">
        <v>1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s="10" customFormat="1" x14ac:dyDescent="0.25">
      <c r="B118" s="8">
        <v>6</v>
      </c>
      <c r="C118" s="9" t="s">
        <v>158</v>
      </c>
      <c r="D118" s="38">
        <v>23</v>
      </c>
      <c r="E118" s="16"/>
      <c r="F118" s="16">
        <v>3</v>
      </c>
      <c r="G118" s="16"/>
      <c r="H118" s="16">
        <v>1</v>
      </c>
      <c r="I118" s="16">
        <v>1</v>
      </c>
      <c r="J118" s="16">
        <v>1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s="10" customFormat="1" x14ac:dyDescent="0.25">
      <c r="B119" s="8">
        <v>7</v>
      </c>
      <c r="C119" s="9" t="s">
        <v>159</v>
      </c>
      <c r="D119" s="38">
        <v>1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s="10" customFormat="1" x14ac:dyDescent="0.25">
      <c r="B120" s="8">
        <v>8</v>
      </c>
      <c r="C120" s="9" t="s">
        <v>160</v>
      </c>
      <c r="D120" s="38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s="10" customFormat="1" x14ac:dyDescent="0.25">
      <c r="B121" s="8">
        <v>9</v>
      </c>
      <c r="C121" s="9" t="s">
        <v>161</v>
      </c>
      <c r="D121" s="38">
        <v>1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s="10" customFormat="1" x14ac:dyDescent="0.25">
      <c r="B122" s="8">
        <v>10</v>
      </c>
      <c r="C122" s="9" t="s">
        <v>162</v>
      </c>
      <c r="D122" s="38">
        <v>4</v>
      </c>
      <c r="E122" s="16">
        <v>1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s="10" customFormat="1" x14ac:dyDescent="0.25">
      <c r="B123" s="8">
        <v>11</v>
      </c>
      <c r="C123" s="9" t="s">
        <v>163</v>
      </c>
      <c r="D123" s="38">
        <v>1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s="10" customFormat="1" x14ac:dyDescent="0.25">
      <c r="B124" s="8">
        <v>12</v>
      </c>
      <c r="C124" s="9" t="s">
        <v>164</v>
      </c>
      <c r="D124" s="38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s="10" customFormat="1" x14ac:dyDescent="0.25">
      <c r="B125" s="8">
        <v>13</v>
      </c>
      <c r="C125" s="9" t="s">
        <v>165</v>
      </c>
      <c r="D125" s="38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s="10" customFormat="1" x14ac:dyDescent="0.25">
      <c r="B126" s="8">
        <v>14</v>
      </c>
      <c r="C126" s="9" t="s">
        <v>166</v>
      </c>
      <c r="D126" s="38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s="10" customFormat="1" x14ac:dyDescent="0.25">
      <c r="B127" s="8">
        <v>15</v>
      </c>
      <c r="C127" s="9" t="s">
        <v>167</v>
      </c>
      <c r="D127" s="38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s="10" customFormat="1" x14ac:dyDescent="0.25">
      <c r="B128" s="8">
        <v>16</v>
      </c>
      <c r="C128" s="9" t="s">
        <v>168</v>
      </c>
      <c r="D128" s="38">
        <v>2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s="10" customFormat="1" x14ac:dyDescent="0.25">
      <c r="B129" s="8">
        <v>17</v>
      </c>
      <c r="C129" s="9" t="s">
        <v>169</v>
      </c>
      <c r="D129" s="38">
        <v>1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s="10" customFormat="1" x14ac:dyDescent="0.25">
      <c r="B130" s="8">
        <v>18</v>
      </c>
      <c r="C130" s="9" t="s">
        <v>170</v>
      </c>
      <c r="D130" s="38">
        <v>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s="10" customFormat="1" x14ac:dyDescent="0.25">
      <c r="B131" s="8">
        <v>19</v>
      </c>
      <c r="C131" s="9" t="s">
        <v>171</v>
      </c>
      <c r="D131" s="38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s="10" customFormat="1" ht="30" x14ac:dyDescent="0.25">
      <c r="B132" s="8"/>
      <c r="C132" s="11" t="s">
        <v>33</v>
      </c>
      <c r="D132" s="38">
        <v>1</v>
      </c>
      <c r="E132" s="16"/>
      <c r="F132" s="16">
        <v>1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s="10" customFormat="1" ht="30" x14ac:dyDescent="0.25">
      <c r="B133" s="8"/>
      <c r="C133" s="11" t="s">
        <v>25</v>
      </c>
      <c r="D133" s="38">
        <v>7</v>
      </c>
      <c r="E133" s="16">
        <v>1</v>
      </c>
      <c r="F133" s="16"/>
      <c r="G133" s="16">
        <v>2</v>
      </c>
      <c r="H133" s="16">
        <v>1</v>
      </c>
      <c r="I133" s="16"/>
      <c r="J133" s="16">
        <v>9</v>
      </c>
      <c r="K133" s="16">
        <v>6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s="21" customFormat="1" x14ac:dyDescent="0.25">
      <c r="A134" s="17" t="s">
        <v>19</v>
      </c>
      <c r="B134" s="18"/>
      <c r="C134" s="19"/>
      <c r="D134" s="39">
        <f>SUM(D113:D133)</f>
        <v>56</v>
      </c>
      <c r="E134" s="22">
        <f t="shared" ref="E134:M134" si="5">SUM(E113:E133)</f>
        <v>2</v>
      </c>
      <c r="F134" s="22">
        <f t="shared" si="5"/>
        <v>4</v>
      </c>
      <c r="G134" s="22">
        <f t="shared" si="5"/>
        <v>4</v>
      </c>
      <c r="H134" s="22">
        <f t="shared" si="5"/>
        <v>4</v>
      </c>
      <c r="I134" s="22">
        <f t="shared" si="5"/>
        <v>1</v>
      </c>
      <c r="J134" s="22">
        <f t="shared" si="5"/>
        <v>10</v>
      </c>
      <c r="K134" s="28">
        <f t="shared" si="5"/>
        <v>6</v>
      </c>
      <c r="L134" s="22">
        <f t="shared" si="5"/>
        <v>0</v>
      </c>
      <c r="M134" s="22">
        <f t="shared" si="5"/>
        <v>0</v>
      </c>
      <c r="N134" s="28"/>
      <c r="O134" s="16"/>
      <c r="P134" s="16"/>
      <c r="Q134" s="16"/>
      <c r="R134" s="16"/>
      <c r="S134" s="16"/>
      <c r="T134" s="16"/>
      <c r="U134" s="16"/>
      <c r="V134" s="16"/>
    </row>
    <row r="135" spans="1:22" s="15" customFormat="1" x14ac:dyDescent="0.25">
      <c r="A135" s="15" t="s">
        <v>6</v>
      </c>
      <c r="B135" s="34">
        <v>1</v>
      </c>
      <c r="C135" s="7" t="s">
        <v>172</v>
      </c>
      <c r="D135" s="31">
        <v>4</v>
      </c>
      <c r="E135" s="32">
        <v>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s="15" customFormat="1" x14ac:dyDescent="0.25">
      <c r="B136" s="34">
        <v>2</v>
      </c>
      <c r="C136" s="3" t="s">
        <v>173</v>
      </c>
      <c r="D136" s="31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s="15" customFormat="1" x14ac:dyDescent="0.25">
      <c r="B137" s="4">
        <v>3</v>
      </c>
      <c r="C137" s="7" t="s">
        <v>174</v>
      </c>
      <c r="D137" s="31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s="15" customFormat="1" x14ac:dyDescent="0.25">
      <c r="B138" s="4">
        <v>4</v>
      </c>
      <c r="C138" s="3" t="s">
        <v>175</v>
      </c>
      <c r="D138" s="31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s="15" customFormat="1" x14ac:dyDescent="0.25">
      <c r="B139" s="4">
        <v>5</v>
      </c>
      <c r="C139" s="7" t="s">
        <v>176</v>
      </c>
      <c r="D139" s="31">
        <v>5</v>
      </c>
      <c r="E139" s="16"/>
      <c r="F139" s="16"/>
      <c r="G139" s="16"/>
      <c r="H139" s="16"/>
      <c r="I139" s="16">
        <v>1</v>
      </c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s="15" customFormat="1" x14ac:dyDescent="0.25">
      <c r="B140" s="4">
        <v>6</v>
      </c>
      <c r="C140" s="7" t="s">
        <v>177</v>
      </c>
      <c r="D140" s="31">
        <v>40</v>
      </c>
      <c r="E140" s="16"/>
      <c r="F140" s="16"/>
      <c r="G140" s="16">
        <v>12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s="15" customFormat="1" x14ac:dyDescent="0.25">
      <c r="B141" s="4">
        <v>7</v>
      </c>
      <c r="C141" s="7" t="s">
        <v>178</v>
      </c>
      <c r="D141" s="31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s="15" customFormat="1" x14ac:dyDescent="0.25">
      <c r="B142" s="4">
        <v>8</v>
      </c>
      <c r="C142" s="3" t="s">
        <v>179</v>
      </c>
      <c r="D142" s="31">
        <v>1</v>
      </c>
      <c r="E142" s="32">
        <v>1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s="15" customFormat="1" x14ac:dyDescent="0.25">
      <c r="B143" s="4">
        <v>9</v>
      </c>
      <c r="C143" s="7" t="s">
        <v>180</v>
      </c>
      <c r="D143" s="31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s="15" customFormat="1" x14ac:dyDescent="0.25">
      <c r="B144" s="4">
        <v>10</v>
      </c>
      <c r="C144" s="7" t="s">
        <v>181</v>
      </c>
      <c r="D144" s="31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2:22" s="15" customFormat="1" x14ac:dyDescent="0.25">
      <c r="B145" s="4">
        <v>11</v>
      </c>
      <c r="C145" s="3" t="s">
        <v>182</v>
      </c>
      <c r="D145" s="31">
        <v>90</v>
      </c>
      <c r="E145" s="32">
        <v>7</v>
      </c>
      <c r="F145" s="16"/>
      <c r="G145" s="16"/>
      <c r="H145" s="16">
        <v>2</v>
      </c>
      <c r="I145" s="16">
        <v>5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2:22" s="15" customFormat="1" x14ac:dyDescent="0.25">
      <c r="B146" s="4">
        <v>12</v>
      </c>
      <c r="C146" s="3" t="s">
        <v>183</v>
      </c>
      <c r="D146" s="31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2:22" s="15" customFormat="1" x14ac:dyDescent="0.25">
      <c r="B147" s="4">
        <v>13</v>
      </c>
      <c r="C147" s="7" t="s">
        <v>184</v>
      </c>
      <c r="D147" s="31">
        <v>4</v>
      </c>
      <c r="E147" s="16"/>
      <c r="F147" s="16">
        <v>1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2:22" s="15" customFormat="1" x14ac:dyDescent="0.25">
      <c r="B148" s="4">
        <v>14</v>
      </c>
      <c r="C148" s="3" t="s">
        <v>185</v>
      </c>
      <c r="D148" s="31">
        <v>1</v>
      </c>
      <c r="E148" s="16"/>
      <c r="F148" s="16"/>
      <c r="G148" s="16">
        <v>1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2:22" s="15" customFormat="1" x14ac:dyDescent="0.25">
      <c r="B149" s="4">
        <v>15</v>
      </c>
      <c r="C149" s="3" t="s">
        <v>186</v>
      </c>
      <c r="D149" s="31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2:22" s="15" customFormat="1" x14ac:dyDescent="0.25">
      <c r="B150" s="4">
        <v>16</v>
      </c>
      <c r="C150" s="3" t="s">
        <v>187</v>
      </c>
      <c r="D150" s="31">
        <v>3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2:22" s="15" customFormat="1" x14ac:dyDescent="0.25">
      <c r="B151" s="4">
        <v>17</v>
      </c>
      <c r="C151" s="3" t="s">
        <v>188</v>
      </c>
      <c r="D151" s="31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2:22" s="15" customFormat="1" x14ac:dyDescent="0.25">
      <c r="B152" s="4">
        <v>18</v>
      </c>
      <c r="C152" s="7" t="s">
        <v>189</v>
      </c>
      <c r="D152" s="31">
        <v>2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2:22" s="15" customFormat="1" x14ac:dyDescent="0.25">
      <c r="B153" s="4">
        <v>19</v>
      </c>
      <c r="C153" s="7" t="s">
        <v>190</v>
      </c>
      <c r="D153" s="31">
        <v>6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2:22" s="15" customFormat="1" x14ac:dyDescent="0.25">
      <c r="B154" s="4">
        <v>20</v>
      </c>
      <c r="C154" s="3" t="s">
        <v>191</v>
      </c>
      <c r="D154" s="31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2:22" s="15" customFormat="1" x14ac:dyDescent="0.25">
      <c r="B155" s="4">
        <v>21</v>
      </c>
      <c r="C155" s="3" t="s">
        <v>192</v>
      </c>
      <c r="D155" s="31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2:22" s="15" customFormat="1" x14ac:dyDescent="0.25">
      <c r="B156" s="4">
        <v>22</v>
      </c>
      <c r="C156" s="7" t="s">
        <v>193</v>
      </c>
      <c r="D156" s="31">
        <v>7</v>
      </c>
      <c r="E156" s="16"/>
      <c r="F156" s="16">
        <v>1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2:22" s="15" customFormat="1" x14ac:dyDescent="0.25">
      <c r="B157" s="4">
        <v>23</v>
      </c>
      <c r="C157" s="3" t="s">
        <v>194</v>
      </c>
      <c r="D157" s="31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2:22" s="15" customFormat="1" x14ac:dyDescent="0.25">
      <c r="B158" s="4">
        <v>24</v>
      </c>
      <c r="C158" s="7" t="s">
        <v>195</v>
      </c>
      <c r="D158" s="31">
        <v>2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2:22" s="15" customFormat="1" x14ac:dyDescent="0.25">
      <c r="B159" s="4">
        <v>25</v>
      </c>
      <c r="C159" s="3" t="s">
        <v>196</v>
      </c>
      <c r="D159" s="31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2:22" s="15" customFormat="1" x14ac:dyDescent="0.25">
      <c r="B160" s="4">
        <v>26</v>
      </c>
      <c r="C160" s="7" t="s">
        <v>197</v>
      </c>
      <c r="D160" s="31">
        <v>6</v>
      </c>
      <c r="E160" s="16">
        <v>1</v>
      </c>
      <c r="F160" s="16"/>
      <c r="G160" s="16"/>
      <c r="H160" s="16">
        <v>1</v>
      </c>
      <c r="I160" s="16">
        <v>1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s="15" customFormat="1" x14ac:dyDescent="0.25">
      <c r="B161" s="4">
        <v>27</v>
      </c>
      <c r="C161" s="7" t="s">
        <v>198</v>
      </c>
      <c r="D161" s="31">
        <v>1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5" customFormat="1" x14ac:dyDescent="0.25">
      <c r="B162" s="4">
        <v>28</v>
      </c>
      <c r="C162" s="3" t="s">
        <v>199</v>
      </c>
      <c r="D162" s="31">
        <v>1</v>
      </c>
      <c r="E162" s="16"/>
      <c r="F162" s="16"/>
      <c r="G162" s="16"/>
      <c r="H162" s="16">
        <v>1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s="15" customFormat="1" x14ac:dyDescent="0.25">
      <c r="B163" s="4">
        <v>29</v>
      </c>
      <c r="C163" s="3" t="s">
        <v>200</v>
      </c>
      <c r="D163" s="31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s="15" customFormat="1" x14ac:dyDescent="0.25">
      <c r="B164" s="4">
        <v>30</v>
      </c>
      <c r="C164" s="7" t="s">
        <v>201</v>
      </c>
      <c r="D164" s="31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s="15" customFormat="1" x14ac:dyDescent="0.25">
      <c r="B165" s="4">
        <v>31</v>
      </c>
      <c r="C165" s="7" t="s">
        <v>202</v>
      </c>
      <c r="D165" s="31">
        <v>2</v>
      </c>
      <c r="E165" s="16"/>
      <c r="F165" s="16"/>
      <c r="G165" s="16"/>
      <c r="H165" s="16">
        <v>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s="15" customFormat="1" x14ac:dyDescent="0.25">
      <c r="B166" s="4">
        <v>32</v>
      </c>
      <c r="C166" s="3" t="s">
        <v>203</v>
      </c>
      <c r="D166" s="31">
        <v>1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s="15" customFormat="1" x14ac:dyDescent="0.25">
      <c r="B167" s="4">
        <v>33</v>
      </c>
      <c r="C167" s="7" t="s">
        <v>204</v>
      </c>
      <c r="D167" s="31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s="15" customFormat="1" x14ac:dyDescent="0.25">
      <c r="B168" s="4">
        <v>34</v>
      </c>
      <c r="C168" s="3" t="s">
        <v>205</v>
      </c>
      <c r="D168" s="31">
        <v>1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s="15" customFormat="1" x14ac:dyDescent="0.25">
      <c r="B169" s="4">
        <v>35</v>
      </c>
      <c r="C169" s="3" t="s">
        <v>206</v>
      </c>
      <c r="D169" s="31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s="15" customFormat="1" x14ac:dyDescent="0.25">
      <c r="B170" s="4">
        <v>36</v>
      </c>
      <c r="C170" s="7" t="s">
        <v>207</v>
      </c>
      <c r="D170" s="31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s="15" customFormat="1" x14ac:dyDescent="0.25">
      <c r="B171" s="4">
        <v>37</v>
      </c>
      <c r="C171" s="3" t="s">
        <v>208</v>
      </c>
      <c r="D171" s="31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s="15" customFormat="1" x14ac:dyDescent="0.25">
      <c r="B172" s="4">
        <v>38</v>
      </c>
      <c r="C172" s="7" t="s">
        <v>209</v>
      </c>
      <c r="D172" s="31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s="15" customFormat="1" ht="30" x14ac:dyDescent="0.25">
      <c r="B173" s="4"/>
      <c r="C173" s="7" t="s">
        <v>25</v>
      </c>
      <c r="D173" s="31">
        <v>19</v>
      </c>
      <c r="E173" s="32">
        <v>6</v>
      </c>
      <c r="F173" s="16">
        <v>9</v>
      </c>
      <c r="G173" s="16">
        <v>1</v>
      </c>
      <c r="H173" s="16">
        <v>5</v>
      </c>
      <c r="I173" s="16"/>
      <c r="J173" s="16">
        <v>9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s="21" customFormat="1" x14ac:dyDescent="0.25">
      <c r="A174" s="17" t="s">
        <v>19</v>
      </c>
      <c r="B174" s="18"/>
      <c r="C174" s="19"/>
      <c r="D174" s="39">
        <f>SUM(D135:D173)</f>
        <v>196</v>
      </c>
      <c r="E174" s="22">
        <f t="shared" ref="E174:O174" si="6">SUM(E135:E173)</f>
        <v>17</v>
      </c>
      <c r="F174" s="22">
        <f t="shared" si="6"/>
        <v>11</v>
      </c>
      <c r="G174" s="22">
        <f t="shared" si="6"/>
        <v>14</v>
      </c>
      <c r="H174" s="22">
        <f t="shared" si="6"/>
        <v>10</v>
      </c>
      <c r="I174" s="22">
        <f t="shared" si="6"/>
        <v>7</v>
      </c>
      <c r="J174" s="22">
        <f t="shared" si="6"/>
        <v>9</v>
      </c>
      <c r="K174" s="28">
        <f t="shared" si="6"/>
        <v>0</v>
      </c>
      <c r="L174" s="22">
        <f t="shared" si="6"/>
        <v>0</v>
      </c>
      <c r="M174" s="22">
        <f t="shared" si="6"/>
        <v>0</v>
      </c>
      <c r="N174" s="22">
        <f t="shared" si="6"/>
        <v>0</v>
      </c>
      <c r="O174" s="22">
        <f t="shared" si="6"/>
        <v>0</v>
      </c>
      <c r="P174" s="16"/>
      <c r="Q174" s="16"/>
      <c r="R174" s="16"/>
      <c r="S174" s="16"/>
      <c r="T174" s="16"/>
      <c r="U174" s="16"/>
      <c r="V174" s="16"/>
    </row>
    <row r="175" spans="1:22" s="10" customFormat="1" x14ac:dyDescent="0.25">
      <c r="A175" s="10" t="s">
        <v>7</v>
      </c>
      <c r="B175" s="10">
        <v>1</v>
      </c>
      <c r="C175" s="9" t="s">
        <v>210</v>
      </c>
      <c r="D175" s="38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s="10" customFormat="1" x14ac:dyDescent="0.25">
      <c r="B176" s="8">
        <v>2</v>
      </c>
      <c r="C176" s="9" t="s">
        <v>211</v>
      </c>
      <c r="D176" s="38">
        <v>1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s="10" customFormat="1" x14ac:dyDescent="0.25">
      <c r="B177" s="8">
        <v>3</v>
      </c>
      <c r="C177" s="9" t="s">
        <v>212</v>
      </c>
      <c r="D177" s="38">
        <v>7</v>
      </c>
      <c r="E177" s="16"/>
      <c r="F177" s="16">
        <v>2</v>
      </c>
      <c r="G177" s="16">
        <v>3</v>
      </c>
      <c r="H177" s="16"/>
      <c r="I177" s="16"/>
      <c r="J177" s="16">
        <v>1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s="10" customFormat="1" x14ac:dyDescent="0.25">
      <c r="B178" s="8">
        <v>4</v>
      </c>
      <c r="C178" s="9" t="s">
        <v>213</v>
      </c>
      <c r="D178" s="38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s="10" customFormat="1" x14ac:dyDescent="0.25">
      <c r="B179" s="8">
        <v>5</v>
      </c>
      <c r="C179" s="9" t="s">
        <v>214</v>
      </c>
      <c r="D179" s="38">
        <v>1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s="10" customFormat="1" x14ac:dyDescent="0.25">
      <c r="B180" s="8">
        <v>6</v>
      </c>
      <c r="C180" s="9" t="s">
        <v>215</v>
      </c>
      <c r="D180" s="38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s="10" customFormat="1" x14ac:dyDescent="0.25">
      <c r="B181" s="8">
        <v>7</v>
      </c>
      <c r="C181" s="9" t="s">
        <v>216</v>
      </c>
      <c r="D181" s="38">
        <v>3</v>
      </c>
      <c r="E181" s="16"/>
      <c r="F181" s="16">
        <v>1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s="10" customFormat="1" x14ac:dyDescent="0.25">
      <c r="B182" s="8">
        <v>8</v>
      </c>
      <c r="C182" s="9" t="s">
        <v>217</v>
      </c>
      <c r="D182" s="38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s="10" customFormat="1" x14ac:dyDescent="0.25">
      <c r="B183" s="8">
        <v>9</v>
      </c>
      <c r="C183" s="9" t="s">
        <v>218</v>
      </c>
      <c r="D183" s="38">
        <v>3</v>
      </c>
      <c r="E183" s="16"/>
      <c r="F183" s="16"/>
      <c r="G183" s="16">
        <v>2</v>
      </c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s="10" customFormat="1" x14ac:dyDescent="0.25">
      <c r="B184" s="8"/>
      <c r="C184" s="9" t="s">
        <v>359</v>
      </c>
      <c r="D184" s="38">
        <v>1</v>
      </c>
      <c r="E184" s="16"/>
      <c r="F184" s="16"/>
      <c r="G184" s="16"/>
      <c r="H184" s="16">
        <v>1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s="10" customFormat="1" x14ac:dyDescent="0.25">
      <c r="B185" s="8">
        <v>10</v>
      </c>
      <c r="C185" s="9" t="s">
        <v>219</v>
      </c>
      <c r="D185" s="38">
        <v>1</v>
      </c>
      <c r="E185" s="16"/>
      <c r="F185" s="16"/>
      <c r="G185" s="16"/>
      <c r="H185" s="16">
        <v>1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s="10" customFormat="1" x14ac:dyDescent="0.25">
      <c r="B186" s="8">
        <v>11</v>
      </c>
      <c r="C186" s="9" t="s">
        <v>220</v>
      </c>
      <c r="D186" s="38">
        <v>4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s="10" customFormat="1" x14ac:dyDescent="0.25">
      <c r="B187" s="8"/>
      <c r="C187" s="9" t="s">
        <v>358</v>
      </c>
      <c r="D187" s="38">
        <v>1</v>
      </c>
      <c r="E187" s="16"/>
      <c r="F187" s="16"/>
      <c r="G187" s="16"/>
      <c r="H187" s="16">
        <v>1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s="10" customFormat="1" ht="30" x14ac:dyDescent="0.25">
      <c r="B188" s="8"/>
      <c r="C188" s="11" t="s">
        <v>25</v>
      </c>
      <c r="D188" s="38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s="21" customFormat="1" x14ac:dyDescent="0.25">
      <c r="A189" s="17" t="s">
        <v>19</v>
      </c>
      <c r="B189" s="18"/>
      <c r="C189" s="19"/>
      <c r="D189" s="39">
        <f>SUM(D175:D187)</f>
        <v>22</v>
      </c>
      <c r="E189" s="22">
        <f>SUM(E175:E186)</f>
        <v>0</v>
      </c>
      <c r="F189" s="22">
        <f>SUM(F175:F186)</f>
        <v>3</v>
      </c>
      <c r="G189" s="22">
        <f>SUM(G175:G186)</f>
        <v>5</v>
      </c>
      <c r="H189" s="22">
        <f>SUM(H175:H188)</f>
        <v>3</v>
      </c>
      <c r="I189" s="22">
        <f>SUM(I175:I186)</f>
        <v>0</v>
      </c>
      <c r="J189" s="22">
        <f>SUM(J175:J186)</f>
        <v>1</v>
      </c>
      <c r="K189" s="28">
        <f>SUM(K175:K186)</f>
        <v>0</v>
      </c>
      <c r="L189" s="22">
        <f>SUM(L175:L186)</f>
        <v>0</v>
      </c>
      <c r="M189" s="22">
        <f>SUM(M175:M186)</f>
        <v>0</v>
      </c>
      <c r="N189" s="28"/>
      <c r="O189" s="16"/>
      <c r="P189" s="16"/>
      <c r="Q189" s="16"/>
      <c r="R189" s="16"/>
      <c r="S189" s="16"/>
      <c r="T189" s="16"/>
      <c r="U189" s="16"/>
      <c r="V189" s="16"/>
    </row>
    <row r="190" spans="1:22" s="15" customFormat="1" x14ac:dyDescent="0.25">
      <c r="A190" s="15" t="s">
        <v>8</v>
      </c>
      <c r="B190" s="15">
        <v>1</v>
      </c>
      <c r="C190" s="2" t="s">
        <v>221</v>
      </c>
      <c r="D190" s="31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s="15" customFormat="1" x14ac:dyDescent="0.25">
      <c r="B191" s="4">
        <v>2</v>
      </c>
      <c r="C191" s="2" t="s">
        <v>222</v>
      </c>
      <c r="D191" s="31">
        <v>1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s="15" customFormat="1" x14ac:dyDescent="0.25">
      <c r="B192" s="4">
        <v>3</v>
      </c>
      <c r="C192" s="2" t="s">
        <v>223</v>
      </c>
      <c r="D192" s="31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2:22" s="15" customFormat="1" x14ac:dyDescent="0.25">
      <c r="B193" s="4">
        <v>4</v>
      </c>
      <c r="C193" s="2" t="s">
        <v>224</v>
      </c>
      <c r="D193" s="31">
        <v>1</v>
      </c>
      <c r="E193" s="16">
        <v>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2:22" s="15" customFormat="1" x14ac:dyDescent="0.25">
      <c r="B194" s="4">
        <v>5</v>
      </c>
      <c r="C194" s="2" t="s">
        <v>225</v>
      </c>
      <c r="D194" s="31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2:22" s="15" customFormat="1" x14ac:dyDescent="0.25">
      <c r="B195" s="4">
        <v>6</v>
      </c>
      <c r="C195" s="2" t="s">
        <v>226</v>
      </c>
      <c r="D195" s="31">
        <v>2</v>
      </c>
      <c r="E195" s="16"/>
      <c r="F195" s="16"/>
      <c r="G195" s="16"/>
      <c r="H195" s="16"/>
      <c r="I195" s="16"/>
      <c r="J195" s="16">
        <v>1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2:22" s="15" customFormat="1" x14ac:dyDescent="0.25">
      <c r="B196" s="4">
        <v>7</v>
      </c>
      <c r="C196" s="2" t="s">
        <v>227</v>
      </c>
      <c r="D196" s="31">
        <v>11</v>
      </c>
      <c r="E196" s="16">
        <v>1</v>
      </c>
      <c r="F196" s="16">
        <v>1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2:22" s="15" customFormat="1" x14ac:dyDescent="0.25">
      <c r="B197" s="4">
        <v>8</v>
      </c>
      <c r="C197" s="2" t="s">
        <v>228</v>
      </c>
      <c r="D197" s="31">
        <v>1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2:22" s="15" customFormat="1" x14ac:dyDescent="0.25">
      <c r="B198" s="4">
        <v>9</v>
      </c>
      <c r="C198" s="2" t="s">
        <v>229</v>
      </c>
      <c r="D198" s="31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2:22" s="15" customFormat="1" x14ac:dyDescent="0.25">
      <c r="B199" s="4">
        <v>10</v>
      </c>
      <c r="C199" s="2" t="s">
        <v>230</v>
      </c>
      <c r="D199" s="31">
        <v>3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2:22" s="15" customFormat="1" x14ac:dyDescent="0.25">
      <c r="B200" s="4">
        <v>11</v>
      </c>
      <c r="C200" s="2" t="s">
        <v>231</v>
      </c>
      <c r="D200" s="31">
        <v>1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2:22" s="15" customFormat="1" x14ac:dyDescent="0.25">
      <c r="B201" s="4">
        <v>12</v>
      </c>
      <c r="C201" s="2" t="s">
        <v>232</v>
      </c>
      <c r="D201" s="31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2:22" s="15" customFormat="1" x14ac:dyDescent="0.25">
      <c r="B202" s="4">
        <v>13</v>
      </c>
      <c r="C202" s="2" t="s">
        <v>233</v>
      </c>
      <c r="D202" s="31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2:22" s="15" customFormat="1" x14ac:dyDescent="0.25">
      <c r="B203" s="4">
        <v>14</v>
      </c>
      <c r="C203" s="2" t="s">
        <v>234</v>
      </c>
      <c r="D203" s="31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2:22" s="15" customFormat="1" x14ac:dyDescent="0.25">
      <c r="B204" s="4">
        <v>15</v>
      </c>
      <c r="C204" s="2" t="s">
        <v>235</v>
      </c>
      <c r="D204" s="31">
        <v>6</v>
      </c>
      <c r="E204" s="16"/>
      <c r="F204" s="16"/>
      <c r="G204" s="16"/>
      <c r="H204" s="16"/>
      <c r="I204" s="16"/>
      <c r="J204" s="16">
        <v>4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2:22" s="15" customFormat="1" x14ac:dyDescent="0.25">
      <c r="B205" s="4">
        <v>16</v>
      </c>
      <c r="C205" s="2" t="s">
        <v>236</v>
      </c>
      <c r="D205" s="31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2:22" s="15" customFormat="1" x14ac:dyDescent="0.25">
      <c r="B206" s="4">
        <v>17</v>
      </c>
      <c r="C206" s="2" t="s">
        <v>237</v>
      </c>
      <c r="D206" s="31">
        <v>3</v>
      </c>
      <c r="E206" s="16"/>
      <c r="F206" s="16"/>
      <c r="G206" s="16"/>
      <c r="H206" s="16">
        <v>1</v>
      </c>
      <c r="I206" s="16"/>
      <c r="J206" s="16">
        <v>1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2:22" s="15" customFormat="1" x14ac:dyDescent="0.25">
      <c r="B207" s="4">
        <v>18</v>
      </c>
      <c r="C207" s="2" t="s">
        <v>238</v>
      </c>
      <c r="D207" s="31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2:22" s="15" customFormat="1" x14ac:dyDescent="0.25">
      <c r="B208" s="4">
        <v>19</v>
      </c>
      <c r="C208" s="2" t="s">
        <v>239</v>
      </c>
      <c r="D208" s="31">
        <v>1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s="15" customFormat="1" x14ac:dyDescent="0.25">
      <c r="B209" s="4">
        <v>20</v>
      </c>
      <c r="C209" s="2" t="s">
        <v>240</v>
      </c>
      <c r="D209" s="31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s="15" customFormat="1" x14ac:dyDescent="0.25">
      <c r="B210" s="4">
        <v>21</v>
      </c>
      <c r="C210" s="2" t="s">
        <v>362</v>
      </c>
      <c r="D210" s="31">
        <v>1</v>
      </c>
      <c r="E210" s="16"/>
      <c r="F210" s="16"/>
      <c r="G210" s="16"/>
      <c r="H210" s="16"/>
      <c r="I210" s="16"/>
      <c r="J210" s="16">
        <v>1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s="15" customFormat="1" ht="30" x14ac:dyDescent="0.25">
      <c r="B211" s="4"/>
      <c r="C211" s="3" t="s">
        <v>25</v>
      </c>
      <c r="D211" s="31">
        <v>6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s="21" customFormat="1" x14ac:dyDescent="0.25">
      <c r="A212" s="17" t="s">
        <v>19</v>
      </c>
      <c r="B212" s="18"/>
      <c r="C212" s="19"/>
      <c r="D212" s="39">
        <f>SUM(D190:D211)</f>
        <v>37</v>
      </c>
      <c r="E212" s="22">
        <f t="shared" ref="E212:U212" si="7">SUM(E190:E211)</f>
        <v>2</v>
      </c>
      <c r="F212" s="22">
        <f t="shared" si="7"/>
        <v>1</v>
      </c>
      <c r="G212" s="22">
        <f t="shared" si="7"/>
        <v>0</v>
      </c>
      <c r="H212" s="22">
        <f t="shared" si="7"/>
        <v>1</v>
      </c>
      <c r="I212" s="22">
        <f t="shared" si="7"/>
        <v>0</v>
      </c>
      <c r="J212" s="22">
        <f t="shared" si="7"/>
        <v>7</v>
      </c>
      <c r="K212" s="28">
        <f t="shared" si="7"/>
        <v>0</v>
      </c>
      <c r="L212" s="22">
        <f t="shared" si="7"/>
        <v>0</v>
      </c>
      <c r="M212" s="22">
        <f t="shared" si="7"/>
        <v>0</v>
      </c>
      <c r="N212" s="22">
        <f t="shared" si="7"/>
        <v>0</v>
      </c>
      <c r="O212" s="22">
        <f t="shared" si="7"/>
        <v>0</v>
      </c>
      <c r="P212" s="22">
        <f t="shared" si="7"/>
        <v>0</v>
      </c>
      <c r="Q212" s="22">
        <f t="shared" si="7"/>
        <v>0</v>
      </c>
      <c r="R212" s="22">
        <f t="shared" si="7"/>
        <v>0</v>
      </c>
      <c r="S212" s="22">
        <f t="shared" si="7"/>
        <v>0</v>
      </c>
      <c r="T212" s="22">
        <f t="shared" si="7"/>
        <v>0</v>
      </c>
      <c r="U212" s="22">
        <f t="shared" si="7"/>
        <v>0</v>
      </c>
      <c r="V212" s="16"/>
    </row>
    <row r="213" spans="1:22" s="10" customFormat="1" x14ac:dyDescent="0.25">
      <c r="A213" s="10" t="s">
        <v>9</v>
      </c>
      <c r="B213" s="10">
        <v>1</v>
      </c>
      <c r="C213" s="11" t="s">
        <v>241</v>
      </c>
      <c r="D213" s="38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s="10" customFormat="1" x14ac:dyDescent="0.25">
      <c r="B214" s="8">
        <v>2</v>
      </c>
      <c r="C214" s="11" t="s">
        <v>242</v>
      </c>
      <c r="D214" s="38">
        <v>4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s="10" customFormat="1" x14ac:dyDescent="0.25">
      <c r="B215" s="8">
        <v>3</v>
      </c>
      <c r="C215" s="11" t="s">
        <v>243</v>
      </c>
      <c r="D215" s="38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s="10" customFormat="1" x14ac:dyDescent="0.25">
      <c r="B216" s="8">
        <v>4</v>
      </c>
      <c r="C216" s="11" t="s">
        <v>244</v>
      </c>
      <c r="D216" s="3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s="10" customFormat="1" x14ac:dyDescent="0.25">
      <c r="B217" s="8">
        <v>5</v>
      </c>
      <c r="C217" s="11" t="s">
        <v>245</v>
      </c>
      <c r="D217" s="38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s="10" customFormat="1" x14ac:dyDescent="0.25">
      <c r="B218" s="8">
        <v>6</v>
      </c>
      <c r="C218" s="11" t="s">
        <v>246</v>
      </c>
      <c r="D218" s="38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s="10" customFormat="1" x14ac:dyDescent="0.25">
      <c r="B219" s="8">
        <v>7</v>
      </c>
      <c r="C219" s="11" t="s">
        <v>247</v>
      </c>
      <c r="D219" s="38">
        <v>3</v>
      </c>
      <c r="E219" s="16"/>
      <c r="F219" s="16">
        <v>1</v>
      </c>
      <c r="G219" s="16"/>
      <c r="H219" s="16">
        <v>1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s="10" customFormat="1" x14ac:dyDescent="0.25">
      <c r="B220" s="8">
        <v>8</v>
      </c>
      <c r="C220" s="11" t="s">
        <v>248</v>
      </c>
      <c r="D220" s="38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s="10" customFormat="1" x14ac:dyDescent="0.25">
      <c r="B221" s="8">
        <v>9</v>
      </c>
      <c r="C221" s="11" t="s">
        <v>249</v>
      </c>
      <c r="D221" s="38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s="10" customFormat="1" x14ac:dyDescent="0.25">
      <c r="B222" s="8">
        <v>10</v>
      </c>
      <c r="C222" s="11" t="s">
        <v>250</v>
      </c>
      <c r="D222" s="38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s="10" customFormat="1" x14ac:dyDescent="0.25">
      <c r="B223" s="8">
        <v>11</v>
      </c>
      <c r="C223" s="11" t="s">
        <v>251</v>
      </c>
      <c r="D223" s="38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s="10" customFormat="1" x14ac:dyDescent="0.25">
      <c r="B224" s="8">
        <v>12</v>
      </c>
      <c r="C224" s="11" t="s">
        <v>252</v>
      </c>
      <c r="D224" s="38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3" s="10" customFormat="1" x14ac:dyDescent="0.25">
      <c r="B225" s="8">
        <v>13</v>
      </c>
      <c r="C225" s="11" t="s">
        <v>253</v>
      </c>
      <c r="D225" s="38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3" s="10" customFormat="1" x14ac:dyDescent="0.25">
      <c r="B226" s="8">
        <v>14</v>
      </c>
      <c r="C226" s="11" t="s">
        <v>254</v>
      </c>
      <c r="D226" s="38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3" s="10" customFormat="1" ht="30" x14ac:dyDescent="0.25">
      <c r="B227" s="8"/>
      <c r="C227" s="11" t="s">
        <v>25</v>
      </c>
      <c r="D227" s="38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3" s="21" customFormat="1" x14ac:dyDescent="0.25">
      <c r="A228" s="17" t="s">
        <v>19</v>
      </c>
      <c r="B228" s="18"/>
      <c r="C228" s="19"/>
      <c r="D228" s="39">
        <f>SUM(D213:D227)</f>
        <v>7</v>
      </c>
      <c r="E228" s="22">
        <f t="shared" ref="E228:W228" si="8">SUM(E213:E227)</f>
        <v>0</v>
      </c>
      <c r="F228" s="22">
        <f t="shared" si="8"/>
        <v>1</v>
      </c>
      <c r="G228" s="22">
        <f t="shared" si="8"/>
        <v>0</v>
      </c>
      <c r="H228" s="22">
        <f t="shared" si="8"/>
        <v>1</v>
      </c>
      <c r="I228" s="22">
        <f t="shared" si="8"/>
        <v>0</v>
      </c>
      <c r="J228" s="22">
        <f t="shared" si="8"/>
        <v>0</v>
      </c>
      <c r="K228" s="28">
        <f t="shared" si="8"/>
        <v>0</v>
      </c>
      <c r="L228" s="22">
        <f t="shared" si="8"/>
        <v>0</v>
      </c>
      <c r="M228" s="22">
        <f t="shared" si="8"/>
        <v>0</v>
      </c>
      <c r="N228" s="22">
        <f t="shared" si="8"/>
        <v>0</v>
      </c>
      <c r="O228" s="22">
        <f t="shared" si="8"/>
        <v>0</v>
      </c>
      <c r="P228" s="22">
        <f t="shared" si="8"/>
        <v>0</v>
      </c>
      <c r="Q228" s="22">
        <f t="shared" si="8"/>
        <v>0</v>
      </c>
      <c r="R228" s="22">
        <f t="shared" si="8"/>
        <v>0</v>
      </c>
      <c r="S228" s="22">
        <f t="shared" si="8"/>
        <v>0</v>
      </c>
      <c r="T228" s="22">
        <f t="shared" si="8"/>
        <v>0</v>
      </c>
      <c r="U228" s="22">
        <f t="shared" si="8"/>
        <v>0</v>
      </c>
      <c r="V228" s="22">
        <f t="shared" si="8"/>
        <v>0</v>
      </c>
      <c r="W228" s="22">
        <f t="shared" si="8"/>
        <v>0</v>
      </c>
    </row>
    <row r="229" spans="1:23" s="15" customFormat="1" x14ac:dyDescent="0.25">
      <c r="A229" s="15" t="s">
        <v>10</v>
      </c>
      <c r="B229" s="15">
        <v>1</v>
      </c>
      <c r="C229" s="3" t="s">
        <v>255</v>
      </c>
      <c r="D229" s="31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3" s="15" customFormat="1" x14ac:dyDescent="0.25">
      <c r="B230" s="4">
        <v>2</v>
      </c>
      <c r="C230" s="3" t="s">
        <v>256</v>
      </c>
      <c r="D230" s="31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3" s="15" customFormat="1" x14ac:dyDescent="0.25">
      <c r="B231" s="4">
        <v>3</v>
      </c>
      <c r="C231" s="3" t="s">
        <v>257</v>
      </c>
      <c r="D231" s="31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3" s="15" customFormat="1" x14ac:dyDescent="0.25">
      <c r="B232" s="4">
        <v>4</v>
      </c>
      <c r="C232" s="3" t="s">
        <v>258</v>
      </c>
      <c r="D232" s="31">
        <v>16</v>
      </c>
      <c r="E232" s="16">
        <v>1</v>
      </c>
      <c r="F232" s="16"/>
      <c r="G232" s="16"/>
      <c r="H232" s="16">
        <v>4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3" s="15" customFormat="1" x14ac:dyDescent="0.25">
      <c r="B233" s="4">
        <v>5</v>
      </c>
      <c r="C233" s="3" t="s">
        <v>259</v>
      </c>
      <c r="D233" s="31">
        <v>1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3" s="15" customFormat="1" x14ac:dyDescent="0.25">
      <c r="B234" s="4">
        <v>6</v>
      </c>
      <c r="C234" s="3" t="s">
        <v>260</v>
      </c>
      <c r="D234" s="31">
        <v>2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3" s="15" customFormat="1" x14ac:dyDescent="0.25">
      <c r="B235" s="4">
        <v>7</v>
      </c>
      <c r="C235" s="3" t="s">
        <v>261</v>
      </c>
      <c r="D235" s="31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3" s="15" customFormat="1" x14ac:dyDescent="0.25">
      <c r="B236" s="4">
        <v>8</v>
      </c>
      <c r="C236" s="3" t="s">
        <v>262</v>
      </c>
      <c r="D236" s="31">
        <v>1</v>
      </c>
      <c r="E236" s="16"/>
      <c r="F236" s="16"/>
      <c r="G236" s="16"/>
      <c r="H236" s="16">
        <v>1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3" s="15" customFormat="1" x14ac:dyDescent="0.25">
      <c r="B237" s="4">
        <v>9</v>
      </c>
      <c r="C237" s="3" t="s">
        <v>263</v>
      </c>
      <c r="D237" s="31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3" s="15" customFormat="1" x14ac:dyDescent="0.25">
      <c r="B238" s="4">
        <v>10</v>
      </c>
      <c r="C238" s="3" t="s">
        <v>264</v>
      </c>
      <c r="D238" s="31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3" s="15" customFormat="1" x14ac:dyDescent="0.25">
      <c r="B239" s="4">
        <v>11</v>
      </c>
      <c r="C239" s="3" t="s">
        <v>265</v>
      </c>
      <c r="D239" s="31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3" s="15" customFormat="1" x14ac:dyDescent="0.25">
      <c r="B240" s="4">
        <v>12</v>
      </c>
      <c r="C240" s="3" t="s">
        <v>266</v>
      </c>
      <c r="D240" s="31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3" s="15" customFormat="1" x14ac:dyDescent="0.25">
      <c r="B241" s="4">
        <v>13</v>
      </c>
      <c r="C241" s="3" t="s">
        <v>267</v>
      </c>
      <c r="D241" s="31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3" s="15" customFormat="1" x14ac:dyDescent="0.25">
      <c r="B242" s="4">
        <v>14</v>
      </c>
      <c r="C242" s="3" t="s">
        <v>268</v>
      </c>
      <c r="D242" s="31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3" s="15" customFormat="1" x14ac:dyDescent="0.25">
      <c r="B243" s="4">
        <v>15</v>
      </c>
      <c r="C243" s="3" t="s">
        <v>269</v>
      </c>
      <c r="D243" s="31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3" s="15" customFormat="1" x14ac:dyDescent="0.25">
      <c r="B244" s="4">
        <v>16</v>
      </c>
      <c r="C244" s="3" t="s">
        <v>270</v>
      </c>
      <c r="D244" s="31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3" s="15" customFormat="1" x14ac:dyDescent="0.25">
      <c r="B245" s="4">
        <v>17</v>
      </c>
      <c r="C245" s="3" t="s">
        <v>271</v>
      </c>
      <c r="D245" s="31">
        <v>2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3" s="15" customFormat="1" x14ac:dyDescent="0.25">
      <c r="B246" s="4">
        <v>18</v>
      </c>
      <c r="C246" s="3" t="s">
        <v>272</v>
      </c>
      <c r="D246" s="31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3" s="15" customFormat="1" ht="30" x14ac:dyDescent="0.25">
      <c r="B247" s="4"/>
      <c r="C247" s="3" t="s">
        <v>25</v>
      </c>
      <c r="D247" s="31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3" s="21" customFormat="1" x14ac:dyDescent="0.25">
      <c r="A248" s="17" t="s">
        <v>19</v>
      </c>
      <c r="B248" s="18"/>
      <c r="C248" s="19"/>
      <c r="D248" s="39">
        <f>SUM(D229:D247)</f>
        <v>22</v>
      </c>
      <c r="E248" s="22">
        <f t="shared" ref="E248:W248" si="9">SUM(E229:E247)</f>
        <v>1</v>
      </c>
      <c r="F248" s="22">
        <f t="shared" si="9"/>
        <v>0</v>
      </c>
      <c r="G248" s="22">
        <f t="shared" si="9"/>
        <v>0</v>
      </c>
      <c r="H248" s="22">
        <f t="shared" si="9"/>
        <v>5</v>
      </c>
      <c r="I248" s="22">
        <f t="shared" si="9"/>
        <v>0</v>
      </c>
      <c r="J248" s="22">
        <f t="shared" si="9"/>
        <v>0</v>
      </c>
      <c r="K248" s="28">
        <f t="shared" si="9"/>
        <v>0</v>
      </c>
      <c r="L248" s="22">
        <f t="shared" si="9"/>
        <v>0</v>
      </c>
      <c r="M248" s="22">
        <f t="shared" si="9"/>
        <v>0</v>
      </c>
      <c r="N248" s="22">
        <f t="shared" si="9"/>
        <v>0</v>
      </c>
      <c r="O248" s="22">
        <f t="shared" si="9"/>
        <v>0</v>
      </c>
      <c r="P248" s="22">
        <f t="shared" si="9"/>
        <v>0</v>
      </c>
      <c r="Q248" s="22">
        <f t="shared" si="9"/>
        <v>0</v>
      </c>
      <c r="R248" s="22">
        <f t="shared" si="9"/>
        <v>0</v>
      </c>
      <c r="S248" s="22">
        <f t="shared" si="9"/>
        <v>0</v>
      </c>
      <c r="T248" s="22">
        <f t="shared" si="9"/>
        <v>0</v>
      </c>
      <c r="U248" s="22">
        <f t="shared" si="9"/>
        <v>0</v>
      </c>
      <c r="V248" s="22">
        <f t="shared" si="9"/>
        <v>0</v>
      </c>
      <c r="W248" s="22">
        <f t="shared" si="9"/>
        <v>0</v>
      </c>
    </row>
    <row r="249" spans="1:23" s="10" customFormat="1" x14ac:dyDescent="0.25">
      <c r="A249" s="10" t="s">
        <v>11</v>
      </c>
      <c r="B249" s="12">
        <v>1</v>
      </c>
      <c r="C249" s="9" t="s">
        <v>273</v>
      </c>
      <c r="D249" s="38">
        <v>6</v>
      </c>
      <c r="E249" s="16"/>
      <c r="F249" s="16"/>
      <c r="G249" s="16">
        <v>4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3" s="10" customFormat="1" x14ac:dyDescent="0.25">
      <c r="B250" s="12">
        <v>2</v>
      </c>
      <c r="C250" s="23" t="s">
        <v>20</v>
      </c>
      <c r="D250" s="38">
        <v>8</v>
      </c>
      <c r="E250" s="16"/>
      <c r="F250" s="16"/>
      <c r="G250" s="16"/>
      <c r="H250" s="16"/>
      <c r="I250" s="16"/>
      <c r="J250" s="16"/>
      <c r="K250" s="16">
        <v>1</v>
      </c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3" s="10" customFormat="1" x14ac:dyDescent="0.25">
      <c r="B251" s="12">
        <v>3</v>
      </c>
      <c r="C251" s="23" t="s">
        <v>22</v>
      </c>
      <c r="D251" s="38">
        <v>4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3" s="10" customFormat="1" x14ac:dyDescent="0.25">
      <c r="B252" s="12">
        <v>4</v>
      </c>
      <c r="C252" s="9" t="s">
        <v>274</v>
      </c>
      <c r="D252" s="38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3" s="10" customFormat="1" x14ac:dyDescent="0.25">
      <c r="B253" s="12">
        <v>5</v>
      </c>
      <c r="C253" s="9" t="s">
        <v>275</v>
      </c>
      <c r="D253" s="38">
        <v>7</v>
      </c>
      <c r="E253" s="16">
        <v>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3" s="10" customFormat="1" x14ac:dyDescent="0.25">
      <c r="B254" s="12">
        <v>6</v>
      </c>
      <c r="C254" s="9" t="s">
        <v>276</v>
      </c>
      <c r="D254" s="38">
        <v>12</v>
      </c>
      <c r="E254" s="16">
        <v>1</v>
      </c>
      <c r="F254" s="16"/>
      <c r="G254" s="16"/>
      <c r="H254" s="16"/>
      <c r="I254" s="16">
        <v>2</v>
      </c>
      <c r="J254" s="16"/>
      <c r="K254" s="16">
        <v>2</v>
      </c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3" s="10" customFormat="1" x14ac:dyDescent="0.25">
      <c r="B255" s="12">
        <v>7</v>
      </c>
      <c r="C255" s="9" t="s">
        <v>277</v>
      </c>
      <c r="D255" s="38">
        <v>6</v>
      </c>
      <c r="E255" s="16">
        <v>1</v>
      </c>
      <c r="F255" s="16"/>
      <c r="G255" s="16">
        <v>2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3" s="10" customFormat="1" x14ac:dyDescent="0.25">
      <c r="B256" s="12">
        <v>8</v>
      </c>
      <c r="C256" s="9" t="s">
        <v>278</v>
      </c>
      <c r="D256" s="38">
        <v>2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2:22" s="10" customFormat="1" x14ac:dyDescent="0.25">
      <c r="B257" s="12">
        <v>9</v>
      </c>
      <c r="C257" s="23" t="s">
        <v>23</v>
      </c>
      <c r="D257" s="38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2:22" s="10" customFormat="1" x14ac:dyDescent="0.25">
      <c r="B258" s="12">
        <v>10</v>
      </c>
      <c r="C258" s="9" t="s">
        <v>279</v>
      </c>
      <c r="D258" s="38">
        <v>10</v>
      </c>
      <c r="E258" s="16"/>
      <c r="F258" s="16"/>
      <c r="G258" s="16"/>
      <c r="H258" s="16">
        <v>1</v>
      </c>
      <c r="I258" s="16"/>
      <c r="J258" s="16"/>
      <c r="K258" s="16">
        <v>4</v>
      </c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2:22" s="10" customFormat="1" x14ac:dyDescent="0.25">
      <c r="B259" s="12">
        <v>11</v>
      </c>
      <c r="C259" s="9" t="s">
        <v>280</v>
      </c>
      <c r="D259" s="38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2:22" s="10" customFormat="1" x14ac:dyDescent="0.25">
      <c r="B260" s="12">
        <v>12</v>
      </c>
      <c r="C260" s="9" t="s">
        <v>281</v>
      </c>
      <c r="D260" s="38">
        <v>4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2:22" s="10" customFormat="1" x14ac:dyDescent="0.25">
      <c r="B261" s="12">
        <v>13</v>
      </c>
      <c r="C261" s="9" t="s">
        <v>282</v>
      </c>
      <c r="D261" s="38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2:22" s="10" customFormat="1" x14ac:dyDescent="0.25">
      <c r="B262" s="12">
        <v>14</v>
      </c>
      <c r="C262" s="9" t="s">
        <v>283</v>
      </c>
      <c r="D262" s="38">
        <v>5</v>
      </c>
      <c r="E262" s="16"/>
      <c r="F262" s="16"/>
      <c r="G262" s="16"/>
      <c r="H262" s="16">
        <v>3</v>
      </c>
      <c r="I262" s="16"/>
      <c r="J262" s="16"/>
      <c r="K262" s="16">
        <v>1</v>
      </c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2:22" s="10" customFormat="1" x14ac:dyDescent="0.25">
      <c r="B263" s="12">
        <v>15</v>
      </c>
      <c r="C263" s="9" t="s">
        <v>284</v>
      </c>
      <c r="D263" s="38">
        <v>1</v>
      </c>
      <c r="E263" s="16"/>
      <c r="F263" s="16"/>
      <c r="G263" s="16"/>
      <c r="H263" s="16"/>
      <c r="I263" s="16"/>
      <c r="J263" s="16"/>
      <c r="K263" s="16">
        <v>1</v>
      </c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2:22" s="10" customFormat="1" x14ac:dyDescent="0.25">
      <c r="B264" s="12">
        <v>16</v>
      </c>
      <c r="C264" s="9" t="s">
        <v>285</v>
      </c>
      <c r="D264" s="38">
        <v>3</v>
      </c>
      <c r="E264" s="16"/>
      <c r="F264" s="16"/>
      <c r="G264" s="16"/>
      <c r="H264" s="16"/>
      <c r="I264" s="16"/>
      <c r="J264" s="16"/>
      <c r="K264" s="16">
        <v>1</v>
      </c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2:22" s="10" customFormat="1" x14ac:dyDescent="0.25">
      <c r="B265" s="12">
        <v>17</v>
      </c>
      <c r="C265" s="9" t="s">
        <v>286</v>
      </c>
      <c r="D265" s="38">
        <v>1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2:22" s="10" customFormat="1" x14ac:dyDescent="0.25">
      <c r="B266" s="12">
        <v>18</v>
      </c>
      <c r="C266" s="9" t="s">
        <v>287</v>
      </c>
      <c r="D266" s="38">
        <v>6</v>
      </c>
      <c r="E266" s="16"/>
      <c r="F266" s="16"/>
      <c r="G266" s="16"/>
      <c r="H266" s="16"/>
      <c r="I266" s="16">
        <v>1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2:22" s="10" customFormat="1" x14ac:dyDescent="0.25">
      <c r="B267" s="12">
        <v>19</v>
      </c>
      <c r="C267" s="9" t="s">
        <v>288</v>
      </c>
      <c r="D267" s="38">
        <v>3</v>
      </c>
      <c r="E267" s="16"/>
      <c r="F267" s="16"/>
      <c r="G267" s="16">
        <v>1</v>
      </c>
      <c r="H267" s="16">
        <v>1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2:22" s="10" customFormat="1" x14ac:dyDescent="0.25">
      <c r="B268" s="12">
        <v>20</v>
      </c>
      <c r="C268" s="23" t="s">
        <v>21</v>
      </c>
      <c r="D268" s="38">
        <v>3</v>
      </c>
      <c r="E268" s="16"/>
      <c r="F268" s="16"/>
      <c r="G268" s="16">
        <v>1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2:22" s="10" customFormat="1" x14ac:dyDescent="0.25">
      <c r="B269" s="12">
        <v>21</v>
      </c>
      <c r="C269" s="9" t="s">
        <v>289</v>
      </c>
      <c r="D269" s="38">
        <v>3</v>
      </c>
      <c r="E269" s="16"/>
      <c r="F269" s="16"/>
      <c r="G269" s="16">
        <v>1</v>
      </c>
      <c r="H269" s="16"/>
      <c r="I269" s="16"/>
      <c r="J269" s="16"/>
      <c r="K269" s="16">
        <v>1</v>
      </c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2:22" s="10" customFormat="1" x14ac:dyDescent="0.25">
      <c r="B270" s="12">
        <v>22</v>
      </c>
      <c r="C270" s="9" t="s">
        <v>290</v>
      </c>
      <c r="D270" s="38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2:22" s="10" customFormat="1" x14ac:dyDescent="0.25">
      <c r="B271" s="12">
        <v>23</v>
      </c>
      <c r="C271" s="9" t="s">
        <v>291</v>
      </c>
      <c r="D271" s="38">
        <v>2</v>
      </c>
      <c r="E271" s="16"/>
      <c r="F271" s="16"/>
      <c r="G271" s="16"/>
      <c r="H271" s="16"/>
      <c r="I271" s="16"/>
      <c r="J271" s="16"/>
      <c r="K271" s="16">
        <v>1</v>
      </c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2:22" s="10" customFormat="1" x14ac:dyDescent="0.25">
      <c r="B272" s="12">
        <v>24</v>
      </c>
      <c r="C272" s="9" t="s">
        <v>292</v>
      </c>
      <c r="D272" s="38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 s="10" customFormat="1" x14ac:dyDescent="0.25">
      <c r="B273" s="12">
        <v>25</v>
      </c>
      <c r="C273" s="9" t="s">
        <v>26</v>
      </c>
      <c r="D273" s="38">
        <v>2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 s="10" customFormat="1" x14ac:dyDescent="0.25">
      <c r="B274" s="12">
        <v>26</v>
      </c>
      <c r="C274" s="9" t="s">
        <v>27</v>
      </c>
      <c r="D274" s="38">
        <v>3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 s="10" customFormat="1" x14ac:dyDescent="0.25">
      <c r="B275" s="12">
        <v>27</v>
      </c>
      <c r="C275" s="9" t="s">
        <v>28</v>
      </c>
      <c r="D275" s="38">
        <v>5</v>
      </c>
      <c r="E275" s="16">
        <v>2</v>
      </c>
      <c r="F275" s="16"/>
      <c r="G275" s="16"/>
      <c r="H275" s="16"/>
      <c r="I275" s="16"/>
      <c r="J275" s="16"/>
      <c r="K275" s="16">
        <v>2</v>
      </c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 s="10" customFormat="1" ht="30" x14ac:dyDescent="0.25">
      <c r="B276" s="12"/>
      <c r="C276" s="11" t="s">
        <v>25</v>
      </c>
      <c r="D276" s="38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 s="21" customFormat="1" x14ac:dyDescent="0.25">
      <c r="A277" s="17" t="s">
        <v>19</v>
      </c>
      <c r="B277" s="18"/>
      <c r="C277" s="19"/>
      <c r="D277" s="39">
        <f>SUM(D249:D276)</f>
        <v>96</v>
      </c>
      <c r="E277" s="22">
        <f t="shared" ref="E277:U277" si="10">SUM(E249:E276)</f>
        <v>5</v>
      </c>
      <c r="F277" s="22">
        <f t="shared" si="10"/>
        <v>0</v>
      </c>
      <c r="G277" s="22">
        <f t="shared" si="10"/>
        <v>9</v>
      </c>
      <c r="H277" s="22">
        <f t="shared" si="10"/>
        <v>5</v>
      </c>
      <c r="I277" s="22">
        <f t="shared" si="10"/>
        <v>3</v>
      </c>
      <c r="J277" s="22">
        <f t="shared" si="10"/>
        <v>0</v>
      </c>
      <c r="K277" s="28">
        <f t="shared" si="10"/>
        <v>14</v>
      </c>
      <c r="L277" s="22">
        <f t="shared" si="10"/>
        <v>0</v>
      </c>
      <c r="M277" s="22">
        <f t="shared" si="10"/>
        <v>0</v>
      </c>
      <c r="N277" s="22">
        <f t="shared" si="10"/>
        <v>0</v>
      </c>
      <c r="O277" s="22">
        <f t="shared" si="10"/>
        <v>0</v>
      </c>
      <c r="P277" s="22">
        <f t="shared" si="10"/>
        <v>0</v>
      </c>
      <c r="Q277" s="22">
        <f t="shared" si="10"/>
        <v>0</v>
      </c>
      <c r="R277" s="22">
        <f t="shared" si="10"/>
        <v>0</v>
      </c>
      <c r="S277" s="22">
        <f t="shared" si="10"/>
        <v>0</v>
      </c>
      <c r="T277" s="22">
        <f t="shared" si="10"/>
        <v>0</v>
      </c>
      <c r="U277" s="22">
        <f t="shared" si="10"/>
        <v>0</v>
      </c>
      <c r="V277" s="16"/>
    </row>
    <row r="278" spans="1:22" s="15" customFormat="1" x14ac:dyDescent="0.25">
      <c r="A278" s="15" t="s">
        <v>12</v>
      </c>
      <c r="B278" s="35">
        <v>1</v>
      </c>
      <c r="C278" s="2" t="s">
        <v>293</v>
      </c>
      <c r="D278" s="31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 s="15" customFormat="1" x14ac:dyDescent="0.25">
      <c r="B279" s="4">
        <v>2</v>
      </c>
      <c r="C279" s="2" t="s">
        <v>294</v>
      </c>
      <c r="D279" s="31">
        <v>1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 s="15" customFormat="1" x14ac:dyDescent="0.25">
      <c r="B280" s="35">
        <v>3</v>
      </c>
      <c r="C280" s="2" t="s">
        <v>295</v>
      </c>
      <c r="D280" s="31">
        <v>4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 s="15" customFormat="1" x14ac:dyDescent="0.25">
      <c r="B281" s="4">
        <v>4</v>
      </c>
      <c r="C281" s="2" t="s">
        <v>296</v>
      </c>
      <c r="D281" s="31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 s="15" customFormat="1" x14ac:dyDescent="0.25">
      <c r="B282" s="35">
        <v>5</v>
      </c>
      <c r="C282" s="2" t="s">
        <v>297</v>
      </c>
      <c r="D282" s="31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 s="15" customFormat="1" x14ac:dyDescent="0.25">
      <c r="B283" s="4">
        <v>6</v>
      </c>
      <c r="C283" s="2" t="s">
        <v>298</v>
      </c>
      <c r="D283" s="31">
        <v>2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 s="15" customFormat="1" x14ac:dyDescent="0.25">
      <c r="B284" s="35">
        <v>7</v>
      </c>
      <c r="C284" s="2" t="s">
        <v>356</v>
      </c>
      <c r="D284" s="31">
        <v>1</v>
      </c>
      <c r="E284" s="16"/>
      <c r="F284" s="16"/>
      <c r="G284" s="16">
        <v>1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 s="15" customFormat="1" x14ac:dyDescent="0.25">
      <c r="B285" s="4">
        <v>8</v>
      </c>
      <c r="C285" s="2" t="s">
        <v>299</v>
      </c>
      <c r="D285" s="31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 s="15" customFormat="1" x14ac:dyDescent="0.25">
      <c r="B286" s="35">
        <v>9</v>
      </c>
      <c r="C286" s="2" t="s">
        <v>300</v>
      </c>
      <c r="D286" s="31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 s="15" customFormat="1" x14ac:dyDescent="0.25">
      <c r="B287" s="4">
        <v>10</v>
      </c>
      <c r="C287" s="2" t="s">
        <v>301</v>
      </c>
      <c r="D287" s="31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 s="15" customFormat="1" x14ac:dyDescent="0.25">
      <c r="B288" s="35">
        <v>11</v>
      </c>
      <c r="C288" s="2" t="s">
        <v>302</v>
      </c>
      <c r="D288" s="31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s="15" customFormat="1" x14ac:dyDescent="0.25">
      <c r="B289" s="4">
        <v>12</v>
      </c>
      <c r="C289" s="2" t="s">
        <v>303</v>
      </c>
      <c r="D289" s="31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 s="15" customFormat="1" ht="30" x14ac:dyDescent="0.25">
      <c r="B290" s="4"/>
      <c r="C290" s="3" t="s">
        <v>25</v>
      </c>
      <c r="D290" s="31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 s="21" customFormat="1" x14ac:dyDescent="0.25">
      <c r="A291" s="17" t="s">
        <v>19</v>
      </c>
      <c r="B291" s="18"/>
      <c r="C291" s="19"/>
      <c r="D291" s="39">
        <f>SUM(D278:D290)</f>
        <v>8</v>
      </c>
      <c r="E291" s="22">
        <f t="shared" ref="E291:T291" si="11">SUM(E278:E290)</f>
        <v>0</v>
      </c>
      <c r="F291" s="22">
        <f t="shared" si="11"/>
        <v>0</v>
      </c>
      <c r="G291" s="22">
        <f t="shared" si="11"/>
        <v>1</v>
      </c>
      <c r="H291" s="22">
        <f t="shared" si="11"/>
        <v>0</v>
      </c>
      <c r="I291" s="22">
        <f t="shared" si="11"/>
        <v>0</v>
      </c>
      <c r="J291" s="22">
        <f t="shared" si="11"/>
        <v>0</v>
      </c>
      <c r="K291" s="28">
        <f t="shared" si="11"/>
        <v>0</v>
      </c>
      <c r="L291" s="22">
        <f t="shared" si="11"/>
        <v>0</v>
      </c>
      <c r="M291" s="22">
        <f t="shared" si="11"/>
        <v>0</v>
      </c>
      <c r="N291" s="22">
        <f t="shared" si="11"/>
        <v>0</v>
      </c>
      <c r="O291" s="22">
        <f t="shared" si="11"/>
        <v>0</v>
      </c>
      <c r="P291" s="22">
        <f t="shared" si="11"/>
        <v>0</v>
      </c>
      <c r="Q291" s="22">
        <f t="shared" si="11"/>
        <v>0</v>
      </c>
      <c r="R291" s="22">
        <f t="shared" si="11"/>
        <v>0</v>
      </c>
      <c r="S291" s="22">
        <f t="shared" si="11"/>
        <v>0</v>
      </c>
      <c r="T291" s="22">
        <f t="shared" si="11"/>
        <v>0</v>
      </c>
      <c r="U291" s="16"/>
      <c r="V291" s="16"/>
    </row>
    <row r="292" spans="1:22" s="10" customFormat="1" x14ac:dyDescent="0.25">
      <c r="A292" s="10" t="s">
        <v>13</v>
      </c>
      <c r="B292" s="10">
        <v>1</v>
      </c>
      <c r="C292" s="13" t="s">
        <v>305</v>
      </c>
      <c r="D292" s="38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 s="10" customFormat="1" x14ac:dyDescent="0.25">
      <c r="B293" s="8">
        <v>2</v>
      </c>
      <c r="C293" s="13" t="s">
        <v>306</v>
      </c>
      <c r="D293" s="38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 s="10" customFormat="1" x14ac:dyDescent="0.25">
      <c r="B294" s="8">
        <v>3</v>
      </c>
      <c r="C294" s="13" t="s">
        <v>307</v>
      </c>
      <c r="D294" s="38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 s="10" customFormat="1" x14ac:dyDescent="0.25">
      <c r="B295" s="8">
        <v>4</v>
      </c>
      <c r="C295" s="13" t="s">
        <v>304</v>
      </c>
      <c r="D295" s="38">
        <v>13</v>
      </c>
      <c r="E295" s="16"/>
      <c r="F295" s="16"/>
      <c r="G295" s="16"/>
      <c r="H295" s="16">
        <v>1</v>
      </c>
      <c r="I295" s="16"/>
      <c r="J295" s="16"/>
      <c r="K295" s="16">
        <v>3</v>
      </c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 s="10" customFormat="1" x14ac:dyDescent="0.25">
      <c r="B296" s="8">
        <v>5</v>
      </c>
      <c r="C296" s="13" t="s">
        <v>308</v>
      </c>
      <c r="D296" s="38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 s="10" customFormat="1" x14ac:dyDescent="0.25">
      <c r="B297" s="8">
        <v>6</v>
      </c>
      <c r="C297" s="13" t="s">
        <v>309</v>
      </c>
      <c r="D297" s="38">
        <v>1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 s="10" customFormat="1" x14ac:dyDescent="0.25">
      <c r="B298" s="8">
        <v>7</v>
      </c>
      <c r="C298" s="13" t="s">
        <v>310</v>
      </c>
      <c r="D298" s="38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 s="10" customFormat="1" x14ac:dyDescent="0.25">
      <c r="B299" s="8">
        <v>8</v>
      </c>
      <c r="C299" s="13" t="s">
        <v>311</v>
      </c>
      <c r="D299" s="38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 s="10" customFormat="1" x14ac:dyDescent="0.25">
      <c r="B300" s="8">
        <v>9</v>
      </c>
      <c r="C300" s="13" t="s">
        <v>312</v>
      </c>
      <c r="D300" s="38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 s="10" customFormat="1" x14ac:dyDescent="0.25">
      <c r="B301" s="8">
        <v>10</v>
      </c>
      <c r="C301" s="13" t="s">
        <v>313</v>
      </c>
      <c r="D301" s="38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 s="10" customFormat="1" x14ac:dyDescent="0.25">
      <c r="B302" s="8">
        <v>11</v>
      </c>
      <c r="C302" s="13" t="s">
        <v>314</v>
      </c>
      <c r="D302" s="38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 s="10" customFormat="1" x14ac:dyDescent="0.25">
      <c r="B303" s="8">
        <v>12</v>
      </c>
      <c r="C303" s="13" t="s">
        <v>315</v>
      </c>
      <c r="D303" s="38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 s="10" customFormat="1" x14ac:dyDescent="0.25">
      <c r="B304" s="8">
        <v>13</v>
      </c>
      <c r="C304" s="13" t="s">
        <v>316</v>
      </c>
      <c r="D304" s="38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 s="10" customFormat="1" x14ac:dyDescent="0.25">
      <c r="B305" s="8">
        <v>14</v>
      </c>
      <c r="C305" s="13" t="s">
        <v>317</v>
      </c>
      <c r="D305" s="38">
        <v>2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 s="10" customFormat="1" x14ac:dyDescent="0.25">
      <c r="B306" s="8">
        <v>15</v>
      </c>
      <c r="C306" s="13" t="s">
        <v>318</v>
      </c>
      <c r="D306" s="38">
        <v>9</v>
      </c>
      <c r="E306" s="16">
        <v>1</v>
      </c>
      <c r="F306" s="16"/>
      <c r="G306" s="16"/>
      <c r="H306" s="16">
        <v>1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 s="10" customFormat="1" x14ac:dyDescent="0.25">
      <c r="B307" s="8">
        <v>16</v>
      </c>
      <c r="C307" s="13" t="s">
        <v>319</v>
      </c>
      <c r="D307" s="38">
        <v>2</v>
      </c>
      <c r="E307" s="16"/>
      <c r="F307" s="16"/>
      <c r="G307" s="16"/>
      <c r="H307" s="16">
        <v>1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 s="10" customFormat="1" x14ac:dyDescent="0.25">
      <c r="B308" s="8">
        <v>17</v>
      </c>
      <c r="C308" s="13" t="s">
        <v>320</v>
      </c>
      <c r="D308" s="38">
        <v>1</v>
      </c>
      <c r="E308" s="16"/>
      <c r="F308" s="16"/>
      <c r="G308" s="16"/>
      <c r="H308" s="16">
        <v>1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 s="10" customFormat="1" x14ac:dyDescent="0.25">
      <c r="B309" s="8">
        <v>18</v>
      </c>
      <c r="C309" s="13" t="s">
        <v>321</v>
      </c>
      <c r="D309" s="38">
        <v>1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 s="10" customFormat="1" x14ac:dyDescent="0.25">
      <c r="B310" s="8">
        <v>19</v>
      </c>
      <c r="C310" s="13" t="s">
        <v>322</v>
      </c>
      <c r="D310" s="38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 s="10" customFormat="1" ht="30" x14ac:dyDescent="0.25">
      <c r="B311" s="8"/>
      <c r="C311" s="13" t="s">
        <v>25</v>
      </c>
      <c r="D311" s="38">
        <v>0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 s="21" customFormat="1" x14ac:dyDescent="0.25">
      <c r="A312" s="17" t="s">
        <v>19</v>
      </c>
      <c r="B312" s="18"/>
      <c r="C312" s="19"/>
      <c r="D312" s="39">
        <f>SUM(D292:D311)</f>
        <v>29</v>
      </c>
      <c r="E312" s="22">
        <f t="shared" ref="E312:V312" si="12">SUM(E292:E311)</f>
        <v>1</v>
      </c>
      <c r="F312" s="22">
        <f t="shared" si="12"/>
        <v>0</v>
      </c>
      <c r="G312" s="22">
        <f t="shared" si="12"/>
        <v>0</v>
      </c>
      <c r="H312" s="22">
        <f t="shared" si="12"/>
        <v>4</v>
      </c>
      <c r="I312" s="22">
        <f t="shared" si="12"/>
        <v>0</v>
      </c>
      <c r="J312" s="22">
        <f t="shared" si="12"/>
        <v>0</v>
      </c>
      <c r="K312" s="28">
        <f t="shared" si="12"/>
        <v>3</v>
      </c>
      <c r="L312" s="22">
        <f t="shared" si="12"/>
        <v>0</v>
      </c>
      <c r="M312" s="22">
        <f t="shared" si="12"/>
        <v>0</v>
      </c>
      <c r="N312" s="22">
        <f t="shared" si="12"/>
        <v>0</v>
      </c>
      <c r="O312" s="22">
        <f t="shared" si="12"/>
        <v>0</v>
      </c>
      <c r="P312" s="22">
        <f t="shared" si="12"/>
        <v>0</v>
      </c>
      <c r="Q312" s="22">
        <f t="shared" si="12"/>
        <v>0</v>
      </c>
      <c r="R312" s="22">
        <f t="shared" si="12"/>
        <v>0</v>
      </c>
      <c r="S312" s="22">
        <f t="shared" si="12"/>
        <v>0</v>
      </c>
      <c r="T312" s="22">
        <f t="shared" si="12"/>
        <v>0</v>
      </c>
      <c r="U312" s="22">
        <f t="shared" si="12"/>
        <v>0</v>
      </c>
      <c r="V312" s="22">
        <f t="shared" si="12"/>
        <v>0</v>
      </c>
    </row>
    <row r="313" spans="1:22" s="16" customFormat="1" x14ac:dyDescent="0.25">
      <c r="A313" s="16" t="s">
        <v>14</v>
      </c>
      <c r="B313" s="16">
        <v>1</v>
      </c>
      <c r="C313" s="7" t="s">
        <v>323</v>
      </c>
      <c r="D313" s="32"/>
    </row>
    <row r="314" spans="1:22" s="16" customFormat="1" x14ac:dyDescent="0.25">
      <c r="B314" s="14">
        <v>2</v>
      </c>
      <c r="C314" s="7" t="s">
        <v>324</v>
      </c>
      <c r="D314" s="32">
        <v>5</v>
      </c>
      <c r="E314" s="16">
        <v>1</v>
      </c>
    </row>
    <row r="315" spans="1:22" s="16" customFormat="1" x14ac:dyDescent="0.25">
      <c r="B315" s="14">
        <v>3</v>
      </c>
      <c r="C315" s="7" t="s">
        <v>325</v>
      </c>
      <c r="D315" s="32"/>
    </row>
    <row r="316" spans="1:22" s="16" customFormat="1" x14ac:dyDescent="0.25">
      <c r="B316" s="14">
        <v>4</v>
      </c>
      <c r="C316" s="7" t="s">
        <v>326</v>
      </c>
      <c r="D316" s="32"/>
    </row>
    <row r="317" spans="1:22" s="16" customFormat="1" x14ac:dyDescent="0.25">
      <c r="B317" s="14">
        <v>5</v>
      </c>
      <c r="C317" s="7" t="s">
        <v>327</v>
      </c>
      <c r="D317" s="32">
        <v>1</v>
      </c>
      <c r="K317" s="16">
        <v>1</v>
      </c>
    </row>
    <row r="318" spans="1:22" s="16" customFormat="1" x14ac:dyDescent="0.25">
      <c r="B318" s="14">
        <v>6</v>
      </c>
      <c r="C318" s="7" t="s">
        <v>328</v>
      </c>
      <c r="D318" s="32">
        <v>1</v>
      </c>
      <c r="E318" s="16">
        <v>1</v>
      </c>
    </row>
    <row r="319" spans="1:22" s="16" customFormat="1" x14ac:dyDescent="0.25">
      <c r="B319" s="14">
        <v>7</v>
      </c>
      <c r="C319" s="7" t="s">
        <v>329</v>
      </c>
      <c r="D319" s="32">
        <v>3</v>
      </c>
      <c r="K319" s="16">
        <v>1</v>
      </c>
    </row>
    <row r="320" spans="1:22" s="16" customFormat="1" x14ac:dyDescent="0.25">
      <c r="B320" s="14">
        <v>8</v>
      </c>
      <c r="C320" s="7" t="s">
        <v>330</v>
      </c>
      <c r="D320" s="32"/>
    </row>
    <row r="321" spans="2:11" s="16" customFormat="1" x14ac:dyDescent="0.25">
      <c r="B321" s="14">
        <v>9</v>
      </c>
      <c r="C321" s="7" t="s">
        <v>331</v>
      </c>
      <c r="D321" s="32"/>
    </row>
    <row r="322" spans="2:11" s="16" customFormat="1" x14ac:dyDescent="0.25">
      <c r="B322" s="14">
        <v>10</v>
      </c>
      <c r="C322" s="7" t="s">
        <v>332</v>
      </c>
      <c r="D322" s="32">
        <v>1</v>
      </c>
      <c r="K322" s="16">
        <v>1</v>
      </c>
    </row>
    <row r="323" spans="2:11" s="16" customFormat="1" x14ac:dyDescent="0.25">
      <c r="B323" s="14">
        <v>11</v>
      </c>
      <c r="C323" s="7" t="s">
        <v>333</v>
      </c>
      <c r="D323" s="32"/>
    </row>
    <row r="324" spans="2:11" s="16" customFormat="1" x14ac:dyDescent="0.25">
      <c r="B324" s="14">
        <v>12</v>
      </c>
      <c r="C324" s="7" t="s">
        <v>334</v>
      </c>
      <c r="D324" s="32">
        <v>6</v>
      </c>
      <c r="H324" s="16">
        <v>1</v>
      </c>
    </row>
    <row r="325" spans="2:11" s="16" customFormat="1" x14ac:dyDescent="0.25">
      <c r="B325" s="14">
        <v>13</v>
      </c>
      <c r="C325" s="7" t="s">
        <v>335</v>
      </c>
      <c r="D325" s="32">
        <v>1</v>
      </c>
    </row>
    <row r="326" spans="2:11" s="16" customFormat="1" x14ac:dyDescent="0.25">
      <c r="B326" s="14">
        <v>14</v>
      </c>
      <c r="C326" s="7" t="s">
        <v>336</v>
      </c>
      <c r="D326" s="32"/>
    </row>
    <row r="327" spans="2:11" s="16" customFormat="1" x14ac:dyDescent="0.25">
      <c r="B327" s="14">
        <v>15</v>
      </c>
      <c r="C327" s="7" t="s">
        <v>337</v>
      </c>
      <c r="D327" s="32"/>
    </row>
    <row r="328" spans="2:11" s="16" customFormat="1" x14ac:dyDescent="0.25">
      <c r="B328" s="14">
        <v>16</v>
      </c>
      <c r="C328" s="7" t="s">
        <v>338</v>
      </c>
      <c r="D328" s="32"/>
    </row>
    <row r="329" spans="2:11" s="16" customFormat="1" x14ac:dyDescent="0.25">
      <c r="B329" s="14">
        <v>17</v>
      </c>
      <c r="C329" s="7" t="s">
        <v>339</v>
      </c>
      <c r="D329" s="32">
        <v>1</v>
      </c>
    </row>
    <row r="330" spans="2:11" s="16" customFormat="1" x14ac:dyDescent="0.25">
      <c r="B330" s="14">
        <v>18</v>
      </c>
      <c r="C330" s="7" t="s">
        <v>340</v>
      </c>
      <c r="D330" s="32"/>
    </row>
    <row r="331" spans="2:11" s="16" customFormat="1" x14ac:dyDescent="0.25">
      <c r="B331" s="14">
        <v>19</v>
      </c>
      <c r="C331" s="7" t="s">
        <v>341</v>
      </c>
      <c r="D331" s="32"/>
    </row>
    <row r="332" spans="2:11" s="16" customFormat="1" x14ac:dyDescent="0.25">
      <c r="B332" s="14">
        <v>20</v>
      </c>
      <c r="C332" s="7" t="s">
        <v>342</v>
      </c>
      <c r="D332" s="32"/>
    </row>
    <row r="333" spans="2:11" s="16" customFormat="1" x14ac:dyDescent="0.25">
      <c r="B333" s="14">
        <v>21</v>
      </c>
      <c r="C333" s="7" t="s">
        <v>343</v>
      </c>
      <c r="D333" s="32">
        <v>23</v>
      </c>
      <c r="E333" s="16">
        <v>3</v>
      </c>
    </row>
    <row r="334" spans="2:11" s="16" customFormat="1" x14ac:dyDescent="0.25">
      <c r="B334" s="14">
        <v>22</v>
      </c>
      <c r="C334" s="7" t="s">
        <v>344</v>
      </c>
      <c r="D334" s="32">
        <v>1</v>
      </c>
    </row>
    <row r="335" spans="2:11" s="16" customFormat="1" x14ac:dyDescent="0.25">
      <c r="B335" s="14">
        <v>23</v>
      </c>
      <c r="C335" s="7" t="s">
        <v>345</v>
      </c>
      <c r="D335" s="32"/>
    </row>
    <row r="336" spans="2:11" s="16" customFormat="1" x14ac:dyDescent="0.25">
      <c r="B336" s="14">
        <v>24</v>
      </c>
      <c r="C336" s="7" t="s">
        <v>346</v>
      </c>
      <c r="D336" s="32"/>
    </row>
    <row r="337" spans="1:22" s="16" customFormat="1" x14ac:dyDescent="0.25">
      <c r="B337" s="14">
        <v>25</v>
      </c>
      <c r="C337" s="7" t="s">
        <v>347</v>
      </c>
      <c r="D337" s="32">
        <v>1</v>
      </c>
    </row>
    <row r="338" spans="1:22" s="16" customFormat="1" x14ac:dyDescent="0.25">
      <c r="B338" s="14">
        <v>26</v>
      </c>
      <c r="C338" s="7" t="s">
        <v>348</v>
      </c>
      <c r="D338" s="32"/>
    </row>
    <row r="339" spans="1:22" s="16" customFormat="1" x14ac:dyDescent="0.25">
      <c r="B339" s="14">
        <v>27</v>
      </c>
      <c r="C339" s="7" t="s">
        <v>349</v>
      </c>
      <c r="D339" s="32"/>
    </row>
    <row r="340" spans="1:22" s="16" customFormat="1" x14ac:dyDescent="0.25">
      <c r="B340" s="14">
        <v>28</v>
      </c>
      <c r="C340" s="7" t="s">
        <v>350</v>
      </c>
      <c r="D340" s="32"/>
    </row>
    <row r="341" spans="1:22" s="16" customFormat="1" x14ac:dyDescent="0.25">
      <c r="B341" s="14">
        <v>29</v>
      </c>
      <c r="C341" s="7" t="s">
        <v>351</v>
      </c>
      <c r="D341" s="32"/>
    </row>
    <row r="342" spans="1:22" s="16" customFormat="1" x14ac:dyDescent="0.25">
      <c r="B342" s="14">
        <v>30</v>
      </c>
      <c r="C342" s="7" t="s">
        <v>352</v>
      </c>
      <c r="D342" s="32"/>
    </row>
    <row r="343" spans="1:22" s="16" customFormat="1" x14ac:dyDescent="0.25">
      <c r="B343" s="14">
        <v>31</v>
      </c>
      <c r="C343" s="7" t="s">
        <v>353</v>
      </c>
      <c r="D343" s="32"/>
    </row>
    <row r="344" spans="1:22" s="16" customFormat="1" ht="30" x14ac:dyDescent="0.25">
      <c r="B344" s="14"/>
      <c r="C344" s="7" t="s">
        <v>25</v>
      </c>
      <c r="D344" s="32">
        <v>2</v>
      </c>
      <c r="E344" s="16">
        <v>1</v>
      </c>
      <c r="H344" s="16">
        <v>3</v>
      </c>
    </row>
    <row r="345" spans="1:22" s="21" customFormat="1" x14ac:dyDescent="0.25">
      <c r="A345" s="17" t="s">
        <v>19</v>
      </c>
      <c r="B345" s="18"/>
      <c r="C345" s="19"/>
      <c r="D345" s="39">
        <f>SUM(D313:D344)</f>
        <v>46</v>
      </c>
      <c r="E345" s="22">
        <f t="shared" ref="E345:U345" si="13">SUM(E313:E344)</f>
        <v>6</v>
      </c>
      <c r="F345" s="22">
        <f t="shared" si="13"/>
        <v>0</v>
      </c>
      <c r="G345" s="22">
        <f t="shared" si="13"/>
        <v>0</v>
      </c>
      <c r="H345" s="22">
        <f t="shared" si="13"/>
        <v>4</v>
      </c>
      <c r="I345" s="22">
        <f t="shared" si="13"/>
        <v>0</v>
      </c>
      <c r="J345" s="22">
        <f t="shared" si="13"/>
        <v>0</v>
      </c>
      <c r="K345" s="28">
        <f t="shared" si="13"/>
        <v>3</v>
      </c>
      <c r="L345" s="22">
        <f t="shared" si="13"/>
        <v>0</v>
      </c>
      <c r="M345" s="22">
        <f t="shared" si="13"/>
        <v>0</v>
      </c>
      <c r="N345" s="22">
        <f t="shared" si="13"/>
        <v>0</v>
      </c>
      <c r="O345" s="22">
        <f t="shared" si="13"/>
        <v>0</v>
      </c>
      <c r="P345" s="22">
        <f t="shared" si="13"/>
        <v>0</v>
      </c>
      <c r="Q345" s="22">
        <f t="shared" si="13"/>
        <v>0</v>
      </c>
      <c r="R345" s="22">
        <f t="shared" si="13"/>
        <v>0</v>
      </c>
      <c r="S345" s="22">
        <f t="shared" si="13"/>
        <v>0</v>
      </c>
      <c r="T345" s="22">
        <f t="shared" si="13"/>
        <v>0</v>
      </c>
      <c r="U345" s="22">
        <f t="shared" si="13"/>
        <v>0</v>
      </c>
      <c r="V345" s="16"/>
    </row>
    <row r="346" spans="1:22" s="10" customFormat="1" x14ac:dyDescent="0.25">
      <c r="A346" s="10" t="s">
        <v>15</v>
      </c>
      <c r="B346" s="10">
        <v>1</v>
      </c>
      <c r="C346" s="11" t="s">
        <v>52</v>
      </c>
      <c r="D346" s="38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 s="10" customFormat="1" x14ac:dyDescent="0.25">
      <c r="B347" s="10">
        <v>2</v>
      </c>
      <c r="C347" s="11" t="s">
        <v>53</v>
      </c>
      <c r="D347" s="38">
        <v>2</v>
      </c>
      <c r="E347" s="16"/>
      <c r="F347" s="16"/>
      <c r="G347" s="16"/>
      <c r="H347" s="16">
        <v>1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 s="10" customFormat="1" x14ac:dyDescent="0.25">
      <c r="B348" s="8">
        <v>3</v>
      </c>
      <c r="C348" s="11" t="s">
        <v>54</v>
      </c>
      <c r="D348" s="38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 s="10" customFormat="1" x14ac:dyDescent="0.25">
      <c r="B349" s="8">
        <v>4</v>
      </c>
      <c r="C349" s="11" t="s">
        <v>51</v>
      </c>
      <c r="D349" s="38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 s="10" customFormat="1" x14ac:dyDescent="0.25">
      <c r="B350" s="8">
        <v>5</v>
      </c>
      <c r="C350" s="11" t="s">
        <v>50</v>
      </c>
      <c r="D350" s="38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 s="10" customFormat="1" x14ac:dyDescent="0.25">
      <c r="B351" s="8">
        <v>6</v>
      </c>
      <c r="C351" s="11" t="s">
        <v>49</v>
      </c>
      <c r="D351" s="38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 s="10" customFormat="1" x14ac:dyDescent="0.25">
      <c r="B352" s="8">
        <v>7</v>
      </c>
      <c r="C352" s="11" t="s">
        <v>48</v>
      </c>
      <c r="D352" s="38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 s="10" customFormat="1" x14ac:dyDescent="0.25">
      <c r="B353" s="8">
        <v>8</v>
      </c>
      <c r="C353" s="11" t="s">
        <v>47</v>
      </c>
      <c r="D353" s="38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 s="10" customFormat="1" x14ac:dyDescent="0.25">
      <c r="B354" s="8">
        <v>9</v>
      </c>
      <c r="C354" s="11" t="s">
        <v>46</v>
      </c>
      <c r="D354" s="38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 s="10" customFormat="1" x14ac:dyDescent="0.25">
      <c r="B355" s="8">
        <v>10</v>
      </c>
      <c r="C355" s="11" t="s">
        <v>45</v>
      </c>
      <c r="D355" s="38">
        <v>3</v>
      </c>
      <c r="E355" s="16"/>
      <c r="F355" s="16"/>
      <c r="G355" s="16"/>
      <c r="H355" s="16"/>
      <c r="I355" s="16"/>
      <c r="J355" s="16"/>
      <c r="K355" s="16">
        <v>3</v>
      </c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 s="10" customFormat="1" x14ac:dyDescent="0.25">
      <c r="B356" s="8">
        <v>11</v>
      </c>
      <c r="C356" s="11" t="s">
        <v>44</v>
      </c>
      <c r="D356" s="38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 s="10" customFormat="1" x14ac:dyDescent="0.25">
      <c r="B357" s="8">
        <v>12</v>
      </c>
      <c r="C357" s="11" t="s">
        <v>43</v>
      </c>
      <c r="D357" s="38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 s="10" customFormat="1" x14ac:dyDescent="0.25">
      <c r="B358" s="8">
        <v>13</v>
      </c>
      <c r="C358" s="11" t="s">
        <v>42</v>
      </c>
      <c r="D358" s="38">
        <v>3</v>
      </c>
      <c r="E358" s="16"/>
      <c r="F358" s="16"/>
      <c r="G358" s="16"/>
      <c r="H358" s="16"/>
      <c r="I358" s="16"/>
      <c r="J358" s="16">
        <v>1</v>
      </c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 s="10" customFormat="1" x14ac:dyDescent="0.25">
      <c r="B359" s="8">
        <v>14</v>
      </c>
      <c r="C359" s="11" t="s">
        <v>41</v>
      </c>
      <c r="D359" s="38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 s="10" customFormat="1" x14ac:dyDescent="0.25">
      <c r="B360" s="8">
        <v>15</v>
      </c>
      <c r="C360" s="11" t="s">
        <v>40</v>
      </c>
      <c r="D360" s="38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 s="10" customFormat="1" x14ac:dyDescent="0.25">
      <c r="B361" s="8">
        <v>16</v>
      </c>
      <c r="C361" s="11" t="s">
        <v>39</v>
      </c>
      <c r="D361" s="38">
        <v>4</v>
      </c>
      <c r="E361" s="16"/>
      <c r="F361" s="16"/>
      <c r="G361" s="16"/>
      <c r="H361" s="16">
        <v>1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 s="10" customFormat="1" x14ac:dyDescent="0.25">
      <c r="B362" s="8">
        <v>17</v>
      </c>
      <c r="C362" s="11" t="s">
        <v>38</v>
      </c>
      <c r="D362" s="38">
        <v>11</v>
      </c>
      <c r="E362" s="16"/>
      <c r="F362" s="16"/>
      <c r="G362" s="16"/>
      <c r="H362" s="16">
        <v>2</v>
      </c>
      <c r="I362" s="16"/>
      <c r="J362" s="16">
        <v>4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 s="10" customFormat="1" x14ac:dyDescent="0.25">
      <c r="B363" s="8">
        <v>18</v>
      </c>
      <c r="C363" s="11" t="s">
        <v>37</v>
      </c>
      <c r="D363" s="38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 s="10" customFormat="1" x14ac:dyDescent="0.25">
      <c r="B364" s="8">
        <v>19</v>
      </c>
      <c r="C364" s="11" t="s">
        <v>36</v>
      </c>
      <c r="D364" s="38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 s="10" customFormat="1" x14ac:dyDescent="0.25">
      <c r="B365" s="8">
        <v>20</v>
      </c>
      <c r="C365" s="11" t="s">
        <v>35</v>
      </c>
      <c r="D365" s="38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 s="10" customFormat="1" x14ac:dyDescent="0.25">
      <c r="B366" s="8">
        <v>21</v>
      </c>
      <c r="C366" s="11" t="s">
        <v>34</v>
      </c>
      <c r="D366" s="38">
        <v>1</v>
      </c>
      <c r="E366" s="16"/>
      <c r="F366" s="16"/>
      <c r="G366" s="16"/>
      <c r="H366" s="16">
        <v>1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 s="10" customFormat="1" ht="30" x14ac:dyDescent="0.25">
      <c r="B367" s="8"/>
      <c r="C367" s="11" t="s">
        <v>25</v>
      </c>
      <c r="D367" s="38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 s="21" customFormat="1" x14ac:dyDescent="0.25">
      <c r="A368" s="17" t="s">
        <v>19</v>
      </c>
      <c r="B368" s="18"/>
      <c r="C368" s="19"/>
      <c r="D368" s="39">
        <f>SUM(D346:D367)</f>
        <v>24</v>
      </c>
      <c r="E368" s="22">
        <f t="shared" ref="E368:T368" si="14">SUM(E346:E367)</f>
        <v>0</v>
      </c>
      <c r="F368" s="22">
        <f t="shared" si="14"/>
        <v>0</v>
      </c>
      <c r="G368" s="22">
        <f t="shared" si="14"/>
        <v>0</v>
      </c>
      <c r="H368" s="22">
        <f t="shared" si="14"/>
        <v>5</v>
      </c>
      <c r="I368" s="22">
        <f t="shared" si="14"/>
        <v>0</v>
      </c>
      <c r="J368" s="22">
        <f t="shared" si="14"/>
        <v>5</v>
      </c>
      <c r="K368" s="28">
        <f t="shared" si="14"/>
        <v>3</v>
      </c>
      <c r="L368" s="22">
        <f t="shared" si="14"/>
        <v>0</v>
      </c>
      <c r="M368" s="22">
        <f t="shared" si="14"/>
        <v>0</v>
      </c>
      <c r="N368" s="22">
        <f t="shared" si="14"/>
        <v>0</v>
      </c>
      <c r="O368" s="22">
        <f t="shared" si="14"/>
        <v>0</v>
      </c>
      <c r="P368" s="22">
        <f t="shared" si="14"/>
        <v>0</v>
      </c>
      <c r="Q368" s="22">
        <f t="shared" si="14"/>
        <v>0</v>
      </c>
      <c r="R368" s="22">
        <f t="shared" si="14"/>
        <v>0</v>
      </c>
      <c r="S368" s="22">
        <f t="shared" si="14"/>
        <v>0</v>
      </c>
      <c r="T368" s="22">
        <f t="shared" si="14"/>
        <v>0</v>
      </c>
      <c r="U368" s="16"/>
      <c r="V368" s="16"/>
    </row>
    <row r="370" spans="1:12" x14ac:dyDescent="0.25">
      <c r="A370" s="17" t="s">
        <v>354</v>
      </c>
      <c r="B370" s="30"/>
      <c r="C370" s="17"/>
      <c r="D370" s="17">
        <f t="shared" ref="D370:K370" si="15">SUM(D368+D345+D312+D291+D277+D248+D228+D212+D189+D174+D134+D112+D89+D74+D51+D30)</f>
        <v>900</v>
      </c>
      <c r="E370" s="17">
        <f t="shared" si="15"/>
        <v>63</v>
      </c>
      <c r="F370" s="17">
        <f t="shared" si="15"/>
        <v>24</v>
      </c>
      <c r="G370" s="17">
        <f t="shared" si="15"/>
        <v>61</v>
      </c>
      <c r="H370" s="17">
        <f t="shared" si="15"/>
        <v>65</v>
      </c>
      <c r="I370" s="17">
        <f t="shared" si="15"/>
        <v>20</v>
      </c>
      <c r="J370" s="17">
        <f t="shared" si="15"/>
        <v>49</v>
      </c>
      <c r="K370" s="32">
        <f t="shared" si="15"/>
        <v>61</v>
      </c>
      <c r="L370" s="42">
        <f>SUM(I370:K370)</f>
        <v>130</v>
      </c>
    </row>
  </sheetData>
  <sortState ref="C3:C30">
    <sortCondition ref="C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powiaty</vt:lpstr>
      <vt:lpstr>Arkusz1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Jachimowicz</dc:creator>
  <cp:lastModifiedBy>Zegar Anna</cp:lastModifiedBy>
  <cp:lastPrinted>2020-03-18T07:41:40Z</cp:lastPrinted>
  <dcterms:created xsi:type="dcterms:W3CDTF">2016-11-28T12:46:22Z</dcterms:created>
  <dcterms:modified xsi:type="dcterms:W3CDTF">2020-03-26T06:52:10Z</dcterms:modified>
</cp:coreProperties>
</file>