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D089F0F6-227A-4FED-84F7-A15CB02598C6}" xr6:coauthVersionLast="47" xr6:coauthVersionMax="47" xr10:uidLastSave="{00000000-0000-0000-0000-000000000000}"/>
  <bookViews>
    <workbookView xWindow="28680" yWindow="-120" windowWidth="29040" windowHeight="15840" xr2:uid="{4BE2928A-1D5D-4009-AE43-83C9699A8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J18" i="1"/>
  <c r="J17" i="1"/>
  <c r="J16" i="1"/>
  <c r="G18" i="1"/>
  <c r="G17" i="1"/>
  <c r="G16" i="1"/>
  <c r="D18" i="1"/>
  <c r="D17" i="1"/>
  <c r="D16" i="1"/>
  <c r="L16" i="1"/>
  <c r="L18" i="1"/>
  <c r="L17" i="1"/>
  <c r="I18" i="1"/>
  <c r="I17" i="1"/>
  <c r="I16" i="1"/>
  <c r="F18" i="1"/>
  <c r="F17" i="1"/>
  <c r="F16" i="1"/>
  <c r="C17" i="1"/>
  <c r="C18" i="1"/>
  <c r="C16" i="1"/>
  <c r="D11" i="1"/>
  <c r="F11" i="1"/>
  <c r="G11" i="1"/>
  <c r="I11" i="1"/>
  <c r="J11" i="1"/>
  <c r="L11" i="1"/>
  <c r="M11" i="1"/>
  <c r="C11" i="1"/>
  <c r="N9" i="1"/>
  <c r="N8" i="1"/>
  <c r="N7" i="1"/>
  <c r="K9" i="1"/>
  <c r="K8" i="1"/>
  <c r="K7" i="1"/>
  <c r="H9" i="1"/>
  <c r="H8" i="1"/>
  <c r="H7" i="1"/>
  <c r="E8" i="1"/>
  <c r="E9" i="1"/>
  <c r="E7" i="1"/>
</calcChain>
</file>

<file path=xl/sharedStrings.xml><?xml version="1.0" encoding="utf-8"?>
<sst xmlns="http://schemas.openxmlformats.org/spreadsheetml/2006/main" count="36" uniqueCount="21">
  <si>
    <t>Mercury</t>
  </si>
  <si>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</si>
  <si>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</si>
  <si>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</si>
  <si>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</si>
  <si>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</si>
  <si>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</si>
  <si>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</si>
  <si>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</si>
  <si>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</si>
  <si>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</si>
  <si>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Maximum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</si>
  <si>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AU</t>
  </si>
  <si>
    <t>AU units</t>
  </si>
  <si>
    <t>https://en.wikipedia.org/wiki/Orbital_eccentricity</t>
  </si>
  <si>
    <t>AVERAGE</t>
  </si>
  <si>
    <t>MINIMUM</t>
  </si>
  <si>
    <t>MAXIMUM</t>
  </si>
  <si>
    <t>Avg = (min + max) / 2</t>
  </si>
  <si>
    <t>SIM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</si>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</sst>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2" applyAlignment="1">
      <alignment horizontal="left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A1:N20"/>
  <sheetViews>
    <sheetView tabSelected="1" zoomScale="130" zoomScaleNormal="130" workbookViewId="0">
      <selection activeCell="C13" sqref="C13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9.19921875" style="2" customWidth="1"/>
    <col min="6" max="13" width="9.19921875" style="1" customWidth="1"/>
    <col min="14" max="14" width="8.796875" style="1"/>
    <col min="15" max="15" width="4.59765625" style="1" customWidth="1"/>
    <col min="16" max="16384" width="8.796875" style="1"/>
  </cols>
  <sheetData>
    <row r="1" spans="1:14" ht="28.5" x14ac:dyDescent="0.3">
      <c r="B1" s="23" t="s">
        <v>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4" spans="1:14" ht="19.5" thickBot="1" x14ac:dyDescent="0.35"/>
    <row r="5" spans="1:14" ht="20.25" thickTop="1" thickBot="1" x14ac:dyDescent="0.35">
      <c r="B5" s="18" t="s">
        <v>4</v>
      </c>
      <c r="C5" s="20" t="s">
        <v>0</v>
      </c>
      <c r="D5" s="21"/>
      <c r="E5" s="22"/>
      <c r="F5" s="20" t="s">
        <v>1</v>
      </c>
      <c r="G5" s="21"/>
      <c r="H5" s="22"/>
      <c r="I5" s="20" t="s">
        <v>2</v>
      </c>
      <c r="J5" s="21"/>
      <c r="K5" s="22"/>
      <c r="L5" s="20" t="s">
        <v>3</v>
      </c>
      <c r="M5" s="21"/>
      <c r="N5" s="22"/>
    </row>
    <row r="6" spans="1:14" ht="20.25" thickTop="1" thickBot="1" x14ac:dyDescent="0.35">
      <c r="B6" s="19"/>
      <c r="C6" s="6" t="s">
        <v>5</v>
      </c>
      <c r="D6" s="7" t="s">
        <v>6</v>
      </c>
      <c r="E6" s="8" t="s">
        <v>7</v>
      </c>
      <c r="F6" s="6" t="s">
        <v>5</v>
      </c>
      <c r="G6" s="7" t="s">
        <v>6</v>
      </c>
      <c r="H6" s="8" t="s">
        <v>7</v>
      </c>
      <c r="I6" s="6" t="s">
        <v>5</v>
      </c>
      <c r="J6" s="7" t="s">
        <v>6</v>
      </c>
      <c r="K6" s="8" t="s">
        <v>7</v>
      </c>
      <c r="L6" s="6" t="s">
        <v>5</v>
      </c>
      <c r="M6" s="7" t="s">
        <v>6</v>
      </c>
      <c r="N6" s="8" t="s">
        <v>7</v>
      </c>
    </row>
    <row r="7" spans="1:14" ht="21.75" thickTop="1" x14ac:dyDescent="0.3">
      <c r="B7" s="5" t="s">
        <v>9</v>
      </c>
      <c r="C7" s="9">
        <v>56.9</v>
      </c>
      <c r="D7" s="10">
        <v>57.9</v>
      </c>
      <c r="E7" s="11">
        <f>(C7-D7)/C7</f>
        <v>-1.7574692442882251E-2</v>
      </c>
      <c r="F7" s="9">
        <v>108.1</v>
      </c>
      <c r="G7" s="10">
        <v>108.2</v>
      </c>
      <c r="H7" s="11">
        <f>(F7-G7)/F7</f>
        <v>-9.2506938020359424E-4</v>
      </c>
      <c r="I7" s="9">
        <v>149.4</v>
      </c>
      <c r="J7" s="10">
        <v>149.6</v>
      </c>
      <c r="K7" s="11">
        <f>(I7-J7)/I7</f>
        <v>-1.3386880856759613E-3</v>
      </c>
      <c r="L7" s="9">
        <v>226</v>
      </c>
      <c r="M7" s="10">
        <v>228</v>
      </c>
      <c r="N7" s="11">
        <f>(L7-M7)/L7</f>
        <v>-8.8495575221238937E-3</v>
      </c>
    </row>
    <row r="8" spans="1:14" ht="21" x14ac:dyDescent="0.3">
      <c r="B8" s="3" t="s">
        <v>10</v>
      </c>
      <c r="C8" s="12">
        <v>54.6</v>
      </c>
      <c r="D8" s="13">
        <v>46</v>
      </c>
      <c r="E8" s="14">
        <f t="shared" ref="E8:E9" si="0">(C8-D8)/C8</f>
        <v>0.15750915750915753</v>
      </c>
      <c r="F8" s="12">
        <v>106.6</v>
      </c>
      <c r="G8" s="13">
        <v>107.5</v>
      </c>
      <c r="H8" s="14">
        <f t="shared" ref="H8:H9" si="1">(F8-G8)/F8</f>
        <v>-8.4427767354597165E-3</v>
      </c>
      <c r="I8" s="12">
        <v>148.30000000000001</v>
      </c>
      <c r="J8" s="13">
        <v>147.1</v>
      </c>
      <c r="K8" s="14">
        <f t="shared" ref="K8:K9" si="2">(I8-J8)/I8</f>
        <v>8.0917060013487325E-3</v>
      </c>
      <c r="L8" s="12">
        <v>225.6</v>
      </c>
      <c r="M8" s="13">
        <v>206.7</v>
      </c>
      <c r="N8" s="14">
        <f t="shared" ref="N8:N9" si="3">(L8-M8)/L8</f>
        <v>8.3776595744680882E-2</v>
      </c>
    </row>
    <row r="9" spans="1:14" ht="21.75" thickBot="1" x14ac:dyDescent="0.35">
      <c r="B9" s="4" t="s">
        <v>11</v>
      </c>
      <c r="C9" s="15">
        <v>59.1</v>
      </c>
      <c r="D9" s="16">
        <v>69.8</v>
      </c>
      <c r="E9" s="17">
        <f t="shared" si="0"/>
        <v>-0.18104906937394238</v>
      </c>
      <c r="F9" s="15">
        <v>109.6</v>
      </c>
      <c r="G9" s="16">
        <v>108.9</v>
      </c>
      <c r="H9" s="17">
        <f t="shared" si="1"/>
        <v>6.3868613138685099E-3</v>
      </c>
      <c r="I9" s="15">
        <v>150.9</v>
      </c>
      <c r="J9" s="16">
        <v>152.1</v>
      </c>
      <c r="K9" s="17">
        <f t="shared" si="2"/>
        <v>-7.9522862823060876E-3</v>
      </c>
      <c r="L9" s="15">
        <v>228.4</v>
      </c>
      <c r="M9" s="16">
        <v>249.3</v>
      </c>
      <c r="N9" s="17">
        <f t="shared" si="3"/>
        <v>-9.1506129597197922E-2</v>
      </c>
    </row>
    <row r="10" spans="1:14" ht="19.5" thickTop="1" x14ac:dyDescent="0.3"/>
    <row r="11" spans="1:14" x14ac:dyDescent="0.3">
      <c r="B11" s="1" t="s">
        <v>18</v>
      </c>
      <c r="C11" s="24">
        <f>AVERAGE(C8:C9)</f>
        <v>56.85</v>
      </c>
      <c r="D11" s="24">
        <f t="shared" ref="D11:N11" si="4">AVERAGE(D8:D9)</f>
        <v>57.9</v>
      </c>
      <c r="E11" s="24"/>
      <c r="F11" s="24">
        <f t="shared" si="4"/>
        <v>108.1</v>
      </c>
      <c r="G11" s="24">
        <f t="shared" si="4"/>
        <v>108.2</v>
      </c>
      <c r="H11" s="24"/>
      <c r="I11" s="24">
        <f t="shared" si="4"/>
        <v>149.60000000000002</v>
      </c>
      <c r="J11" s="24">
        <f t="shared" si="4"/>
        <v>149.6</v>
      </c>
      <c r="K11" s="24"/>
      <c r="L11" s="24">
        <f t="shared" si="4"/>
        <v>227</v>
      </c>
      <c r="M11" s="24">
        <f t="shared" si="4"/>
        <v>228</v>
      </c>
      <c r="N11" s="24"/>
    </row>
    <row r="13" spans="1:14" x14ac:dyDescent="0.3">
      <c r="A13" s="29" t="s">
        <v>12</v>
      </c>
      <c r="B13" s="30">
        <v>149.59787069999999</v>
      </c>
      <c r="C13" s="26"/>
      <c r="D13" s="26"/>
      <c r="F13" s="25"/>
    </row>
    <row r="14" spans="1:14" x14ac:dyDescent="0.3">
      <c r="C14" s="27" t="s">
        <v>13</v>
      </c>
      <c r="D14" s="27"/>
      <c r="E14" s="27"/>
      <c r="F14" s="27"/>
      <c r="G14" s="27"/>
      <c r="H14" s="27"/>
      <c r="I14" s="27"/>
      <c r="J14" s="27"/>
      <c r="K14" s="27"/>
      <c r="L14" s="27"/>
    </row>
    <row r="15" spans="1:14" x14ac:dyDescent="0.3">
      <c r="C15" s="2" t="s">
        <v>19</v>
      </c>
      <c r="D15" s="2" t="s">
        <v>20</v>
      </c>
      <c r="F15" s="2" t="s">
        <v>19</v>
      </c>
      <c r="G15" s="2" t="s">
        <v>20</v>
      </c>
      <c r="I15" s="2" t="s">
        <v>19</v>
      </c>
      <c r="J15" s="2" t="s">
        <v>20</v>
      </c>
      <c r="L15" s="2" t="s">
        <v>19</v>
      </c>
      <c r="M15" s="2" t="s">
        <v>20</v>
      </c>
    </row>
    <row r="16" spans="1:14" x14ac:dyDescent="0.3">
      <c r="B16" s="25" t="s">
        <v>15</v>
      </c>
      <c r="C16" s="2">
        <f>C7/$B$13</f>
        <v>0.38035300725707455</v>
      </c>
      <c r="D16" s="2">
        <f>D7/$B$13</f>
        <v>0.38703759437934304</v>
      </c>
      <c r="F16" s="2">
        <f>F7/$B$13</f>
        <v>0.72260386791721898</v>
      </c>
      <c r="G16" s="2">
        <f>G7/$B$13</f>
        <v>0.72327232662944585</v>
      </c>
      <c r="I16" s="2">
        <f>I7/$B$13</f>
        <v>0.99867731606690591</v>
      </c>
      <c r="J16" s="2">
        <f>J7/$B$13</f>
        <v>1.0000142334913595</v>
      </c>
      <c r="L16" s="2">
        <f>L7/$B$13</f>
        <v>1.5107166896326689</v>
      </c>
      <c r="M16" s="2">
        <f>M7/$B$13</f>
        <v>1.5240858638772057</v>
      </c>
    </row>
    <row r="17" spans="2:13" x14ac:dyDescent="0.3">
      <c r="B17" s="25" t="s">
        <v>16</v>
      </c>
      <c r="C17" s="2">
        <f>C8/$B$13</f>
        <v>0.36497845687585717</v>
      </c>
      <c r="D17" s="2">
        <f>D8/$B$13</f>
        <v>0.3074910076243485</v>
      </c>
      <c r="F17" s="2">
        <f>F8/$B$13</f>
        <v>0.71257698723381635</v>
      </c>
      <c r="G17" s="2">
        <f>G8/$B$13</f>
        <v>0.71859311564385797</v>
      </c>
      <c r="I17" s="2">
        <f>I8/$B$13</f>
        <v>0.99132427023241065</v>
      </c>
      <c r="J17" s="2">
        <f>J8/$B$13</f>
        <v>0.98330276568568842</v>
      </c>
      <c r="L17" s="2">
        <f>L8/$B$13</f>
        <v>1.5080428547837614</v>
      </c>
      <c r="M17" s="2">
        <f>M8/$B$13</f>
        <v>1.3817041581728877</v>
      </c>
    </row>
    <row r="18" spans="2:13" x14ac:dyDescent="0.3">
      <c r="B18" s="25" t="s">
        <v>17</v>
      </c>
      <c r="C18" s="2">
        <f>C9/$B$13</f>
        <v>0.39505909892606517</v>
      </c>
      <c r="D18" s="2">
        <f>D9/$B$13</f>
        <v>0.46658418113433753</v>
      </c>
      <c r="F18" s="2">
        <f>F9/$B$13</f>
        <v>0.73263074860062161</v>
      </c>
      <c r="G18" s="2">
        <f>G9/$B$13</f>
        <v>0.72795153761503384</v>
      </c>
      <c r="I18" s="2">
        <f>I9/$B$13</f>
        <v>1.0087041967503085</v>
      </c>
      <c r="J18" s="2">
        <f>J9/$B$13</f>
        <v>1.0167257012970305</v>
      </c>
      <c r="L18" s="2">
        <f>L9/$B$13</f>
        <v>1.5267596987261132</v>
      </c>
      <c r="M18" s="2">
        <f>M9/$B$13</f>
        <v>1.6664675695815236</v>
      </c>
    </row>
    <row r="20" spans="2:13" x14ac:dyDescent="0.3">
      <c r="D20" s="28" t="s">
        <v>14</v>
      </c>
    </row>
  </sheetData>
  <mergeCells count="7">
    <mergeCell ref="B1:N1"/>
    <mergeCell ref="C14:L14"/>
    <mergeCell ref="B5:B6"/>
    <mergeCell ref="C5:E5"/>
    <mergeCell ref="F5:H5"/>
    <mergeCell ref="I5:K5"/>
    <mergeCell ref="L5:N5"/>
  </mergeCells>
  <hyperlinks>
    <hyperlink ref="D20" r:id="rId1" xr:uid="{235F7498-3849-4152-97AB-4794894D1AB2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2023-05-27T17:23:14Z</dcterms:modified>
</cp:coreProperties>
</file>