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 filterPrivacy="1"/>
  <xr:revisionPtr revIDLastSave="0" documentId="13_ncr:1_{5D496B6B-79D4-4610-A3BB-0735978F0B7D}" xr6:coauthVersionLast="47" xr6:coauthVersionMax="47" xr10:uidLastSave="{00000000-0000-0000-0000-000000000000}"/>
  <bookViews>
    <workbookView xWindow="-19320" yWindow="-120" windowWidth="19440" windowHeight="15000" activeTab="2" xr2:uid="{00000000-000D-0000-FFFF-FFFF00000000}"/>
  </bookViews>
  <sheets>
    <sheet name="exp1" sheetId="1" r:id="rId1"/>
    <sheet name="S4" sheetId="2" r:id="rId2"/>
    <sheet name="S5" sheetId="3" r:id="rId3"/>
    <sheet name="exp2" sheetId="4" r:id="rId4"/>
    <sheet name="s5exp3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5" l="1"/>
  <c r="J4" i="5"/>
  <c r="I4" i="5"/>
  <c r="H4" i="5"/>
  <c r="G4" i="5"/>
  <c r="F4" i="5"/>
  <c r="E4" i="5"/>
  <c r="D4" i="5"/>
  <c r="C4" i="5"/>
  <c r="B4" i="5"/>
  <c r="I4" i="4"/>
  <c r="H4" i="4"/>
  <c r="G4" i="4"/>
  <c r="F4" i="4"/>
  <c r="E4" i="4"/>
  <c r="D4" i="4"/>
  <c r="C4" i="4"/>
  <c r="B4" i="4"/>
  <c r="I4" i="3"/>
  <c r="H4" i="3"/>
  <c r="G4" i="3"/>
  <c r="F4" i="3"/>
  <c r="E4" i="3"/>
  <c r="D4" i="3"/>
  <c r="C4" i="3"/>
  <c r="B4" i="3"/>
  <c r="I4" i="2"/>
  <c r="H4" i="2"/>
  <c r="G4" i="2"/>
  <c r="F4" i="2"/>
  <c r="E4" i="2"/>
  <c r="D4" i="2"/>
  <c r="C4" i="2"/>
  <c r="B4" i="2"/>
  <c r="C7" i="1"/>
  <c r="C3" i="1"/>
</calcChain>
</file>

<file path=xl/sharedStrings.xml><?xml version="1.0" encoding="utf-8"?>
<sst xmlns="http://schemas.openxmlformats.org/spreadsheetml/2006/main" count="39" uniqueCount="21">
  <si>
    <t>Isc</t>
  </si>
  <si>
    <t>Voc</t>
  </si>
  <si>
    <t>Req</t>
  </si>
  <si>
    <t>th</t>
  </si>
  <si>
    <t>exp</t>
  </si>
  <si>
    <t>RL</t>
  </si>
  <si>
    <t>inf</t>
  </si>
  <si>
    <t>VL</t>
  </si>
  <si>
    <t>IL</t>
  </si>
  <si>
    <t>Rmeasure</t>
  </si>
  <si>
    <t>RDirectMeasure</t>
  </si>
  <si>
    <t>NA</t>
  </si>
  <si>
    <t>Vl</t>
  </si>
  <si>
    <t>Il</t>
  </si>
  <si>
    <t>Rdmeasure</t>
  </si>
  <si>
    <t>PL</t>
  </si>
  <si>
    <t>delta R</t>
  </si>
  <si>
    <t>RL</t>
    <phoneticPr fontId="1" type="noConversion"/>
  </si>
  <si>
    <t>Vload</t>
    <phoneticPr fontId="1" type="noConversion"/>
  </si>
  <si>
    <t>I load</t>
    <phoneticPr fontId="1" type="noConversion"/>
  </si>
  <si>
    <t>R calculated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</si>
</sst>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"/>
  <sheetViews>
    <sheetView workbookViewId="0">
      <selection activeCell="A5" sqref="A5"/>
    </sheetView>
  </sheetViews>
  <sheetFormatPr defaultRowHeight="14" x14ac:dyDescent="0.3"/>
  <sheetData>
    <row r="1" spans="1:3" x14ac:dyDescent="0.3">
      <c r="A1" t="s">
        <v>4</v>
      </c>
    </row>
    <row r="2" spans="1:3" x14ac:dyDescent="0.3">
      <c r="A2" t="s">
        <v>0</v>
      </c>
      <c r="B2" t="s">
        <v>1</v>
      </c>
      <c r="C2" t="s">
        <v>2</v>
      </c>
    </row>
    <row r="3" spans="1:3" x14ac:dyDescent="0.3">
      <c r="A3" s="1">
        <v>3.1800000000000001E-3</v>
      </c>
      <c r="B3">
        <v>3.0059999999999998</v>
      </c>
      <c r="C3" s="1">
        <f>B3/A3</f>
        <v>945.2830188679244</v>
      </c>
    </row>
    <row r="5" spans="1:3" x14ac:dyDescent="0.3">
      <c r="A5" t="s">
        <v>3</v>
      </c>
    </row>
    <row r="6" spans="1:3" x14ac:dyDescent="0.3">
      <c r="A6" t="s">
        <v>0</v>
      </c>
      <c r="B6" t="s">
        <v>1</v>
      </c>
      <c r="C6" t="s">
        <v>2</v>
      </c>
    </row>
    <row r="7" spans="1:3" x14ac:dyDescent="0.3">
      <c r="A7" s="1">
        <v>3.1449999999999998E-3</v>
      </c>
      <c r="B7">
        <v>3</v>
      </c>
      <c r="C7" s="1">
        <f>B7/A7</f>
        <v>953.89507154213038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5"/>
  <sheetViews>
    <sheetView workbookViewId="0">
      <selection activeCell="J5" sqref="J5"/>
    </sheetView>
  </sheetViews>
  <sheetFormatPr defaultRowHeight="14" x14ac:dyDescent="0.3"/>
  <cols>
    <col min="1" max="1" width="17.08203125" customWidth="1"/>
  </cols>
  <sheetData>
    <row r="1" spans="1:10" x14ac:dyDescent="0.3">
      <c r="A1" t="s">
        <v>5</v>
      </c>
      <c r="B1">
        <v>0</v>
      </c>
      <c r="C1">
        <v>400</v>
      </c>
      <c r="D1">
        <v>800</v>
      </c>
      <c r="E1">
        <v>1200</v>
      </c>
      <c r="F1">
        <v>1600</v>
      </c>
      <c r="G1">
        <v>2000</v>
      </c>
      <c r="H1">
        <v>2400</v>
      </c>
      <c r="I1">
        <v>2800</v>
      </c>
      <c r="J1" t="s">
        <v>6</v>
      </c>
    </row>
    <row r="2" spans="1:10" x14ac:dyDescent="0.3">
      <c r="A2" t="s">
        <v>7</v>
      </c>
      <c r="B2" s="1">
        <v>0.03</v>
      </c>
      <c r="C2">
        <v>0.90900000000000003</v>
      </c>
      <c r="D2">
        <v>1.387</v>
      </c>
      <c r="E2">
        <v>1.69</v>
      </c>
      <c r="F2">
        <v>1.895</v>
      </c>
      <c r="G2">
        <v>2.0470000000000002</v>
      </c>
      <c r="H2">
        <v>2.1629999999999998</v>
      </c>
      <c r="I2">
        <v>2.2509999999999999</v>
      </c>
      <c r="J2">
        <v>3.0059999999999998</v>
      </c>
    </row>
    <row r="3" spans="1:10" x14ac:dyDescent="0.3">
      <c r="A3" t="s">
        <v>8</v>
      </c>
      <c r="B3" s="1">
        <v>3.0000000000000001E-3</v>
      </c>
      <c r="C3" s="1">
        <v>2.2100000000000002E-3</v>
      </c>
      <c r="D3" s="1">
        <v>1.6299999999999999E-3</v>
      </c>
      <c r="E3" s="1">
        <v>1.338E-3</v>
      </c>
      <c r="F3" s="1">
        <v>1.1379999999999999E-3</v>
      </c>
      <c r="G3" s="1">
        <v>9.8700000000000003E-4</v>
      </c>
      <c r="H3" s="1">
        <v>8.7299999999999997E-4</v>
      </c>
      <c r="I3" s="1">
        <v>7.8299999999999995E-4</v>
      </c>
      <c r="J3" s="1">
        <v>0</v>
      </c>
    </row>
    <row r="4" spans="1:10" x14ac:dyDescent="0.3">
      <c r="A4" t="s">
        <v>9</v>
      </c>
      <c r="B4" s="1">
        <f t="shared" ref="B4:I4" si="0">B2/B3</f>
        <v>10</v>
      </c>
      <c r="C4" s="1">
        <f t="shared" si="0"/>
        <v>411.31221719457011</v>
      </c>
      <c r="D4" s="1">
        <f t="shared" si="0"/>
        <v>850.92024539877309</v>
      </c>
      <c r="E4" s="1">
        <f t="shared" si="0"/>
        <v>1263.0792227204784</v>
      </c>
      <c r="F4" s="1">
        <f t="shared" si="0"/>
        <v>1665.2021089630932</v>
      </c>
      <c r="G4" s="1">
        <f t="shared" si="0"/>
        <v>2073.9614994934145</v>
      </c>
      <c r="H4" s="1">
        <f t="shared" si="0"/>
        <v>2477.6632302405496</v>
      </c>
      <c r="I4" s="1">
        <f t="shared" si="0"/>
        <v>2874.8403575989782</v>
      </c>
      <c r="J4" t="s">
        <v>6</v>
      </c>
    </row>
    <row r="5" spans="1:10" x14ac:dyDescent="0.3">
      <c r="A5" t="s">
        <v>10</v>
      </c>
      <c r="B5" s="1">
        <v>10</v>
      </c>
      <c r="C5">
        <v>409</v>
      </c>
      <c r="D5" s="1">
        <v>806</v>
      </c>
      <c r="E5" s="1">
        <v>1210</v>
      </c>
      <c r="F5" s="1">
        <v>1605</v>
      </c>
      <c r="G5" s="1">
        <v>2006</v>
      </c>
      <c r="H5" s="1">
        <v>2407</v>
      </c>
      <c r="I5" s="1">
        <v>2806</v>
      </c>
      <c r="J5" t="s">
        <v>11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4"/>
  <sheetViews>
    <sheetView tabSelected="1" topLeftCell="B1" workbookViewId="0">
      <selection activeCell="L4" sqref="L4"/>
    </sheetView>
  </sheetViews>
  <sheetFormatPr defaultRowHeight="14" x14ac:dyDescent="0.3"/>
  <cols>
    <col min="3" max="3" width="9.83203125" customWidth="1"/>
    <col min="4" max="4" width="9.58203125" customWidth="1"/>
    <col min="5" max="5" width="11.58203125" customWidth="1"/>
    <col min="6" max="6" width="12.83203125" customWidth="1"/>
    <col min="7" max="7" width="13.4140625" customWidth="1"/>
    <col min="8" max="8" width="11.58203125" customWidth="1"/>
    <col min="9" max="9" width="11.83203125" customWidth="1"/>
  </cols>
  <sheetData>
    <row r="1" spans="1:12" x14ac:dyDescent="0.3">
      <c r="A1" t="s">
        <v>5</v>
      </c>
      <c r="B1">
        <v>0</v>
      </c>
      <c r="C1">
        <v>400</v>
      </c>
      <c r="D1">
        <v>800</v>
      </c>
      <c r="E1">
        <v>1200</v>
      </c>
      <c r="F1">
        <v>1600</v>
      </c>
      <c r="G1">
        <v>2000</v>
      </c>
      <c r="H1">
        <v>2400</v>
      </c>
      <c r="I1">
        <v>2800</v>
      </c>
      <c r="J1" t="s">
        <v>6</v>
      </c>
      <c r="L1" t="s">
        <v>17</v>
      </c>
    </row>
    <row r="2" spans="1:12" x14ac:dyDescent="0.3">
      <c r="A2" t="s">
        <v>12</v>
      </c>
      <c r="B2">
        <v>2.8000000000000001E-2</v>
      </c>
      <c r="C2">
        <v>0.90300000000000002</v>
      </c>
      <c r="D2">
        <v>1.3779999999999999</v>
      </c>
      <c r="E2">
        <v>1.6819999999999999</v>
      </c>
      <c r="F2">
        <v>1.8879999999999999</v>
      </c>
      <c r="G2">
        <v>2.04</v>
      </c>
      <c r="H2">
        <v>2.1560000000000001</v>
      </c>
      <c r="I2">
        <v>2.2450000000000001</v>
      </c>
      <c r="J2">
        <v>3.008</v>
      </c>
      <c r="L2" t="s">
        <v>18</v>
      </c>
    </row>
    <row r="3" spans="1:12" x14ac:dyDescent="0.3">
      <c r="A3" t="s">
        <v>13</v>
      </c>
      <c r="B3" s="1">
        <v>2.8389999999999999E-3</v>
      </c>
      <c r="C3" s="1">
        <v>2.0630000000000002E-3</v>
      </c>
      <c r="D3" s="1">
        <v>1.622E-3</v>
      </c>
      <c r="E3" s="1">
        <v>1.3320000000000001E-3</v>
      </c>
      <c r="F3" s="1">
        <v>1.1329999999999999E-3</v>
      </c>
      <c r="G3" s="1">
        <v>9.8400000000000007E-4</v>
      </c>
      <c r="H3" s="1">
        <v>8.7100000000000003E-4</v>
      </c>
      <c r="I3" s="1">
        <v>7.8100000000000001E-4</v>
      </c>
      <c r="J3">
        <v>0</v>
      </c>
      <c r="L3" t="s">
        <v>19</v>
      </c>
    </row>
    <row r="4" spans="1:12" x14ac:dyDescent="0.3">
      <c r="A4" t="s">
        <v>14</v>
      </c>
      <c r="B4" s="1">
        <f t="shared" ref="B4:I4" si="0">B2/B3</f>
        <v>9.8626276858048616</v>
      </c>
      <c r="C4" s="1">
        <f t="shared" si="0"/>
        <v>437.71206980126027</v>
      </c>
      <c r="D4" s="1">
        <f t="shared" si="0"/>
        <v>849.56843403205914</v>
      </c>
      <c r="E4" s="1">
        <f t="shared" si="0"/>
        <v>1262.7627627627626</v>
      </c>
      <c r="F4" s="1">
        <f t="shared" si="0"/>
        <v>1666.3724624889674</v>
      </c>
      <c r="G4" s="1">
        <f t="shared" si="0"/>
        <v>2073.1707317073169</v>
      </c>
      <c r="H4" s="1">
        <f t="shared" si="0"/>
        <v>2475.3157290470722</v>
      </c>
      <c r="I4" s="1">
        <f t="shared" si="0"/>
        <v>2874.5198463508323</v>
      </c>
      <c r="J4" t="s">
        <v>6</v>
      </c>
      <c r="L4" t="s">
        <v>20</v>
      </c>
    </row>
    <row r="6" spans="1:12" x14ac:dyDescent="0.3">
      <c r="B6" s="1"/>
    </row>
    <row r="14" spans="1:12" x14ac:dyDescent="0.3">
      <c r="C14">
        <v>-6.3410000000000002</v>
      </c>
      <c r="D14">
        <v>-6.75</v>
      </c>
      <c r="E14">
        <v>-0.59</v>
      </c>
      <c r="F14">
        <v>-0.77600000000000002</v>
      </c>
      <c r="G14">
        <v>-0.85</v>
      </c>
      <c r="H14">
        <v>-0.3</v>
      </c>
      <c r="I14">
        <v>-0.23</v>
      </c>
      <c r="J14">
        <v>-0.25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5"/>
  <sheetViews>
    <sheetView workbookViewId="0">
      <selection activeCell="L14" sqref="L14"/>
    </sheetView>
  </sheetViews>
  <sheetFormatPr defaultRowHeight="14" x14ac:dyDescent="0.3"/>
  <sheetData>
    <row r="1" spans="1:10" x14ac:dyDescent="0.3">
      <c r="A1" t="s">
        <v>5</v>
      </c>
      <c r="B1">
        <v>0</v>
      </c>
      <c r="C1">
        <v>400</v>
      </c>
      <c r="D1">
        <v>800</v>
      </c>
      <c r="E1">
        <v>1200</v>
      </c>
      <c r="F1">
        <v>1600</v>
      </c>
      <c r="G1">
        <v>2000</v>
      </c>
      <c r="H1">
        <v>2400</v>
      </c>
      <c r="I1">
        <v>2800</v>
      </c>
      <c r="J1" t="s">
        <v>6</v>
      </c>
    </row>
    <row r="2" spans="1:10" x14ac:dyDescent="0.3">
      <c r="A2" t="s">
        <v>7</v>
      </c>
      <c r="B2" s="1">
        <v>2E-3</v>
      </c>
      <c r="C2">
        <v>0.80600000000000005</v>
      </c>
      <c r="D2">
        <v>1.244</v>
      </c>
      <c r="E2">
        <v>1.5229999999999999</v>
      </c>
      <c r="F2">
        <v>1.708</v>
      </c>
      <c r="G2">
        <v>1.85</v>
      </c>
      <c r="H2">
        <v>1.9530000000000001</v>
      </c>
      <c r="I2">
        <v>2.0329999999999999</v>
      </c>
      <c r="J2">
        <v>0.1</v>
      </c>
    </row>
    <row r="3" spans="1:10" x14ac:dyDescent="0.3">
      <c r="A3" t="s">
        <v>8</v>
      </c>
      <c r="B3" s="1">
        <v>2.598E-3</v>
      </c>
      <c r="C3" s="1">
        <v>1.8799999999999999E-3</v>
      </c>
      <c r="D3" s="1">
        <v>1.4779999999999999E-3</v>
      </c>
      <c r="E3" s="1">
        <v>1.214E-3</v>
      </c>
      <c r="F3" s="1">
        <v>1.0280000000000001E-3</v>
      </c>
      <c r="G3" s="1">
        <v>8.9599999999999999E-4</v>
      </c>
      <c r="H3" s="1">
        <v>7.9199999999999995E-4</v>
      </c>
      <c r="I3" s="1">
        <v>7.1000000000000002E-4</v>
      </c>
      <c r="J3" s="1">
        <v>0</v>
      </c>
    </row>
    <row r="4" spans="1:10" x14ac:dyDescent="0.3">
      <c r="A4" t="s">
        <v>9</v>
      </c>
      <c r="B4" s="1">
        <f t="shared" ref="B4:I4" si="0">B2/B3</f>
        <v>0.76982294072363355</v>
      </c>
      <c r="C4" s="1">
        <f t="shared" si="0"/>
        <v>428.72340425531917</v>
      </c>
      <c r="D4" s="1">
        <f t="shared" si="0"/>
        <v>841.6779431664412</v>
      </c>
      <c r="E4" s="1">
        <f t="shared" si="0"/>
        <v>1254.5304777594727</v>
      </c>
      <c r="F4" s="1">
        <f t="shared" si="0"/>
        <v>1661.4785992217899</v>
      </c>
      <c r="G4" s="1">
        <f t="shared" si="0"/>
        <v>2064.7321428571431</v>
      </c>
      <c r="H4" s="1">
        <f t="shared" si="0"/>
        <v>2465.909090909091</v>
      </c>
      <c r="I4" s="1">
        <f t="shared" si="0"/>
        <v>2863.3802816901407</v>
      </c>
      <c r="J4" t="s">
        <v>6</v>
      </c>
    </row>
    <row r="5" spans="1:10" x14ac:dyDescent="0.3">
      <c r="A5" t="s">
        <v>10</v>
      </c>
      <c r="B5" s="1">
        <v>10</v>
      </c>
      <c r="C5">
        <v>409</v>
      </c>
      <c r="D5" s="1">
        <v>806</v>
      </c>
      <c r="E5" s="1">
        <v>1210</v>
      </c>
      <c r="F5" s="1">
        <v>1605</v>
      </c>
      <c r="G5" s="1">
        <v>2006</v>
      </c>
      <c r="H5" s="1">
        <v>2407</v>
      </c>
      <c r="I5" s="1">
        <v>2806</v>
      </c>
      <c r="J5" t="s">
        <v>11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4"/>
  <sheetViews>
    <sheetView workbookViewId="0">
      <selection activeCell="J3" sqref="J3"/>
    </sheetView>
  </sheetViews>
  <sheetFormatPr defaultRowHeight="14" x14ac:dyDescent="0.3"/>
  <sheetData>
    <row r="1" spans="1:10" x14ac:dyDescent="0.3">
      <c r="A1" t="s">
        <v>16</v>
      </c>
      <c r="B1" t="e">
        <f>Req</f>
        <v>#NAME?</v>
      </c>
      <c r="C1">
        <v>-350</v>
      </c>
      <c r="D1">
        <v>-150</v>
      </c>
      <c r="E1">
        <v>-50</v>
      </c>
      <c r="F1">
        <v>0</v>
      </c>
      <c r="G1">
        <v>50</v>
      </c>
      <c r="H1">
        <v>150</v>
      </c>
      <c r="I1">
        <v>350</v>
      </c>
      <c r="J1" t="s">
        <v>6</v>
      </c>
    </row>
    <row r="2" spans="1:10" x14ac:dyDescent="0.3">
      <c r="A2" t="s">
        <v>7</v>
      </c>
      <c r="B2" s="1">
        <v>3.8E-3</v>
      </c>
      <c r="C2" s="1">
        <v>1.161</v>
      </c>
      <c r="D2">
        <v>1.3720000000000001</v>
      </c>
      <c r="E2">
        <v>1.46</v>
      </c>
      <c r="F2">
        <v>1.5009999999999999</v>
      </c>
      <c r="G2">
        <v>1.542</v>
      </c>
      <c r="H2">
        <v>1.613</v>
      </c>
      <c r="I2">
        <v>1.7370000000000001</v>
      </c>
      <c r="J2">
        <v>3</v>
      </c>
    </row>
    <row r="3" spans="1:10" x14ac:dyDescent="0.3">
      <c r="A3" t="s">
        <v>8</v>
      </c>
      <c r="B3" s="1">
        <v>3.14E-3</v>
      </c>
      <c r="C3" s="1">
        <v>1.8270000000000001E-3</v>
      </c>
      <c r="D3" s="1">
        <v>1.6299999999999999E-3</v>
      </c>
      <c r="E3" s="1">
        <v>1.5460000000000001E-3</v>
      </c>
      <c r="F3" s="1">
        <v>1.5070000000000001E-3</v>
      </c>
      <c r="G3" s="1">
        <v>1.4649999999999999E-3</v>
      </c>
      <c r="H3" s="1">
        <v>1.397E-3</v>
      </c>
      <c r="I3" s="1">
        <v>1.2780000000000001E-3</v>
      </c>
      <c r="J3" s="1">
        <v>0</v>
      </c>
    </row>
    <row r="4" spans="1:10" x14ac:dyDescent="0.3">
      <c r="A4" t="s">
        <v>15</v>
      </c>
      <c r="B4" s="1">
        <f t="shared" ref="B4:J4" si="0">B2*B3</f>
        <v>1.1932E-5</v>
      </c>
      <c r="C4" s="1">
        <f t="shared" si="0"/>
        <v>2.1211470000000003E-3</v>
      </c>
      <c r="D4" s="1">
        <f t="shared" si="0"/>
        <v>2.2363600000000002E-3</v>
      </c>
      <c r="E4" s="1">
        <f t="shared" si="0"/>
        <v>2.2571600000000002E-3</v>
      </c>
      <c r="F4" s="1">
        <f t="shared" si="0"/>
        <v>2.2620069999999999E-3</v>
      </c>
      <c r="G4" s="1">
        <f t="shared" si="0"/>
        <v>2.25903E-3</v>
      </c>
      <c r="H4" s="1">
        <f t="shared" si="0"/>
        <v>2.2533610000000002E-3</v>
      </c>
      <c r="I4" s="1">
        <f t="shared" si="0"/>
        <v>2.2198860000000003E-3</v>
      </c>
      <c r="J4" s="1">
        <f t="shared" si="0"/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exp1</vt:lpstr>
      <vt:lpstr>S4</vt:lpstr>
      <vt:lpstr>S5</vt:lpstr>
      <vt:lpstr>exp2</vt:lpstr>
      <vt:lpstr>s5exp3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2021-10-16T23:31:28Z</dcterms:modified>
</cp:coreProperties>
</file>