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ur\LMR\CottonwoodJuniper\Greater Missouri River\analysis\R\Climate Correlations\Early seascorr analysis\"/>
    </mc:Choice>
  </mc:AlternateContent>
  <bookViews>
    <workbookView xWindow="0" yWindow="0" windowWidth="28800" windowHeight="13935"/>
  </bookViews>
  <sheets>
    <sheet name="Plots" sheetId="2" r:id="rId1"/>
    <sheet name="September Problem" sheetId="4" r:id="rId2"/>
    <sheet name="seascorr data" sheetId="3" r:id="rId3"/>
    <sheet name="Sheet2" sheetId="5" r:id="rId4"/>
    <sheet name="Sheet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5" l="1"/>
  <c r="AD3" i="5" s="1"/>
  <c r="X4" i="5"/>
  <c r="X5" i="5"/>
  <c r="AD5" i="5" s="1"/>
  <c r="X6" i="5"/>
  <c r="AD6" i="5" s="1"/>
  <c r="X7" i="5"/>
  <c r="AD7" i="5" s="1"/>
  <c r="X8" i="5"/>
  <c r="X9" i="5"/>
  <c r="AD9" i="5" s="1"/>
  <c r="X10" i="5"/>
  <c r="AD10" i="5" s="1"/>
  <c r="X11" i="5"/>
  <c r="AD11" i="5" s="1"/>
  <c r="X12" i="5"/>
  <c r="X13" i="5"/>
  <c r="AD13" i="5" s="1"/>
  <c r="X14" i="5"/>
  <c r="AD14" i="5" s="1"/>
  <c r="X15" i="5"/>
  <c r="AD15" i="5" s="1"/>
  <c r="X16" i="5"/>
  <c r="X17" i="5"/>
  <c r="AD17" i="5" s="1"/>
  <c r="X18" i="5"/>
  <c r="AD18" i="5" s="1"/>
  <c r="X19" i="5"/>
  <c r="AD19" i="5" s="1"/>
  <c r="X20" i="5"/>
  <c r="X21" i="5"/>
  <c r="AD21" i="5" s="1"/>
  <c r="X22" i="5"/>
  <c r="AD22" i="5" s="1"/>
  <c r="X23" i="5"/>
  <c r="AD23" i="5" s="1"/>
  <c r="X24" i="5"/>
  <c r="X25" i="5"/>
  <c r="AD25" i="5" s="1"/>
  <c r="X26" i="5"/>
  <c r="AD26" i="5" s="1"/>
  <c r="AD27" i="5"/>
  <c r="AD29" i="5"/>
  <c r="AD30" i="5"/>
  <c r="AD31" i="5"/>
  <c r="AD33" i="5"/>
  <c r="AD34" i="5"/>
  <c r="AD35" i="5"/>
  <c r="AD37" i="5"/>
  <c r="AD38" i="5"/>
  <c r="X2" i="5"/>
  <c r="P57" i="6"/>
  <c r="Q57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AD4" i="5"/>
  <c r="AD8" i="5"/>
  <c r="AD12" i="5"/>
  <c r="AD16" i="5"/>
  <c r="AD20" i="5"/>
  <c r="AD24" i="5"/>
  <c r="AD28" i="5"/>
  <c r="AD32" i="5"/>
  <c r="AD36" i="5"/>
  <c r="AD39" i="5"/>
  <c r="AD40" i="5"/>
  <c r="AD41" i="5"/>
  <c r="AD42" i="5"/>
  <c r="AD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2" i="5"/>
</calcChain>
</file>

<file path=xl/sharedStrings.xml><?xml version="1.0" encoding="utf-8"?>
<sst xmlns="http://schemas.openxmlformats.org/spreadsheetml/2006/main" count="267" uniqueCount="194">
  <si>
    <t>Precipitation</t>
  </si>
  <si>
    <t xml:space="preserve"> [1]  0.022712921  0.253719488</t>
  </si>
  <si>
    <t xml:space="preserve"> [3] -0.126149687  0.075506115</t>
  </si>
  <si>
    <t xml:space="preserve"> [5] -0.321716443 -0.024528579</t>
  </si>
  <si>
    <t xml:space="preserve"> [7] -0.062694471  0.060707619</t>
  </si>
  <si>
    <t xml:space="preserve"> [9]  0.310719984  0.105093293</t>
  </si>
  <si>
    <t>[11] -0.262643130  0.070231583</t>
  </si>
  <si>
    <t>[13]  0.008277715  0.294175379</t>
  </si>
  <si>
    <t>[15]  0.192613179  0.396383588</t>
  </si>
  <si>
    <t>[17] -0.584007572</t>
  </si>
  <si>
    <t>[1] -0.04138611  0.22404316  0.19371157 -0.19935463</t>
  </si>
  <si>
    <t xml:space="preserve"> [5] -0.46637526 -0.03716205 -0.23753055  0.11454305</t>
  </si>
  <si>
    <t xml:space="preserve"> [9]  0.29452310  0.05548300 -0.32039301  0.05570509</t>
  </si>
  <si>
    <t>[13] -0.08470717  0.17115932  0.05462122  0.13047729</t>
  </si>
  <si>
    <t>[17] -0.38549455</t>
  </si>
  <si>
    <t xml:space="preserve">&gt; </t>
  </si>
  <si>
    <t>[1]  0.01373595  0.10495288</t>
  </si>
  <si>
    <t xml:space="preserve"> [3]  0.18074484  0.03889149</t>
  </si>
  <si>
    <t xml:space="preserve"> [5]  0.27660279  0.11227269</t>
  </si>
  <si>
    <t xml:space="preserve"> [7]  0.16430622 -0.10363683</t>
  </si>
  <si>
    <t xml:space="preserve"> [9]  0.33457476  0.13541742</t>
  </si>
  <si>
    <t>[11]  0.16525058  0.09838820</t>
  </si>
  <si>
    <t>[13]  0.14549080  0.22350816</t>
  </si>
  <si>
    <t>[15]  0.29031865 -0.05315764</t>
  </si>
  <si>
    <t>[17]  0.01265722</t>
  </si>
  <si>
    <t xml:space="preserve"> [1]  0.018493209  0.090584433</t>
  </si>
  <si>
    <t xml:space="preserve"> [3]  0.176373302  0.190652163</t>
  </si>
  <si>
    <t xml:space="preserve"> [5]  0.124290205  0.203158903</t>
  </si>
  <si>
    <t xml:space="preserve"> [7]  0.233290681 -0.181028813</t>
  </si>
  <si>
    <t xml:space="preserve"> [9]  0.301538120  0.221767730</t>
  </si>
  <si>
    <t>[11] -0.008063322  0.096503052</t>
  </si>
  <si>
    <t>[13]  0.149954840  0.062715742</t>
  </si>
  <si>
    <t>[15]  0.107056194  0.100649535</t>
  </si>
  <si>
    <t>[17] -0.013460308</t>
  </si>
  <si>
    <t>smith post</t>
  </si>
  <si>
    <t>smith pre</t>
  </si>
  <si>
    <t>cross pre-dam</t>
  </si>
  <si>
    <t>cross-post dam</t>
  </si>
  <si>
    <t xml:space="preserve"> [1]  0.137675374  0.146017999</t>
  </si>
  <si>
    <t xml:space="preserve"> [3] -0.194356542  0.188558474</t>
  </si>
  <si>
    <t xml:space="preserve"> [5]  0.138369372  0.313202286</t>
  </si>
  <si>
    <t xml:space="preserve"> [7] -0.003085927 -0.069162626</t>
  </si>
  <si>
    <t xml:space="preserve"> [9] -0.071466377 -0.284835749</t>
  </si>
  <si>
    <t>[11] -0.467143812 -0.188922330</t>
  </si>
  <si>
    <t>[13]  0.153271959 -0.384912011</t>
  </si>
  <si>
    <t>[15] -0.326095159  0.080264240</t>
  </si>
  <si>
    <t>[17]  0.089131308</t>
  </si>
  <si>
    <t>Temperature</t>
  </si>
  <si>
    <t>Cross ranch pre-dam</t>
  </si>
  <si>
    <t>cross ranch post-dam</t>
  </si>
  <si>
    <t>smith grove pre-dam</t>
  </si>
  <si>
    <t>smith grove post-dam</t>
  </si>
  <si>
    <t xml:space="preserve"> [1]  0.15534320  0.12042593</t>
  </si>
  <si>
    <t xml:space="preserve"> [3] -0.07188328  0.32127399</t>
  </si>
  <si>
    <t xml:space="preserve"> [5]  0.46094749  0.10472642</t>
  </si>
  <si>
    <t xml:space="preserve"> [7]  0.02408889  0.15479564</t>
  </si>
  <si>
    <t xml:space="preserve"> [9] -0.19400970 -0.46655394</t>
  </si>
  <si>
    <t>[11] -0.29778053 -0.05036974</t>
  </si>
  <si>
    <t>[13]  0.41758440  0.06738875</t>
  </si>
  <si>
    <t>[15]  0.07563897  0.41179597</t>
  </si>
  <si>
    <t>[17]  0.24073779</t>
  </si>
  <si>
    <t xml:space="preserve"> [1]  0.094838171 -0.122019627</t>
  </si>
  <si>
    <t xml:space="preserve"> [3] -0.217083536 -0.019508974</t>
  </si>
  <si>
    <t xml:space="preserve"> [5] -0.061328809 -0.158299044</t>
  </si>
  <si>
    <t xml:space="preserve"> [7] -0.090279978 -0.063547951</t>
  </si>
  <si>
    <t xml:space="preserve"> [9] -0.185753487 -0.041772656</t>
  </si>
  <si>
    <t>[11] -0.094960773  0.020940406</t>
  </si>
  <si>
    <t>[13]  0.188049900 -0.003145563</t>
  </si>
  <si>
    <t>[15] -0.016052861  0.154204488</t>
  </si>
  <si>
    <t>[17]  0.195159951</t>
  </si>
  <si>
    <t xml:space="preserve"> [1]  0.06463302 -0.21036196 -0.20082123</t>
  </si>
  <si>
    <t xml:space="preserve"> [4] -0.15873805 -0.19882910 -0.05512324</t>
  </si>
  <si>
    <t xml:space="preserve"> [7] -0.17100561 -0.12254376 -0.24626337</t>
  </si>
  <si>
    <t>[10] -0.20617021 -0.06068610 -0.06816015</t>
  </si>
  <si>
    <t>[13]  0.06231064 -0.11104234 -0.28345125</t>
  </si>
  <si>
    <t>[16] -0.17536032  0.08688262</t>
  </si>
  <si>
    <t>FLOW</t>
  </si>
  <si>
    <t>cross ranch post dam</t>
  </si>
  <si>
    <t>smith grove pre dam</t>
  </si>
  <si>
    <t>smith grove post dam</t>
  </si>
  <si>
    <t>PDSI</t>
  </si>
  <si>
    <t>[1]  0.202678538  0.230399635  0.240481128</t>
  </si>
  <si>
    <t xml:space="preserve"> [4]  0.306341815  0.359304305  0.385819703</t>
  </si>
  <si>
    <t xml:space="preserve"> [7]  0.403460011  0.353687932  0.381151886</t>
  </si>
  <si>
    <t>[10]  0.402553220  0.389842098  0.376356245</t>
  </si>
  <si>
    <t>[13]  0.306209995  0.219093439  0.292139646</t>
  </si>
  <si>
    <t>[16]  0.225049524 -0.003165551</t>
  </si>
  <si>
    <t xml:space="preserve"> [1] 0.0397224 0.1000940 0.1150758 0.1543467</t>
  </si>
  <si>
    <t xml:space="preserve"> [5] 0.2336397 0.2371343 0.2641825 0.2818302</t>
  </si>
  <si>
    <t xml:space="preserve"> [9] 0.3058591 0.3064426 0.3860544 0.4006574</t>
  </si>
  <si>
    <t>[13] 0.3741580 0.3873878 0.4635076 0.4221922</t>
  </si>
  <si>
    <t>[17] 0.1409569</t>
  </si>
  <si>
    <t>[1] -0.25459745 -0.19183864</t>
  </si>
  <si>
    <t xml:space="preserve"> [3] -0.09871614 -0.13554542</t>
  </si>
  <si>
    <t xml:space="preserve"> [5] -0.26678360 -0.29242185</t>
  </si>
  <si>
    <t xml:space="preserve"> [7] -0.35796749 -0.27620619</t>
  </si>
  <si>
    <t xml:space="preserve"> [9] -0.24522201 -0.23181064</t>
  </si>
  <si>
    <t>[11] -0.33965405 -0.30050425</t>
  </si>
  <si>
    <t>[13] -0.28438156 -0.20661286</t>
  </si>
  <si>
    <t>[15] -0.17076525 -0.20663026</t>
  </si>
  <si>
    <t>[17] -0.36609831</t>
  </si>
  <si>
    <t xml:space="preserve"> [1] -0.077681211  0.002124922</t>
  </si>
  <si>
    <t xml:space="preserve"> [3]  0.008926166 -0.002306483</t>
  </si>
  <si>
    <t xml:space="preserve"> [5] -0.064957720 -0.173964295</t>
  </si>
  <si>
    <t xml:space="preserve"> [7] -0.221804444 -0.185143387</t>
  </si>
  <si>
    <t xml:space="preserve"> [9] -0.159882923 -0.156682306</t>
  </si>
  <si>
    <t>[11] -0.229612185 -0.168260497</t>
  </si>
  <si>
    <t>[13] -0.114671153  0.036000384</t>
  </si>
  <si>
    <t>[15]  0.101761869  0.150288419</t>
  </si>
  <si>
    <t>[17] -0.068823356</t>
  </si>
  <si>
    <t>[1] -0.031538013  0.074909843  0.201726467</t>
  </si>
  <si>
    <t xml:space="preserve"> [4]  0.133687160  0.007078432  0.031696647</t>
  </si>
  <si>
    <t xml:space="preserve"> [7]  0.102320309 -0.027061144  0.060963175</t>
  </si>
  <si>
    <t>[10] -0.142317404  0.041561884  0.301432559</t>
  </si>
  <si>
    <t>[13]  0.186494436  0.064967213  0.102485274</t>
  </si>
  <si>
    <t>[16]  0.177977247 -0.011374744</t>
  </si>
  <si>
    <t xml:space="preserve"> [1] -0.14989847 -0.01242414  0.16826822  0.38941176</t>
  </si>
  <si>
    <t xml:space="preserve"> [5]  0.41668775  0.42157574  0.46237626  0.33283086</t>
  </si>
  <si>
    <t xml:space="preserve"> [9]  0.42717587  0.14105621  0.02615600  0.45074217</t>
  </si>
  <si>
    <t>[13]  0.12493514  0.16692639  0.39780685  0.50131331</t>
  </si>
  <si>
    <t>[17]  0.37466100</t>
  </si>
  <si>
    <t xml:space="preserve"> [1]  0.071909633 -0.049150917</t>
  </si>
  <si>
    <t xml:space="preserve"> [3]  0.008751110  0.002161371</t>
  </si>
  <si>
    <t xml:space="preserve"> [5] -0.020914237  0.056954981</t>
  </si>
  <si>
    <t xml:space="preserve"> [7]  0.196824256  0.393522071</t>
  </si>
  <si>
    <t xml:space="preserve"> [9]  0.290881788  0.309729545</t>
  </si>
  <si>
    <t>[11]  0.252759968  0.149832535</t>
  </si>
  <si>
    <t>[13]  0.046214326  0.046223372</t>
  </si>
  <si>
    <t>[15]  0.030104667  0.019521316</t>
  </si>
  <si>
    <t>[17]  0.031372224</t>
  </si>
  <si>
    <t xml:space="preserve"> [1] 0.31223970 0.06535146 0.15015692 0.19020924 0.28499943 0.21738963 0.19563520</t>
  </si>
  <si>
    <t xml:space="preserve"> [8] 0.18631029 0.10958103 0.10753788 0.07205046 0.10051450 0.12173049 0.04337138</t>
  </si>
  <si>
    <t>[15] 0.04802331 0.07842012 0.14476232</t>
  </si>
  <si>
    <t>Max Temperature</t>
  </si>
  <si>
    <t>Understanding the Early Precipitation "September" problem</t>
  </si>
  <si>
    <t>Cross Ranch Precip, 1900 - 1953</t>
  </si>
  <si>
    <t>Cross Ranch Precip, 1929 - 1953</t>
  </si>
  <si>
    <t>Smith Grove Precip, 1929 - 1953</t>
  </si>
  <si>
    <t>Smith Grove Precip, 1900 - 1953</t>
  </si>
  <si>
    <t>Cross Ranch Precip, 1900 - 1928</t>
  </si>
  <si>
    <t>Smith Grove Precip, 1900 - 1928</t>
  </si>
  <si>
    <t>First, we'll try lengthening the record of analysis to see of this trend extends back to 1900</t>
  </si>
  <si>
    <t xml:space="preserve">Yes, A strong negative correlation with september precipitation still exists when you extend the analysis back 29 more years. Lets take a peek at the 1900 - 1928 years, and how they compare to the 1929 - 1953 years. </t>
  </si>
  <si>
    <t xml:space="preserve">Interesting, There is a strong negative correlation with August precipitation in both sites. This correlation turns strongly positive post 1929. </t>
  </si>
  <si>
    <t>prec.jan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</si>
  <si>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</si>
  <si>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</si>
  <si>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</si>
  <si>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</si>
  <si>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</si>
  <si>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</si>
  <si>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</si>
  <si>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</si>
  <si>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</si>
  <si>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</si>
  <si>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</si>
  <si>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</si>
  <si>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Flow</t>
  </si>
  <si>
    <t>1929 - 1953 Climate Variable Correlations</t>
  </si>
  <si>
    <t>Precip.</t>
  </si>
  <si>
    <t>year</t>
  </si>
  <si>
    <t>prec.feb</t>
  </si>
  <si>
    <t>prec.mar</t>
  </si>
  <si>
    <t>prec.apr</t>
  </si>
  <si>
    <t>prec.may</t>
  </si>
  <si>
    <t>prec.jun</t>
  </si>
  <si>
    <t>prec.jul</t>
  </si>
  <si>
    <t>prec.aug</t>
  </si>
  <si>
    <t>prec.sep</t>
  </si>
  <si>
    <t>prec.oct</t>
  </si>
  <si>
    <t>prec.nov</t>
  </si>
  <si>
    <t>prec.dec</t>
  </si>
  <si>
    <t>flow.jan</t>
  </si>
  <si>
    <t>flow.feb</t>
  </si>
  <si>
    <t>flow.mar</t>
  </si>
  <si>
    <t>flow.apr</t>
  </si>
  <si>
    <t>flow.may</t>
  </si>
  <si>
    <t>flow.jun</t>
  </si>
  <si>
    <t>flow.jul</t>
  </si>
  <si>
    <t>flow.aug</t>
  </si>
  <si>
    <t>flow.sep</t>
  </si>
  <si>
    <t>flow.oct</t>
  </si>
  <si>
    <t>flow.nov</t>
  </si>
  <si>
    <t>flow.dec</t>
  </si>
  <si>
    <t>cross.std</t>
  </si>
  <si>
    <t>smith.std</t>
  </si>
  <si>
    <t>Some Excel Plots to look further into the issue</t>
  </si>
  <si>
    <t>August flow is strongly, positively correlated with precipitation (Jan, Aug, Sept, Oct, Nov, Dec)</t>
  </si>
  <si>
    <t>September flow is weakly, negatively correlated with precip (all months)</t>
  </si>
  <si>
    <t xml:space="preserve">It snowed once in september between 1929 and 1953, that year was 1942. There seems to be nothing significant about the precip, growth, or flow of 1942. </t>
  </si>
  <si>
    <t>sum</t>
  </si>
  <si>
    <t>`</t>
  </si>
  <si>
    <t>sep %</t>
  </si>
  <si>
    <t>flow.may.jun.jul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</si>
</sst>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Lucida Console"/>
      <family val="3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1" fillId="5" borderId="0" xfId="0" applyFont="1" applyFill="1"/>
    <xf numFmtId="0" fontId="0" fillId="5" borderId="0" xfId="0" applyFill="1"/>
    <xf numFmtId="0" fontId="2" fillId="5" borderId="0" xfId="0" applyFont="1" applyFill="1" applyAlignment="1">
      <alignment vertical="center"/>
    </xf>
    <xf numFmtId="0" fontId="1" fillId="0" borderId="0" xfId="0" applyFont="1"/>
    <xf numFmtId="0" fontId="0" fillId="7" borderId="0" xfId="0" applyFill="1"/>
    <xf numFmtId="2" fontId="0" fillId="0" borderId="0" xfId="0" applyNumberFormat="1" applyFill="1"/>
    <xf numFmtId="0" fontId="1" fillId="0" borderId="0" xfId="0" applyFont="1" applyFill="1"/>
    <xf numFmtId="0" fontId="0" fillId="7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" fontId="1" fillId="5" borderId="0" xfId="0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2" fontId="0" fillId="3" borderId="0" xfId="0" applyNumberFormat="1" applyFill="1"/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9" fontId="1" fillId="3" borderId="0" xfId="2" applyFont="1" applyFill="1" applyAlignment="1">
      <alignment horizontal="right"/>
    </xf>
    <xf numFmtId="43" fontId="1" fillId="3" borderId="0" xfId="1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1929 - 1953 September</a:t>
            </a:r>
            <a:r>
              <a:rPr lang="en-US" baseline="0"/>
              <a:t> Flow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Sheet2!$Z$1</c:f>
              <c:strCache>
                <c:ptCount val="1"/>
                <c:pt idx="0">
                  <c:v>flow.sep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7794158708884795E-2"/>
                  <c:y val="0.28158676367985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Sheet2!$A$2:$A$26</c:f>
              <c:numCache>
                <c:formatCode>General</c:formatCode>
                <c:ptCount val="25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</c:numCache>
            </c:numRef>
          </c:xVal>
          <c:yVal>
            <c:numRef>
              <c:f>Sheet2!$Z$2:$Z$26</c:f>
              <c:numCache>
                <c:formatCode>0_);\(0\)</c:formatCode>
                <c:ptCount val="25"/>
                <c:pt idx="0">
                  <c:v>11390</c:v>
                </c:pt>
                <c:pt idx="1">
                  <c:v>15070</c:v>
                </c:pt>
                <c:pt idx="2">
                  <c:v>6119</c:v>
                </c:pt>
                <c:pt idx="3">
                  <c:v>11890</c:v>
                </c:pt>
                <c:pt idx="4">
                  <c:v>15990</c:v>
                </c:pt>
                <c:pt idx="5">
                  <c:v>4561</c:v>
                </c:pt>
                <c:pt idx="6">
                  <c:v>7876</c:v>
                </c:pt>
                <c:pt idx="7">
                  <c:v>7564</c:v>
                </c:pt>
                <c:pt idx="8">
                  <c:v>6227</c:v>
                </c:pt>
                <c:pt idx="9">
                  <c:v>20470</c:v>
                </c:pt>
                <c:pt idx="10">
                  <c:v>7833</c:v>
                </c:pt>
                <c:pt idx="11">
                  <c:v>10810</c:v>
                </c:pt>
                <c:pt idx="12">
                  <c:v>22230</c:v>
                </c:pt>
                <c:pt idx="13">
                  <c:v>19480</c:v>
                </c:pt>
                <c:pt idx="14">
                  <c:v>27860</c:v>
                </c:pt>
                <c:pt idx="15">
                  <c:v>20230</c:v>
                </c:pt>
                <c:pt idx="16">
                  <c:v>24500</c:v>
                </c:pt>
                <c:pt idx="17">
                  <c:v>25810</c:v>
                </c:pt>
                <c:pt idx="18">
                  <c:v>31770</c:v>
                </c:pt>
                <c:pt idx="19">
                  <c:v>30560</c:v>
                </c:pt>
                <c:pt idx="20">
                  <c:v>25710</c:v>
                </c:pt>
                <c:pt idx="21">
                  <c:v>29450</c:v>
                </c:pt>
                <c:pt idx="22">
                  <c:v>37320</c:v>
                </c:pt>
                <c:pt idx="23">
                  <c:v>27920</c:v>
                </c:pt>
                <c:pt idx="24">
                  <c:v>29740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1784"/>
        <c:axId val="317455776"/>
      </c:scatterChart>
      <c:valAx>
        <c:axId val="1126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55776"/>
        <c:crosses val="autoZero"/>
        <c:crossBetween val="midCat"/>
      </c:valAx>
      <c:valAx>
        <c:axId val="317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1929</a:t>
            </a:r>
            <a:r>
              <a:rPr lang="en-US" baseline="0"/>
              <a:t> - 1953 Smith Growth (y) &amp; Sept Prec 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Sheet2!$AG$1</c:f>
              <c:strCache>
                <c:ptCount val="1"/>
                <c:pt idx="0">
                  <c:v>smith.std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8299249696261467E-4"/>
                  <c:y val="0.15963752948602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Sheet2!$L$2:$L$26</c:f>
              <c:numCache>
                <c:formatCode>General</c:formatCode>
                <c:ptCount val="25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</c:numCache>
            </c:numRef>
          </c:xVal>
          <c:yVal>
            <c:numRef>
              <c:f>Sheet2!$AG$2:$AG$26</c:f>
              <c:numCache>
                <c:formatCode>General</c:formatCode>
                <c:ptCount val="25"/>
                <c:pt idx="0">
                  <c:v>0.97199999999999998</c:v>
                </c:pt>
                <c:pt idx="1">
                  <c:v>0.9</c:v>
                </c:pt>
                <c:pt idx="2">
                  <c:v>0.61399999999999999</c:v>
                </c:pt>
                <c:pt idx="3">
                  <c:v>0.96399999999999997</c:v>
                </c:pt>
                <c:pt idx="4">
                  <c:v>0.98099999999999998</c:v>
                </c:pt>
                <c:pt idx="5">
                  <c:v>0.98299999999999998</c:v>
                </c:pt>
                <c:pt idx="6">
                  <c:v>0.92900000000000005</c:v>
                </c:pt>
                <c:pt idx="7">
                  <c:v>0.999</c:v>
                </c:pt>
                <c:pt idx="8">
                  <c:v>1.016</c:v>
                </c:pt>
                <c:pt idx="9">
                  <c:v>1.2729999999999999</c:v>
                </c:pt>
                <c:pt idx="10">
                  <c:v>1.381</c:v>
                </c:pt>
                <c:pt idx="11">
                  <c:v>1.256</c:v>
                </c:pt>
                <c:pt idx="12">
                  <c:v>1.1259999999999999</c:v>
                </c:pt>
                <c:pt idx="13">
                  <c:v>0.89600000000000002</c:v>
                </c:pt>
                <c:pt idx="14">
                  <c:v>1.008</c:v>
                </c:pt>
                <c:pt idx="15">
                  <c:v>1.081</c:v>
                </c:pt>
                <c:pt idx="16">
                  <c:v>0.72299999999999998</c:v>
                </c:pt>
                <c:pt idx="17">
                  <c:v>0.622</c:v>
                </c:pt>
                <c:pt idx="18">
                  <c:v>0.93500000000000005</c:v>
                </c:pt>
                <c:pt idx="19">
                  <c:v>1.024</c:v>
                </c:pt>
                <c:pt idx="20">
                  <c:v>1.2909999999999999</c:v>
                </c:pt>
                <c:pt idx="21">
                  <c:v>1.018</c:v>
                </c:pt>
                <c:pt idx="22">
                  <c:v>1.0069999999999999</c:v>
                </c:pt>
                <c:pt idx="23">
                  <c:v>1.117</c:v>
                </c:pt>
                <c:pt idx="24">
                  <c:v>0.95799999999999996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46928"/>
        <c:axId val="459902648"/>
      </c:scatterChart>
      <c:valAx>
        <c:axId val="4597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2648"/>
        <c:crosses val="autoZero"/>
        <c:crossBetween val="midCat"/>
      </c:valAx>
      <c:valAx>
        <c:axId val="4599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 Year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flow.jan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Sheet2!$Q$2:$Q$87</c:f>
              <c:numCache>
                <c:formatCode>0_);\(0\)</c:formatCode>
                <c:ptCount val="86"/>
                <c:pt idx="0">
                  <c:v>10690</c:v>
                </c:pt>
                <c:pt idx="1">
                  <c:v>8774</c:v>
                </c:pt>
                <c:pt idx="2">
                  <c:v>6693</c:v>
                </c:pt>
                <c:pt idx="3">
                  <c:v>6510</c:v>
                </c:pt>
                <c:pt idx="4">
                  <c:v>8180</c:v>
                </c:pt>
                <c:pt idx="5">
                  <c:v>8877</c:v>
                </c:pt>
                <c:pt idx="6">
                  <c:v>5029</c:v>
                </c:pt>
                <c:pt idx="7">
                  <c:v>5681</c:v>
                </c:pt>
                <c:pt idx="8">
                  <c:v>6027</c:v>
                </c:pt>
                <c:pt idx="9">
                  <c:v>6327</c:v>
                </c:pt>
                <c:pt idx="10">
                  <c:v>10800</c:v>
                </c:pt>
                <c:pt idx="11">
                  <c:v>3365</c:v>
                </c:pt>
                <c:pt idx="12">
                  <c:v>5261</c:v>
                </c:pt>
                <c:pt idx="13">
                  <c:v>5432</c:v>
                </c:pt>
                <c:pt idx="14">
                  <c:v>5945</c:v>
                </c:pt>
                <c:pt idx="15">
                  <c:v>13610</c:v>
                </c:pt>
                <c:pt idx="16">
                  <c:v>15280</c:v>
                </c:pt>
                <c:pt idx="17">
                  <c:v>6452</c:v>
                </c:pt>
                <c:pt idx="18">
                  <c:v>9116</c:v>
                </c:pt>
                <c:pt idx="19">
                  <c:v>10620</c:v>
                </c:pt>
                <c:pt idx="20">
                  <c:v>12440</c:v>
                </c:pt>
                <c:pt idx="21">
                  <c:v>8558</c:v>
                </c:pt>
                <c:pt idx="22">
                  <c:v>14060</c:v>
                </c:pt>
                <c:pt idx="23">
                  <c:v>15290</c:v>
                </c:pt>
                <c:pt idx="24">
                  <c:v>11130</c:v>
                </c:pt>
                <c:pt idx="25">
                  <c:v>8600</c:v>
                </c:pt>
                <c:pt idx="26">
                  <c:v>6519</c:v>
                </c:pt>
                <c:pt idx="27">
                  <c:v>7838</c:v>
                </c:pt>
                <c:pt idx="28">
                  <c:v>10900</c:v>
                </c:pt>
                <c:pt idx="29">
                  <c:v>14190</c:v>
                </c:pt>
                <c:pt idx="30">
                  <c:v>14580</c:v>
                </c:pt>
                <c:pt idx="31">
                  <c:v>15110</c:v>
                </c:pt>
                <c:pt idx="32">
                  <c:v>20620</c:v>
                </c:pt>
                <c:pt idx="33">
                  <c:v>21710</c:v>
                </c:pt>
                <c:pt idx="34">
                  <c:v>20270</c:v>
                </c:pt>
                <c:pt idx="35">
                  <c:v>24320</c:v>
                </c:pt>
                <c:pt idx="36">
                  <c:v>28230</c:v>
                </c:pt>
                <c:pt idx="37">
                  <c:v>20680</c:v>
                </c:pt>
                <c:pt idx="38">
                  <c:v>27020</c:v>
                </c:pt>
                <c:pt idx="39">
                  <c:v>27690</c:v>
                </c:pt>
                <c:pt idx="40">
                  <c:v>32350</c:v>
                </c:pt>
                <c:pt idx="41">
                  <c:v>26980</c:v>
                </c:pt>
                <c:pt idx="42">
                  <c:v>28300</c:v>
                </c:pt>
                <c:pt idx="43">
                  <c:v>31220</c:v>
                </c:pt>
                <c:pt idx="44">
                  <c:v>28190</c:v>
                </c:pt>
                <c:pt idx="45">
                  <c:v>27500</c:v>
                </c:pt>
                <c:pt idx="46">
                  <c:v>24470</c:v>
                </c:pt>
                <c:pt idx="47">
                  <c:v>28060</c:v>
                </c:pt>
                <c:pt idx="48">
                  <c:v>29100</c:v>
                </c:pt>
                <c:pt idx="49">
                  <c:v>27770</c:v>
                </c:pt>
                <c:pt idx="50">
                  <c:v>31730</c:v>
                </c:pt>
                <c:pt idx="51">
                  <c:v>23310</c:v>
                </c:pt>
                <c:pt idx="52">
                  <c:v>26150</c:v>
                </c:pt>
                <c:pt idx="53">
                  <c:v>27850</c:v>
                </c:pt>
                <c:pt idx="54">
                  <c:v>21210</c:v>
                </c:pt>
                <c:pt idx="55">
                  <c:v>28430</c:v>
                </c:pt>
                <c:pt idx="56">
                  <c:v>27980</c:v>
                </c:pt>
                <c:pt idx="57">
                  <c:v>27710</c:v>
                </c:pt>
                <c:pt idx="58">
                  <c:v>25720</c:v>
                </c:pt>
                <c:pt idx="59">
                  <c:v>23930</c:v>
                </c:pt>
                <c:pt idx="60">
                  <c:v>20190</c:v>
                </c:pt>
                <c:pt idx="61">
                  <c:v>26020</c:v>
                </c:pt>
                <c:pt idx="62">
                  <c:v>21900</c:v>
                </c:pt>
                <c:pt idx="63">
                  <c:v>23050</c:v>
                </c:pt>
                <c:pt idx="64">
                  <c:v>19330</c:v>
                </c:pt>
                <c:pt idx="65">
                  <c:v>14160</c:v>
                </c:pt>
                <c:pt idx="66">
                  <c:v>23080</c:v>
                </c:pt>
                <c:pt idx="67">
                  <c:v>24440</c:v>
                </c:pt>
                <c:pt idx="68">
                  <c:v>24340</c:v>
                </c:pt>
                <c:pt idx="69">
                  <c:v>23490</c:v>
                </c:pt>
                <c:pt idx="70">
                  <c:v>24570</c:v>
                </c:pt>
                <c:pt idx="71">
                  <c:v>22090</c:v>
                </c:pt>
                <c:pt idx="72">
                  <c:v>19480</c:v>
                </c:pt>
                <c:pt idx="73">
                  <c:v>13360</c:v>
                </c:pt>
                <c:pt idx="74">
                  <c:v>19280</c:v>
                </c:pt>
                <c:pt idx="75">
                  <c:v>19950</c:v>
                </c:pt>
                <c:pt idx="76">
                  <c:v>16000</c:v>
                </c:pt>
                <c:pt idx="77">
                  <c:v>18690</c:v>
                </c:pt>
                <c:pt idx="78">
                  <c:v>16470</c:v>
                </c:pt>
                <c:pt idx="79">
                  <c:v>15510</c:v>
                </c:pt>
                <c:pt idx="80">
                  <c:v>16190</c:v>
                </c:pt>
                <c:pt idx="81">
                  <c:v>18410</c:v>
                </c:pt>
                <c:pt idx="82">
                  <c:v>24860</c:v>
                </c:pt>
                <c:pt idx="83">
                  <c:v>22530</c:v>
                </c:pt>
                <c:pt idx="84">
                  <c:v>22410</c:v>
                </c:pt>
                <c:pt idx="85">
                  <c:v>18430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flow.feb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Sheet2!$R$2:$R$87</c:f>
              <c:numCache>
                <c:formatCode>0_);\(0\)</c:formatCode>
                <c:ptCount val="86"/>
                <c:pt idx="0">
                  <c:v>8575</c:v>
                </c:pt>
                <c:pt idx="1">
                  <c:v>16010</c:v>
                </c:pt>
                <c:pt idx="2">
                  <c:v>10070</c:v>
                </c:pt>
                <c:pt idx="3">
                  <c:v>5558</c:v>
                </c:pt>
                <c:pt idx="4">
                  <c:v>7548</c:v>
                </c:pt>
                <c:pt idx="5">
                  <c:v>15370</c:v>
                </c:pt>
                <c:pt idx="6">
                  <c:v>8236</c:v>
                </c:pt>
                <c:pt idx="7">
                  <c:v>6276</c:v>
                </c:pt>
                <c:pt idx="8">
                  <c:v>5418</c:v>
                </c:pt>
                <c:pt idx="9">
                  <c:v>4241</c:v>
                </c:pt>
                <c:pt idx="10">
                  <c:v>7118</c:v>
                </c:pt>
                <c:pt idx="11">
                  <c:v>4610</c:v>
                </c:pt>
                <c:pt idx="12">
                  <c:v>5832</c:v>
                </c:pt>
                <c:pt idx="13">
                  <c:v>8007</c:v>
                </c:pt>
                <c:pt idx="14">
                  <c:v>8493</c:v>
                </c:pt>
                <c:pt idx="15">
                  <c:v>12670</c:v>
                </c:pt>
                <c:pt idx="16">
                  <c:v>11130</c:v>
                </c:pt>
                <c:pt idx="17">
                  <c:v>6611</c:v>
                </c:pt>
                <c:pt idx="18">
                  <c:v>11300</c:v>
                </c:pt>
                <c:pt idx="19">
                  <c:v>9186</c:v>
                </c:pt>
                <c:pt idx="20">
                  <c:v>12380</c:v>
                </c:pt>
                <c:pt idx="21">
                  <c:v>8504</c:v>
                </c:pt>
                <c:pt idx="22">
                  <c:v>13220</c:v>
                </c:pt>
                <c:pt idx="23">
                  <c:v>16840</c:v>
                </c:pt>
                <c:pt idx="24">
                  <c:v>11210</c:v>
                </c:pt>
                <c:pt idx="25">
                  <c:v>11180</c:v>
                </c:pt>
                <c:pt idx="26">
                  <c:v>7169</c:v>
                </c:pt>
                <c:pt idx="27">
                  <c:v>5883</c:v>
                </c:pt>
                <c:pt idx="28">
                  <c:v>14080</c:v>
                </c:pt>
                <c:pt idx="29">
                  <c:v>13270</c:v>
                </c:pt>
                <c:pt idx="30">
                  <c:v>15990</c:v>
                </c:pt>
                <c:pt idx="31">
                  <c:v>18360</c:v>
                </c:pt>
                <c:pt idx="32">
                  <c:v>20090</c:v>
                </c:pt>
                <c:pt idx="33">
                  <c:v>23540</c:v>
                </c:pt>
                <c:pt idx="34">
                  <c:v>20200</c:v>
                </c:pt>
                <c:pt idx="35">
                  <c:v>28000</c:v>
                </c:pt>
                <c:pt idx="36">
                  <c:v>31430</c:v>
                </c:pt>
                <c:pt idx="37">
                  <c:v>27810</c:v>
                </c:pt>
                <c:pt idx="38">
                  <c:v>32610</c:v>
                </c:pt>
                <c:pt idx="39">
                  <c:v>33310</c:v>
                </c:pt>
                <c:pt idx="40">
                  <c:v>34840</c:v>
                </c:pt>
                <c:pt idx="41">
                  <c:v>29840</c:v>
                </c:pt>
                <c:pt idx="42">
                  <c:v>29850</c:v>
                </c:pt>
                <c:pt idx="43">
                  <c:v>30500</c:v>
                </c:pt>
                <c:pt idx="44">
                  <c:v>27220</c:v>
                </c:pt>
                <c:pt idx="45">
                  <c:v>28740</c:v>
                </c:pt>
                <c:pt idx="46">
                  <c:v>30180</c:v>
                </c:pt>
                <c:pt idx="47">
                  <c:v>34640</c:v>
                </c:pt>
                <c:pt idx="48">
                  <c:v>30700</c:v>
                </c:pt>
                <c:pt idx="49">
                  <c:v>30710</c:v>
                </c:pt>
                <c:pt idx="50">
                  <c:v>32550</c:v>
                </c:pt>
                <c:pt idx="51">
                  <c:v>29790</c:v>
                </c:pt>
                <c:pt idx="52">
                  <c:v>29700</c:v>
                </c:pt>
                <c:pt idx="53">
                  <c:v>34790</c:v>
                </c:pt>
                <c:pt idx="54">
                  <c:v>31640</c:v>
                </c:pt>
                <c:pt idx="55">
                  <c:v>28810</c:v>
                </c:pt>
                <c:pt idx="56">
                  <c:v>31490</c:v>
                </c:pt>
                <c:pt idx="57">
                  <c:v>28610</c:v>
                </c:pt>
                <c:pt idx="58">
                  <c:v>29530</c:v>
                </c:pt>
                <c:pt idx="59">
                  <c:v>31280</c:v>
                </c:pt>
                <c:pt idx="60">
                  <c:v>24540</c:v>
                </c:pt>
                <c:pt idx="61">
                  <c:v>21930</c:v>
                </c:pt>
                <c:pt idx="62">
                  <c:v>22290</c:v>
                </c:pt>
                <c:pt idx="63">
                  <c:v>21160</c:v>
                </c:pt>
                <c:pt idx="64">
                  <c:v>14270</c:v>
                </c:pt>
                <c:pt idx="65">
                  <c:v>13640</c:v>
                </c:pt>
                <c:pt idx="66">
                  <c:v>24250</c:v>
                </c:pt>
                <c:pt idx="67">
                  <c:v>23620</c:v>
                </c:pt>
                <c:pt idx="68">
                  <c:v>22660</c:v>
                </c:pt>
                <c:pt idx="69">
                  <c:v>26230</c:v>
                </c:pt>
                <c:pt idx="70">
                  <c:v>26690</c:v>
                </c:pt>
                <c:pt idx="71">
                  <c:v>25910</c:v>
                </c:pt>
                <c:pt idx="72">
                  <c:v>17740</c:v>
                </c:pt>
                <c:pt idx="73">
                  <c:v>13530</c:v>
                </c:pt>
                <c:pt idx="74">
                  <c:v>23560</c:v>
                </c:pt>
                <c:pt idx="75">
                  <c:v>24610</c:v>
                </c:pt>
                <c:pt idx="76">
                  <c:v>13540</c:v>
                </c:pt>
                <c:pt idx="77">
                  <c:v>16100</c:v>
                </c:pt>
                <c:pt idx="78">
                  <c:v>16430</c:v>
                </c:pt>
                <c:pt idx="79">
                  <c:v>15880</c:v>
                </c:pt>
                <c:pt idx="80">
                  <c:v>16660</c:v>
                </c:pt>
                <c:pt idx="81">
                  <c:v>17180</c:v>
                </c:pt>
                <c:pt idx="82">
                  <c:v>27760</c:v>
                </c:pt>
                <c:pt idx="83">
                  <c:v>24060</c:v>
                </c:pt>
                <c:pt idx="84">
                  <c:v>24370</c:v>
                </c:pt>
                <c:pt idx="85">
                  <c:v>18770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Sheet2!$S$1</c:f>
              <c:strCache>
                <c:ptCount val="1"/>
                <c:pt idx="0">
                  <c:v>flow.mar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Sheet2!$S$2:$S$87</c:f>
              <c:numCache>
                <c:formatCode>0_);\(0\)</c:formatCode>
                <c:ptCount val="86"/>
                <c:pt idx="0">
                  <c:v>32470</c:v>
                </c:pt>
                <c:pt idx="1">
                  <c:v>28550</c:v>
                </c:pt>
                <c:pt idx="2">
                  <c:v>13450</c:v>
                </c:pt>
                <c:pt idx="3">
                  <c:v>12540</c:v>
                </c:pt>
                <c:pt idx="4">
                  <c:v>28350</c:v>
                </c:pt>
                <c:pt idx="5">
                  <c:v>19030</c:v>
                </c:pt>
                <c:pt idx="6">
                  <c:v>10380</c:v>
                </c:pt>
                <c:pt idx="7">
                  <c:v>21940</c:v>
                </c:pt>
                <c:pt idx="8">
                  <c:v>12210</c:v>
                </c:pt>
                <c:pt idx="9">
                  <c:v>31260</c:v>
                </c:pt>
                <c:pt idx="10">
                  <c:v>35980</c:v>
                </c:pt>
                <c:pt idx="11">
                  <c:v>6210</c:v>
                </c:pt>
                <c:pt idx="12">
                  <c:v>7519</c:v>
                </c:pt>
                <c:pt idx="13">
                  <c:v>16450</c:v>
                </c:pt>
                <c:pt idx="14">
                  <c:v>27330</c:v>
                </c:pt>
                <c:pt idx="15">
                  <c:v>13830</c:v>
                </c:pt>
                <c:pt idx="16">
                  <c:v>29260</c:v>
                </c:pt>
                <c:pt idx="17">
                  <c:v>21440</c:v>
                </c:pt>
                <c:pt idx="18">
                  <c:v>28750</c:v>
                </c:pt>
                <c:pt idx="19">
                  <c:v>20690</c:v>
                </c:pt>
                <c:pt idx="20">
                  <c:v>20370</c:v>
                </c:pt>
                <c:pt idx="21">
                  <c:v>11050</c:v>
                </c:pt>
                <c:pt idx="22">
                  <c:v>13860</c:v>
                </c:pt>
                <c:pt idx="23">
                  <c:v>11460</c:v>
                </c:pt>
                <c:pt idx="24">
                  <c:v>12690</c:v>
                </c:pt>
                <c:pt idx="25">
                  <c:v>16960</c:v>
                </c:pt>
                <c:pt idx="26">
                  <c:v>6317</c:v>
                </c:pt>
                <c:pt idx="27">
                  <c:v>10120</c:v>
                </c:pt>
                <c:pt idx="28">
                  <c:v>12430</c:v>
                </c:pt>
                <c:pt idx="29">
                  <c:v>15370</c:v>
                </c:pt>
                <c:pt idx="30">
                  <c:v>16150</c:v>
                </c:pt>
                <c:pt idx="31">
                  <c:v>19600</c:v>
                </c:pt>
                <c:pt idx="32">
                  <c:v>20880</c:v>
                </c:pt>
                <c:pt idx="33">
                  <c:v>24080</c:v>
                </c:pt>
                <c:pt idx="34">
                  <c:v>22440</c:v>
                </c:pt>
                <c:pt idx="35">
                  <c:v>25850</c:v>
                </c:pt>
                <c:pt idx="36">
                  <c:v>31390</c:v>
                </c:pt>
                <c:pt idx="37">
                  <c:v>25760</c:v>
                </c:pt>
                <c:pt idx="38">
                  <c:v>31710</c:v>
                </c:pt>
                <c:pt idx="39">
                  <c:v>23700</c:v>
                </c:pt>
                <c:pt idx="40">
                  <c:v>33550</c:v>
                </c:pt>
                <c:pt idx="41">
                  <c:v>22530</c:v>
                </c:pt>
                <c:pt idx="42">
                  <c:v>32760</c:v>
                </c:pt>
                <c:pt idx="43">
                  <c:v>34370</c:v>
                </c:pt>
                <c:pt idx="44">
                  <c:v>27860</c:v>
                </c:pt>
                <c:pt idx="45">
                  <c:v>28360</c:v>
                </c:pt>
                <c:pt idx="46">
                  <c:v>27350</c:v>
                </c:pt>
                <c:pt idx="47">
                  <c:v>29570</c:v>
                </c:pt>
                <c:pt idx="48">
                  <c:v>23580</c:v>
                </c:pt>
                <c:pt idx="49">
                  <c:v>26070</c:v>
                </c:pt>
                <c:pt idx="50">
                  <c:v>29180</c:v>
                </c:pt>
                <c:pt idx="51">
                  <c:v>28630</c:v>
                </c:pt>
                <c:pt idx="52">
                  <c:v>25170</c:v>
                </c:pt>
                <c:pt idx="53">
                  <c:v>31130</c:v>
                </c:pt>
                <c:pt idx="54">
                  <c:v>32790</c:v>
                </c:pt>
                <c:pt idx="55">
                  <c:v>22950</c:v>
                </c:pt>
                <c:pt idx="56">
                  <c:v>22230</c:v>
                </c:pt>
                <c:pt idx="57">
                  <c:v>31730</c:v>
                </c:pt>
                <c:pt idx="58">
                  <c:v>20590</c:v>
                </c:pt>
                <c:pt idx="59">
                  <c:v>24380</c:v>
                </c:pt>
                <c:pt idx="60">
                  <c:v>17370</c:v>
                </c:pt>
                <c:pt idx="61">
                  <c:v>17820</c:v>
                </c:pt>
                <c:pt idx="62">
                  <c:v>14570</c:v>
                </c:pt>
                <c:pt idx="63">
                  <c:v>14240</c:v>
                </c:pt>
                <c:pt idx="64">
                  <c:v>10670</c:v>
                </c:pt>
                <c:pt idx="65">
                  <c:v>13490</c:v>
                </c:pt>
                <c:pt idx="66">
                  <c:v>17780</c:v>
                </c:pt>
                <c:pt idx="67">
                  <c:v>20730</c:v>
                </c:pt>
                <c:pt idx="68">
                  <c:v>21700</c:v>
                </c:pt>
                <c:pt idx="69">
                  <c:v>20750</c:v>
                </c:pt>
                <c:pt idx="70">
                  <c:v>26610</c:v>
                </c:pt>
                <c:pt idx="71">
                  <c:v>19950</c:v>
                </c:pt>
                <c:pt idx="72">
                  <c:v>16060</c:v>
                </c:pt>
                <c:pt idx="73">
                  <c:v>13030</c:v>
                </c:pt>
                <c:pt idx="74">
                  <c:v>18710</c:v>
                </c:pt>
                <c:pt idx="75">
                  <c:v>19180</c:v>
                </c:pt>
                <c:pt idx="76">
                  <c:v>12870</c:v>
                </c:pt>
                <c:pt idx="77">
                  <c:v>15130</c:v>
                </c:pt>
                <c:pt idx="78">
                  <c:v>15990</c:v>
                </c:pt>
                <c:pt idx="79">
                  <c:v>13920</c:v>
                </c:pt>
                <c:pt idx="80">
                  <c:v>14590</c:v>
                </c:pt>
                <c:pt idx="81">
                  <c:v>14580</c:v>
                </c:pt>
                <c:pt idx="82">
                  <c:v>24960</c:v>
                </c:pt>
                <c:pt idx="83">
                  <c:v>21790</c:v>
                </c:pt>
                <c:pt idx="84">
                  <c:v>20170</c:v>
                </c:pt>
                <c:pt idx="85">
                  <c:v>19140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Sheet2!$T$1</c:f>
              <c:strCache>
                <c:ptCount val="1"/>
                <c:pt idx="0">
                  <c:v>flow.apr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Sheet2!$T$2:$T$87</c:f>
              <c:numCache>
                <c:formatCode>0_);\(0\)</c:formatCode>
                <c:ptCount val="86"/>
                <c:pt idx="0">
                  <c:v>33360</c:v>
                </c:pt>
                <c:pt idx="1">
                  <c:v>35740</c:v>
                </c:pt>
                <c:pt idx="2">
                  <c:v>13100</c:v>
                </c:pt>
                <c:pt idx="3">
                  <c:v>27900</c:v>
                </c:pt>
                <c:pt idx="4">
                  <c:v>19860</c:v>
                </c:pt>
                <c:pt idx="5">
                  <c:v>19260</c:v>
                </c:pt>
                <c:pt idx="6">
                  <c:v>17450</c:v>
                </c:pt>
                <c:pt idx="7">
                  <c:v>23530</c:v>
                </c:pt>
                <c:pt idx="8">
                  <c:v>19120</c:v>
                </c:pt>
                <c:pt idx="9">
                  <c:v>11230</c:v>
                </c:pt>
                <c:pt idx="10">
                  <c:v>32050</c:v>
                </c:pt>
                <c:pt idx="11">
                  <c:v>17680</c:v>
                </c:pt>
                <c:pt idx="12">
                  <c:v>21620</c:v>
                </c:pt>
                <c:pt idx="13">
                  <c:v>19970</c:v>
                </c:pt>
                <c:pt idx="14">
                  <c:v>62140</c:v>
                </c:pt>
                <c:pt idx="15">
                  <c:v>40820</c:v>
                </c:pt>
                <c:pt idx="16">
                  <c:v>12660</c:v>
                </c:pt>
                <c:pt idx="17">
                  <c:v>12300</c:v>
                </c:pt>
                <c:pt idx="18">
                  <c:v>39350</c:v>
                </c:pt>
                <c:pt idx="19">
                  <c:v>34320</c:v>
                </c:pt>
                <c:pt idx="20">
                  <c:v>45920</c:v>
                </c:pt>
                <c:pt idx="21">
                  <c:v>46960</c:v>
                </c:pt>
                <c:pt idx="22">
                  <c:v>45320</c:v>
                </c:pt>
                <c:pt idx="23">
                  <c:v>90160</c:v>
                </c:pt>
                <c:pt idx="24">
                  <c:v>18270</c:v>
                </c:pt>
                <c:pt idx="25">
                  <c:v>22650</c:v>
                </c:pt>
                <c:pt idx="26">
                  <c:v>13850</c:v>
                </c:pt>
                <c:pt idx="27">
                  <c:v>25340</c:v>
                </c:pt>
                <c:pt idx="28">
                  <c:v>17320</c:v>
                </c:pt>
                <c:pt idx="29">
                  <c:v>19090</c:v>
                </c:pt>
                <c:pt idx="30">
                  <c:v>16800</c:v>
                </c:pt>
                <c:pt idx="31">
                  <c:v>14190</c:v>
                </c:pt>
                <c:pt idx="32">
                  <c:v>20790</c:v>
                </c:pt>
                <c:pt idx="33">
                  <c:v>23540</c:v>
                </c:pt>
                <c:pt idx="34">
                  <c:v>17000</c:v>
                </c:pt>
                <c:pt idx="35">
                  <c:v>20550</c:v>
                </c:pt>
                <c:pt idx="36">
                  <c:v>29090</c:v>
                </c:pt>
                <c:pt idx="37">
                  <c:v>10510</c:v>
                </c:pt>
                <c:pt idx="38">
                  <c:v>19220</c:v>
                </c:pt>
                <c:pt idx="39">
                  <c:v>23570</c:v>
                </c:pt>
                <c:pt idx="40">
                  <c:v>32350</c:v>
                </c:pt>
                <c:pt idx="41">
                  <c:v>28020</c:v>
                </c:pt>
                <c:pt idx="42">
                  <c:v>38220</c:v>
                </c:pt>
                <c:pt idx="43">
                  <c:v>40370</c:v>
                </c:pt>
                <c:pt idx="44">
                  <c:v>22660</c:v>
                </c:pt>
                <c:pt idx="45">
                  <c:v>21850</c:v>
                </c:pt>
                <c:pt idx="46">
                  <c:v>22650</c:v>
                </c:pt>
                <c:pt idx="47">
                  <c:v>34700</c:v>
                </c:pt>
                <c:pt idx="48">
                  <c:v>17950</c:v>
                </c:pt>
                <c:pt idx="49">
                  <c:v>23060</c:v>
                </c:pt>
                <c:pt idx="50">
                  <c:v>33950</c:v>
                </c:pt>
                <c:pt idx="51">
                  <c:v>22090</c:v>
                </c:pt>
                <c:pt idx="52">
                  <c:v>17630</c:v>
                </c:pt>
                <c:pt idx="53">
                  <c:v>24830</c:v>
                </c:pt>
                <c:pt idx="54">
                  <c:v>24010</c:v>
                </c:pt>
                <c:pt idx="55">
                  <c:v>18290</c:v>
                </c:pt>
                <c:pt idx="56">
                  <c:v>20660</c:v>
                </c:pt>
                <c:pt idx="57">
                  <c:v>22480</c:v>
                </c:pt>
                <c:pt idx="58">
                  <c:v>12580</c:v>
                </c:pt>
                <c:pt idx="59">
                  <c:v>21140</c:v>
                </c:pt>
                <c:pt idx="60">
                  <c:v>17020</c:v>
                </c:pt>
                <c:pt idx="61">
                  <c:v>19010</c:v>
                </c:pt>
                <c:pt idx="62">
                  <c:v>18370</c:v>
                </c:pt>
                <c:pt idx="63">
                  <c:v>17180</c:v>
                </c:pt>
                <c:pt idx="64">
                  <c:v>10420</c:v>
                </c:pt>
                <c:pt idx="65">
                  <c:v>12520</c:v>
                </c:pt>
                <c:pt idx="66">
                  <c:v>13130</c:v>
                </c:pt>
                <c:pt idx="67">
                  <c:v>31350</c:v>
                </c:pt>
                <c:pt idx="68">
                  <c:v>18380</c:v>
                </c:pt>
                <c:pt idx="69">
                  <c:v>19270</c:v>
                </c:pt>
                <c:pt idx="70">
                  <c:v>27080</c:v>
                </c:pt>
                <c:pt idx="71">
                  <c:v>19940</c:v>
                </c:pt>
                <c:pt idx="72">
                  <c:v>14090</c:v>
                </c:pt>
                <c:pt idx="73">
                  <c:v>11800</c:v>
                </c:pt>
                <c:pt idx="74">
                  <c:v>19210</c:v>
                </c:pt>
                <c:pt idx="75">
                  <c:v>17590</c:v>
                </c:pt>
                <c:pt idx="76">
                  <c:v>17850</c:v>
                </c:pt>
                <c:pt idx="77">
                  <c:v>13920</c:v>
                </c:pt>
                <c:pt idx="78">
                  <c:v>14090</c:v>
                </c:pt>
                <c:pt idx="79">
                  <c:v>12970</c:v>
                </c:pt>
                <c:pt idx="80">
                  <c:v>15620</c:v>
                </c:pt>
                <c:pt idx="81">
                  <c:v>12190</c:v>
                </c:pt>
                <c:pt idx="82">
                  <c:v>22750</c:v>
                </c:pt>
                <c:pt idx="83">
                  <c:v>27940</c:v>
                </c:pt>
                <c:pt idx="84">
                  <c:v>20490</c:v>
                </c:pt>
                <c:pt idx="85">
                  <c:v>24780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03432"/>
        <c:axId val="459903824"/>
      </c:scatterChart>
      <c:valAx>
        <c:axId val="45990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3824"/>
        <c:crosses val="autoZero"/>
        <c:crossBetween val="midCat"/>
      </c:valAx>
      <c:valAx>
        <c:axId val="4599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1929 - 1953 Sep Flow &amp; Sep</a:t>
            </a:r>
            <a:r>
              <a:rPr lang="en-US" baseline="0"/>
              <a:t> </a:t>
            </a:r>
            <a:r>
              <a:rPr lang="en-US"/>
              <a:t>Precip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Sheet2!$Z$1</c:f>
              <c:strCache>
                <c:ptCount val="1"/>
                <c:pt idx="0">
                  <c:v>flow.sep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4639107611548559E-3"/>
                  <c:y val="7.3474409448818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Sheet2!$L$2:$L$26</c:f>
              <c:numCache>
                <c:formatCode>General</c:formatCode>
                <c:ptCount val="25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</c:numCache>
            </c:numRef>
          </c:xVal>
          <c:yVal>
            <c:numRef>
              <c:f>Sheet2!$Z$2:$Z$26</c:f>
              <c:numCache>
                <c:formatCode>0_);\(0\)</c:formatCode>
                <c:ptCount val="25"/>
                <c:pt idx="0">
                  <c:v>11390</c:v>
                </c:pt>
                <c:pt idx="1">
                  <c:v>15070</c:v>
                </c:pt>
                <c:pt idx="2">
                  <c:v>6119</c:v>
                </c:pt>
                <c:pt idx="3">
                  <c:v>11890</c:v>
                </c:pt>
                <c:pt idx="4">
                  <c:v>15990</c:v>
                </c:pt>
                <c:pt idx="5">
                  <c:v>4561</c:v>
                </c:pt>
                <c:pt idx="6">
                  <c:v>7876</c:v>
                </c:pt>
                <c:pt idx="7">
                  <c:v>7564</c:v>
                </c:pt>
                <c:pt idx="8">
                  <c:v>6227</c:v>
                </c:pt>
                <c:pt idx="9">
                  <c:v>20470</c:v>
                </c:pt>
                <c:pt idx="10">
                  <c:v>7833</c:v>
                </c:pt>
                <c:pt idx="11">
                  <c:v>10810</c:v>
                </c:pt>
                <c:pt idx="12">
                  <c:v>22230</c:v>
                </c:pt>
                <c:pt idx="13">
                  <c:v>19480</c:v>
                </c:pt>
                <c:pt idx="14">
                  <c:v>27860</c:v>
                </c:pt>
                <c:pt idx="15">
                  <c:v>20230</c:v>
                </c:pt>
                <c:pt idx="16">
                  <c:v>24500</c:v>
                </c:pt>
                <c:pt idx="17">
                  <c:v>25810</c:v>
                </c:pt>
                <c:pt idx="18">
                  <c:v>31770</c:v>
                </c:pt>
                <c:pt idx="19">
                  <c:v>30560</c:v>
                </c:pt>
                <c:pt idx="20">
                  <c:v>25710</c:v>
                </c:pt>
                <c:pt idx="21">
                  <c:v>29450</c:v>
                </c:pt>
                <c:pt idx="22">
                  <c:v>37320</c:v>
                </c:pt>
                <c:pt idx="23">
                  <c:v>27920</c:v>
                </c:pt>
                <c:pt idx="24">
                  <c:v>29740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04608"/>
        <c:axId val="459905000"/>
      </c:scatterChart>
      <c:valAx>
        <c:axId val="4599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5000"/>
        <c:crosses val="autoZero"/>
        <c:crossBetween val="midCat"/>
      </c:valAx>
      <c:valAx>
        <c:axId val="4599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Ranch</a:t>
            </a:r>
            <a:r>
              <a:rPr lang="en-US" baseline="0"/>
              <a:t> &amp; Sept Precip 1929 - 1965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cross.std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</c:numCache>
            </c:numRef>
          </c:xVal>
          <c:yVal>
            <c:numRef>
              <c:f>Sheet2!$B$2:$B$38</c:f>
              <c:numCache>
                <c:formatCode>General</c:formatCode>
                <c:ptCount val="37"/>
                <c:pt idx="0">
                  <c:v>0.72099999999999997</c:v>
                </c:pt>
                <c:pt idx="1">
                  <c:v>0.75</c:v>
                </c:pt>
                <c:pt idx="2">
                  <c:v>0.39</c:v>
                </c:pt>
                <c:pt idx="3">
                  <c:v>0.79300000000000004</c:v>
                </c:pt>
                <c:pt idx="4">
                  <c:v>0.86899999999999999</c:v>
                </c:pt>
                <c:pt idx="5">
                  <c:v>0.85399999999999998</c:v>
                </c:pt>
                <c:pt idx="6">
                  <c:v>1.0309999999999999</c:v>
                </c:pt>
                <c:pt idx="7">
                  <c:v>0.74099999999999999</c:v>
                </c:pt>
                <c:pt idx="8">
                  <c:v>1.0089999999999999</c:v>
                </c:pt>
                <c:pt idx="9">
                  <c:v>1.0960000000000001</c:v>
                </c:pt>
                <c:pt idx="10">
                  <c:v>1.3580000000000001</c:v>
                </c:pt>
                <c:pt idx="11">
                  <c:v>0.98499999999999999</c:v>
                </c:pt>
                <c:pt idx="12">
                  <c:v>0.78900000000000003</c:v>
                </c:pt>
                <c:pt idx="13">
                  <c:v>0.97699999999999998</c:v>
                </c:pt>
                <c:pt idx="14">
                  <c:v>1.032</c:v>
                </c:pt>
                <c:pt idx="15">
                  <c:v>1.2250000000000001</c:v>
                </c:pt>
                <c:pt idx="16">
                  <c:v>0.90500000000000003</c:v>
                </c:pt>
                <c:pt idx="17">
                  <c:v>0.57299999999999995</c:v>
                </c:pt>
                <c:pt idx="18">
                  <c:v>0.99</c:v>
                </c:pt>
                <c:pt idx="19">
                  <c:v>1.099</c:v>
                </c:pt>
                <c:pt idx="20">
                  <c:v>1.1830000000000001</c:v>
                </c:pt>
                <c:pt idx="21">
                  <c:v>1.0960000000000001</c:v>
                </c:pt>
                <c:pt idx="22">
                  <c:v>1.2649999999999999</c:v>
                </c:pt>
                <c:pt idx="23">
                  <c:v>1.127</c:v>
                </c:pt>
                <c:pt idx="24">
                  <c:v>0.98</c:v>
                </c:pt>
                <c:pt idx="25">
                  <c:v>0.63700000000000001</c:v>
                </c:pt>
                <c:pt idx="26">
                  <c:v>0.92200000000000004</c:v>
                </c:pt>
                <c:pt idx="27">
                  <c:v>1.05</c:v>
                </c:pt>
                <c:pt idx="28">
                  <c:v>0.75900000000000001</c:v>
                </c:pt>
                <c:pt idx="29">
                  <c:v>0.80500000000000005</c:v>
                </c:pt>
                <c:pt idx="30">
                  <c:v>0.62</c:v>
                </c:pt>
                <c:pt idx="31">
                  <c:v>0.754</c:v>
                </c:pt>
                <c:pt idx="32">
                  <c:v>0.44600000000000001</c:v>
                </c:pt>
                <c:pt idx="33">
                  <c:v>0.82599999999999996</c:v>
                </c:pt>
                <c:pt idx="34">
                  <c:v>0.95099999999999996</c:v>
                </c:pt>
                <c:pt idx="35">
                  <c:v>0.96099999999999997</c:v>
                </c:pt>
                <c:pt idx="36">
                  <c:v>1.35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prec.sep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</c:numCache>
            </c:numRef>
          </c:xVal>
          <c:yVal>
            <c:numRef>
              <c:f>Sheet2!$L$2:$L$38</c:f>
              <c:numCache>
                <c:formatCode>General</c:formatCode>
                <c:ptCount val="37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  <c:pt idx="25">
                  <c:v>2.69</c:v>
                </c:pt>
                <c:pt idx="26">
                  <c:v>2.2599999999999998</c:v>
                </c:pt>
                <c:pt idx="27">
                  <c:v>0.55000000000000004</c:v>
                </c:pt>
                <c:pt idx="28">
                  <c:v>0.74</c:v>
                </c:pt>
                <c:pt idx="29">
                  <c:v>0.41</c:v>
                </c:pt>
                <c:pt idx="30">
                  <c:v>1.57</c:v>
                </c:pt>
                <c:pt idx="31">
                  <c:v>0.28999999999999998</c:v>
                </c:pt>
                <c:pt idx="32">
                  <c:v>2.81</c:v>
                </c:pt>
                <c:pt idx="33">
                  <c:v>0.79</c:v>
                </c:pt>
                <c:pt idx="34">
                  <c:v>0.72</c:v>
                </c:pt>
                <c:pt idx="35">
                  <c:v>0.66</c:v>
                </c:pt>
                <c:pt idx="36">
                  <c:v>3.02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6192"/>
        <c:axId val="460663936"/>
      </c:scatterChart>
      <c:valAx>
        <c:axId val="4597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3936"/>
        <c:crosses val="autoZero"/>
        <c:crossBetween val="midCat"/>
      </c:valAx>
      <c:valAx>
        <c:axId val="4606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</a:t>
            </a:r>
            <a:r>
              <a:rPr lang="en-US" baseline="0"/>
              <a:t> Grove &amp; Sept Precip 1929 - 1965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smith.std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</c:numCache>
            </c:numRef>
          </c:xVal>
          <c:yVal>
            <c:numRef>
              <c:f>Sheet2!$C$2:$C$38</c:f>
              <c:numCache>
                <c:formatCode>General</c:formatCode>
                <c:ptCount val="37"/>
                <c:pt idx="0">
                  <c:v>0.97199999999999998</c:v>
                </c:pt>
                <c:pt idx="1">
                  <c:v>0.9</c:v>
                </c:pt>
                <c:pt idx="2">
                  <c:v>0.61399999999999999</c:v>
                </c:pt>
                <c:pt idx="3">
                  <c:v>0.96399999999999997</c:v>
                </c:pt>
                <c:pt idx="4">
                  <c:v>0.98099999999999998</c:v>
                </c:pt>
                <c:pt idx="5">
                  <c:v>0.98299999999999998</c:v>
                </c:pt>
                <c:pt idx="6">
                  <c:v>0.92900000000000005</c:v>
                </c:pt>
                <c:pt idx="7">
                  <c:v>0.999</c:v>
                </c:pt>
                <c:pt idx="8">
                  <c:v>1.016</c:v>
                </c:pt>
                <c:pt idx="9">
                  <c:v>1.2729999999999999</c:v>
                </c:pt>
                <c:pt idx="10">
                  <c:v>1.381</c:v>
                </c:pt>
                <c:pt idx="11">
                  <c:v>1.256</c:v>
                </c:pt>
                <c:pt idx="12">
                  <c:v>1.1259999999999999</c:v>
                </c:pt>
                <c:pt idx="13">
                  <c:v>0.89600000000000002</c:v>
                </c:pt>
                <c:pt idx="14">
                  <c:v>1.008</c:v>
                </c:pt>
                <c:pt idx="15">
                  <c:v>1.081</c:v>
                </c:pt>
                <c:pt idx="16">
                  <c:v>0.72299999999999998</c:v>
                </c:pt>
                <c:pt idx="17">
                  <c:v>0.622</c:v>
                </c:pt>
                <c:pt idx="18">
                  <c:v>0.93500000000000005</c:v>
                </c:pt>
                <c:pt idx="19">
                  <c:v>1.024</c:v>
                </c:pt>
                <c:pt idx="20">
                  <c:v>1.2909999999999999</c:v>
                </c:pt>
                <c:pt idx="21">
                  <c:v>1.018</c:v>
                </c:pt>
                <c:pt idx="22">
                  <c:v>1.0069999999999999</c:v>
                </c:pt>
                <c:pt idx="23">
                  <c:v>1.117</c:v>
                </c:pt>
                <c:pt idx="24">
                  <c:v>0.95799999999999996</c:v>
                </c:pt>
                <c:pt idx="25">
                  <c:v>0.70099999999999996</c:v>
                </c:pt>
                <c:pt idx="26">
                  <c:v>1.052</c:v>
                </c:pt>
                <c:pt idx="27">
                  <c:v>1.0960000000000001</c:v>
                </c:pt>
                <c:pt idx="28">
                  <c:v>1.1519999999999999</c:v>
                </c:pt>
                <c:pt idx="29">
                  <c:v>0.92</c:v>
                </c:pt>
                <c:pt idx="30">
                  <c:v>0.83799999999999997</c:v>
                </c:pt>
                <c:pt idx="31">
                  <c:v>1.032</c:v>
                </c:pt>
                <c:pt idx="32">
                  <c:v>0.69399999999999995</c:v>
                </c:pt>
                <c:pt idx="33">
                  <c:v>0.73</c:v>
                </c:pt>
                <c:pt idx="34">
                  <c:v>1.0269999999999999</c:v>
                </c:pt>
                <c:pt idx="35">
                  <c:v>0.80500000000000005</c:v>
                </c:pt>
                <c:pt idx="36">
                  <c:v>1.0229999999999999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prec.sep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</c:numCache>
            </c:numRef>
          </c:xVal>
          <c:yVal>
            <c:numRef>
              <c:f>Sheet2!$L$2:$L$38</c:f>
              <c:numCache>
                <c:formatCode>General</c:formatCode>
                <c:ptCount val="37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  <c:pt idx="25">
                  <c:v>2.69</c:v>
                </c:pt>
                <c:pt idx="26">
                  <c:v>2.2599999999999998</c:v>
                </c:pt>
                <c:pt idx="27">
                  <c:v>0.55000000000000004</c:v>
                </c:pt>
                <c:pt idx="28">
                  <c:v>0.74</c:v>
                </c:pt>
                <c:pt idx="29">
                  <c:v>0.41</c:v>
                </c:pt>
                <c:pt idx="30">
                  <c:v>1.57</c:v>
                </c:pt>
                <c:pt idx="31">
                  <c:v>0.28999999999999998</c:v>
                </c:pt>
                <c:pt idx="32">
                  <c:v>2.81</c:v>
                </c:pt>
                <c:pt idx="33">
                  <c:v>0.79</c:v>
                </c:pt>
                <c:pt idx="34">
                  <c:v>0.72</c:v>
                </c:pt>
                <c:pt idx="35">
                  <c:v>0.66</c:v>
                </c:pt>
                <c:pt idx="36">
                  <c:v>3.02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64720"/>
        <c:axId val="460665112"/>
      </c:scatterChart>
      <c:valAx>
        <c:axId val="4606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5112"/>
        <c:crosses val="autoZero"/>
        <c:crossBetween val="midCat"/>
      </c:valAx>
      <c:valAx>
        <c:axId val="4606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  <a:r>
              <a:rPr lang="en-US" baseline="0"/>
              <a:t> - July Flow (y) &amp; September Precip 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Sheet2!$X$1</c:f>
              <c:strCache>
                <c:ptCount val="1"/>
                <c:pt idx="0">
                  <c:v>flow.may.jun.jul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Sheet2!$L$2:$L$26</c:f>
              <c:numCache>
                <c:formatCode>General</c:formatCode>
                <c:ptCount val="25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</c:numCache>
            </c:numRef>
          </c:xVal>
          <c:yVal>
            <c:numRef>
              <c:f>Sheet2!$X$2:$X$26</c:f>
              <c:numCache>
                <c:formatCode>0_);\(0\)</c:formatCode>
                <c:ptCount val="25"/>
                <c:pt idx="0">
                  <c:v>157890</c:v>
                </c:pt>
                <c:pt idx="1">
                  <c:v>93670</c:v>
                </c:pt>
                <c:pt idx="2">
                  <c:v>63470</c:v>
                </c:pt>
                <c:pt idx="3">
                  <c:v>148500</c:v>
                </c:pt>
                <c:pt idx="4">
                  <c:v>135110</c:v>
                </c:pt>
                <c:pt idx="5">
                  <c:v>65490</c:v>
                </c:pt>
                <c:pt idx="6">
                  <c:v>109800</c:v>
                </c:pt>
                <c:pt idx="7">
                  <c:v>87940</c:v>
                </c:pt>
                <c:pt idx="8">
                  <c:v>98210</c:v>
                </c:pt>
                <c:pt idx="9">
                  <c:v>127940</c:v>
                </c:pt>
                <c:pt idx="10">
                  <c:v>105760</c:v>
                </c:pt>
                <c:pt idx="11">
                  <c:v>67390</c:v>
                </c:pt>
                <c:pt idx="12">
                  <c:v>77390</c:v>
                </c:pt>
                <c:pt idx="13">
                  <c:v>106200</c:v>
                </c:pt>
                <c:pt idx="14">
                  <c:v>135520</c:v>
                </c:pt>
                <c:pt idx="15">
                  <c:v>136410</c:v>
                </c:pt>
                <c:pt idx="16">
                  <c:v>91860</c:v>
                </c:pt>
                <c:pt idx="17">
                  <c:v>83270</c:v>
                </c:pt>
                <c:pt idx="18">
                  <c:v>147250</c:v>
                </c:pt>
                <c:pt idx="19">
                  <c:v>149310</c:v>
                </c:pt>
                <c:pt idx="20">
                  <c:v>94690</c:v>
                </c:pt>
                <c:pt idx="21">
                  <c:v>105220</c:v>
                </c:pt>
                <c:pt idx="22">
                  <c:v>108050</c:v>
                </c:pt>
                <c:pt idx="23">
                  <c:v>104430</c:v>
                </c:pt>
                <c:pt idx="24">
                  <c:v>106030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65504"/>
        <c:axId val="460665896"/>
      </c:scatterChart>
      <c:valAx>
        <c:axId val="46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5896"/>
        <c:crosses val="autoZero"/>
        <c:crossBetween val="midCat"/>
      </c:valAx>
      <c:valAx>
        <c:axId val="4606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&amp;</a:t>
            </a:r>
            <a:r>
              <a:rPr lang="en-US" baseline="0"/>
              <a:t> Sept Precip 1900 - 1953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cross.std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9699246976000417E-2"/>
                  <c:y val="8.6104184893554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Sheet1!$L$2:$L$55</c:f>
              <c:numCache>
                <c:formatCode>General</c:formatCode>
                <c:ptCount val="54"/>
                <c:pt idx="0">
                  <c:v>4.2699999999999996</c:v>
                </c:pt>
                <c:pt idx="1">
                  <c:v>1.47</c:v>
                </c:pt>
                <c:pt idx="2">
                  <c:v>0.41</c:v>
                </c:pt>
                <c:pt idx="3">
                  <c:v>2.36</c:v>
                </c:pt>
                <c:pt idx="4">
                  <c:v>1.03</c:v>
                </c:pt>
                <c:pt idx="5">
                  <c:v>0.94</c:v>
                </c:pt>
                <c:pt idx="6">
                  <c:v>0.6</c:v>
                </c:pt>
                <c:pt idx="7">
                  <c:v>1.19</c:v>
                </c:pt>
                <c:pt idx="8">
                  <c:v>0.59</c:v>
                </c:pt>
                <c:pt idx="9">
                  <c:v>0.83</c:v>
                </c:pt>
                <c:pt idx="10">
                  <c:v>2.66</c:v>
                </c:pt>
                <c:pt idx="11">
                  <c:v>2.2599999999999998</c:v>
                </c:pt>
                <c:pt idx="12">
                  <c:v>2.42</c:v>
                </c:pt>
                <c:pt idx="13">
                  <c:v>2.29</c:v>
                </c:pt>
                <c:pt idx="14">
                  <c:v>1.1000000000000001</c:v>
                </c:pt>
                <c:pt idx="15">
                  <c:v>1.68</c:v>
                </c:pt>
                <c:pt idx="16">
                  <c:v>0.7</c:v>
                </c:pt>
                <c:pt idx="17">
                  <c:v>1.75</c:v>
                </c:pt>
                <c:pt idx="18">
                  <c:v>0.47</c:v>
                </c:pt>
                <c:pt idx="19">
                  <c:v>0.34</c:v>
                </c:pt>
                <c:pt idx="20">
                  <c:v>1.2</c:v>
                </c:pt>
                <c:pt idx="21">
                  <c:v>1.67</c:v>
                </c:pt>
                <c:pt idx="22">
                  <c:v>1.93</c:v>
                </c:pt>
                <c:pt idx="23">
                  <c:v>2.83</c:v>
                </c:pt>
                <c:pt idx="24">
                  <c:v>1.6</c:v>
                </c:pt>
                <c:pt idx="25">
                  <c:v>0.85</c:v>
                </c:pt>
                <c:pt idx="26">
                  <c:v>2.31</c:v>
                </c:pt>
                <c:pt idx="27">
                  <c:v>0.47</c:v>
                </c:pt>
                <c:pt idx="28">
                  <c:v>1.1499999999999999</c:v>
                </c:pt>
                <c:pt idx="29">
                  <c:v>1.69</c:v>
                </c:pt>
                <c:pt idx="30">
                  <c:v>2.7</c:v>
                </c:pt>
                <c:pt idx="31">
                  <c:v>2.81</c:v>
                </c:pt>
                <c:pt idx="32">
                  <c:v>0.33</c:v>
                </c:pt>
                <c:pt idx="33">
                  <c:v>0.37</c:v>
                </c:pt>
                <c:pt idx="34">
                  <c:v>0.54</c:v>
                </c:pt>
                <c:pt idx="35">
                  <c:v>0.38</c:v>
                </c:pt>
                <c:pt idx="36">
                  <c:v>1.66</c:v>
                </c:pt>
                <c:pt idx="37">
                  <c:v>1.19</c:v>
                </c:pt>
                <c:pt idx="38">
                  <c:v>1.1100000000000001</c:v>
                </c:pt>
                <c:pt idx="39">
                  <c:v>0.24</c:v>
                </c:pt>
                <c:pt idx="40">
                  <c:v>1.38</c:v>
                </c:pt>
                <c:pt idx="41">
                  <c:v>3.91</c:v>
                </c:pt>
                <c:pt idx="42">
                  <c:v>2.08</c:v>
                </c:pt>
                <c:pt idx="43">
                  <c:v>0.23</c:v>
                </c:pt>
                <c:pt idx="44">
                  <c:v>1.34</c:v>
                </c:pt>
                <c:pt idx="45">
                  <c:v>1.99</c:v>
                </c:pt>
                <c:pt idx="46">
                  <c:v>2.23</c:v>
                </c:pt>
                <c:pt idx="47">
                  <c:v>1.5</c:v>
                </c:pt>
                <c:pt idx="48">
                  <c:v>0.02</c:v>
                </c:pt>
                <c:pt idx="49">
                  <c:v>0.54</c:v>
                </c:pt>
                <c:pt idx="50">
                  <c:v>1.7</c:v>
                </c:pt>
                <c:pt idx="51">
                  <c:v>0.76</c:v>
                </c:pt>
                <c:pt idx="52">
                  <c:v>0.4</c:v>
                </c:pt>
                <c:pt idx="53">
                  <c:v>0.42</c:v>
                </c:pt>
              </c:numCache>
            </c:numRef>
          </c:xVal>
          <c:yVal>
            <c:numRef>
              <c:f>Sheet1!$S$2:$S$55</c:f>
              <c:numCache>
                <c:formatCode>General</c:formatCode>
                <c:ptCount val="54"/>
                <c:pt idx="0">
                  <c:v>0.52100000000000002</c:v>
                </c:pt>
                <c:pt idx="1">
                  <c:v>0.77600000000000002</c:v>
                </c:pt>
                <c:pt idx="2">
                  <c:v>0.90200000000000002</c:v>
                </c:pt>
                <c:pt idx="3">
                  <c:v>0.91600000000000004</c:v>
                </c:pt>
                <c:pt idx="4">
                  <c:v>1.0880000000000001</c:v>
                </c:pt>
                <c:pt idx="5">
                  <c:v>0.77900000000000003</c:v>
                </c:pt>
                <c:pt idx="6">
                  <c:v>1.024</c:v>
                </c:pt>
                <c:pt idx="7">
                  <c:v>0.83899999999999997</c:v>
                </c:pt>
                <c:pt idx="8">
                  <c:v>0.89900000000000002</c:v>
                </c:pt>
                <c:pt idx="9">
                  <c:v>0.78200000000000003</c:v>
                </c:pt>
                <c:pt idx="10">
                  <c:v>0.97499999999999998</c:v>
                </c:pt>
                <c:pt idx="11">
                  <c:v>1.0349999999999999</c:v>
                </c:pt>
                <c:pt idx="12">
                  <c:v>1.1200000000000001</c:v>
                </c:pt>
                <c:pt idx="13">
                  <c:v>1.26</c:v>
                </c:pt>
                <c:pt idx="14">
                  <c:v>1.5589999999999999</c:v>
                </c:pt>
                <c:pt idx="15">
                  <c:v>0.86899999999999999</c:v>
                </c:pt>
                <c:pt idx="16">
                  <c:v>0.80400000000000005</c:v>
                </c:pt>
                <c:pt idx="17">
                  <c:v>1.081</c:v>
                </c:pt>
                <c:pt idx="18">
                  <c:v>1.0309999999999999</c:v>
                </c:pt>
                <c:pt idx="19">
                  <c:v>1.2430000000000001</c:v>
                </c:pt>
                <c:pt idx="20">
                  <c:v>1.429</c:v>
                </c:pt>
                <c:pt idx="21">
                  <c:v>1.24</c:v>
                </c:pt>
                <c:pt idx="22">
                  <c:v>0.97599999999999998</c:v>
                </c:pt>
                <c:pt idx="23">
                  <c:v>0.95699999999999996</c:v>
                </c:pt>
                <c:pt idx="24">
                  <c:v>0.81799999999999995</c:v>
                </c:pt>
                <c:pt idx="25">
                  <c:v>0.66900000000000004</c:v>
                </c:pt>
                <c:pt idx="26">
                  <c:v>0.98299999999999998</c:v>
                </c:pt>
                <c:pt idx="27">
                  <c:v>0.94</c:v>
                </c:pt>
                <c:pt idx="28">
                  <c:v>0.91500000000000004</c:v>
                </c:pt>
                <c:pt idx="29">
                  <c:v>0.72099999999999997</c:v>
                </c:pt>
                <c:pt idx="30">
                  <c:v>0.75</c:v>
                </c:pt>
                <c:pt idx="31">
                  <c:v>0.39</c:v>
                </c:pt>
                <c:pt idx="32">
                  <c:v>0.79300000000000004</c:v>
                </c:pt>
                <c:pt idx="33">
                  <c:v>0.86899999999999999</c:v>
                </c:pt>
                <c:pt idx="34">
                  <c:v>0.85399999999999998</c:v>
                </c:pt>
                <c:pt idx="35">
                  <c:v>1.0309999999999999</c:v>
                </c:pt>
                <c:pt idx="36">
                  <c:v>0.74099999999999999</c:v>
                </c:pt>
                <c:pt idx="37">
                  <c:v>1.0089999999999999</c:v>
                </c:pt>
                <c:pt idx="38">
                  <c:v>1.0960000000000001</c:v>
                </c:pt>
                <c:pt idx="39">
                  <c:v>1.3580000000000001</c:v>
                </c:pt>
                <c:pt idx="40">
                  <c:v>0.98499999999999999</c:v>
                </c:pt>
                <c:pt idx="41">
                  <c:v>0.78900000000000003</c:v>
                </c:pt>
                <c:pt idx="42">
                  <c:v>0.97699999999999998</c:v>
                </c:pt>
                <c:pt idx="43">
                  <c:v>1.032</c:v>
                </c:pt>
                <c:pt idx="44">
                  <c:v>1.2250000000000001</c:v>
                </c:pt>
                <c:pt idx="45">
                  <c:v>0.90500000000000003</c:v>
                </c:pt>
                <c:pt idx="46">
                  <c:v>0.57299999999999995</c:v>
                </c:pt>
                <c:pt idx="47">
                  <c:v>0.99</c:v>
                </c:pt>
                <c:pt idx="48">
                  <c:v>1.099</c:v>
                </c:pt>
                <c:pt idx="49">
                  <c:v>1.1830000000000001</c:v>
                </c:pt>
                <c:pt idx="50">
                  <c:v>1.0960000000000001</c:v>
                </c:pt>
                <c:pt idx="51">
                  <c:v>1.2649999999999999</c:v>
                </c:pt>
                <c:pt idx="52">
                  <c:v>1.127</c:v>
                </c:pt>
                <c:pt idx="53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66680"/>
        <c:axId val="460667072"/>
      </c:scatterChart>
      <c:valAx>
        <c:axId val="4606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7072"/>
        <c:crosses val="autoZero"/>
        <c:crossBetween val="midCat"/>
      </c:valAx>
      <c:valAx>
        <c:axId val="4606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&amp;</a:t>
            </a:r>
            <a:r>
              <a:rPr lang="en-US" baseline="0"/>
              <a:t> Sept Precip 1900 - 1953 (no outliers)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cross.std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131758530183727E-2"/>
                  <c:y val="0.1159780548264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Sheet1!$AE$2:$AE$116</c:f>
              <c:numCache>
                <c:formatCode>General</c:formatCode>
                <c:ptCount val="115"/>
                <c:pt idx="0">
                  <c:v>1.47</c:v>
                </c:pt>
                <c:pt idx="1">
                  <c:v>0.41</c:v>
                </c:pt>
                <c:pt idx="2">
                  <c:v>2.36</c:v>
                </c:pt>
                <c:pt idx="3">
                  <c:v>1.03</c:v>
                </c:pt>
                <c:pt idx="4">
                  <c:v>0.94</c:v>
                </c:pt>
                <c:pt idx="5">
                  <c:v>0.6</c:v>
                </c:pt>
                <c:pt idx="6">
                  <c:v>1.19</c:v>
                </c:pt>
                <c:pt idx="7">
                  <c:v>0.59</c:v>
                </c:pt>
                <c:pt idx="8">
                  <c:v>0.83</c:v>
                </c:pt>
                <c:pt idx="9">
                  <c:v>2.66</c:v>
                </c:pt>
                <c:pt idx="10">
                  <c:v>2.2599999999999998</c:v>
                </c:pt>
                <c:pt idx="11">
                  <c:v>2.42</c:v>
                </c:pt>
                <c:pt idx="12">
                  <c:v>2.29</c:v>
                </c:pt>
                <c:pt idx="13">
                  <c:v>1.1000000000000001</c:v>
                </c:pt>
                <c:pt idx="14">
                  <c:v>1.68</c:v>
                </c:pt>
                <c:pt idx="15">
                  <c:v>0.7</c:v>
                </c:pt>
                <c:pt idx="16">
                  <c:v>1.75</c:v>
                </c:pt>
                <c:pt idx="17">
                  <c:v>0.47</c:v>
                </c:pt>
                <c:pt idx="18">
                  <c:v>0.34</c:v>
                </c:pt>
                <c:pt idx="19">
                  <c:v>1.2</c:v>
                </c:pt>
                <c:pt idx="20">
                  <c:v>1.67</c:v>
                </c:pt>
                <c:pt idx="21">
                  <c:v>1.93</c:v>
                </c:pt>
                <c:pt idx="22">
                  <c:v>2.83</c:v>
                </c:pt>
                <c:pt idx="23">
                  <c:v>1.6</c:v>
                </c:pt>
                <c:pt idx="24">
                  <c:v>0.85</c:v>
                </c:pt>
                <c:pt idx="25">
                  <c:v>2.31</c:v>
                </c:pt>
                <c:pt idx="26">
                  <c:v>0.47</c:v>
                </c:pt>
                <c:pt idx="27">
                  <c:v>1.1499999999999999</c:v>
                </c:pt>
                <c:pt idx="28">
                  <c:v>1.69</c:v>
                </c:pt>
                <c:pt idx="29">
                  <c:v>0.33</c:v>
                </c:pt>
                <c:pt idx="30">
                  <c:v>0.37</c:v>
                </c:pt>
                <c:pt idx="31">
                  <c:v>0.54</c:v>
                </c:pt>
                <c:pt idx="32">
                  <c:v>0.38</c:v>
                </c:pt>
                <c:pt idx="33">
                  <c:v>1.66</c:v>
                </c:pt>
                <c:pt idx="34">
                  <c:v>1.19</c:v>
                </c:pt>
                <c:pt idx="35">
                  <c:v>1.1100000000000001</c:v>
                </c:pt>
                <c:pt idx="36">
                  <c:v>0.24</c:v>
                </c:pt>
                <c:pt idx="37">
                  <c:v>1.38</c:v>
                </c:pt>
                <c:pt idx="38">
                  <c:v>2.08</c:v>
                </c:pt>
                <c:pt idx="39">
                  <c:v>0.23</c:v>
                </c:pt>
                <c:pt idx="40">
                  <c:v>1.34</c:v>
                </c:pt>
                <c:pt idx="41">
                  <c:v>1.99</c:v>
                </c:pt>
                <c:pt idx="42">
                  <c:v>1.5</c:v>
                </c:pt>
                <c:pt idx="43">
                  <c:v>0.02</c:v>
                </c:pt>
                <c:pt idx="44">
                  <c:v>0.54</c:v>
                </c:pt>
                <c:pt idx="45">
                  <c:v>1.7</c:v>
                </c:pt>
                <c:pt idx="46">
                  <c:v>0.76</c:v>
                </c:pt>
                <c:pt idx="47">
                  <c:v>0.4</c:v>
                </c:pt>
                <c:pt idx="48">
                  <c:v>0.42</c:v>
                </c:pt>
                <c:pt idx="49">
                  <c:v>2.69</c:v>
                </c:pt>
                <c:pt idx="50">
                  <c:v>2.2599999999999998</c:v>
                </c:pt>
                <c:pt idx="51">
                  <c:v>0.55000000000000004</c:v>
                </c:pt>
                <c:pt idx="52">
                  <c:v>0.74</c:v>
                </c:pt>
                <c:pt idx="53">
                  <c:v>0.41</c:v>
                </c:pt>
                <c:pt idx="54">
                  <c:v>1.57</c:v>
                </c:pt>
                <c:pt idx="55">
                  <c:v>0.28999999999999998</c:v>
                </c:pt>
                <c:pt idx="56">
                  <c:v>2.81</c:v>
                </c:pt>
                <c:pt idx="57">
                  <c:v>0.79</c:v>
                </c:pt>
                <c:pt idx="58">
                  <c:v>0.72</c:v>
                </c:pt>
                <c:pt idx="59">
                  <c:v>0.66</c:v>
                </c:pt>
                <c:pt idx="60">
                  <c:v>3.02</c:v>
                </c:pt>
                <c:pt idx="61">
                  <c:v>0.86</c:v>
                </c:pt>
                <c:pt idx="62">
                  <c:v>2.09</c:v>
                </c:pt>
                <c:pt idx="63">
                  <c:v>1.2</c:v>
                </c:pt>
                <c:pt idx="64">
                  <c:v>0.49</c:v>
                </c:pt>
                <c:pt idx="65">
                  <c:v>1.47</c:v>
                </c:pt>
                <c:pt idx="66">
                  <c:v>1.63</c:v>
                </c:pt>
                <c:pt idx="67">
                  <c:v>0.28999999999999998</c:v>
                </c:pt>
                <c:pt idx="68">
                  <c:v>2.3199999999999998</c:v>
                </c:pt>
                <c:pt idx="69">
                  <c:v>0.23</c:v>
                </c:pt>
                <c:pt idx="70">
                  <c:v>0.56999999999999995</c:v>
                </c:pt>
                <c:pt idx="71">
                  <c:v>1.59</c:v>
                </c:pt>
                <c:pt idx="72">
                  <c:v>6.93</c:v>
                </c:pt>
                <c:pt idx="73">
                  <c:v>1.8</c:v>
                </c:pt>
                <c:pt idx="74">
                  <c:v>0.82</c:v>
                </c:pt>
                <c:pt idx="75">
                  <c:v>1.1100000000000001</c:v>
                </c:pt>
                <c:pt idx="76">
                  <c:v>1.88</c:v>
                </c:pt>
                <c:pt idx="77">
                  <c:v>0.45</c:v>
                </c:pt>
                <c:pt idx="78">
                  <c:v>1.03</c:v>
                </c:pt>
                <c:pt idx="79">
                  <c:v>0.94</c:v>
                </c:pt>
                <c:pt idx="80">
                  <c:v>1.29</c:v>
                </c:pt>
                <c:pt idx="81">
                  <c:v>4.41</c:v>
                </c:pt>
                <c:pt idx="82">
                  <c:v>0.28999999999999998</c:v>
                </c:pt>
                <c:pt idx="83">
                  <c:v>0.63</c:v>
                </c:pt>
                <c:pt idx="84">
                  <c:v>1.23</c:v>
                </c:pt>
                <c:pt idx="85">
                  <c:v>1.25</c:v>
                </c:pt>
                <c:pt idx="86">
                  <c:v>2.4900000000000002</c:v>
                </c:pt>
                <c:pt idx="87">
                  <c:v>1.28</c:v>
                </c:pt>
                <c:pt idx="88">
                  <c:v>0.26</c:v>
                </c:pt>
                <c:pt idx="89">
                  <c:v>5.01</c:v>
                </c:pt>
                <c:pt idx="90">
                  <c:v>0.8</c:v>
                </c:pt>
                <c:pt idx="91">
                  <c:v>2.8</c:v>
                </c:pt>
                <c:pt idx="92">
                  <c:v>1.73</c:v>
                </c:pt>
                <c:pt idx="93">
                  <c:v>0.98</c:v>
                </c:pt>
                <c:pt idx="94">
                  <c:v>1.31</c:v>
                </c:pt>
                <c:pt idx="95">
                  <c:v>0.98</c:v>
                </c:pt>
                <c:pt idx="96">
                  <c:v>1.06</c:v>
                </c:pt>
                <c:pt idx="97">
                  <c:v>0.62</c:v>
                </c:pt>
                <c:pt idx="98">
                  <c:v>1.77</c:v>
                </c:pt>
                <c:pt idx="99">
                  <c:v>2.08</c:v>
                </c:pt>
                <c:pt idx="100">
                  <c:v>0.26</c:v>
                </c:pt>
                <c:pt idx="101">
                  <c:v>1.74</c:v>
                </c:pt>
                <c:pt idx="102">
                  <c:v>1.77</c:v>
                </c:pt>
                <c:pt idx="103">
                  <c:v>2.46</c:v>
                </c:pt>
                <c:pt idx="104">
                  <c:v>1.24</c:v>
                </c:pt>
                <c:pt idx="105">
                  <c:v>3.6</c:v>
                </c:pt>
                <c:pt idx="106">
                  <c:v>0.96</c:v>
                </c:pt>
                <c:pt idx="107">
                  <c:v>0.05</c:v>
                </c:pt>
                <c:pt idx="108">
                  <c:v>4.3600000000000003</c:v>
                </c:pt>
                <c:pt idx="109">
                  <c:v>0.37</c:v>
                </c:pt>
              </c:numCache>
            </c:numRef>
          </c:xVal>
          <c:yVal>
            <c:numRef>
              <c:f>Sheet1!$AF$2:$AF$116</c:f>
              <c:numCache>
                <c:formatCode>General</c:formatCode>
                <c:ptCount val="115"/>
                <c:pt idx="0">
                  <c:v>0.77600000000000002</c:v>
                </c:pt>
                <c:pt idx="1">
                  <c:v>0.90200000000000002</c:v>
                </c:pt>
                <c:pt idx="2">
                  <c:v>0.91600000000000004</c:v>
                </c:pt>
                <c:pt idx="3">
                  <c:v>1.0880000000000001</c:v>
                </c:pt>
                <c:pt idx="4">
                  <c:v>0.77900000000000003</c:v>
                </c:pt>
                <c:pt idx="5">
                  <c:v>1.024</c:v>
                </c:pt>
                <c:pt idx="6">
                  <c:v>0.83899999999999997</c:v>
                </c:pt>
                <c:pt idx="7">
                  <c:v>0.89900000000000002</c:v>
                </c:pt>
                <c:pt idx="8">
                  <c:v>0.78200000000000003</c:v>
                </c:pt>
                <c:pt idx="9">
                  <c:v>0.97499999999999998</c:v>
                </c:pt>
                <c:pt idx="10">
                  <c:v>1.0349999999999999</c:v>
                </c:pt>
                <c:pt idx="11">
                  <c:v>1.1200000000000001</c:v>
                </c:pt>
                <c:pt idx="12">
                  <c:v>1.26</c:v>
                </c:pt>
                <c:pt idx="13">
                  <c:v>1.5589999999999999</c:v>
                </c:pt>
                <c:pt idx="14">
                  <c:v>0.86899999999999999</c:v>
                </c:pt>
                <c:pt idx="15">
                  <c:v>0.80400000000000005</c:v>
                </c:pt>
                <c:pt idx="16">
                  <c:v>1.081</c:v>
                </c:pt>
                <c:pt idx="17">
                  <c:v>1.0309999999999999</c:v>
                </c:pt>
                <c:pt idx="18">
                  <c:v>1.2430000000000001</c:v>
                </c:pt>
                <c:pt idx="19">
                  <c:v>1.429</c:v>
                </c:pt>
                <c:pt idx="20">
                  <c:v>1.24</c:v>
                </c:pt>
                <c:pt idx="21">
                  <c:v>0.97599999999999998</c:v>
                </c:pt>
                <c:pt idx="22">
                  <c:v>0.95699999999999996</c:v>
                </c:pt>
                <c:pt idx="23">
                  <c:v>0.81799999999999995</c:v>
                </c:pt>
                <c:pt idx="24">
                  <c:v>0.66900000000000004</c:v>
                </c:pt>
                <c:pt idx="25">
                  <c:v>0.98299999999999998</c:v>
                </c:pt>
                <c:pt idx="26">
                  <c:v>0.94</c:v>
                </c:pt>
                <c:pt idx="27">
                  <c:v>0.91500000000000004</c:v>
                </c:pt>
                <c:pt idx="28">
                  <c:v>0.72099999999999997</c:v>
                </c:pt>
                <c:pt idx="29">
                  <c:v>0.79300000000000004</c:v>
                </c:pt>
                <c:pt idx="30">
                  <c:v>0.86899999999999999</c:v>
                </c:pt>
                <c:pt idx="31">
                  <c:v>0.85399999999999998</c:v>
                </c:pt>
                <c:pt idx="32">
                  <c:v>1.0309999999999999</c:v>
                </c:pt>
                <c:pt idx="33">
                  <c:v>0.74099999999999999</c:v>
                </c:pt>
                <c:pt idx="34">
                  <c:v>1.0089999999999999</c:v>
                </c:pt>
                <c:pt idx="35">
                  <c:v>1.0960000000000001</c:v>
                </c:pt>
                <c:pt idx="36">
                  <c:v>1.3580000000000001</c:v>
                </c:pt>
                <c:pt idx="37">
                  <c:v>0.98499999999999999</c:v>
                </c:pt>
                <c:pt idx="38">
                  <c:v>0.97699999999999998</c:v>
                </c:pt>
                <c:pt idx="39">
                  <c:v>1.032</c:v>
                </c:pt>
                <c:pt idx="40">
                  <c:v>1.2250000000000001</c:v>
                </c:pt>
                <c:pt idx="41">
                  <c:v>0.90500000000000003</c:v>
                </c:pt>
                <c:pt idx="42">
                  <c:v>0.99</c:v>
                </c:pt>
                <c:pt idx="43">
                  <c:v>1.099</c:v>
                </c:pt>
                <c:pt idx="44">
                  <c:v>1.1830000000000001</c:v>
                </c:pt>
                <c:pt idx="45">
                  <c:v>1.0960000000000001</c:v>
                </c:pt>
                <c:pt idx="46">
                  <c:v>1.2649999999999999</c:v>
                </c:pt>
                <c:pt idx="47">
                  <c:v>1.127</c:v>
                </c:pt>
                <c:pt idx="48">
                  <c:v>0.98</c:v>
                </c:pt>
                <c:pt idx="49">
                  <c:v>0.63700000000000001</c:v>
                </c:pt>
                <c:pt idx="50">
                  <c:v>0.92200000000000004</c:v>
                </c:pt>
                <c:pt idx="51">
                  <c:v>1.05</c:v>
                </c:pt>
                <c:pt idx="52">
                  <c:v>0.75900000000000001</c:v>
                </c:pt>
                <c:pt idx="53">
                  <c:v>0.80500000000000005</c:v>
                </c:pt>
                <c:pt idx="54">
                  <c:v>0.62</c:v>
                </c:pt>
                <c:pt idx="55">
                  <c:v>0.754</c:v>
                </c:pt>
                <c:pt idx="56">
                  <c:v>0.44600000000000001</c:v>
                </c:pt>
                <c:pt idx="57">
                  <c:v>0.82599999999999996</c:v>
                </c:pt>
                <c:pt idx="58">
                  <c:v>0.95099999999999996</c:v>
                </c:pt>
                <c:pt idx="59">
                  <c:v>0.96099999999999997</c:v>
                </c:pt>
                <c:pt idx="60">
                  <c:v>1.35</c:v>
                </c:pt>
                <c:pt idx="61">
                  <c:v>1.302</c:v>
                </c:pt>
                <c:pt idx="62">
                  <c:v>1</c:v>
                </c:pt>
                <c:pt idx="63">
                  <c:v>1.0109999999999999</c:v>
                </c:pt>
                <c:pt idx="64">
                  <c:v>1.131</c:v>
                </c:pt>
                <c:pt idx="65">
                  <c:v>1.075</c:v>
                </c:pt>
                <c:pt idx="66">
                  <c:v>1.08</c:v>
                </c:pt>
                <c:pt idx="67">
                  <c:v>1.137</c:v>
                </c:pt>
                <c:pt idx="68">
                  <c:v>0.83</c:v>
                </c:pt>
                <c:pt idx="69">
                  <c:v>0.77700000000000002</c:v>
                </c:pt>
                <c:pt idx="70">
                  <c:v>0.92300000000000004</c:v>
                </c:pt>
                <c:pt idx="71">
                  <c:v>1.1379999999999999</c:v>
                </c:pt>
                <c:pt idx="72">
                  <c:v>1.1930000000000001</c:v>
                </c:pt>
                <c:pt idx="73">
                  <c:v>1.1319999999999999</c:v>
                </c:pt>
                <c:pt idx="74">
                  <c:v>1.0720000000000001</c:v>
                </c:pt>
                <c:pt idx="75">
                  <c:v>0.93200000000000005</c:v>
                </c:pt>
                <c:pt idx="76">
                  <c:v>0.81299999999999994</c:v>
                </c:pt>
                <c:pt idx="77">
                  <c:v>0.97199999999999998</c:v>
                </c:pt>
                <c:pt idx="78">
                  <c:v>1.0640000000000001</c:v>
                </c:pt>
                <c:pt idx="79">
                  <c:v>0.877</c:v>
                </c:pt>
                <c:pt idx="80">
                  <c:v>0.873</c:v>
                </c:pt>
                <c:pt idx="81">
                  <c:v>1.087</c:v>
                </c:pt>
                <c:pt idx="82">
                  <c:v>1.1970000000000001</c:v>
                </c:pt>
                <c:pt idx="83">
                  <c:v>0.91300000000000003</c:v>
                </c:pt>
                <c:pt idx="84">
                  <c:v>1.022</c:v>
                </c:pt>
                <c:pt idx="85">
                  <c:v>0.873</c:v>
                </c:pt>
                <c:pt idx="86">
                  <c:v>0.92600000000000005</c:v>
                </c:pt>
                <c:pt idx="87">
                  <c:v>0.90900000000000003</c:v>
                </c:pt>
                <c:pt idx="88">
                  <c:v>0.91700000000000004</c:v>
                </c:pt>
                <c:pt idx="89">
                  <c:v>1.1990000000000001</c:v>
                </c:pt>
                <c:pt idx="90">
                  <c:v>1.226</c:v>
                </c:pt>
                <c:pt idx="91">
                  <c:v>0.92300000000000004</c:v>
                </c:pt>
                <c:pt idx="92">
                  <c:v>1.01</c:v>
                </c:pt>
                <c:pt idx="93">
                  <c:v>0.79700000000000004</c:v>
                </c:pt>
                <c:pt idx="94">
                  <c:v>1.208</c:v>
                </c:pt>
                <c:pt idx="95">
                  <c:v>1.2050000000000001</c:v>
                </c:pt>
                <c:pt idx="96">
                  <c:v>1.5680000000000001</c:v>
                </c:pt>
                <c:pt idx="97">
                  <c:v>0.92200000000000004</c:v>
                </c:pt>
                <c:pt idx="98">
                  <c:v>1.0609999999999999</c:v>
                </c:pt>
                <c:pt idx="99">
                  <c:v>1.077</c:v>
                </c:pt>
                <c:pt idx="100">
                  <c:v>1.052</c:v>
                </c:pt>
                <c:pt idx="101">
                  <c:v>0.53100000000000003</c:v>
                </c:pt>
                <c:pt idx="102">
                  <c:v>0.93899999999999995</c:v>
                </c:pt>
                <c:pt idx="103">
                  <c:v>0.69099999999999995</c:v>
                </c:pt>
                <c:pt idx="104">
                  <c:v>1.0169999999999999</c:v>
                </c:pt>
                <c:pt idx="105">
                  <c:v>0.9</c:v>
                </c:pt>
                <c:pt idx="106">
                  <c:v>0.91200000000000003</c:v>
                </c:pt>
                <c:pt idx="107">
                  <c:v>0.79600000000000004</c:v>
                </c:pt>
                <c:pt idx="108">
                  <c:v>0.73199999999999998</c:v>
                </c:pt>
                <c:pt idx="109">
                  <c:v>1.024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7152"/>
        <c:axId val="459367544"/>
      </c:scatterChart>
      <c:valAx>
        <c:axId val="4593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67544"/>
        <c:crosses val="autoZero"/>
        <c:crossBetween val="midCat"/>
      </c:valAx>
      <c:valAx>
        <c:axId val="4593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1929 - 1953 September Precipitaiton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prec.sep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0316537287962683E-2"/>
                  <c:y val="-5.5278423530392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Sheet2!$A$2:$A$26</c:f>
              <c:numCache>
                <c:formatCode>General</c:formatCode>
                <c:ptCount val="25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</c:numCache>
            </c:numRef>
          </c:xVal>
          <c:yVal>
            <c:numRef>
              <c:f>Sheet2!$L$2:$L$26</c:f>
              <c:numCache>
                <c:formatCode>General</c:formatCode>
                <c:ptCount val="25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34536"/>
        <c:axId val="319682144"/>
      </c:scatterChart>
      <c:valAx>
        <c:axId val="4588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2144"/>
        <c:crosses val="autoZero"/>
        <c:crossBetween val="midCat"/>
      </c:valAx>
      <c:valAx>
        <c:axId val="319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1929 - 2014 September</a:t>
            </a:r>
            <a:r>
              <a:rPr lang="en-US" baseline="0"/>
              <a:t> Precipitation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prec.sep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Sheet2!$L$2:$L$87</c:f>
              <c:numCache>
                <c:formatCode>General</c:formatCode>
                <c:ptCount val="86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  <c:pt idx="25">
                  <c:v>2.69</c:v>
                </c:pt>
                <c:pt idx="26">
                  <c:v>2.2599999999999998</c:v>
                </c:pt>
                <c:pt idx="27">
                  <c:v>0.55000000000000004</c:v>
                </c:pt>
                <c:pt idx="28">
                  <c:v>0.74</c:v>
                </c:pt>
                <c:pt idx="29">
                  <c:v>0.41</c:v>
                </c:pt>
                <c:pt idx="30">
                  <c:v>1.57</c:v>
                </c:pt>
                <c:pt idx="31">
                  <c:v>0.28999999999999998</c:v>
                </c:pt>
                <c:pt idx="32">
                  <c:v>2.81</c:v>
                </c:pt>
                <c:pt idx="33">
                  <c:v>0.79</c:v>
                </c:pt>
                <c:pt idx="34">
                  <c:v>0.72</c:v>
                </c:pt>
                <c:pt idx="35">
                  <c:v>0.66</c:v>
                </c:pt>
                <c:pt idx="36">
                  <c:v>3.02</c:v>
                </c:pt>
                <c:pt idx="37">
                  <c:v>0.86</c:v>
                </c:pt>
                <c:pt idx="38">
                  <c:v>2.09</c:v>
                </c:pt>
                <c:pt idx="39">
                  <c:v>1.2</c:v>
                </c:pt>
                <c:pt idx="40">
                  <c:v>0.49</c:v>
                </c:pt>
                <c:pt idx="41">
                  <c:v>1.47</c:v>
                </c:pt>
                <c:pt idx="42">
                  <c:v>1.63</c:v>
                </c:pt>
                <c:pt idx="43">
                  <c:v>0.28999999999999998</c:v>
                </c:pt>
                <c:pt idx="44">
                  <c:v>2.3199999999999998</c:v>
                </c:pt>
                <c:pt idx="45">
                  <c:v>0.23</c:v>
                </c:pt>
                <c:pt idx="46">
                  <c:v>0.56999999999999995</c:v>
                </c:pt>
                <c:pt idx="47">
                  <c:v>1.59</c:v>
                </c:pt>
                <c:pt idx="48">
                  <c:v>6.93</c:v>
                </c:pt>
                <c:pt idx="49">
                  <c:v>1.8</c:v>
                </c:pt>
                <c:pt idx="50">
                  <c:v>0.82</c:v>
                </c:pt>
                <c:pt idx="51">
                  <c:v>1.1100000000000001</c:v>
                </c:pt>
                <c:pt idx="52">
                  <c:v>1.88</c:v>
                </c:pt>
                <c:pt idx="53">
                  <c:v>0.45</c:v>
                </c:pt>
                <c:pt idx="54">
                  <c:v>1.03</c:v>
                </c:pt>
                <c:pt idx="55">
                  <c:v>0.94</c:v>
                </c:pt>
                <c:pt idx="56">
                  <c:v>1.29</c:v>
                </c:pt>
                <c:pt idx="57">
                  <c:v>4.41</c:v>
                </c:pt>
                <c:pt idx="58">
                  <c:v>0.28999999999999998</c:v>
                </c:pt>
                <c:pt idx="59">
                  <c:v>0.63</c:v>
                </c:pt>
                <c:pt idx="60">
                  <c:v>1.23</c:v>
                </c:pt>
                <c:pt idx="61">
                  <c:v>1.25</c:v>
                </c:pt>
                <c:pt idx="62">
                  <c:v>2.4900000000000002</c:v>
                </c:pt>
                <c:pt idx="63">
                  <c:v>1.28</c:v>
                </c:pt>
                <c:pt idx="64">
                  <c:v>0.26</c:v>
                </c:pt>
                <c:pt idx="65">
                  <c:v>5.01</c:v>
                </c:pt>
                <c:pt idx="66">
                  <c:v>0.8</c:v>
                </c:pt>
                <c:pt idx="67">
                  <c:v>2.8</c:v>
                </c:pt>
                <c:pt idx="68">
                  <c:v>1.73</c:v>
                </c:pt>
                <c:pt idx="69">
                  <c:v>0.98</c:v>
                </c:pt>
                <c:pt idx="70">
                  <c:v>1.31</c:v>
                </c:pt>
                <c:pt idx="71">
                  <c:v>0.98</c:v>
                </c:pt>
                <c:pt idx="72">
                  <c:v>1.06</c:v>
                </c:pt>
                <c:pt idx="73">
                  <c:v>0.62</c:v>
                </c:pt>
                <c:pt idx="74">
                  <c:v>1.77</c:v>
                </c:pt>
                <c:pt idx="75">
                  <c:v>2.08</c:v>
                </c:pt>
                <c:pt idx="76">
                  <c:v>0.26</c:v>
                </c:pt>
                <c:pt idx="77">
                  <c:v>1.74</c:v>
                </c:pt>
                <c:pt idx="78">
                  <c:v>1.77</c:v>
                </c:pt>
                <c:pt idx="79">
                  <c:v>2.46</c:v>
                </c:pt>
                <c:pt idx="80">
                  <c:v>1.24</c:v>
                </c:pt>
                <c:pt idx="81">
                  <c:v>3.6</c:v>
                </c:pt>
                <c:pt idx="82">
                  <c:v>0.96</c:v>
                </c:pt>
                <c:pt idx="83">
                  <c:v>0.05</c:v>
                </c:pt>
                <c:pt idx="84">
                  <c:v>4.3600000000000003</c:v>
                </c:pt>
                <c:pt idx="85">
                  <c:v>0.37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26088"/>
        <c:axId val="459704232"/>
      </c:scatterChart>
      <c:valAx>
        <c:axId val="45622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4232"/>
        <c:crosses val="autoZero"/>
        <c:crossBetween val="midCat"/>
      </c:valAx>
      <c:valAx>
        <c:axId val="4597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2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1929</a:t>
            </a:r>
            <a:r>
              <a:rPr lang="en-US" baseline="0"/>
              <a:t> - 2014 September Flow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Sheet2!$Z$1</c:f>
              <c:strCache>
                <c:ptCount val="1"/>
                <c:pt idx="0">
                  <c:v>flow.sep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Sheet2!$Z$2:$Z$87</c:f>
              <c:numCache>
                <c:formatCode>0_);\(0\)</c:formatCode>
                <c:ptCount val="86"/>
                <c:pt idx="0">
                  <c:v>11390</c:v>
                </c:pt>
                <c:pt idx="1">
                  <c:v>15070</c:v>
                </c:pt>
                <c:pt idx="2">
                  <c:v>6119</c:v>
                </c:pt>
                <c:pt idx="3">
                  <c:v>11890</c:v>
                </c:pt>
                <c:pt idx="4">
                  <c:v>15990</c:v>
                </c:pt>
                <c:pt idx="5">
                  <c:v>4561</c:v>
                </c:pt>
                <c:pt idx="6">
                  <c:v>7876</c:v>
                </c:pt>
                <c:pt idx="7">
                  <c:v>7564</c:v>
                </c:pt>
                <c:pt idx="8">
                  <c:v>6227</c:v>
                </c:pt>
                <c:pt idx="9">
                  <c:v>20470</c:v>
                </c:pt>
                <c:pt idx="10">
                  <c:v>7833</c:v>
                </c:pt>
                <c:pt idx="11">
                  <c:v>10810</c:v>
                </c:pt>
                <c:pt idx="12">
                  <c:v>22230</c:v>
                </c:pt>
                <c:pt idx="13">
                  <c:v>19480</c:v>
                </c:pt>
                <c:pt idx="14">
                  <c:v>27860</c:v>
                </c:pt>
                <c:pt idx="15">
                  <c:v>20230</c:v>
                </c:pt>
                <c:pt idx="16">
                  <c:v>24500</c:v>
                </c:pt>
                <c:pt idx="17">
                  <c:v>25810</c:v>
                </c:pt>
                <c:pt idx="18">
                  <c:v>31770</c:v>
                </c:pt>
                <c:pt idx="19">
                  <c:v>30560</c:v>
                </c:pt>
                <c:pt idx="20">
                  <c:v>25710</c:v>
                </c:pt>
                <c:pt idx="21">
                  <c:v>29450</c:v>
                </c:pt>
                <c:pt idx="22">
                  <c:v>37320</c:v>
                </c:pt>
                <c:pt idx="23">
                  <c:v>27920</c:v>
                </c:pt>
                <c:pt idx="24">
                  <c:v>29740</c:v>
                </c:pt>
                <c:pt idx="25">
                  <c:v>38650</c:v>
                </c:pt>
                <c:pt idx="26">
                  <c:v>30270</c:v>
                </c:pt>
                <c:pt idx="27">
                  <c:v>20230</c:v>
                </c:pt>
                <c:pt idx="28">
                  <c:v>17140</c:v>
                </c:pt>
                <c:pt idx="29">
                  <c:v>29710</c:v>
                </c:pt>
                <c:pt idx="30">
                  <c:v>21220</c:v>
                </c:pt>
                <c:pt idx="31">
                  <c:v>12560</c:v>
                </c:pt>
                <c:pt idx="32">
                  <c:v>9369</c:v>
                </c:pt>
                <c:pt idx="33">
                  <c:v>8121</c:v>
                </c:pt>
                <c:pt idx="34">
                  <c:v>9683</c:v>
                </c:pt>
                <c:pt idx="35">
                  <c:v>18920</c:v>
                </c:pt>
                <c:pt idx="36">
                  <c:v>13140</c:v>
                </c:pt>
                <c:pt idx="37">
                  <c:v>17440</c:v>
                </c:pt>
                <c:pt idx="38">
                  <c:v>28760</c:v>
                </c:pt>
                <c:pt idx="39">
                  <c:v>24910</c:v>
                </c:pt>
                <c:pt idx="40">
                  <c:v>28880</c:v>
                </c:pt>
                <c:pt idx="41">
                  <c:v>24170</c:v>
                </c:pt>
                <c:pt idx="42">
                  <c:v>26260</c:v>
                </c:pt>
                <c:pt idx="43">
                  <c:v>22650</c:v>
                </c:pt>
                <c:pt idx="44">
                  <c:v>20930</c:v>
                </c:pt>
                <c:pt idx="45">
                  <c:v>25920</c:v>
                </c:pt>
                <c:pt idx="46">
                  <c:v>39700</c:v>
                </c:pt>
                <c:pt idx="47">
                  <c:v>29410</c:v>
                </c:pt>
                <c:pt idx="48">
                  <c:v>16230</c:v>
                </c:pt>
                <c:pt idx="49">
                  <c:v>35460</c:v>
                </c:pt>
                <c:pt idx="50">
                  <c:v>18850</c:v>
                </c:pt>
                <c:pt idx="51">
                  <c:v>23610</c:v>
                </c:pt>
                <c:pt idx="52">
                  <c:v>20430</c:v>
                </c:pt>
                <c:pt idx="53">
                  <c:v>19810</c:v>
                </c:pt>
                <c:pt idx="54">
                  <c:v>25090</c:v>
                </c:pt>
                <c:pt idx="55">
                  <c:v>27760</c:v>
                </c:pt>
                <c:pt idx="56">
                  <c:v>19340</c:v>
                </c:pt>
                <c:pt idx="57">
                  <c:v>21610</c:v>
                </c:pt>
                <c:pt idx="58">
                  <c:v>18290</c:v>
                </c:pt>
                <c:pt idx="59">
                  <c:v>15050</c:v>
                </c:pt>
                <c:pt idx="60">
                  <c:v>14640</c:v>
                </c:pt>
                <c:pt idx="61">
                  <c:v>12680</c:v>
                </c:pt>
                <c:pt idx="62">
                  <c:v>15500</c:v>
                </c:pt>
                <c:pt idx="63">
                  <c:v>14700</c:v>
                </c:pt>
                <c:pt idx="64">
                  <c:v>12900</c:v>
                </c:pt>
                <c:pt idx="65">
                  <c:v>17160</c:v>
                </c:pt>
                <c:pt idx="66">
                  <c:v>42670</c:v>
                </c:pt>
                <c:pt idx="67">
                  <c:v>38060</c:v>
                </c:pt>
                <c:pt idx="68">
                  <c:v>45060</c:v>
                </c:pt>
                <c:pt idx="69">
                  <c:v>21430</c:v>
                </c:pt>
                <c:pt idx="70">
                  <c:v>24660</c:v>
                </c:pt>
                <c:pt idx="71">
                  <c:v>19400</c:v>
                </c:pt>
                <c:pt idx="72">
                  <c:v>11290</c:v>
                </c:pt>
                <c:pt idx="73">
                  <c:v>18820</c:v>
                </c:pt>
                <c:pt idx="74">
                  <c:v>17160</c:v>
                </c:pt>
                <c:pt idx="75">
                  <c:v>15060</c:v>
                </c:pt>
                <c:pt idx="76">
                  <c:v>14810</c:v>
                </c:pt>
                <c:pt idx="77">
                  <c:v>20080</c:v>
                </c:pt>
                <c:pt idx="78">
                  <c:v>12840</c:v>
                </c:pt>
                <c:pt idx="79">
                  <c:v>13100</c:v>
                </c:pt>
                <c:pt idx="80">
                  <c:v>16500</c:v>
                </c:pt>
                <c:pt idx="81">
                  <c:v>27840</c:v>
                </c:pt>
                <c:pt idx="82">
                  <c:v>46000</c:v>
                </c:pt>
                <c:pt idx="83">
                  <c:v>22100</c:v>
                </c:pt>
                <c:pt idx="84">
                  <c:v>17900</c:v>
                </c:pt>
                <c:pt idx="85">
                  <c:v>27320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5016"/>
        <c:axId val="459705408"/>
      </c:scatterChart>
      <c:valAx>
        <c:axId val="45970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5408"/>
        <c:crosses val="autoZero"/>
        <c:crossBetween val="midCat"/>
      </c:valAx>
      <c:valAx>
        <c:axId val="459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Ranch &amp; Sept Flow 1929 - 1953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141502049085884E-2"/>
                  <c:y val="9.964882554237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Sheet2!$Z$2:$Z$26</c:f>
              <c:numCache>
                <c:formatCode>0_);\(0\)</c:formatCode>
                <c:ptCount val="25"/>
                <c:pt idx="0">
                  <c:v>11390</c:v>
                </c:pt>
                <c:pt idx="1">
                  <c:v>15070</c:v>
                </c:pt>
                <c:pt idx="2">
                  <c:v>6119</c:v>
                </c:pt>
                <c:pt idx="3">
                  <c:v>11890</c:v>
                </c:pt>
                <c:pt idx="4">
                  <c:v>15990</c:v>
                </c:pt>
                <c:pt idx="5">
                  <c:v>4561</c:v>
                </c:pt>
                <c:pt idx="6">
                  <c:v>7876</c:v>
                </c:pt>
                <c:pt idx="7">
                  <c:v>7564</c:v>
                </c:pt>
                <c:pt idx="8">
                  <c:v>6227</c:v>
                </c:pt>
                <c:pt idx="9">
                  <c:v>20470</c:v>
                </c:pt>
                <c:pt idx="10">
                  <c:v>7833</c:v>
                </c:pt>
                <c:pt idx="11">
                  <c:v>10810</c:v>
                </c:pt>
                <c:pt idx="12">
                  <c:v>22230</c:v>
                </c:pt>
                <c:pt idx="13">
                  <c:v>19480</c:v>
                </c:pt>
                <c:pt idx="14">
                  <c:v>27860</c:v>
                </c:pt>
                <c:pt idx="15">
                  <c:v>20230</c:v>
                </c:pt>
                <c:pt idx="16">
                  <c:v>24500</c:v>
                </c:pt>
                <c:pt idx="17">
                  <c:v>25810</c:v>
                </c:pt>
                <c:pt idx="18">
                  <c:v>31770</c:v>
                </c:pt>
                <c:pt idx="19">
                  <c:v>30560</c:v>
                </c:pt>
                <c:pt idx="20">
                  <c:v>25710</c:v>
                </c:pt>
                <c:pt idx="21">
                  <c:v>29450</c:v>
                </c:pt>
                <c:pt idx="22">
                  <c:v>37320</c:v>
                </c:pt>
                <c:pt idx="23">
                  <c:v>27920</c:v>
                </c:pt>
                <c:pt idx="24">
                  <c:v>29740</c:v>
                </c:pt>
              </c:numCache>
            </c:numRef>
          </c:xVal>
          <c:yVal>
            <c:numRef>
              <c:f>Sheet2!$AF$2:$AF$26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0.75</c:v>
                </c:pt>
                <c:pt idx="2">
                  <c:v>0.39</c:v>
                </c:pt>
                <c:pt idx="3">
                  <c:v>0.79300000000000004</c:v>
                </c:pt>
                <c:pt idx="4">
                  <c:v>0.86899999999999999</c:v>
                </c:pt>
                <c:pt idx="5">
                  <c:v>0.85399999999999998</c:v>
                </c:pt>
                <c:pt idx="6">
                  <c:v>1.0309999999999999</c:v>
                </c:pt>
                <c:pt idx="7">
                  <c:v>0.74099999999999999</c:v>
                </c:pt>
                <c:pt idx="8">
                  <c:v>1.0089999999999999</c:v>
                </c:pt>
                <c:pt idx="9">
                  <c:v>1.0960000000000001</c:v>
                </c:pt>
                <c:pt idx="10">
                  <c:v>1.3580000000000001</c:v>
                </c:pt>
                <c:pt idx="11">
                  <c:v>0.98499999999999999</c:v>
                </c:pt>
                <c:pt idx="12">
                  <c:v>0.78900000000000003</c:v>
                </c:pt>
                <c:pt idx="13">
                  <c:v>0.97699999999999998</c:v>
                </c:pt>
                <c:pt idx="14">
                  <c:v>1.032</c:v>
                </c:pt>
                <c:pt idx="15">
                  <c:v>1.2250000000000001</c:v>
                </c:pt>
                <c:pt idx="16">
                  <c:v>0.90500000000000003</c:v>
                </c:pt>
                <c:pt idx="17">
                  <c:v>0.57299999999999995</c:v>
                </c:pt>
                <c:pt idx="18">
                  <c:v>0.99</c:v>
                </c:pt>
                <c:pt idx="19">
                  <c:v>1.099</c:v>
                </c:pt>
                <c:pt idx="20">
                  <c:v>1.1830000000000001</c:v>
                </c:pt>
                <c:pt idx="21">
                  <c:v>1.0960000000000001</c:v>
                </c:pt>
                <c:pt idx="22">
                  <c:v>1.2649999999999999</c:v>
                </c:pt>
                <c:pt idx="23">
                  <c:v>1.127</c:v>
                </c:pt>
                <c:pt idx="24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7760"/>
        <c:axId val="459745752"/>
      </c:scatterChart>
      <c:valAx>
        <c:axId val="4597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5752"/>
        <c:crosses val="autoZero"/>
        <c:crossBetween val="midCat"/>
      </c:valAx>
      <c:valAx>
        <c:axId val="4597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 Grove &amp;</a:t>
            </a:r>
            <a:r>
              <a:rPr lang="en-US" baseline="0"/>
              <a:t> Sept Flow 1929 - 1953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Sheet2!$AG$1</c:f>
              <c:strCache>
                <c:ptCount val="1"/>
                <c:pt idx="0">
                  <c:v>smith.std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032691594179086E-2"/>
                  <c:y val="0.14477322500292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Sheet2!$Z$2:$Z$26</c:f>
              <c:numCache>
                <c:formatCode>0_);\(0\)</c:formatCode>
                <c:ptCount val="25"/>
                <c:pt idx="0">
                  <c:v>11390</c:v>
                </c:pt>
                <c:pt idx="1">
                  <c:v>15070</c:v>
                </c:pt>
                <c:pt idx="2">
                  <c:v>6119</c:v>
                </c:pt>
                <c:pt idx="3">
                  <c:v>11890</c:v>
                </c:pt>
                <c:pt idx="4">
                  <c:v>15990</c:v>
                </c:pt>
                <c:pt idx="5">
                  <c:v>4561</c:v>
                </c:pt>
                <c:pt idx="6">
                  <c:v>7876</c:v>
                </c:pt>
                <c:pt idx="7">
                  <c:v>7564</c:v>
                </c:pt>
                <c:pt idx="8">
                  <c:v>6227</c:v>
                </c:pt>
                <c:pt idx="9">
                  <c:v>20470</c:v>
                </c:pt>
                <c:pt idx="10">
                  <c:v>7833</c:v>
                </c:pt>
                <c:pt idx="11">
                  <c:v>10810</c:v>
                </c:pt>
                <c:pt idx="12">
                  <c:v>22230</c:v>
                </c:pt>
                <c:pt idx="13">
                  <c:v>19480</c:v>
                </c:pt>
                <c:pt idx="14">
                  <c:v>27860</c:v>
                </c:pt>
                <c:pt idx="15">
                  <c:v>20230</c:v>
                </c:pt>
                <c:pt idx="16">
                  <c:v>24500</c:v>
                </c:pt>
                <c:pt idx="17">
                  <c:v>25810</c:v>
                </c:pt>
                <c:pt idx="18">
                  <c:v>31770</c:v>
                </c:pt>
                <c:pt idx="19">
                  <c:v>30560</c:v>
                </c:pt>
                <c:pt idx="20">
                  <c:v>25710</c:v>
                </c:pt>
                <c:pt idx="21">
                  <c:v>29450</c:v>
                </c:pt>
                <c:pt idx="22">
                  <c:v>37320</c:v>
                </c:pt>
                <c:pt idx="23">
                  <c:v>27920</c:v>
                </c:pt>
                <c:pt idx="24">
                  <c:v>29740</c:v>
                </c:pt>
              </c:numCache>
            </c:numRef>
          </c:xVal>
          <c:yVal>
            <c:numRef>
              <c:f>Sheet2!$AG$2:$AG$26</c:f>
              <c:numCache>
                <c:formatCode>General</c:formatCode>
                <c:ptCount val="25"/>
                <c:pt idx="0">
                  <c:v>0.97199999999999998</c:v>
                </c:pt>
                <c:pt idx="1">
                  <c:v>0.9</c:v>
                </c:pt>
                <c:pt idx="2">
                  <c:v>0.61399999999999999</c:v>
                </c:pt>
                <c:pt idx="3">
                  <c:v>0.96399999999999997</c:v>
                </c:pt>
                <c:pt idx="4">
                  <c:v>0.98099999999999998</c:v>
                </c:pt>
                <c:pt idx="5">
                  <c:v>0.98299999999999998</c:v>
                </c:pt>
                <c:pt idx="6">
                  <c:v>0.92900000000000005</c:v>
                </c:pt>
                <c:pt idx="7">
                  <c:v>0.999</c:v>
                </c:pt>
                <c:pt idx="8">
                  <c:v>1.016</c:v>
                </c:pt>
                <c:pt idx="9">
                  <c:v>1.2729999999999999</c:v>
                </c:pt>
                <c:pt idx="10">
                  <c:v>1.381</c:v>
                </c:pt>
                <c:pt idx="11">
                  <c:v>1.256</c:v>
                </c:pt>
                <c:pt idx="12">
                  <c:v>1.1259999999999999</c:v>
                </c:pt>
                <c:pt idx="13">
                  <c:v>0.89600000000000002</c:v>
                </c:pt>
                <c:pt idx="14">
                  <c:v>1.008</c:v>
                </c:pt>
                <c:pt idx="15">
                  <c:v>1.081</c:v>
                </c:pt>
                <c:pt idx="16">
                  <c:v>0.72299999999999998</c:v>
                </c:pt>
                <c:pt idx="17">
                  <c:v>0.622</c:v>
                </c:pt>
                <c:pt idx="18">
                  <c:v>0.93500000000000005</c:v>
                </c:pt>
                <c:pt idx="19">
                  <c:v>1.024</c:v>
                </c:pt>
                <c:pt idx="20">
                  <c:v>1.2909999999999999</c:v>
                </c:pt>
                <c:pt idx="21">
                  <c:v>1.018</c:v>
                </c:pt>
                <c:pt idx="22">
                  <c:v>1.0069999999999999</c:v>
                </c:pt>
                <c:pt idx="23">
                  <c:v>1.117</c:v>
                </c:pt>
                <c:pt idx="24">
                  <c:v>0.95799999999999996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47320"/>
        <c:axId val="459747712"/>
      </c:scatterChart>
      <c:valAx>
        <c:axId val="45974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7712"/>
        <c:crosses val="autoZero"/>
        <c:crossBetween val="midCat"/>
      </c:valAx>
      <c:valAx>
        <c:axId val="459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Year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Sheet2!$U$1</c:f>
              <c:strCache>
                <c:ptCount val="1"/>
                <c:pt idx="0">
                  <c:v>flow.may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Sheet2!$U$2:$U$87</c:f>
              <c:numCache>
                <c:formatCode>0_);\(0\)</c:formatCode>
                <c:ptCount val="86"/>
                <c:pt idx="0">
                  <c:v>39040</c:v>
                </c:pt>
                <c:pt idx="1">
                  <c:v>31680</c:v>
                </c:pt>
                <c:pt idx="2">
                  <c:v>16330</c:v>
                </c:pt>
                <c:pt idx="3">
                  <c:v>35920</c:v>
                </c:pt>
                <c:pt idx="4">
                  <c:v>39200</c:v>
                </c:pt>
                <c:pt idx="5">
                  <c:v>26040</c:v>
                </c:pt>
                <c:pt idx="6">
                  <c:v>16800</c:v>
                </c:pt>
                <c:pt idx="7">
                  <c:v>30430</c:v>
                </c:pt>
                <c:pt idx="8">
                  <c:v>16730</c:v>
                </c:pt>
                <c:pt idx="9">
                  <c:v>15450</c:v>
                </c:pt>
                <c:pt idx="10">
                  <c:v>31580</c:v>
                </c:pt>
                <c:pt idx="11">
                  <c:v>18430</c:v>
                </c:pt>
                <c:pt idx="12">
                  <c:v>20040</c:v>
                </c:pt>
                <c:pt idx="13">
                  <c:v>24210</c:v>
                </c:pt>
                <c:pt idx="14">
                  <c:v>22150</c:v>
                </c:pt>
                <c:pt idx="15">
                  <c:v>20140</c:v>
                </c:pt>
                <c:pt idx="16">
                  <c:v>14190</c:v>
                </c:pt>
                <c:pt idx="17">
                  <c:v>16540</c:v>
                </c:pt>
                <c:pt idx="18">
                  <c:v>41960</c:v>
                </c:pt>
                <c:pt idx="19">
                  <c:v>31500</c:v>
                </c:pt>
                <c:pt idx="20">
                  <c:v>28200</c:v>
                </c:pt>
                <c:pt idx="21">
                  <c:v>25370</c:v>
                </c:pt>
                <c:pt idx="22">
                  <c:v>31550</c:v>
                </c:pt>
                <c:pt idx="23">
                  <c:v>37890</c:v>
                </c:pt>
                <c:pt idx="24">
                  <c:v>23840</c:v>
                </c:pt>
                <c:pt idx="25">
                  <c:v>25280</c:v>
                </c:pt>
                <c:pt idx="26">
                  <c:v>39210</c:v>
                </c:pt>
                <c:pt idx="27">
                  <c:v>28550</c:v>
                </c:pt>
                <c:pt idx="28">
                  <c:v>20340</c:v>
                </c:pt>
                <c:pt idx="29">
                  <c:v>20770</c:v>
                </c:pt>
                <c:pt idx="30">
                  <c:v>21000</c:v>
                </c:pt>
                <c:pt idx="31">
                  <c:v>13260</c:v>
                </c:pt>
                <c:pt idx="32">
                  <c:v>19340</c:v>
                </c:pt>
                <c:pt idx="33">
                  <c:v>22310</c:v>
                </c:pt>
                <c:pt idx="34">
                  <c:v>9234</c:v>
                </c:pt>
                <c:pt idx="35">
                  <c:v>17780</c:v>
                </c:pt>
                <c:pt idx="36">
                  <c:v>23870</c:v>
                </c:pt>
                <c:pt idx="37">
                  <c:v>10900</c:v>
                </c:pt>
                <c:pt idx="38">
                  <c:v>10900</c:v>
                </c:pt>
                <c:pt idx="39">
                  <c:v>21500</c:v>
                </c:pt>
                <c:pt idx="40">
                  <c:v>26060</c:v>
                </c:pt>
                <c:pt idx="41">
                  <c:v>31950</c:v>
                </c:pt>
                <c:pt idx="42">
                  <c:v>40950</c:v>
                </c:pt>
                <c:pt idx="43">
                  <c:v>42030</c:v>
                </c:pt>
                <c:pt idx="44">
                  <c:v>18000</c:v>
                </c:pt>
                <c:pt idx="45">
                  <c:v>23030</c:v>
                </c:pt>
                <c:pt idx="46">
                  <c:v>35450</c:v>
                </c:pt>
                <c:pt idx="47">
                  <c:v>38030</c:v>
                </c:pt>
                <c:pt idx="48">
                  <c:v>17200</c:v>
                </c:pt>
                <c:pt idx="49">
                  <c:v>17550</c:v>
                </c:pt>
                <c:pt idx="50">
                  <c:v>40120</c:v>
                </c:pt>
                <c:pt idx="51">
                  <c:v>19630</c:v>
                </c:pt>
                <c:pt idx="52">
                  <c:v>19330</c:v>
                </c:pt>
                <c:pt idx="53">
                  <c:v>26560</c:v>
                </c:pt>
                <c:pt idx="54">
                  <c:v>18790</c:v>
                </c:pt>
                <c:pt idx="55">
                  <c:v>16030</c:v>
                </c:pt>
                <c:pt idx="56">
                  <c:v>21320</c:v>
                </c:pt>
                <c:pt idx="57">
                  <c:v>12840</c:v>
                </c:pt>
                <c:pt idx="58">
                  <c:v>16510</c:v>
                </c:pt>
                <c:pt idx="59">
                  <c:v>20520</c:v>
                </c:pt>
                <c:pt idx="60">
                  <c:v>22550</c:v>
                </c:pt>
                <c:pt idx="61">
                  <c:v>20520</c:v>
                </c:pt>
                <c:pt idx="62">
                  <c:v>21480</c:v>
                </c:pt>
                <c:pt idx="63">
                  <c:v>20910</c:v>
                </c:pt>
                <c:pt idx="64">
                  <c:v>15930</c:v>
                </c:pt>
                <c:pt idx="65">
                  <c:v>25520</c:v>
                </c:pt>
                <c:pt idx="66">
                  <c:v>13840</c:v>
                </c:pt>
                <c:pt idx="67">
                  <c:v>38960</c:v>
                </c:pt>
                <c:pt idx="68">
                  <c:v>32310</c:v>
                </c:pt>
                <c:pt idx="69">
                  <c:v>23530</c:v>
                </c:pt>
                <c:pt idx="70">
                  <c:v>26480</c:v>
                </c:pt>
                <c:pt idx="71">
                  <c:v>22190</c:v>
                </c:pt>
                <c:pt idx="72">
                  <c:v>12430</c:v>
                </c:pt>
                <c:pt idx="73">
                  <c:v>12630</c:v>
                </c:pt>
                <c:pt idx="74">
                  <c:v>19490</c:v>
                </c:pt>
                <c:pt idx="75">
                  <c:v>15450</c:v>
                </c:pt>
                <c:pt idx="76">
                  <c:v>17430</c:v>
                </c:pt>
                <c:pt idx="77">
                  <c:v>15130</c:v>
                </c:pt>
                <c:pt idx="78">
                  <c:v>13270</c:v>
                </c:pt>
                <c:pt idx="79">
                  <c:v>12760</c:v>
                </c:pt>
                <c:pt idx="80">
                  <c:v>15290</c:v>
                </c:pt>
                <c:pt idx="81">
                  <c:v>15230</c:v>
                </c:pt>
                <c:pt idx="82">
                  <c:v>51060</c:v>
                </c:pt>
                <c:pt idx="83">
                  <c:v>27840</c:v>
                </c:pt>
                <c:pt idx="84">
                  <c:v>22080</c:v>
                </c:pt>
                <c:pt idx="85">
                  <c:v>29790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Sheet2!$V$1</c:f>
              <c:strCache>
                <c:ptCount val="1"/>
                <c:pt idx="0">
                  <c:v>flow.jun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Sheet2!$V$2:$V$87</c:f>
              <c:numCache>
                <c:formatCode>0_);\(0\)</c:formatCode>
                <c:ptCount val="86"/>
                <c:pt idx="0">
                  <c:v>79400</c:v>
                </c:pt>
                <c:pt idx="1">
                  <c:v>38850</c:v>
                </c:pt>
                <c:pt idx="2">
                  <c:v>34530</c:v>
                </c:pt>
                <c:pt idx="3">
                  <c:v>69170</c:v>
                </c:pt>
                <c:pt idx="4">
                  <c:v>70830</c:v>
                </c:pt>
                <c:pt idx="5">
                  <c:v>28450</c:v>
                </c:pt>
                <c:pt idx="6">
                  <c:v>53800</c:v>
                </c:pt>
                <c:pt idx="7">
                  <c:v>40480</c:v>
                </c:pt>
                <c:pt idx="8">
                  <c:v>48220</c:v>
                </c:pt>
                <c:pt idx="9">
                  <c:v>54470</c:v>
                </c:pt>
                <c:pt idx="10">
                  <c:v>47170</c:v>
                </c:pt>
                <c:pt idx="11">
                  <c:v>30420</c:v>
                </c:pt>
                <c:pt idx="12">
                  <c:v>37170</c:v>
                </c:pt>
                <c:pt idx="13">
                  <c:v>52900</c:v>
                </c:pt>
                <c:pt idx="14">
                  <c:v>59600</c:v>
                </c:pt>
                <c:pt idx="15">
                  <c:v>72520</c:v>
                </c:pt>
                <c:pt idx="16">
                  <c:v>38380</c:v>
                </c:pt>
                <c:pt idx="17">
                  <c:v>37070</c:v>
                </c:pt>
                <c:pt idx="18">
                  <c:v>57960</c:v>
                </c:pt>
                <c:pt idx="19">
                  <c:v>66110</c:v>
                </c:pt>
                <c:pt idx="20">
                  <c:v>39010</c:v>
                </c:pt>
                <c:pt idx="21">
                  <c:v>41960</c:v>
                </c:pt>
                <c:pt idx="22">
                  <c:v>42420</c:v>
                </c:pt>
                <c:pt idx="23">
                  <c:v>42310</c:v>
                </c:pt>
                <c:pt idx="24">
                  <c:v>51880</c:v>
                </c:pt>
                <c:pt idx="25">
                  <c:v>16680</c:v>
                </c:pt>
                <c:pt idx="26">
                  <c:v>23640</c:v>
                </c:pt>
                <c:pt idx="27">
                  <c:v>33110</c:v>
                </c:pt>
                <c:pt idx="28">
                  <c:v>15470</c:v>
                </c:pt>
                <c:pt idx="29">
                  <c:v>29370</c:v>
                </c:pt>
                <c:pt idx="30">
                  <c:v>21340</c:v>
                </c:pt>
                <c:pt idx="31">
                  <c:v>8445</c:v>
                </c:pt>
                <c:pt idx="32">
                  <c:v>14350</c:v>
                </c:pt>
                <c:pt idx="33">
                  <c:v>22140</c:v>
                </c:pt>
                <c:pt idx="34">
                  <c:v>16720</c:v>
                </c:pt>
                <c:pt idx="35">
                  <c:v>21390</c:v>
                </c:pt>
                <c:pt idx="36">
                  <c:v>27630</c:v>
                </c:pt>
                <c:pt idx="37">
                  <c:v>13350</c:v>
                </c:pt>
                <c:pt idx="38">
                  <c:v>27130</c:v>
                </c:pt>
                <c:pt idx="39">
                  <c:v>18570</c:v>
                </c:pt>
                <c:pt idx="40">
                  <c:v>19930</c:v>
                </c:pt>
                <c:pt idx="41">
                  <c:v>31050</c:v>
                </c:pt>
                <c:pt idx="42">
                  <c:v>37360</c:v>
                </c:pt>
                <c:pt idx="43">
                  <c:v>40800</c:v>
                </c:pt>
                <c:pt idx="44">
                  <c:v>19690</c:v>
                </c:pt>
                <c:pt idx="45">
                  <c:v>25680</c:v>
                </c:pt>
                <c:pt idx="46">
                  <c:v>43540</c:v>
                </c:pt>
                <c:pt idx="47">
                  <c:v>40880</c:v>
                </c:pt>
                <c:pt idx="48">
                  <c:v>17250</c:v>
                </c:pt>
                <c:pt idx="49">
                  <c:v>33030</c:v>
                </c:pt>
                <c:pt idx="50">
                  <c:v>40370</c:v>
                </c:pt>
                <c:pt idx="51">
                  <c:v>22380</c:v>
                </c:pt>
                <c:pt idx="52">
                  <c:v>27490</c:v>
                </c:pt>
                <c:pt idx="53">
                  <c:v>26310</c:v>
                </c:pt>
                <c:pt idx="54">
                  <c:v>19660</c:v>
                </c:pt>
                <c:pt idx="55">
                  <c:v>16650</c:v>
                </c:pt>
                <c:pt idx="56">
                  <c:v>23160</c:v>
                </c:pt>
                <c:pt idx="57">
                  <c:v>15640</c:v>
                </c:pt>
                <c:pt idx="58">
                  <c:v>19940</c:v>
                </c:pt>
                <c:pt idx="59">
                  <c:v>21040</c:v>
                </c:pt>
                <c:pt idx="60">
                  <c:v>24870</c:v>
                </c:pt>
                <c:pt idx="61">
                  <c:v>22150</c:v>
                </c:pt>
                <c:pt idx="62">
                  <c:v>21560</c:v>
                </c:pt>
                <c:pt idx="63">
                  <c:v>20620</c:v>
                </c:pt>
                <c:pt idx="64">
                  <c:v>17020</c:v>
                </c:pt>
                <c:pt idx="65">
                  <c:v>25400</c:v>
                </c:pt>
                <c:pt idx="66">
                  <c:v>11660</c:v>
                </c:pt>
                <c:pt idx="67">
                  <c:v>38470</c:v>
                </c:pt>
                <c:pt idx="68">
                  <c:v>42580</c:v>
                </c:pt>
                <c:pt idx="69">
                  <c:v>25890</c:v>
                </c:pt>
                <c:pt idx="70">
                  <c:v>29930</c:v>
                </c:pt>
                <c:pt idx="71">
                  <c:v>25470</c:v>
                </c:pt>
                <c:pt idx="72">
                  <c:v>14550</c:v>
                </c:pt>
                <c:pt idx="73">
                  <c:v>22030</c:v>
                </c:pt>
                <c:pt idx="74">
                  <c:v>22810</c:v>
                </c:pt>
                <c:pt idx="75">
                  <c:v>18440</c:v>
                </c:pt>
                <c:pt idx="76">
                  <c:v>16160</c:v>
                </c:pt>
                <c:pt idx="77">
                  <c:v>20280</c:v>
                </c:pt>
                <c:pt idx="78">
                  <c:v>16770</c:v>
                </c:pt>
                <c:pt idx="79">
                  <c:v>14670</c:v>
                </c:pt>
                <c:pt idx="80">
                  <c:v>17860</c:v>
                </c:pt>
                <c:pt idx="81">
                  <c:v>16060</c:v>
                </c:pt>
                <c:pt idx="82">
                  <c:v>137600</c:v>
                </c:pt>
                <c:pt idx="83">
                  <c:v>26790</c:v>
                </c:pt>
                <c:pt idx="84">
                  <c:v>22890</c:v>
                </c:pt>
                <c:pt idx="85">
                  <c:v>32070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Sheet2!$W$1</c:f>
              <c:strCache>
                <c:ptCount val="1"/>
                <c:pt idx="0">
                  <c:v>flow.jul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Sheet2!$W$2:$W$87</c:f>
              <c:numCache>
                <c:formatCode>0_);\(0\)</c:formatCode>
                <c:ptCount val="86"/>
                <c:pt idx="0">
                  <c:v>39450</c:v>
                </c:pt>
                <c:pt idx="1">
                  <c:v>23140</c:v>
                </c:pt>
                <c:pt idx="2">
                  <c:v>12610</c:v>
                </c:pt>
                <c:pt idx="3">
                  <c:v>43410</c:v>
                </c:pt>
                <c:pt idx="4">
                  <c:v>25080</c:v>
                </c:pt>
                <c:pt idx="5">
                  <c:v>11000</c:v>
                </c:pt>
                <c:pt idx="6">
                  <c:v>39200</c:v>
                </c:pt>
                <c:pt idx="7">
                  <c:v>17030</c:v>
                </c:pt>
                <c:pt idx="8">
                  <c:v>33260</c:v>
                </c:pt>
                <c:pt idx="9">
                  <c:v>58020</c:v>
                </c:pt>
                <c:pt idx="10">
                  <c:v>27010</c:v>
                </c:pt>
                <c:pt idx="11">
                  <c:v>18540</c:v>
                </c:pt>
                <c:pt idx="12">
                  <c:v>20180</c:v>
                </c:pt>
                <c:pt idx="13">
                  <c:v>29090</c:v>
                </c:pt>
                <c:pt idx="14">
                  <c:v>53770</c:v>
                </c:pt>
                <c:pt idx="15">
                  <c:v>43750</c:v>
                </c:pt>
                <c:pt idx="16">
                  <c:v>39290</c:v>
                </c:pt>
                <c:pt idx="17">
                  <c:v>29660</c:v>
                </c:pt>
                <c:pt idx="18">
                  <c:v>47330</c:v>
                </c:pt>
                <c:pt idx="19">
                  <c:v>51700</c:v>
                </c:pt>
                <c:pt idx="20">
                  <c:v>27480</c:v>
                </c:pt>
                <c:pt idx="21">
                  <c:v>37890</c:v>
                </c:pt>
                <c:pt idx="22">
                  <c:v>34080</c:v>
                </c:pt>
                <c:pt idx="23">
                  <c:v>24230</c:v>
                </c:pt>
                <c:pt idx="24">
                  <c:v>30310</c:v>
                </c:pt>
                <c:pt idx="25">
                  <c:v>30850</c:v>
                </c:pt>
                <c:pt idx="26">
                  <c:v>28750</c:v>
                </c:pt>
                <c:pt idx="27">
                  <c:v>29910</c:v>
                </c:pt>
                <c:pt idx="28">
                  <c:v>16500</c:v>
                </c:pt>
                <c:pt idx="29">
                  <c:v>14730</c:v>
                </c:pt>
                <c:pt idx="30">
                  <c:v>20950</c:v>
                </c:pt>
                <c:pt idx="31">
                  <c:v>10840</c:v>
                </c:pt>
                <c:pt idx="32">
                  <c:v>13760</c:v>
                </c:pt>
                <c:pt idx="33">
                  <c:v>13800</c:v>
                </c:pt>
                <c:pt idx="34">
                  <c:v>17140</c:v>
                </c:pt>
                <c:pt idx="35">
                  <c:v>14590</c:v>
                </c:pt>
                <c:pt idx="36">
                  <c:v>22610</c:v>
                </c:pt>
                <c:pt idx="37">
                  <c:v>18700</c:v>
                </c:pt>
                <c:pt idx="38">
                  <c:v>32920</c:v>
                </c:pt>
                <c:pt idx="39">
                  <c:v>17950</c:v>
                </c:pt>
                <c:pt idx="40">
                  <c:v>29740</c:v>
                </c:pt>
                <c:pt idx="41">
                  <c:v>28720</c:v>
                </c:pt>
                <c:pt idx="42">
                  <c:v>36910</c:v>
                </c:pt>
                <c:pt idx="43">
                  <c:v>30130</c:v>
                </c:pt>
                <c:pt idx="44">
                  <c:v>21450</c:v>
                </c:pt>
                <c:pt idx="45">
                  <c:v>28060</c:v>
                </c:pt>
                <c:pt idx="46">
                  <c:v>64610</c:v>
                </c:pt>
                <c:pt idx="47">
                  <c:v>39680</c:v>
                </c:pt>
                <c:pt idx="48">
                  <c:v>18850</c:v>
                </c:pt>
                <c:pt idx="49">
                  <c:v>42410</c:v>
                </c:pt>
                <c:pt idx="50">
                  <c:v>28940</c:v>
                </c:pt>
                <c:pt idx="51">
                  <c:v>27520</c:v>
                </c:pt>
                <c:pt idx="52">
                  <c:v>30350</c:v>
                </c:pt>
                <c:pt idx="53">
                  <c:v>27580</c:v>
                </c:pt>
                <c:pt idx="54">
                  <c:v>19790</c:v>
                </c:pt>
                <c:pt idx="55">
                  <c:v>23350</c:v>
                </c:pt>
                <c:pt idx="56">
                  <c:v>22030</c:v>
                </c:pt>
                <c:pt idx="57">
                  <c:v>20940</c:v>
                </c:pt>
                <c:pt idx="58">
                  <c:v>20820</c:v>
                </c:pt>
                <c:pt idx="59">
                  <c:v>21210</c:v>
                </c:pt>
                <c:pt idx="60">
                  <c:v>24820</c:v>
                </c:pt>
                <c:pt idx="61">
                  <c:v>21720</c:v>
                </c:pt>
                <c:pt idx="62">
                  <c:v>21610</c:v>
                </c:pt>
                <c:pt idx="63">
                  <c:v>20730</c:v>
                </c:pt>
                <c:pt idx="64">
                  <c:v>19270</c:v>
                </c:pt>
                <c:pt idx="65">
                  <c:v>20870</c:v>
                </c:pt>
                <c:pt idx="66">
                  <c:v>13580</c:v>
                </c:pt>
                <c:pt idx="67">
                  <c:v>39500</c:v>
                </c:pt>
                <c:pt idx="68">
                  <c:v>56770</c:v>
                </c:pt>
                <c:pt idx="69">
                  <c:v>24490</c:v>
                </c:pt>
                <c:pt idx="70">
                  <c:v>28830</c:v>
                </c:pt>
                <c:pt idx="71">
                  <c:v>24940</c:v>
                </c:pt>
                <c:pt idx="72">
                  <c:v>14190</c:v>
                </c:pt>
                <c:pt idx="73">
                  <c:v>21780</c:v>
                </c:pt>
                <c:pt idx="74">
                  <c:v>22660</c:v>
                </c:pt>
                <c:pt idx="75">
                  <c:v>18090</c:v>
                </c:pt>
                <c:pt idx="76">
                  <c:v>16220</c:v>
                </c:pt>
                <c:pt idx="77">
                  <c:v>21350</c:v>
                </c:pt>
                <c:pt idx="78">
                  <c:v>16300</c:v>
                </c:pt>
                <c:pt idx="79">
                  <c:v>13900</c:v>
                </c:pt>
                <c:pt idx="80">
                  <c:v>17430</c:v>
                </c:pt>
                <c:pt idx="81">
                  <c:v>15340</c:v>
                </c:pt>
                <c:pt idx="82">
                  <c:v>131400</c:v>
                </c:pt>
                <c:pt idx="83">
                  <c:v>24130</c:v>
                </c:pt>
                <c:pt idx="84">
                  <c:v>20280</c:v>
                </c:pt>
                <c:pt idx="85">
                  <c:v>30400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Sheet2!$Y$1</c:f>
              <c:strCache>
                <c:ptCount val="1"/>
                <c:pt idx="0">
                  <c:v>flow.aug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Sheet2!$Y$2:$Y$87</c:f>
              <c:numCache>
                <c:formatCode>0_);\(0\)</c:formatCode>
                <c:ptCount val="86"/>
                <c:pt idx="0">
                  <c:v>14090</c:v>
                </c:pt>
                <c:pt idx="1">
                  <c:v>17550</c:v>
                </c:pt>
                <c:pt idx="2">
                  <c:v>9052</c:v>
                </c:pt>
                <c:pt idx="3">
                  <c:v>13770</c:v>
                </c:pt>
                <c:pt idx="4">
                  <c:v>9068</c:v>
                </c:pt>
                <c:pt idx="5">
                  <c:v>6249</c:v>
                </c:pt>
                <c:pt idx="6">
                  <c:v>11990</c:v>
                </c:pt>
                <c:pt idx="7">
                  <c:v>9806</c:v>
                </c:pt>
                <c:pt idx="8">
                  <c:v>9545</c:v>
                </c:pt>
                <c:pt idx="9">
                  <c:v>23930</c:v>
                </c:pt>
                <c:pt idx="10">
                  <c:v>12760</c:v>
                </c:pt>
                <c:pt idx="11">
                  <c:v>19740</c:v>
                </c:pt>
                <c:pt idx="12">
                  <c:v>21600</c:v>
                </c:pt>
                <c:pt idx="13">
                  <c:v>18910</c:v>
                </c:pt>
                <c:pt idx="14">
                  <c:v>26800</c:v>
                </c:pt>
                <c:pt idx="15">
                  <c:v>25430</c:v>
                </c:pt>
                <c:pt idx="16">
                  <c:v>18700</c:v>
                </c:pt>
                <c:pt idx="17">
                  <c:v>19990</c:v>
                </c:pt>
                <c:pt idx="18">
                  <c:v>36300</c:v>
                </c:pt>
                <c:pt idx="19">
                  <c:v>34550</c:v>
                </c:pt>
                <c:pt idx="20">
                  <c:v>25730</c:v>
                </c:pt>
                <c:pt idx="21">
                  <c:v>29130</c:v>
                </c:pt>
                <c:pt idx="22">
                  <c:v>36380</c:v>
                </c:pt>
                <c:pt idx="23">
                  <c:v>28360</c:v>
                </c:pt>
                <c:pt idx="24">
                  <c:v>27390</c:v>
                </c:pt>
                <c:pt idx="25">
                  <c:v>39120</c:v>
                </c:pt>
                <c:pt idx="26">
                  <c:v>25340</c:v>
                </c:pt>
                <c:pt idx="27">
                  <c:v>27480</c:v>
                </c:pt>
                <c:pt idx="28">
                  <c:v>21750</c:v>
                </c:pt>
                <c:pt idx="29">
                  <c:v>17680</c:v>
                </c:pt>
                <c:pt idx="30">
                  <c:v>21680</c:v>
                </c:pt>
                <c:pt idx="31">
                  <c:v>12760</c:v>
                </c:pt>
                <c:pt idx="32">
                  <c:v>16590</c:v>
                </c:pt>
                <c:pt idx="33">
                  <c:v>9271</c:v>
                </c:pt>
                <c:pt idx="34">
                  <c:v>9821</c:v>
                </c:pt>
                <c:pt idx="35">
                  <c:v>13600</c:v>
                </c:pt>
                <c:pt idx="36">
                  <c:v>14490</c:v>
                </c:pt>
                <c:pt idx="37">
                  <c:v>20230</c:v>
                </c:pt>
                <c:pt idx="38">
                  <c:v>39400</c:v>
                </c:pt>
                <c:pt idx="39">
                  <c:v>22380</c:v>
                </c:pt>
                <c:pt idx="40">
                  <c:v>33300</c:v>
                </c:pt>
                <c:pt idx="41">
                  <c:v>29920</c:v>
                </c:pt>
                <c:pt idx="42">
                  <c:v>28910</c:v>
                </c:pt>
                <c:pt idx="43">
                  <c:v>26230</c:v>
                </c:pt>
                <c:pt idx="44">
                  <c:v>21910</c:v>
                </c:pt>
                <c:pt idx="45">
                  <c:v>29780</c:v>
                </c:pt>
                <c:pt idx="46">
                  <c:v>57010</c:v>
                </c:pt>
                <c:pt idx="47">
                  <c:v>34990</c:v>
                </c:pt>
                <c:pt idx="48">
                  <c:v>17790</c:v>
                </c:pt>
                <c:pt idx="49">
                  <c:v>42260</c:v>
                </c:pt>
                <c:pt idx="50">
                  <c:v>22870</c:v>
                </c:pt>
                <c:pt idx="51">
                  <c:v>25350</c:v>
                </c:pt>
                <c:pt idx="52">
                  <c:v>25120</c:v>
                </c:pt>
                <c:pt idx="53">
                  <c:v>22490</c:v>
                </c:pt>
                <c:pt idx="54">
                  <c:v>27470</c:v>
                </c:pt>
                <c:pt idx="55">
                  <c:v>29010</c:v>
                </c:pt>
                <c:pt idx="56">
                  <c:v>20810</c:v>
                </c:pt>
                <c:pt idx="57">
                  <c:v>26290</c:v>
                </c:pt>
                <c:pt idx="58">
                  <c:v>20930</c:v>
                </c:pt>
                <c:pt idx="59">
                  <c:v>19780</c:v>
                </c:pt>
                <c:pt idx="60">
                  <c:v>24400</c:v>
                </c:pt>
                <c:pt idx="61">
                  <c:v>19720</c:v>
                </c:pt>
                <c:pt idx="62">
                  <c:v>21840</c:v>
                </c:pt>
                <c:pt idx="63">
                  <c:v>19410</c:v>
                </c:pt>
                <c:pt idx="64">
                  <c:v>17650</c:v>
                </c:pt>
                <c:pt idx="65">
                  <c:v>19920</c:v>
                </c:pt>
                <c:pt idx="66">
                  <c:v>32180</c:v>
                </c:pt>
                <c:pt idx="67">
                  <c:v>39320</c:v>
                </c:pt>
                <c:pt idx="68">
                  <c:v>48100</c:v>
                </c:pt>
                <c:pt idx="69">
                  <c:v>24640</c:v>
                </c:pt>
                <c:pt idx="70">
                  <c:v>28500</c:v>
                </c:pt>
                <c:pt idx="71">
                  <c:v>24660</c:v>
                </c:pt>
                <c:pt idx="72">
                  <c:v>14130</c:v>
                </c:pt>
                <c:pt idx="73">
                  <c:v>22260</c:v>
                </c:pt>
                <c:pt idx="74">
                  <c:v>21850</c:v>
                </c:pt>
                <c:pt idx="75">
                  <c:v>17230</c:v>
                </c:pt>
                <c:pt idx="76">
                  <c:v>16140</c:v>
                </c:pt>
                <c:pt idx="77">
                  <c:v>22970</c:v>
                </c:pt>
                <c:pt idx="78">
                  <c:v>16670</c:v>
                </c:pt>
                <c:pt idx="79">
                  <c:v>14190</c:v>
                </c:pt>
                <c:pt idx="80">
                  <c:v>17730</c:v>
                </c:pt>
                <c:pt idx="81">
                  <c:v>16420</c:v>
                </c:pt>
                <c:pt idx="82">
                  <c:v>92610</c:v>
                </c:pt>
                <c:pt idx="83">
                  <c:v>24330</c:v>
                </c:pt>
                <c:pt idx="84">
                  <c:v>20300</c:v>
                </c:pt>
                <c:pt idx="85">
                  <c:v>31320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48104"/>
        <c:axId val="459748496"/>
      </c:scatterChart>
      <c:valAx>
        <c:axId val="4597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8496"/>
        <c:crosses val="autoZero"/>
        <c:crossBetween val="midCat"/>
      </c:valAx>
      <c:valAx>
        <c:axId val="4597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Year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Sheet2!$Z$1</c:f>
              <c:strCache>
                <c:ptCount val="1"/>
                <c:pt idx="0">
                  <c:v>flow.sep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Sheet2!$Z$2:$Z$87</c:f>
              <c:numCache>
                <c:formatCode>0_);\(0\)</c:formatCode>
                <c:ptCount val="86"/>
                <c:pt idx="0">
                  <c:v>11390</c:v>
                </c:pt>
                <c:pt idx="1">
                  <c:v>15070</c:v>
                </c:pt>
                <c:pt idx="2">
                  <c:v>6119</c:v>
                </c:pt>
                <c:pt idx="3">
                  <c:v>11890</c:v>
                </c:pt>
                <c:pt idx="4">
                  <c:v>15990</c:v>
                </c:pt>
                <c:pt idx="5">
                  <c:v>4561</c:v>
                </c:pt>
                <c:pt idx="6">
                  <c:v>7876</c:v>
                </c:pt>
                <c:pt idx="7">
                  <c:v>7564</c:v>
                </c:pt>
                <c:pt idx="8">
                  <c:v>6227</c:v>
                </c:pt>
                <c:pt idx="9">
                  <c:v>20470</c:v>
                </c:pt>
                <c:pt idx="10">
                  <c:v>7833</c:v>
                </c:pt>
                <c:pt idx="11">
                  <c:v>10810</c:v>
                </c:pt>
                <c:pt idx="12">
                  <c:v>22230</c:v>
                </c:pt>
                <c:pt idx="13">
                  <c:v>19480</c:v>
                </c:pt>
                <c:pt idx="14">
                  <c:v>27860</c:v>
                </c:pt>
                <c:pt idx="15">
                  <c:v>20230</c:v>
                </c:pt>
                <c:pt idx="16">
                  <c:v>24500</c:v>
                </c:pt>
                <c:pt idx="17">
                  <c:v>25810</c:v>
                </c:pt>
                <c:pt idx="18">
                  <c:v>31770</c:v>
                </c:pt>
                <c:pt idx="19">
                  <c:v>30560</c:v>
                </c:pt>
                <c:pt idx="20">
                  <c:v>25710</c:v>
                </c:pt>
                <c:pt idx="21">
                  <c:v>29450</c:v>
                </c:pt>
                <c:pt idx="22">
                  <c:v>37320</c:v>
                </c:pt>
                <c:pt idx="23">
                  <c:v>27920</c:v>
                </c:pt>
                <c:pt idx="24">
                  <c:v>29740</c:v>
                </c:pt>
                <c:pt idx="25">
                  <c:v>38650</c:v>
                </c:pt>
                <c:pt idx="26">
                  <c:v>30270</c:v>
                </c:pt>
                <c:pt idx="27">
                  <c:v>20230</c:v>
                </c:pt>
                <c:pt idx="28">
                  <c:v>17140</c:v>
                </c:pt>
                <c:pt idx="29">
                  <c:v>29710</c:v>
                </c:pt>
                <c:pt idx="30">
                  <c:v>21220</c:v>
                </c:pt>
                <c:pt idx="31">
                  <c:v>12560</c:v>
                </c:pt>
                <c:pt idx="32">
                  <c:v>9369</c:v>
                </c:pt>
                <c:pt idx="33">
                  <c:v>8121</c:v>
                </c:pt>
                <c:pt idx="34">
                  <c:v>9683</c:v>
                </c:pt>
                <c:pt idx="35">
                  <c:v>18920</c:v>
                </c:pt>
                <c:pt idx="36">
                  <c:v>13140</c:v>
                </c:pt>
                <c:pt idx="37">
                  <c:v>17440</c:v>
                </c:pt>
                <c:pt idx="38">
                  <c:v>28760</c:v>
                </c:pt>
                <c:pt idx="39">
                  <c:v>24910</c:v>
                </c:pt>
                <c:pt idx="40">
                  <c:v>28880</c:v>
                </c:pt>
                <c:pt idx="41">
                  <c:v>24170</c:v>
                </c:pt>
                <c:pt idx="42">
                  <c:v>26260</c:v>
                </c:pt>
                <c:pt idx="43">
                  <c:v>22650</c:v>
                </c:pt>
                <c:pt idx="44">
                  <c:v>20930</c:v>
                </c:pt>
                <c:pt idx="45">
                  <c:v>25920</c:v>
                </c:pt>
                <c:pt idx="46">
                  <c:v>39700</c:v>
                </c:pt>
                <c:pt idx="47">
                  <c:v>29410</c:v>
                </c:pt>
                <c:pt idx="48">
                  <c:v>16230</c:v>
                </c:pt>
                <c:pt idx="49">
                  <c:v>35460</c:v>
                </c:pt>
                <c:pt idx="50">
                  <c:v>18850</c:v>
                </c:pt>
                <c:pt idx="51">
                  <c:v>23610</c:v>
                </c:pt>
                <c:pt idx="52">
                  <c:v>20430</c:v>
                </c:pt>
                <c:pt idx="53">
                  <c:v>19810</c:v>
                </c:pt>
                <c:pt idx="54">
                  <c:v>25090</c:v>
                </c:pt>
                <c:pt idx="55">
                  <c:v>27760</c:v>
                </c:pt>
                <c:pt idx="56">
                  <c:v>19340</c:v>
                </c:pt>
                <c:pt idx="57">
                  <c:v>21610</c:v>
                </c:pt>
                <c:pt idx="58">
                  <c:v>18290</c:v>
                </c:pt>
                <c:pt idx="59">
                  <c:v>15050</c:v>
                </c:pt>
                <c:pt idx="60">
                  <c:v>14640</c:v>
                </c:pt>
                <c:pt idx="61">
                  <c:v>12680</c:v>
                </c:pt>
                <c:pt idx="62">
                  <c:v>15500</c:v>
                </c:pt>
                <c:pt idx="63">
                  <c:v>14700</c:v>
                </c:pt>
                <c:pt idx="64">
                  <c:v>12900</c:v>
                </c:pt>
                <c:pt idx="65">
                  <c:v>17160</c:v>
                </c:pt>
                <c:pt idx="66">
                  <c:v>42670</c:v>
                </c:pt>
                <c:pt idx="67">
                  <c:v>38060</c:v>
                </c:pt>
                <c:pt idx="68">
                  <c:v>45060</c:v>
                </c:pt>
                <c:pt idx="69">
                  <c:v>21430</c:v>
                </c:pt>
                <c:pt idx="70">
                  <c:v>24660</c:v>
                </c:pt>
                <c:pt idx="71">
                  <c:v>19400</c:v>
                </c:pt>
                <c:pt idx="72">
                  <c:v>11290</c:v>
                </c:pt>
                <c:pt idx="73">
                  <c:v>18820</c:v>
                </c:pt>
                <c:pt idx="74">
                  <c:v>17160</c:v>
                </c:pt>
                <c:pt idx="75">
                  <c:v>15060</c:v>
                </c:pt>
                <c:pt idx="76">
                  <c:v>14810</c:v>
                </c:pt>
                <c:pt idx="77">
                  <c:v>20080</c:v>
                </c:pt>
                <c:pt idx="78">
                  <c:v>12840</c:v>
                </c:pt>
                <c:pt idx="79">
                  <c:v>13100</c:v>
                </c:pt>
                <c:pt idx="80">
                  <c:v>16500</c:v>
                </c:pt>
                <c:pt idx="81">
                  <c:v>27840</c:v>
                </c:pt>
                <c:pt idx="82">
                  <c:v>46000</c:v>
                </c:pt>
                <c:pt idx="83">
                  <c:v>22100</c:v>
                </c:pt>
                <c:pt idx="84">
                  <c:v>17900</c:v>
                </c:pt>
                <c:pt idx="85">
                  <c:v>27320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Sheet2!$AA$1</c:f>
              <c:strCache>
                <c:ptCount val="1"/>
                <c:pt idx="0">
                  <c:v>flow.oct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Sheet2!$AA$2:$AA$87</c:f>
              <c:numCache>
                <c:formatCode>0_);\(0\)</c:formatCode>
                <c:ptCount val="86"/>
                <c:pt idx="0">
                  <c:v>13820</c:v>
                </c:pt>
                <c:pt idx="1">
                  <c:v>13280</c:v>
                </c:pt>
                <c:pt idx="2">
                  <c:v>9400</c:v>
                </c:pt>
                <c:pt idx="3">
                  <c:v>11600</c:v>
                </c:pt>
                <c:pt idx="4">
                  <c:v>9343</c:v>
                </c:pt>
                <c:pt idx="5">
                  <c:v>7521</c:v>
                </c:pt>
                <c:pt idx="6">
                  <c:v>7938</c:v>
                </c:pt>
                <c:pt idx="7">
                  <c:v>8304</c:v>
                </c:pt>
                <c:pt idx="8">
                  <c:v>10540</c:v>
                </c:pt>
                <c:pt idx="9">
                  <c:v>15080</c:v>
                </c:pt>
                <c:pt idx="10">
                  <c:v>8854</c:v>
                </c:pt>
                <c:pt idx="11">
                  <c:v>12960</c:v>
                </c:pt>
                <c:pt idx="12">
                  <c:v>17430</c:v>
                </c:pt>
                <c:pt idx="13">
                  <c:v>19660</c:v>
                </c:pt>
                <c:pt idx="14">
                  <c:v>28010</c:v>
                </c:pt>
                <c:pt idx="15">
                  <c:v>22730</c:v>
                </c:pt>
                <c:pt idx="16">
                  <c:v>25280</c:v>
                </c:pt>
                <c:pt idx="17">
                  <c:v>24280</c:v>
                </c:pt>
                <c:pt idx="18">
                  <c:v>33940</c:v>
                </c:pt>
                <c:pt idx="19">
                  <c:v>35150</c:v>
                </c:pt>
                <c:pt idx="20">
                  <c:v>25850</c:v>
                </c:pt>
                <c:pt idx="21">
                  <c:v>31190</c:v>
                </c:pt>
                <c:pt idx="22">
                  <c:v>38800</c:v>
                </c:pt>
                <c:pt idx="23">
                  <c:v>28000</c:v>
                </c:pt>
                <c:pt idx="24">
                  <c:v>33490</c:v>
                </c:pt>
                <c:pt idx="25">
                  <c:v>28540</c:v>
                </c:pt>
                <c:pt idx="26">
                  <c:v>32100</c:v>
                </c:pt>
                <c:pt idx="27">
                  <c:v>15810</c:v>
                </c:pt>
                <c:pt idx="28">
                  <c:v>14680</c:v>
                </c:pt>
                <c:pt idx="29">
                  <c:v>20430</c:v>
                </c:pt>
                <c:pt idx="30">
                  <c:v>16200</c:v>
                </c:pt>
                <c:pt idx="31">
                  <c:v>10000</c:v>
                </c:pt>
                <c:pt idx="32">
                  <c:v>16410</c:v>
                </c:pt>
                <c:pt idx="33">
                  <c:v>8399</c:v>
                </c:pt>
                <c:pt idx="34">
                  <c:v>11600</c:v>
                </c:pt>
                <c:pt idx="35">
                  <c:v>17150</c:v>
                </c:pt>
                <c:pt idx="36">
                  <c:v>29460</c:v>
                </c:pt>
                <c:pt idx="37">
                  <c:v>21090</c:v>
                </c:pt>
                <c:pt idx="38">
                  <c:v>32390</c:v>
                </c:pt>
                <c:pt idx="39">
                  <c:v>35080</c:v>
                </c:pt>
                <c:pt idx="40">
                  <c:v>26860</c:v>
                </c:pt>
                <c:pt idx="41">
                  <c:v>28730</c:v>
                </c:pt>
                <c:pt idx="42">
                  <c:v>26450</c:v>
                </c:pt>
                <c:pt idx="43">
                  <c:v>22970</c:v>
                </c:pt>
                <c:pt idx="44">
                  <c:v>20340</c:v>
                </c:pt>
                <c:pt idx="45">
                  <c:v>29480</c:v>
                </c:pt>
                <c:pt idx="46">
                  <c:v>34210</c:v>
                </c:pt>
                <c:pt idx="47">
                  <c:v>28370</c:v>
                </c:pt>
                <c:pt idx="48">
                  <c:v>14050</c:v>
                </c:pt>
                <c:pt idx="49">
                  <c:v>34550</c:v>
                </c:pt>
                <c:pt idx="50">
                  <c:v>16650</c:v>
                </c:pt>
                <c:pt idx="51">
                  <c:v>23750</c:v>
                </c:pt>
                <c:pt idx="52">
                  <c:v>16940</c:v>
                </c:pt>
                <c:pt idx="53">
                  <c:v>20750</c:v>
                </c:pt>
                <c:pt idx="54">
                  <c:v>16230</c:v>
                </c:pt>
                <c:pt idx="55">
                  <c:v>25860</c:v>
                </c:pt>
                <c:pt idx="56">
                  <c:v>14340</c:v>
                </c:pt>
                <c:pt idx="57">
                  <c:v>23250</c:v>
                </c:pt>
                <c:pt idx="58">
                  <c:v>14910</c:v>
                </c:pt>
                <c:pt idx="59">
                  <c:v>11110</c:v>
                </c:pt>
                <c:pt idx="60">
                  <c:v>11630</c:v>
                </c:pt>
                <c:pt idx="61">
                  <c:v>11000</c:v>
                </c:pt>
                <c:pt idx="62">
                  <c:v>14170</c:v>
                </c:pt>
                <c:pt idx="63">
                  <c:v>10970</c:v>
                </c:pt>
                <c:pt idx="64">
                  <c:v>11040</c:v>
                </c:pt>
                <c:pt idx="65">
                  <c:v>13690</c:v>
                </c:pt>
                <c:pt idx="66">
                  <c:v>40150</c:v>
                </c:pt>
                <c:pt idx="67">
                  <c:v>28510</c:v>
                </c:pt>
                <c:pt idx="68">
                  <c:v>48180</c:v>
                </c:pt>
                <c:pt idx="69">
                  <c:v>15640</c:v>
                </c:pt>
                <c:pt idx="70">
                  <c:v>20240</c:v>
                </c:pt>
                <c:pt idx="71">
                  <c:v>14690</c:v>
                </c:pt>
                <c:pt idx="72">
                  <c:v>10160</c:v>
                </c:pt>
                <c:pt idx="73">
                  <c:v>14240</c:v>
                </c:pt>
                <c:pt idx="74">
                  <c:v>10770</c:v>
                </c:pt>
                <c:pt idx="75">
                  <c:v>11590</c:v>
                </c:pt>
                <c:pt idx="76">
                  <c:v>13070</c:v>
                </c:pt>
                <c:pt idx="77">
                  <c:v>12830</c:v>
                </c:pt>
                <c:pt idx="78">
                  <c:v>11410</c:v>
                </c:pt>
                <c:pt idx="79">
                  <c:v>11360</c:v>
                </c:pt>
                <c:pt idx="80">
                  <c:v>13850</c:v>
                </c:pt>
                <c:pt idx="81">
                  <c:v>30640</c:v>
                </c:pt>
                <c:pt idx="82">
                  <c:v>27460</c:v>
                </c:pt>
                <c:pt idx="83">
                  <c:v>19980</c:v>
                </c:pt>
                <c:pt idx="84">
                  <c:v>14530</c:v>
                </c:pt>
                <c:pt idx="85">
                  <c:v>23520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Sheet2!$AB$1</c:f>
              <c:strCache>
                <c:ptCount val="1"/>
                <c:pt idx="0">
                  <c:v>flow.nov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Sheet2!$AB$2:$AB$87</c:f>
              <c:numCache>
                <c:formatCode>0_);\(0\)</c:formatCode>
                <c:ptCount val="86"/>
                <c:pt idx="0">
                  <c:v>12560</c:v>
                </c:pt>
                <c:pt idx="1">
                  <c:v>12550</c:v>
                </c:pt>
                <c:pt idx="2">
                  <c:v>7272</c:v>
                </c:pt>
                <c:pt idx="3">
                  <c:v>9269</c:v>
                </c:pt>
                <c:pt idx="4">
                  <c:v>12050</c:v>
                </c:pt>
                <c:pt idx="5">
                  <c:v>8658</c:v>
                </c:pt>
                <c:pt idx="6">
                  <c:v>6380</c:v>
                </c:pt>
                <c:pt idx="7">
                  <c:v>10220</c:v>
                </c:pt>
                <c:pt idx="8">
                  <c:v>7470</c:v>
                </c:pt>
                <c:pt idx="9">
                  <c:v>15290</c:v>
                </c:pt>
                <c:pt idx="10">
                  <c:v>10210</c:v>
                </c:pt>
                <c:pt idx="11">
                  <c:v>6420</c:v>
                </c:pt>
                <c:pt idx="12">
                  <c:v>11450</c:v>
                </c:pt>
                <c:pt idx="13">
                  <c:v>16190</c:v>
                </c:pt>
                <c:pt idx="14">
                  <c:v>24620</c:v>
                </c:pt>
                <c:pt idx="15">
                  <c:v>21180</c:v>
                </c:pt>
                <c:pt idx="16">
                  <c:v>12350</c:v>
                </c:pt>
                <c:pt idx="17">
                  <c:v>11170</c:v>
                </c:pt>
                <c:pt idx="18">
                  <c:v>21010</c:v>
                </c:pt>
                <c:pt idx="19">
                  <c:v>23300</c:v>
                </c:pt>
                <c:pt idx="20">
                  <c:v>15250</c:v>
                </c:pt>
                <c:pt idx="21">
                  <c:v>20260</c:v>
                </c:pt>
                <c:pt idx="22">
                  <c:v>32170</c:v>
                </c:pt>
                <c:pt idx="23">
                  <c:v>18960</c:v>
                </c:pt>
                <c:pt idx="24">
                  <c:v>22190</c:v>
                </c:pt>
                <c:pt idx="25">
                  <c:v>11550</c:v>
                </c:pt>
                <c:pt idx="26">
                  <c:v>16780</c:v>
                </c:pt>
                <c:pt idx="27">
                  <c:v>14100</c:v>
                </c:pt>
                <c:pt idx="28">
                  <c:v>9838</c:v>
                </c:pt>
                <c:pt idx="29">
                  <c:v>16750</c:v>
                </c:pt>
                <c:pt idx="30">
                  <c:v>15590</c:v>
                </c:pt>
                <c:pt idx="31">
                  <c:v>12330</c:v>
                </c:pt>
                <c:pt idx="32">
                  <c:v>25180</c:v>
                </c:pt>
                <c:pt idx="33">
                  <c:v>8155</c:v>
                </c:pt>
                <c:pt idx="34">
                  <c:v>17010</c:v>
                </c:pt>
                <c:pt idx="35">
                  <c:v>23770</c:v>
                </c:pt>
                <c:pt idx="36">
                  <c:v>33950</c:v>
                </c:pt>
                <c:pt idx="37">
                  <c:v>25600</c:v>
                </c:pt>
                <c:pt idx="38">
                  <c:v>28900</c:v>
                </c:pt>
                <c:pt idx="39">
                  <c:v>26360</c:v>
                </c:pt>
                <c:pt idx="40">
                  <c:v>28520</c:v>
                </c:pt>
                <c:pt idx="41">
                  <c:v>31060</c:v>
                </c:pt>
                <c:pt idx="42">
                  <c:v>27240</c:v>
                </c:pt>
                <c:pt idx="43">
                  <c:v>24910</c:v>
                </c:pt>
                <c:pt idx="44">
                  <c:v>21110</c:v>
                </c:pt>
                <c:pt idx="45">
                  <c:v>26400</c:v>
                </c:pt>
                <c:pt idx="46">
                  <c:v>34390</c:v>
                </c:pt>
                <c:pt idx="47">
                  <c:v>32460</c:v>
                </c:pt>
                <c:pt idx="48">
                  <c:v>17190</c:v>
                </c:pt>
                <c:pt idx="49">
                  <c:v>35040</c:v>
                </c:pt>
                <c:pt idx="50">
                  <c:v>15250</c:v>
                </c:pt>
                <c:pt idx="51">
                  <c:v>25620</c:v>
                </c:pt>
                <c:pt idx="52">
                  <c:v>16130</c:v>
                </c:pt>
                <c:pt idx="53">
                  <c:v>31480</c:v>
                </c:pt>
                <c:pt idx="54">
                  <c:v>18490</c:v>
                </c:pt>
                <c:pt idx="55">
                  <c:v>27690</c:v>
                </c:pt>
                <c:pt idx="56">
                  <c:v>15850</c:v>
                </c:pt>
                <c:pt idx="57">
                  <c:v>26340</c:v>
                </c:pt>
                <c:pt idx="58">
                  <c:v>14490</c:v>
                </c:pt>
                <c:pt idx="59">
                  <c:v>11170</c:v>
                </c:pt>
                <c:pt idx="60">
                  <c:v>20150</c:v>
                </c:pt>
                <c:pt idx="61">
                  <c:v>12070</c:v>
                </c:pt>
                <c:pt idx="62">
                  <c:v>14810</c:v>
                </c:pt>
                <c:pt idx="63">
                  <c:v>10930</c:v>
                </c:pt>
                <c:pt idx="64">
                  <c:v>11520</c:v>
                </c:pt>
                <c:pt idx="65">
                  <c:v>14590</c:v>
                </c:pt>
                <c:pt idx="66">
                  <c:v>34980</c:v>
                </c:pt>
                <c:pt idx="67">
                  <c:v>22470</c:v>
                </c:pt>
                <c:pt idx="68">
                  <c:v>43240</c:v>
                </c:pt>
                <c:pt idx="69">
                  <c:v>19870</c:v>
                </c:pt>
                <c:pt idx="70">
                  <c:v>17970</c:v>
                </c:pt>
                <c:pt idx="71">
                  <c:v>20880</c:v>
                </c:pt>
                <c:pt idx="72">
                  <c:v>10510</c:v>
                </c:pt>
                <c:pt idx="73">
                  <c:v>18370</c:v>
                </c:pt>
                <c:pt idx="74">
                  <c:v>11460</c:v>
                </c:pt>
                <c:pt idx="75">
                  <c:v>12580</c:v>
                </c:pt>
                <c:pt idx="76">
                  <c:v>13680</c:v>
                </c:pt>
                <c:pt idx="77">
                  <c:v>13470</c:v>
                </c:pt>
                <c:pt idx="78">
                  <c:v>11230</c:v>
                </c:pt>
                <c:pt idx="79">
                  <c:v>11510</c:v>
                </c:pt>
                <c:pt idx="80">
                  <c:v>13870</c:v>
                </c:pt>
                <c:pt idx="81">
                  <c:v>28870</c:v>
                </c:pt>
                <c:pt idx="82">
                  <c:v>29290</c:v>
                </c:pt>
                <c:pt idx="83">
                  <c:v>23120</c:v>
                </c:pt>
                <c:pt idx="84">
                  <c:v>13870</c:v>
                </c:pt>
                <c:pt idx="85">
                  <c:v>22350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Sheet2!$AC$1</c:f>
              <c:strCache>
                <c:ptCount val="1"/>
                <c:pt idx="0">
                  <c:v>flow.dec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</c:numCache>
            </c:numRef>
          </c:xVal>
          <c:yVal>
            <c:numRef>
              <c:f>Sheet2!$AC$2:$AC$87</c:f>
              <c:numCache>
                <c:formatCode>0_);\(0\)</c:formatCode>
                <c:ptCount val="86"/>
                <c:pt idx="0">
                  <c:v>7918</c:v>
                </c:pt>
                <c:pt idx="1">
                  <c:v>8795</c:v>
                </c:pt>
                <c:pt idx="2">
                  <c:v>5169</c:v>
                </c:pt>
                <c:pt idx="3">
                  <c:v>7770</c:v>
                </c:pt>
                <c:pt idx="4">
                  <c:v>5974</c:v>
                </c:pt>
                <c:pt idx="5">
                  <c:v>5481</c:v>
                </c:pt>
                <c:pt idx="6">
                  <c:v>8329</c:v>
                </c:pt>
                <c:pt idx="7">
                  <c:v>5258</c:v>
                </c:pt>
                <c:pt idx="8">
                  <c:v>4486</c:v>
                </c:pt>
                <c:pt idx="9">
                  <c:v>10600</c:v>
                </c:pt>
                <c:pt idx="10">
                  <c:v>7551</c:v>
                </c:pt>
                <c:pt idx="11">
                  <c:v>7348</c:v>
                </c:pt>
                <c:pt idx="12">
                  <c:v>7597</c:v>
                </c:pt>
                <c:pt idx="13">
                  <c:v>5526</c:v>
                </c:pt>
                <c:pt idx="14">
                  <c:v>16500</c:v>
                </c:pt>
                <c:pt idx="15">
                  <c:v>15670</c:v>
                </c:pt>
                <c:pt idx="16">
                  <c:v>6095</c:v>
                </c:pt>
                <c:pt idx="17">
                  <c:v>7965</c:v>
                </c:pt>
                <c:pt idx="18">
                  <c:v>12870</c:v>
                </c:pt>
                <c:pt idx="19">
                  <c:v>8010</c:v>
                </c:pt>
                <c:pt idx="20">
                  <c:v>7510</c:v>
                </c:pt>
                <c:pt idx="21">
                  <c:v>13580</c:v>
                </c:pt>
                <c:pt idx="22">
                  <c:v>12550</c:v>
                </c:pt>
                <c:pt idx="23">
                  <c:v>10220</c:v>
                </c:pt>
                <c:pt idx="24">
                  <c:v>9635</c:v>
                </c:pt>
                <c:pt idx="25">
                  <c:v>7890</c:v>
                </c:pt>
                <c:pt idx="26">
                  <c:v>9097</c:v>
                </c:pt>
                <c:pt idx="27">
                  <c:v>11510</c:v>
                </c:pt>
                <c:pt idx="28">
                  <c:v>11230</c:v>
                </c:pt>
                <c:pt idx="29">
                  <c:v>14970</c:v>
                </c:pt>
                <c:pt idx="30">
                  <c:v>14970</c:v>
                </c:pt>
                <c:pt idx="31">
                  <c:v>15120</c:v>
                </c:pt>
                <c:pt idx="32">
                  <c:v>16080</c:v>
                </c:pt>
                <c:pt idx="33">
                  <c:v>14330</c:v>
                </c:pt>
                <c:pt idx="34">
                  <c:v>24590</c:v>
                </c:pt>
                <c:pt idx="35">
                  <c:v>21780</c:v>
                </c:pt>
                <c:pt idx="36">
                  <c:v>31260</c:v>
                </c:pt>
                <c:pt idx="37">
                  <c:v>23060</c:v>
                </c:pt>
                <c:pt idx="38">
                  <c:v>27350</c:v>
                </c:pt>
                <c:pt idx="39">
                  <c:v>28270</c:v>
                </c:pt>
                <c:pt idx="40">
                  <c:v>31690</c:v>
                </c:pt>
                <c:pt idx="41">
                  <c:v>27310</c:v>
                </c:pt>
                <c:pt idx="42">
                  <c:v>24150</c:v>
                </c:pt>
                <c:pt idx="43">
                  <c:v>21220</c:v>
                </c:pt>
                <c:pt idx="44">
                  <c:v>23970</c:v>
                </c:pt>
                <c:pt idx="45">
                  <c:v>25920</c:v>
                </c:pt>
                <c:pt idx="46">
                  <c:v>29100</c:v>
                </c:pt>
                <c:pt idx="47">
                  <c:v>26500</c:v>
                </c:pt>
                <c:pt idx="48">
                  <c:v>22980</c:v>
                </c:pt>
                <c:pt idx="49">
                  <c:v>24710</c:v>
                </c:pt>
                <c:pt idx="50">
                  <c:v>20570</c:v>
                </c:pt>
                <c:pt idx="51">
                  <c:v>22270</c:v>
                </c:pt>
                <c:pt idx="52">
                  <c:v>20320</c:v>
                </c:pt>
                <c:pt idx="53">
                  <c:v>26120</c:v>
                </c:pt>
                <c:pt idx="54">
                  <c:v>22480</c:v>
                </c:pt>
                <c:pt idx="55">
                  <c:v>23380</c:v>
                </c:pt>
                <c:pt idx="56">
                  <c:v>22870</c:v>
                </c:pt>
                <c:pt idx="57">
                  <c:v>22020</c:v>
                </c:pt>
                <c:pt idx="58">
                  <c:v>23040</c:v>
                </c:pt>
                <c:pt idx="59">
                  <c:v>20400</c:v>
                </c:pt>
                <c:pt idx="60">
                  <c:v>21210</c:v>
                </c:pt>
                <c:pt idx="61">
                  <c:v>18590</c:v>
                </c:pt>
                <c:pt idx="62">
                  <c:v>19450</c:v>
                </c:pt>
                <c:pt idx="63">
                  <c:v>18650</c:v>
                </c:pt>
                <c:pt idx="64">
                  <c:v>13590</c:v>
                </c:pt>
                <c:pt idx="65">
                  <c:v>20810</c:v>
                </c:pt>
                <c:pt idx="66">
                  <c:v>21710</c:v>
                </c:pt>
                <c:pt idx="67">
                  <c:v>20260</c:v>
                </c:pt>
                <c:pt idx="68">
                  <c:v>23550</c:v>
                </c:pt>
                <c:pt idx="69">
                  <c:v>21610</c:v>
                </c:pt>
                <c:pt idx="70">
                  <c:v>20420</c:v>
                </c:pt>
                <c:pt idx="71">
                  <c:v>18740</c:v>
                </c:pt>
                <c:pt idx="72">
                  <c:v>13250</c:v>
                </c:pt>
                <c:pt idx="73">
                  <c:v>21020</c:v>
                </c:pt>
                <c:pt idx="74">
                  <c:v>15960</c:v>
                </c:pt>
                <c:pt idx="75">
                  <c:v>15600</c:v>
                </c:pt>
                <c:pt idx="76">
                  <c:v>16060</c:v>
                </c:pt>
                <c:pt idx="77">
                  <c:v>15780</c:v>
                </c:pt>
                <c:pt idx="78">
                  <c:v>15250</c:v>
                </c:pt>
                <c:pt idx="79">
                  <c:v>14120</c:v>
                </c:pt>
                <c:pt idx="80">
                  <c:v>15580</c:v>
                </c:pt>
                <c:pt idx="81">
                  <c:v>18250</c:v>
                </c:pt>
                <c:pt idx="82">
                  <c:v>22040</c:v>
                </c:pt>
                <c:pt idx="83">
                  <c:v>18830</c:v>
                </c:pt>
                <c:pt idx="84">
                  <c:v>16280</c:v>
                </c:pt>
                <c:pt idx="85">
                  <c:v>17280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49280"/>
        <c:axId val="459901864"/>
      </c:scatterChart>
      <c:valAx>
        <c:axId val="4597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1864"/>
        <c:crosses val="autoZero"/>
        <c:crossBetween val="midCat"/>
      </c:valAx>
      <c:valAx>
        <c:axId val="4599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1929 - 1953 Cross Growth (Y)</a:t>
            </a:r>
            <a:r>
              <a:rPr lang="en-US" baseline="0"/>
              <a:t> &amp; Sept Prec 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Sheet2!$AF$1</c:f>
              <c:strCache>
                <c:ptCount val="1"/>
                <c:pt idx="0">
                  <c:v>cross.std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084560890065733E-2"/>
                  <c:y val="5.9126000969624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Sheet2!$L$2:$L$26</c:f>
              <c:numCache>
                <c:formatCode>General</c:formatCode>
                <c:ptCount val="25"/>
                <c:pt idx="0">
                  <c:v>1.69</c:v>
                </c:pt>
                <c:pt idx="1">
                  <c:v>2.7</c:v>
                </c:pt>
                <c:pt idx="2">
                  <c:v>2.81</c:v>
                </c:pt>
                <c:pt idx="3">
                  <c:v>0.33</c:v>
                </c:pt>
                <c:pt idx="4">
                  <c:v>0.37</c:v>
                </c:pt>
                <c:pt idx="5">
                  <c:v>0.54</c:v>
                </c:pt>
                <c:pt idx="6">
                  <c:v>0.38</c:v>
                </c:pt>
                <c:pt idx="7">
                  <c:v>1.66</c:v>
                </c:pt>
                <c:pt idx="8">
                  <c:v>1.19</c:v>
                </c:pt>
                <c:pt idx="9">
                  <c:v>1.1100000000000001</c:v>
                </c:pt>
                <c:pt idx="10">
                  <c:v>0.24</c:v>
                </c:pt>
                <c:pt idx="11">
                  <c:v>1.38</c:v>
                </c:pt>
                <c:pt idx="12">
                  <c:v>3.91</c:v>
                </c:pt>
                <c:pt idx="13">
                  <c:v>2.08</c:v>
                </c:pt>
                <c:pt idx="14">
                  <c:v>0.23</c:v>
                </c:pt>
                <c:pt idx="15">
                  <c:v>1.34</c:v>
                </c:pt>
                <c:pt idx="16">
                  <c:v>1.99</c:v>
                </c:pt>
                <c:pt idx="17">
                  <c:v>2.23</c:v>
                </c:pt>
                <c:pt idx="18">
                  <c:v>1.5</c:v>
                </c:pt>
                <c:pt idx="19">
                  <c:v>0.02</c:v>
                </c:pt>
                <c:pt idx="20">
                  <c:v>0.54</c:v>
                </c:pt>
                <c:pt idx="21">
                  <c:v>1.7</c:v>
                </c:pt>
                <c:pt idx="22">
                  <c:v>0.76</c:v>
                </c:pt>
                <c:pt idx="23">
                  <c:v>0.4</c:v>
                </c:pt>
                <c:pt idx="24">
                  <c:v>0.42</c:v>
                </c:pt>
              </c:numCache>
            </c:numRef>
          </c:xVal>
          <c:yVal>
            <c:numRef>
              <c:f>Sheet2!$AF$2:$AF$26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0.75</c:v>
                </c:pt>
                <c:pt idx="2">
                  <c:v>0.39</c:v>
                </c:pt>
                <c:pt idx="3">
                  <c:v>0.79300000000000004</c:v>
                </c:pt>
                <c:pt idx="4">
                  <c:v>0.86899999999999999</c:v>
                </c:pt>
                <c:pt idx="5">
                  <c:v>0.85399999999999998</c:v>
                </c:pt>
                <c:pt idx="6">
                  <c:v>1.0309999999999999</c:v>
                </c:pt>
                <c:pt idx="7">
                  <c:v>0.74099999999999999</c:v>
                </c:pt>
                <c:pt idx="8">
                  <c:v>1.0089999999999999</c:v>
                </c:pt>
                <c:pt idx="9">
                  <c:v>1.0960000000000001</c:v>
                </c:pt>
                <c:pt idx="10">
                  <c:v>1.3580000000000001</c:v>
                </c:pt>
                <c:pt idx="11">
                  <c:v>0.98499999999999999</c:v>
                </c:pt>
                <c:pt idx="12">
                  <c:v>0.78900000000000003</c:v>
                </c:pt>
                <c:pt idx="13">
                  <c:v>0.97699999999999998</c:v>
                </c:pt>
                <c:pt idx="14">
                  <c:v>1.032</c:v>
                </c:pt>
                <c:pt idx="15">
                  <c:v>1.2250000000000001</c:v>
                </c:pt>
                <c:pt idx="16">
                  <c:v>0.90500000000000003</c:v>
                </c:pt>
                <c:pt idx="17">
                  <c:v>0.57299999999999995</c:v>
                </c:pt>
                <c:pt idx="18">
                  <c:v>0.99</c:v>
                </c:pt>
                <c:pt idx="19">
                  <c:v>1.099</c:v>
                </c:pt>
                <c:pt idx="20">
                  <c:v>1.1830000000000001</c:v>
                </c:pt>
                <c:pt idx="21">
                  <c:v>1.0960000000000001</c:v>
                </c:pt>
                <c:pt idx="22">
                  <c:v>1.2649999999999999</c:v>
                </c:pt>
                <c:pt idx="23">
                  <c:v>1.127</c:v>
                </c:pt>
                <c:pt idx="24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7368"/>
        <c:axId val="459706976"/>
      </c:scatterChart>
      <c:valAx>
        <c:axId val="4597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6976"/>
        <c:crosses val="autoZero"/>
        <c:crossBetween val="midCat"/>
      </c:valAx>
      <c:valAx>
        <c:axId val="4597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18" Type="http://schemas.openxmlformats.org/officeDocument/2006/relationships/chart" Target="../charts/chart12.xml"/><Relationship Id="rId3" Type="http://schemas.openxmlformats.org/officeDocument/2006/relationships/image" Target="../media/image1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17" Type="http://schemas.openxmlformats.org/officeDocument/2006/relationships/chart" Target="../charts/chart11.xml"/><Relationship Id="rId2" Type="http://schemas.openxmlformats.org/officeDocument/2006/relationships/image" Target="../media/image2.png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chart" Target="../charts/chart5.xml"/><Relationship Id="rId5" Type="http://schemas.openxmlformats.org/officeDocument/2006/relationships/image" Target="../media/image19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19" Type="http://schemas.openxmlformats.org/officeDocument/2006/relationships/chart" Target="../charts/chart13.xml"/><Relationship Id="rId4" Type="http://schemas.openxmlformats.org/officeDocument/2006/relationships/image" Target="../media/image18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9526</xdr:rowOff>
    </xdr:from>
    <xdr:to>
      <xdr:col>8</xdr:col>
      <xdr:colOff>142874</xdr:colOff>
      <xdr:row>30</xdr:row>
      <xdr:rowOff>171450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EF18318-9F84-4DCE-9080-7DB530E4D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48026"/>
          <a:ext cx="5019674" cy="2638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9525</xdr:rowOff>
    </xdr:from>
    <xdr:to>
      <xdr:col>8</xdr:col>
      <xdr:colOff>52385</xdr:colOff>
      <xdr:row>16</xdr:row>
      <xdr:rowOff>161924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1F0095AA-0284-44A2-8E48-68C4501ED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1025"/>
          <a:ext cx="4929185" cy="2628899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17</xdr:row>
      <xdr:rowOff>28725</xdr:rowOff>
    </xdr:from>
    <xdr:to>
      <xdr:col>16</xdr:col>
      <xdr:colOff>19050</xdr:colOff>
      <xdr:row>30</xdr:row>
      <xdr:rowOff>171450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F171B2C5-E129-4D73-987E-2DDEF4810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38725" y="3267225"/>
          <a:ext cx="4733925" cy="26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528841</xdr:colOff>
      <xdr:row>3</xdr:row>
      <xdr:rowOff>18001</xdr:rowOff>
    </xdr:from>
    <xdr:to>
      <xdr:col>16</xdr:col>
      <xdr:colOff>19050</xdr:colOff>
      <xdr:row>16</xdr:row>
      <xdr:rowOff>180975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431C37DC-61E1-4F3C-887A-6020962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96041" y="589501"/>
          <a:ext cx="4976609" cy="2639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19483</xdr:rowOff>
    </xdr:from>
    <xdr:to>
      <xdr:col>7</xdr:col>
      <xdr:colOff>419100</xdr:colOff>
      <xdr:row>53</xdr:row>
      <xdr:rowOff>8848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A201463B-DF0B-443D-9E0B-340DFB54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58483"/>
          <a:ext cx="4686300" cy="2846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181993</xdr:rowOff>
    </xdr:from>
    <xdr:to>
      <xdr:col>7</xdr:col>
      <xdr:colOff>495300</xdr:colOff>
      <xdr:row>67</xdr:row>
      <xdr:rowOff>113494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7819743F-D81A-44E5-AB9E-A506D1F53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087993"/>
          <a:ext cx="4762500" cy="27890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52</xdr:row>
      <xdr:rowOff>20343</xdr:rowOff>
    </xdr:from>
    <xdr:to>
      <xdr:col>15</xdr:col>
      <xdr:colOff>123825</xdr:colOff>
      <xdr:row>69</xdr:row>
      <xdr:rowOff>101197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FC150354-986B-4F1A-B1CA-6C9F2E21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43450" y="9926343"/>
          <a:ext cx="4524375" cy="3319354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38</xdr:row>
      <xdr:rowOff>21062</xdr:rowOff>
    </xdr:from>
    <xdr:to>
      <xdr:col>15</xdr:col>
      <xdr:colOff>95250</xdr:colOff>
      <xdr:row>52</xdr:row>
      <xdr:rowOff>152400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79025DC5-6C79-419D-ABEF-0DDA6260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5825" y="7260062"/>
          <a:ext cx="4543425" cy="2798338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571501</xdr:colOff>
      <xdr:row>86</xdr:row>
      <xdr:rowOff>97683</xdr:rowOff>
    </xdr:from>
    <xdr:to>
      <xdr:col>15</xdr:col>
      <xdr:colOff>541587</xdr:colOff>
      <xdr:row>98</xdr:row>
      <xdr:rowOff>75575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DED73FE3-45A9-4ACB-901A-D9480A3CE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38701" y="19338183"/>
          <a:ext cx="4846886" cy="2263892"/>
        </a:xfrm>
        <a:prstGeom prst="rect">
          <a:avLst/>
        </a:prstGeom>
      </xdr:spPr>
    </xdr:pic>
    <xdr:clientData/>
  </xdr:twoCellAnchor>
  <xdr:twoCellAnchor editAs="oneCell">
    <xdr:from>
      <xdr:col>7</xdr:col>
      <xdr:colOff>518670</xdr:colOff>
      <xdr:row>74</xdr:row>
      <xdr:rowOff>142876</xdr:rowOff>
    </xdr:from>
    <xdr:to>
      <xdr:col>15</xdr:col>
      <xdr:colOff>493962</xdr:colOff>
      <xdr:row>86</xdr:row>
      <xdr:rowOff>123200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3AB31BA2-959F-4752-9936-6D4785A0E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85870" y="17097376"/>
          <a:ext cx="4852092" cy="2266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8</xdr:col>
      <xdr:colOff>0</xdr:colOff>
      <xdr:row>98</xdr:row>
      <xdr:rowOff>27949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F5AB6515-AE0D-4541-A7FD-D0983BECD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259550"/>
          <a:ext cx="4876800" cy="229489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74</xdr:row>
      <xdr:rowOff>27560</xdr:rowOff>
    </xdr:from>
    <xdr:to>
      <xdr:col>7</xdr:col>
      <xdr:colOff>514350</xdr:colOff>
      <xdr:row>86</xdr:row>
      <xdr:rowOff>142249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D6899BC0-32E3-4C6A-86A5-A6C02644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16982060"/>
          <a:ext cx="4705350" cy="24006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152400</xdr:rowOff>
    </xdr:from>
    <xdr:to>
      <xdr:col>8</xdr:col>
      <xdr:colOff>143936</xdr:colOff>
      <xdr:row>130</xdr:row>
      <xdr:rowOff>47000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5FCC664D-0144-4923-8376-4386142E8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250400"/>
          <a:ext cx="5020736" cy="256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104775</xdr:rowOff>
    </xdr:from>
    <xdr:to>
      <xdr:col>8</xdr:col>
      <xdr:colOff>255948</xdr:colOff>
      <xdr:row>116</xdr:row>
      <xdr:rowOff>56524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8B81C6D6-9898-4CB0-9E3A-1B3C798DF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535775"/>
          <a:ext cx="5132748" cy="2618749"/>
        </a:xfrm>
        <a:prstGeom prst="rect">
          <a:avLst/>
        </a:prstGeom>
      </xdr:spPr>
    </xdr:pic>
    <xdr:clientData/>
  </xdr:twoCellAnchor>
  <xdr:twoCellAnchor editAs="oneCell">
    <xdr:from>
      <xdr:col>7</xdr:col>
      <xdr:colOff>570820</xdr:colOff>
      <xdr:row>116</xdr:row>
      <xdr:rowOff>0</xdr:rowOff>
    </xdr:from>
    <xdr:to>
      <xdr:col>16</xdr:col>
      <xdr:colOff>190500</xdr:colOff>
      <xdr:row>131</xdr:row>
      <xdr:rowOff>56417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F05CBA73-EE1A-4A36-98A4-8C8A57655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8020" y="22098000"/>
          <a:ext cx="5106080" cy="2913917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102</xdr:row>
      <xdr:rowOff>166734</xdr:rowOff>
    </xdr:from>
    <xdr:to>
      <xdr:col>16</xdr:col>
      <xdr:colOff>247650</xdr:colOff>
      <xdr:row>116</xdr:row>
      <xdr:rowOff>123092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43FB3EC3-26E1-4E7C-84C8-937459D0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48225" y="19597734"/>
          <a:ext cx="5153025" cy="2623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123825</xdr:rowOff>
    </xdr:from>
    <xdr:to>
      <xdr:col>10</xdr:col>
      <xdr:colOff>182144</xdr:colOff>
      <xdr:row>21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38325"/>
          <a:ext cx="6278144" cy="2752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47625</xdr:rowOff>
    </xdr:from>
    <xdr:to>
      <xdr:col>9</xdr:col>
      <xdr:colOff>561975</xdr:colOff>
      <xdr:row>63</xdr:row>
      <xdr:rowOff>75565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1F0095AA-0284-44A2-8E48-68C4501ED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10625"/>
          <a:ext cx="6048375" cy="326644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46</xdr:row>
      <xdr:rowOff>57149</xdr:rowOff>
    </xdr:from>
    <xdr:to>
      <xdr:col>21</xdr:col>
      <xdr:colOff>419100</xdr:colOff>
      <xdr:row>64</xdr:row>
      <xdr:rowOff>32568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EF18318-9F84-4DCE-9080-7DB530E4D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8820149"/>
          <a:ext cx="6477000" cy="3404419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6</xdr:row>
      <xdr:rowOff>35143</xdr:rowOff>
    </xdr:from>
    <xdr:to>
      <xdr:col>21</xdr:col>
      <xdr:colOff>504825</xdr:colOff>
      <xdr:row>22</xdr:row>
      <xdr:rowOff>27624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3225" y="1749643"/>
          <a:ext cx="6553200" cy="3040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28576</xdr:rowOff>
    </xdr:from>
    <xdr:to>
      <xdr:col>10</xdr:col>
      <xdr:colOff>0</xdr:colOff>
      <xdr:row>44</xdr:row>
      <xdr:rowOff>28576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172076"/>
          <a:ext cx="6096000" cy="36195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25</xdr:row>
      <xdr:rowOff>19051</xdr:rowOff>
    </xdr:from>
    <xdr:to>
      <xdr:col>21</xdr:col>
      <xdr:colOff>161925</xdr:colOff>
      <xdr:row>43</xdr:row>
      <xdr:rowOff>161237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5125" y="8972551"/>
          <a:ext cx="6248400" cy="3571186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93</xdr:row>
      <xdr:rowOff>19050</xdr:rowOff>
    </xdr:from>
    <xdr:to>
      <xdr:col>8</xdr:col>
      <xdr:colOff>561975</xdr:colOff>
      <xdr:row>108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47625</xdr:colOff>
      <xdr:row>93</xdr:row>
      <xdr:rowOff>19050</xdr:rowOff>
    </xdr:from>
    <xdr:to>
      <xdr:col>17</xdr:col>
      <xdr:colOff>561975</xdr:colOff>
      <xdr:row>108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19050</xdr:colOff>
      <xdr:row>109</xdr:row>
      <xdr:rowOff>38099</xdr:rowOff>
    </xdr:from>
    <xdr:to>
      <xdr:col>17</xdr:col>
      <xdr:colOff>590550</xdr:colOff>
      <xdr:row>124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8</xdr:col>
      <xdr:colOff>581025</xdr:colOff>
      <xdr:row>124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142</xdr:row>
      <xdr:rowOff>28575</xdr:rowOff>
    </xdr:from>
    <xdr:to>
      <xdr:col>8</xdr:col>
      <xdr:colOff>561975</xdr:colOff>
      <xdr:row>157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158</xdr:row>
      <xdr:rowOff>19050</xdr:rowOff>
    </xdr:from>
    <xdr:to>
      <xdr:col>8</xdr:col>
      <xdr:colOff>581025</xdr:colOff>
      <xdr:row>173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609599</xdr:colOff>
      <xdr:row>125</xdr:row>
      <xdr:rowOff>0</xdr:rowOff>
    </xdr:from>
    <xdr:to>
      <xdr:col>17</xdr:col>
      <xdr:colOff>581024</xdr:colOff>
      <xdr:row>141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124</xdr:row>
      <xdr:rowOff>190499</xdr:rowOff>
    </xdr:from>
    <xdr:to>
      <xdr:col>26</xdr:col>
      <xdr:colOff>571500</xdr:colOff>
      <xdr:row>142</xdr:row>
      <xdr:rowOff>9524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19049</xdr:colOff>
      <xdr:row>142</xdr:row>
      <xdr:rowOff>28575</xdr:rowOff>
    </xdr:from>
    <xdr:to>
      <xdr:col>17</xdr:col>
      <xdr:colOff>523874</xdr:colOff>
      <xdr:row>157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158</xdr:row>
      <xdr:rowOff>0</xdr:rowOff>
    </xdr:from>
    <xdr:to>
      <xdr:col>17</xdr:col>
      <xdr:colOff>514350</xdr:colOff>
      <xdr:row>173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124</xdr:row>
      <xdr:rowOff>190499</xdr:rowOff>
    </xdr:from>
    <xdr:to>
      <xdr:col>8</xdr:col>
      <xdr:colOff>552450</xdr:colOff>
      <xdr:row>141</xdr:row>
      <xdr:rowOff>161924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552450</xdr:colOff>
      <xdr:row>175</xdr:row>
      <xdr:rowOff>57150</xdr:rowOff>
    </xdr:from>
    <xdr:to>
      <xdr:col>13</xdr:col>
      <xdr:colOff>504824</xdr:colOff>
      <xdr:row>192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561974</xdr:colOff>
      <xdr:row>208</xdr:row>
      <xdr:rowOff>171450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552450</xdr:colOff>
      <xdr:row>209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9525</xdr:rowOff>
    </xdr:from>
    <xdr:to>
      <xdr:col>11</xdr:col>
      <xdr:colOff>323850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230281</xdr:colOff>
      <xdr:row>1</xdr:row>
      <xdr:rowOff>12886</xdr:rowOff>
    </xdr:from>
    <xdr:to>
      <xdr:col>27</xdr:col>
      <xdr:colOff>593912</xdr:colOff>
      <xdr:row>15</xdr:row>
      <xdr:rowOff>89086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212911</xdr:colOff>
      <xdr:row>16</xdr:row>
      <xdr:rowOff>1120</xdr:rowOff>
    </xdr:from>
    <xdr:to>
      <xdr:col>27</xdr:col>
      <xdr:colOff>549087</xdr:colOff>
      <xdr:row>30</xdr:row>
      <xdr:rowOff>77320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Q88" sqref="Q88"/>
    </sheetView>
  </sheetViews>
  <sheetFormatPr defaultRowHeight="15" x14ac:dyDescent="0.25"/>
  <sheetData>
    <row r="1" spans="1:6" x14ac:dyDescent="0.25">
      <c r="A1" s="36" t="s">
        <v>0</v>
      </c>
      <c r="B1" s="36"/>
      <c r="C1" s="36"/>
      <c r="D1" s="36"/>
      <c r="E1" s="36"/>
      <c r="F1" s="36"/>
    </row>
    <row r="2" spans="1:6" x14ac:dyDescent="0.25">
      <c r="A2" s="36"/>
      <c r="B2" s="36"/>
      <c r="C2" s="36"/>
      <c r="D2" s="36"/>
      <c r="E2" s="36"/>
      <c r="F2" s="36"/>
    </row>
    <row r="3" spans="1:6" x14ac:dyDescent="0.25">
      <c r="A3" s="36"/>
      <c r="B3" s="36"/>
      <c r="C3" s="36"/>
      <c r="D3" s="36"/>
      <c r="E3" s="36"/>
      <c r="F3" s="36"/>
    </row>
    <row r="36" spans="1:7" x14ac:dyDescent="0.25">
      <c r="A36" s="35" t="s">
        <v>133</v>
      </c>
      <c r="B36" s="35"/>
      <c r="C36" s="35"/>
      <c r="D36" s="35"/>
      <c r="E36" s="35"/>
      <c r="F36" s="35"/>
      <c r="G36" s="35"/>
    </row>
    <row r="37" spans="1:7" x14ac:dyDescent="0.25">
      <c r="A37" s="35"/>
      <c r="B37" s="35"/>
      <c r="C37" s="35"/>
      <c r="D37" s="35"/>
      <c r="E37" s="35"/>
      <c r="F37" s="35"/>
      <c r="G37" s="35"/>
    </row>
    <row r="38" spans="1:7" x14ac:dyDescent="0.25">
      <c r="A38" s="35"/>
      <c r="B38" s="35"/>
      <c r="C38" s="35"/>
      <c r="D38" s="35"/>
      <c r="E38" s="35"/>
      <c r="F38" s="35"/>
      <c r="G38" s="35"/>
    </row>
    <row r="72" spans="1:6" x14ac:dyDescent="0.25">
      <c r="A72" s="35" t="s">
        <v>80</v>
      </c>
      <c r="B72" s="35"/>
      <c r="C72" s="35"/>
      <c r="D72" s="35"/>
      <c r="E72" s="35"/>
      <c r="F72" s="35"/>
    </row>
    <row r="73" spans="1:6" x14ac:dyDescent="0.25">
      <c r="A73" s="35"/>
      <c r="B73" s="35"/>
      <c r="C73" s="35"/>
      <c r="D73" s="35"/>
      <c r="E73" s="35"/>
      <c r="F73" s="35"/>
    </row>
    <row r="101" spans="1:4" x14ac:dyDescent="0.25">
      <c r="A101" s="37" t="s">
        <v>76</v>
      </c>
      <c r="B101" s="37"/>
      <c r="C101" s="37"/>
      <c r="D101" s="37"/>
    </row>
    <row r="102" spans="1:4" x14ac:dyDescent="0.25">
      <c r="A102" s="37"/>
      <c r="B102" s="37"/>
      <c r="C102" s="37"/>
      <c r="D102" s="37"/>
    </row>
  </sheetData>
  <mergeCells count="4">
    <mergeCell ref="A72:F73"/>
    <mergeCell ref="A36:G38"/>
    <mergeCell ref="A1:F3"/>
    <mergeCell ref="A101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opLeftCell="A19" workbookViewId="0">
      <selection activeCell="C181" sqref="C181"/>
    </sheetView>
  </sheetViews>
  <sheetFormatPr defaultRowHeight="15" x14ac:dyDescent="0.25"/>
  <sheetData>
    <row r="1" spans="1:12" x14ac:dyDescent="0.25">
      <c r="A1" t="s">
        <v>134</v>
      </c>
    </row>
    <row r="3" spans="1:12" x14ac:dyDescent="0.25">
      <c r="A3" t="s">
        <v>141</v>
      </c>
    </row>
    <row r="6" spans="1:12" x14ac:dyDescent="0.25">
      <c r="A6" t="s">
        <v>135</v>
      </c>
      <c r="L6" t="s">
        <v>138</v>
      </c>
    </row>
    <row r="23" spans="1:12" x14ac:dyDescent="0.25">
      <c r="A23" t="s">
        <v>142</v>
      </c>
    </row>
    <row r="25" spans="1:12" x14ac:dyDescent="0.25">
      <c r="A25" t="s">
        <v>139</v>
      </c>
      <c r="L25" t="s">
        <v>140</v>
      </c>
    </row>
    <row r="46" spans="1:12" x14ac:dyDescent="0.25">
      <c r="A46" t="s">
        <v>136</v>
      </c>
      <c r="L46" t="s">
        <v>137</v>
      </c>
    </row>
    <row r="66" spans="1:38" x14ac:dyDescent="0.25">
      <c r="A66" t="s">
        <v>143</v>
      </c>
    </row>
    <row r="69" spans="1:38" x14ac:dyDescent="0.25">
      <c r="A69" s="14" t="s">
        <v>158</v>
      </c>
    </row>
    <row r="70" spans="1:38" x14ac:dyDescent="0.25">
      <c r="A70" s="1"/>
      <c r="B70" s="1"/>
      <c r="C70" s="1"/>
      <c r="D70" s="1"/>
      <c r="E70" s="1"/>
      <c r="F70" s="1"/>
      <c r="G70" s="1"/>
      <c r="H70" s="17"/>
      <c r="I70" s="1"/>
      <c r="J70" s="1"/>
      <c r="K70" s="1"/>
      <c r="L70" s="1"/>
      <c r="M70" s="1"/>
      <c r="N70" s="1"/>
    </row>
    <row r="71" spans="1:38" x14ac:dyDescent="0.25">
      <c r="H71" s="14" t="s">
        <v>157</v>
      </c>
      <c r="S71" s="14"/>
      <c r="T71" s="14" t="s">
        <v>47</v>
      </c>
      <c r="AF71" s="14" t="s">
        <v>80</v>
      </c>
    </row>
    <row r="72" spans="1:38" x14ac:dyDescent="0.25">
      <c r="C72" s="19" t="s">
        <v>145</v>
      </c>
      <c r="D72" s="19" t="s">
        <v>146</v>
      </c>
      <c r="E72" s="18" t="s">
        <v>147</v>
      </c>
      <c r="F72" s="18" t="s">
        <v>148</v>
      </c>
      <c r="G72" s="18" t="s">
        <v>149</v>
      </c>
      <c r="H72" s="18" t="s">
        <v>150</v>
      </c>
      <c r="I72" s="18" t="s">
        <v>151</v>
      </c>
      <c r="J72" s="18" t="s">
        <v>152</v>
      </c>
      <c r="K72" s="18" t="s">
        <v>153</v>
      </c>
      <c r="L72" s="18" t="s">
        <v>154</v>
      </c>
      <c r="M72" s="18" t="s">
        <v>155</v>
      </c>
      <c r="N72" s="18" t="s">
        <v>156</v>
      </c>
      <c r="O72" s="18" t="s">
        <v>145</v>
      </c>
      <c r="P72" s="18" t="s">
        <v>146</v>
      </c>
      <c r="Q72" s="18" t="s">
        <v>147</v>
      </c>
      <c r="R72" s="18" t="s">
        <v>148</v>
      </c>
      <c r="S72" s="18" t="s">
        <v>149</v>
      </c>
      <c r="T72" s="18" t="s">
        <v>150</v>
      </c>
      <c r="U72" s="18" t="s">
        <v>151</v>
      </c>
      <c r="V72" s="18" t="s">
        <v>152</v>
      </c>
      <c r="W72" s="18" t="s">
        <v>153</v>
      </c>
      <c r="X72" s="18" t="s">
        <v>154</v>
      </c>
      <c r="Y72" s="18" t="s">
        <v>155</v>
      </c>
      <c r="Z72" s="18" t="s">
        <v>156</v>
      </c>
      <c r="AA72" s="18" t="s">
        <v>145</v>
      </c>
      <c r="AB72" s="18" t="s">
        <v>146</v>
      </c>
      <c r="AC72" s="18" t="s">
        <v>147</v>
      </c>
      <c r="AD72" s="18" t="s">
        <v>148</v>
      </c>
      <c r="AE72" s="18" t="s">
        <v>149</v>
      </c>
      <c r="AF72" s="18" t="s">
        <v>150</v>
      </c>
      <c r="AG72" s="18" t="s">
        <v>151</v>
      </c>
      <c r="AH72" s="18" t="s">
        <v>152</v>
      </c>
      <c r="AI72" s="18" t="s">
        <v>153</v>
      </c>
      <c r="AJ72" s="18" t="s">
        <v>154</v>
      </c>
      <c r="AK72" s="18" t="s">
        <v>155</v>
      </c>
      <c r="AL72" s="18" t="s">
        <v>156</v>
      </c>
    </row>
    <row r="73" spans="1:38" x14ac:dyDescent="0.25">
      <c r="B73" s="18" t="s">
        <v>145</v>
      </c>
      <c r="C73" s="20">
        <v>0.39099737000000001</v>
      </c>
      <c r="D73" s="21">
        <v>0.23431753999999999</v>
      </c>
      <c r="E73" s="21">
        <v>-0.20358377</v>
      </c>
      <c r="F73" s="21">
        <v>-0.31326101699999997</v>
      </c>
      <c r="G73" s="21">
        <v>-9.8089300000000004E-2</v>
      </c>
      <c r="H73" s="21">
        <v>-1.5458837E-2</v>
      </c>
      <c r="I73" s="21">
        <v>-0.18150782100000001</v>
      </c>
      <c r="J73" s="22">
        <v>0.4191763</v>
      </c>
      <c r="K73" s="20">
        <v>-0.26585804000000002</v>
      </c>
      <c r="L73" s="21">
        <v>-0.17760820599999999</v>
      </c>
      <c r="M73" s="21">
        <v>0.11168478</v>
      </c>
      <c r="N73" s="21">
        <v>0.10771732000000001</v>
      </c>
      <c r="O73" s="22">
        <v>-0.54810163999999995</v>
      </c>
      <c r="P73" s="21">
        <v>-0.28856274999999998</v>
      </c>
      <c r="Q73" s="21">
        <v>-0.23377434999999999</v>
      </c>
      <c r="R73" s="21">
        <v>-6.2917550000000003E-2</v>
      </c>
      <c r="S73" s="21">
        <v>8.0837850000000003E-2</v>
      </c>
      <c r="T73" s="21">
        <v>0.28350963000000001</v>
      </c>
      <c r="U73" s="21">
        <v>0.12856987</v>
      </c>
      <c r="V73" s="21">
        <v>9.4746460000000005E-2</v>
      </c>
      <c r="W73" s="21">
        <v>2.0457825999999998E-2</v>
      </c>
      <c r="X73" s="21">
        <v>-1.4622569E-2</v>
      </c>
      <c r="Y73" s="21">
        <v>0.22016642</v>
      </c>
      <c r="Z73" s="21">
        <v>-0.24966256000000001</v>
      </c>
      <c r="AA73" s="22">
        <v>0.39671293000000002</v>
      </c>
      <c r="AB73" s="21">
        <v>0.2502144235</v>
      </c>
      <c r="AC73" s="21">
        <v>0.1595963</v>
      </c>
      <c r="AD73" s="21">
        <v>-0.13097990000000001</v>
      </c>
      <c r="AE73" s="21">
        <v>-2.9071929999999999E-2</v>
      </c>
      <c r="AF73" s="21">
        <v>-0.27749362999999999</v>
      </c>
      <c r="AG73" s="21">
        <v>-0.17504477900000001</v>
      </c>
      <c r="AH73" s="21">
        <v>0.18481595000000001</v>
      </c>
      <c r="AI73" s="21">
        <v>0.16997219999999999</v>
      </c>
      <c r="AJ73" s="21">
        <v>0.35273051999999999</v>
      </c>
      <c r="AK73" s="21">
        <v>-0.15159131000000001</v>
      </c>
      <c r="AL73" s="21">
        <v>0.27907359999999998</v>
      </c>
    </row>
    <row r="74" spans="1:38" x14ac:dyDescent="0.25">
      <c r="B74" s="18" t="s">
        <v>146</v>
      </c>
      <c r="C74" s="20">
        <v>0.16728778999999999</v>
      </c>
      <c r="D74" s="21">
        <v>0.36004743</v>
      </c>
      <c r="E74" s="21">
        <v>-0.25320417000000001</v>
      </c>
      <c r="F74" s="21">
        <v>-0.31813144399999999</v>
      </c>
      <c r="G74" s="21">
        <v>-0.17648864</v>
      </c>
      <c r="H74" s="21">
        <v>-1.0375498E-2</v>
      </c>
      <c r="I74" s="21">
        <v>-8.4797054999999996E-2</v>
      </c>
      <c r="J74" s="21">
        <v>0.29638535999999999</v>
      </c>
      <c r="K74" s="20">
        <v>-0.10487845</v>
      </c>
      <c r="L74" s="21">
        <v>-8.5894669999999999E-3</v>
      </c>
      <c r="M74" s="21">
        <v>0.15436306999999999</v>
      </c>
      <c r="N74" s="21">
        <v>-1.6743910000000001E-2</v>
      </c>
      <c r="O74" s="21">
        <v>-0.3101061</v>
      </c>
      <c r="P74" s="21">
        <v>-3.4558699999999998E-2</v>
      </c>
      <c r="Q74" s="21">
        <v>9.9760959999999996E-2</v>
      </c>
      <c r="R74" s="21">
        <v>0.15401078000000001</v>
      </c>
      <c r="S74" s="21">
        <v>0.22715256</v>
      </c>
      <c r="T74" s="21">
        <v>0.14372931999999999</v>
      </c>
      <c r="U74" s="21">
        <v>0.31036437</v>
      </c>
      <c r="V74" s="21">
        <v>-1.8192469999999999E-2</v>
      </c>
      <c r="W74" s="21">
        <v>0.129380625</v>
      </c>
      <c r="X74" s="21">
        <v>6.4382977999999993E-2</v>
      </c>
      <c r="Y74" s="21">
        <v>4.9501709999999997E-2</v>
      </c>
      <c r="Z74" s="21">
        <v>1.3013510000000001E-2</v>
      </c>
      <c r="AA74" s="21">
        <v>0.38330315999999998</v>
      </c>
      <c r="AB74" s="21">
        <v>0.34613743209999998</v>
      </c>
      <c r="AC74" s="21">
        <v>0.101281</v>
      </c>
      <c r="AD74" s="21">
        <v>-0.13557230000000001</v>
      </c>
      <c r="AE74" s="21">
        <v>-4.887652E-2</v>
      </c>
      <c r="AF74" s="21">
        <v>-0.28020928000000001</v>
      </c>
      <c r="AG74" s="21">
        <v>-0.18319697600000001</v>
      </c>
      <c r="AH74" s="21">
        <v>0.16887178</v>
      </c>
      <c r="AI74" s="21">
        <v>0.16801948</v>
      </c>
      <c r="AJ74" s="21">
        <v>0.37601880999999998</v>
      </c>
      <c r="AK74" s="21">
        <v>-0.13444238999999999</v>
      </c>
      <c r="AL74" s="21">
        <v>0.25750060000000002</v>
      </c>
    </row>
    <row r="75" spans="1:38" x14ac:dyDescent="0.25">
      <c r="B75" s="18" t="s">
        <v>147</v>
      </c>
      <c r="C75" s="20">
        <v>4.8321240000000001E-2</v>
      </c>
      <c r="D75" s="21">
        <v>0.16988924</v>
      </c>
      <c r="E75" s="21">
        <v>-0.2301945</v>
      </c>
      <c r="F75" s="21">
        <v>-0.35540285500000002</v>
      </c>
      <c r="G75" s="21">
        <v>-4.2717369999999998E-2</v>
      </c>
      <c r="H75" s="21">
        <v>1.8232107000000001E-2</v>
      </c>
      <c r="I75" s="21">
        <v>-0.229477125</v>
      </c>
      <c r="J75" s="21">
        <v>-9.6862149999999994E-2</v>
      </c>
      <c r="K75" s="20">
        <v>-0.12001141</v>
      </c>
      <c r="L75" s="21">
        <v>0.19643825300000001</v>
      </c>
      <c r="M75" s="21">
        <v>2.111058E-2</v>
      </c>
      <c r="N75" s="21">
        <v>1.744967E-2</v>
      </c>
      <c r="O75" s="21">
        <v>-0.36831292999999998</v>
      </c>
      <c r="P75" s="21">
        <v>-0.31764331000000001</v>
      </c>
      <c r="Q75" s="21">
        <v>0.12359228</v>
      </c>
      <c r="R75" s="21">
        <v>-1.22124E-2</v>
      </c>
      <c r="S75" s="21">
        <v>9.6235349999999997E-2</v>
      </c>
      <c r="T75" s="21">
        <v>-0.11340014</v>
      </c>
      <c r="U75" s="21">
        <v>-1.650476E-2</v>
      </c>
      <c r="V75" s="21">
        <v>-0.47722029999999999</v>
      </c>
      <c r="W75" s="21">
        <v>0.342671844</v>
      </c>
      <c r="X75" s="21">
        <v>2.0247469999999999E-3</v>
      </c>
      <c r="Y75" s="21">
        <v>-0.18257493999999999</v>
      </c>
      <c r="Z75" s="21">
        <v>1.8049579999999999E-2</v>
      </c>
      <c r="AA75" s="21">
        <v>0.25951410000000003</v>
      </c>
      <c r="AB75" s="21">
        <v>4.33544867E-2</v>
      </c>
      <c r="AC75" s="21">
        <v>0.4158847</v>
      </c>
      <c r="AD75" s="21">
        <v>0.12953190000000001</v>
      </c>
      <c r="AE75" s="21">
        <v>8.8829089999999999E-2</v>
      </c>
      <c r="AF75" s="21">
        <v>-0.30982409999999999</v>
      </c>
      <c r="AG75" s="21">
        <v>-4.7398437000000002E-2</v>
      </c>
      <c r="AH75" s="21">
        <v>-1.0371190000000001E-2</v>
      </c>
      <c r="AI75" s="21">
        <v>0.13084903000000001</v>
      </c>
      <c r="AJ75" s="21">
        <v>0.27724982999999997</v>
      </c>
      <c r="AK75" s="21">
        <v>-0.13219364</v>
      </c>
      <c r="AL75" s="21">
        <v>0.3770037</v>
      </c>
    </row>
    <row r="76" spans="1:38" x14ac:dyDescent="0.25">
      <c r="B76" s="18" t="s">
        <v>148</v>
      </c>
      <c r="C76" s="22">
        <v>0.68254004999999995</v>
      </c>
      <c r="D76" s="22">
        <v>0.43623629000000003</v>
      </c>
      <c r="E76" s="21">
        <v>-9.4215629999999995E-2</v>
      </c>
      <c r="F76" s="21">
        <v>-0.25692000799999998</v>
      </c>
      <c r="G76" s="21">
        <v>-0.18098189000000001</v>
      </c>
      <c r="H76" s="21">
        <v>0.10812770400000001</v>
      </c>
      <c r="I76" s="21">
        <v>-0.114380605</v>
      </c>
      <c r="J76" s="21">
        <v>0.27782477999999999</v>
      </c>
      <c r="K76" s="20">
        <v>-0.32323159000000001</v>
      </c>
      <c r="L76" s="21">
        <v>3.072538E-2</v>
      </c>
      <c r="M76" s="21">
        <v>4.0350329999999997E-2</v>
      </c>
      <c r="N76" s="21">
        <v>-5.2879120000000002E-2</v>
      </c>
      <c r="O76" s="21">
        <v>-2.835269E-2</v>
      </c>
      <c r="P76" s="21">
        <v>0.28599692999999998</v>
      </c>
      <c r="Q76" s="22">
        <v>-0.44300356000000002</v>
      </c>
      <c r="R76" s="21">
        <v>-0.30909655000000003</v>
      </c>
      <c r="S76" s="21">
        <v>-0.13708057000000001</v>
      </c>
      <c r="T76" s="21">
        <v>-2.047556E-2</v>
      </c>
      <c r="U76" s="21">
        <v>0.14646497999999999</v>
      </c>
      <c r="V76" s="21">
        <v>7.2345530000000005E-2</v>
      </c>
      <c r="W76" s="21">
        <v>9.1390159999999998E-3</v>
      </c>
      <c r="X76" s="21">
        <v>0.38834108299999998</v>
      </c>
      <c r="Y76" s="21">
        <v>-0.14724565000000001</v>
      </c>
      <c r="Z76" s="21">
        <v>-0.19342728000000001</v>
      </c>
      <c r="AA76" s="21">
        <v>0.22224436</v>
      </c>
      <c r="AB76" s="21">
        <v>-5.8807496000000001E-2</v>
      </c>
      <c r="AC76" s="21">
        <v>0.54985039999999996</v>
      </c>
      <c r="AD76" s="21">
        <v>0.40247670000000002</v>
      </c>
      <c r="AE76" s="21">
        <v>0.3287658</v>
      </c>
      <c r="AF76" s="21">
        <v>-0.17744950000000001</v>
      </c>
      <c r="AG76" s="21">
        <v>-3.7745916999999997E-2</v>
      </c>
      <c r="AH76" s="21">
        <v>-7.7997230000000001E-2</v>
      </c>
      <c r="AI76" s="21">
        <v>3.8635839999999998E-2</v>
      </c>
      <c r="AJ76" s="21">
        <v>0.27989951000000002</v>
      </c>
      <c r="AK76" s="21">
        <v>-0.12070761000000001</v>
      </c>
      <c r="AL76" s="22">
        <v>0.40969050000000001</v>
      </c>
    </row>
    <row r="77" spans="1:38" x14ac:dyDescent="0.25">
      <c r="B77" s="18" t="s">
        <v>149</v>
      </c>
      <c r="C77" s="22">
        <v>0.42252703000000003</v>
      </c>
      <c r="D77" s="21">
        <v>0.17433227000000001</v>
      </c>
      <c r="E77" s="21">
        <v>-0.24536844999999999</v>
      </c>
      <c r="F77" s="21">
        <v>-0.14099188800000001</v>
      </c>
      <c r="G77" s="21">
        <v>-0.13349221</v>
      </c>
      <c r="H77" s="21">
        <v>3.6247919999999999E-3</v>
      </c>
      <c r="I77" s="21">
        <v>-0.323565045</v>
      </c>
      <c r="J77" s="21">
        <v>-0.14796244</v>
      </c>
      <c r="K77" s="20">
        <v>-0.32071376000000001</v>
      </c>
      <c r="L77" s="21">
        <v>0.31757984</v>
      </c>
      <c r="M77" s="21">
        <v>-8.0320619999999995E-2</v>
      </c>
      <c r="N77" s="21">
        <v>2.214004E-2</v>
      </c>
      <c r="O77" s="21">
        <v>-2.071131E-2</v>
      </c>
      <c r="P77" s="21">
        <v>-9.2194559999999995E-2</v>
      </c>
      <c r="Q77" s="22">
        <v>-0.45426378000000001</v>
      </c>
      <c r="R77" s="21">
        <v>-0.37922685</v>
      </c>
      <c r="S77" s="21">
        <v>-0.59999188000000003</v>
      </c>
      <c r="T77" s="21">
        <v>7.1806019999999998E-2</v>
      </c>
      <c r="U77" s="21">
        <v>-0.25154137999999998</v>
      </c>
      <c r="V77" s="21">
        <v>0.18609766</v>
      </c>
      <c r="W77" s="21">
        <v>-0.12734482499999999</v>
      </c>
      <c r="X77" s="21">
        <v>-0.110116387</v>
      </c>
      <c r="Y77" s="21">
        <v>-2.1063510000000001E-2</v>
      </c>
      <c r="Z77" s="22">
        <v>-0.41131525000000002</v>
      </c>
      <c r="AA77" s="21">
        <v>0.17899708</v>
      </c>
      <c r="AB77" s="21">
        <v>-5.0521051300000001E-2</v>
      </c>
      <c r="AC77" s="21">
        <v>0.58405689999999999</v>
      </c>
      <c r="AD77" s="21">
        <v>0.47531570000000001</v>
      </c>
      <c r="AE77" s="22">
        <v>0.57355118999999999</v>
      </c>
      <c r="AF77" s="21">
        <v>-0.15486506999999999</v>
      </c>
      <c r="AG77" s="21">
        <v>-1.3736965E-2</v>
      </c>
      <c r="AH77" s="21">
        <v>2.0802609999999999E-2</v>
      </c>
      <c r="AI77" s="21">
        <v>0.10499047</v>
      </c>
      <c r="AJ77" s="21">
        <v>0.22327854999999999</v>
      </c>
      <c r="AK77" s="21">
        <v>8.9309749999999993E-2</v>
      </c>
      <c r="AL77" s="21">
        <v>0.36735010000000001</v>
      </c>
    </row>
    <row r="78" spans="1:38" x14ac:dyDescent="0.25">
      <c r="A78" s="14" t="s">
        <v>159</v>
      </c>
      <c r="B78" s="18" t="s">
        <v>150</v>
      </c>
      <c r="C78" s="21">
        <v>0.18874266000000001</v>
      </c>
      <c r="D78" s="21">
        <v>-0.11874116999999999</v>
      </c>
      <c r="E78" s="21">
        <v>1.60205E-2</v>
      </c>
      <c r="F78" s="21">
        <v>0.22728920399999999</v>
      </c>
      <c r="G78" s="22">
        <v>0.39916342999999999</v>
      </c>
      <c r="H78" s="21">
        <v>0.15539787799999999</v>
      </c>
      <c r="I78" s="21">
        <v>-0.20244637800000001</v>
      </c>
      <c r="J78" s="21">
        <v>3.7615210000000003E-2</v>
      </c>
      <c r="K78" s="20">
        <v>-0.36697475000000002</v>
      </c>
      <c r="L78" s="21">
        <v>7.9143516999999997E-2</v>
      </c>
      <c r="M78" s="22">
        <v>0.42861716</v>
      </c>
      <c r="N78" s="21">
        <v>0.10471352</v>
      </c>
      <c r="O78" s="21">
        <v>0.27129651999999999</v>
      </c>
      <c r="P78" s="21">
        <v>5.0645229999999999E-2</v>
      </c>
      <c r="Q78" s="21">
        <v>8.3278859999999996E-2</v>
      </c>
      <c r="R78" s="21">
        <v>-0.25130576999999998</v>
      </c>
      <c r="S78" s="21">
        <v>-8.508665E-2</v>
      </c>
      <c r="T78" s="21">
        <v>-0.37825056000000001</v>
      </c>
      <c r="U78" s="21">
        <v>-0.26857001000000003</v>
      </c>
      <c r="V78" s="22">
        <v>-0.40685568999999999</v>
      </c>
      <c r="W78" s="21">
        <v>2.5672662999999998E-2</v>
      </c>
      <c r="X78" s="21">
        <v>-1.0908144E-2</v>
      </c>
      <c r="Y78" s="21">
        <v>-0.11402592</v>
      </c>
      <c r="Z78" s="21">
        <v>-0.18878121</v>
      </c>
      <c r="AA78" s="21">
        <v>0.18746653999999999</v>
      </c>
      <c r="AB78" s="21">
        <v>-8.7641091399999996E-2</v>
      </c>
      <c r="AC78" s="22">
        <v>0.55039539999999998</v>
      </c>
      <c r="AD78" s="22">
        <v>0.49624580000000001</v>
      </c>
      <c r="AE78" s="22">
        <v>0.58704350000000005</v>
      </c>
      <c r="AF78" s="21">
        <v>0.12172731000000001</v>
      </c>
      <c r="AG78" s="21">
        <v>7.6715749999999999E-3</v>
      </c>
      <c r="AH78" s="21">
        <v>0.13596865</v>
      </c>
      <c r="AI78" s="21">
        <v>8.3642540000000001E-2</v>
      </c>
      <c r="AJ78" s="21">
        <v>0.24535796000000001</v>
      </c>
      <c r="AK78" s="21">
        <v>9.4761189999999995E-2</v>
      </c>
      <c r="AL78" s="21">
        <v>0.30844470000000002</v>
      </c>
    </row>
    <row r="79" spans="1:38" x14ac:dyDescent="0.25">
      <c r="B79" s="18" t="s">
        <v>151</v>
      </c>
      <c r="C79" s="21">
        <v>0.17058834</v>
      </c>
      <c r="D79" s="21">
        <v>4.8684680000000001E-2</v>
      </c>
      <c r="E79" s="21">
        <v>3.9367050000000001E-2</v>
      </c>
      <c r="F79" s="21">
        <v>0.19975673299999999</v>
      </c>
      <c r="G79" s="21">
        <v>0.27518883999999999</v>
      </c>
      <c r="H79" s="21">
        <v>0.29357288599999998</v>
      </c>
      <c r="I79" s="21">
        <v>-2.558369E-3</v>
      </c>
      <c r="J79" s="21">
        <v>0.16340028000000001</v>
      </c>
      <c r="K79" s="20">
        <v>-0.34164075999999999</v>
      </c>
      <c r="L79" s="21">
        <v>6.8914191E-2</v>
      </c>
      <c r="M79" s="21">
        <v>0.35573791999999999</v>
      </c>
      <c r="N79" s="21">
        <v>9.9022399999999997E-2</v>
      </c>
      <c r="O79" s="21">
        <v>-0.16555954000000001</v>
      </c>
      <c r="P79" s="21">
        <v>1.034032E-2</v>
      </c>
      <c r="Q79" s="21">
        <v>-0.23232142</v>
      </c>
      <c r="R79" s="21">
        <v>-0.17316156999999999</v>
      </c>
      <c r="S79" s="22">
        <v>-0.44350411000000001</v>
      </c>
      <c r="T79" s="21">
        <v>-0.21219316999999999</v>
      </c>
      <c r="U79" s="21">
        <v>-0.24723818</v>
      </c>
      <c r="V79" s="21">
        <v>-0.23533037000000001</v>
      </c>
      <c r="W79" s="21">
        <v>9.3697569999999994E-2</v>
      </c>
      <c r="X79" s="21">
        <v>5.5996982000000001E-2</v>
      </c>
      <c r="Y79" s="21">
        <v>-1.478523E-2</v>
      </c>
      <c r="Z79" s="21">
        <v>-0.19203725999999999</v>
      </c>
      <c r="AA79" s="21">
        <v>0.17657961</v>
      </c>
      <c r="AB79" s="21">
        <v>-5.8115832499999999E-2</v>
      </c>
      <c r="AC79" s="22">
        <v>0.51308370000000003</v>
      </c>
      <c r="AD79" s="22">
        <v>0.54516690000000001</v>
      </c>
      <c r="AE79" s="21">
        <v>0.57694782</v>
      </c>
      <c r="AF79" s="21">
        <v>9.1091599999999995E-2</v>
      </c>
      <c r="AG79" s="21">
        <v>0.25219311799999999</v>
      </c>
      <c r="AH79" s="21">
        <v>0.14262354999999999</v>
      </c>
      <c r="AI79" s="21">
        <v>4.420143E-2</v>
      </c>
      <c r="AJ79" s="21">
        <v>0.19012127000000001</v>
      </c>
      <c r="AK79" s="21">
        <v>7.3899950000000006E-2</v>
      </c>
      <c r="AL79" s="21">
        <v>0.37274249999999998</v>
      </c>
    </row>
    <row r="80" spans="1:38" x14ac:dyDescent="0.25">
      <c r="B80" s="18" t="s">
        <v>152</v>
      </c>
      <c r="C80" s="20">
        <v>0.31302197999999998</v>
      </c>
      <c r="D80" s="21">
        <v>0.28644198999999998</v>
      </c>
      <c r="E80" s="21">
        <v>-2.663809E-2</v>
      </c>
      <c r="F80" s="21">
        <v>0.10319410499999999</v>
      </c>
      <c r="G80" s="21">
        <v>3.4907220000000003E-2</v>
      </c>
      <c r="H80" s="21">
        <v>0.305385939</v>
      </c>
      <c r="I80" s="21">
        <v>5.7127493000000001E-2</v>
      </c>
      <c r="J80" s="22">
        <v>0.41762719999999998</v>
      </c>
      <c r="K80" s="20">
        <v>-0.12901898000000001</v>
      </c>
      <c r="L80" s="21">
        <v>0.16873490099999999</v>
      </c>
      <c r="M80" s="21">
        <v>0.19094512999999999</v>
      </c>
      <c r="N80" s="21">
        <v>5.767974E-2</v>
      </c>
      <c r="O80" s="21">
        <v>0.22218752</v>
      </c>
      <c r="P80" s="21">
        <v>-8.3471870000000004E-2</v>
      </c>
      <c r="Q80" s="21">
        <v>-0.19854529000000001</v>
      </c>
      <c r="R80" s="21">
        <v>0.15233176000000001</v>
      </c>
      <c r="S80" s="21">
        <v>-0.12401798999999999</v>
      </c>
      <c r="T80" s="21">
        <v>0.28375233</v>
      </c>
      <c r="U80" s="21">
        <v>-0.23808733000000001</v>
      </c>
      <c r="V80" s="22">
        <v>-0.41089993000000002</v>
      </c>
      <c r="W80" s="21">
        <v>-0.14277611900000001</v>
      </c>
      <c r="X80" s="21">
        <v>0.24552993100000001</v>
      </c>
      <c r="Y80" s="21">
        <v>-8.2056169999999998E-2</v>
      </c>
      <c r="Z80" s="21">
        <v>-0.23866365</v>
      </c>
      <c r="AA80" s="21">
        <v>9.4808600000000007E-2</v>
      </c>
      <c r="AB80" s="21">
        <v>5.2158979999999998E-4</v>
      </c>
      <c r="AC80" s="21">
        <v>0.38509660000000001</v>
      </c>
      <c r="AD80" s="21">
        <v>0.43405460000000001</v>
      </c>
      <c r="AE80" s="21">
        <v>0.39965306</v>
      </c>
      <c r="AF80" s="21">
        <v>6.244657E-2</v>
      </c>
      <c r="AG80" s="21">
        <v>0.355868937</v>
      </c>
      <c r="AH80" s="21">
        <v>0.35999177999999998</v>
      </c>
      <c r="AI80" s="21">
        <v>0.12556371999999999</v>
      </c>
      <c r="AJ80" s="21">
        <v>8.412944E-2</v>
      </c>
      <c r="AK80" s="21">
        <v>0.14438782999999999</v>
      </c>
      <c r="AL80" s="21">
        <v>0.37965339999999997</v>
      </c>
    </row>
    <row r="81" spans="1:38" x14ac:dyDescent="0.25">
      <c r="B81" s="18" t="s">
        <v>153</v>
      </c>
      <c r="C81" s="22">
        <v>0.40731584999999998</v>
      </c>
      <c r="D81" s="21">
        <v>0.19658109000000001</v>
      </c>
      <c r="E81" s="21">
        <v>8.8475120000000004E-2</v>
      </c>
      <c r="F81" s="21">
        <v>2.563437E-3</v>
      </c>
      <c r="G81" s="21">
        <v>0.11025715</v>
      </c>
      <c r="H81" s="21">
        <v>0.21178519400000001</v>
      </c>
      <c r="I81" s="21">
        <v>1.4664649999999999E-3</v>
      </c>
      <c r="J81" s="22">
        <v>0.39615904000000002</v>
      </c>
      <c r="K81" s="20">
        <v>-8.6209480000000005E-2</v>
      </c>
      <c r="L81" s="21">
        <v>0.12402592699999999</v>
      </c>
      <c r="M81" s="21">
        <v>5.9534789999999997E-2</v>
      </c>
      <c r="N81" s="21">
        <v>0.16715306999999999</v>
      </c>
      <c r="O81" s="21">
        <v>5.4329629999999997E-2</v>
      </c>
      <c r="P81" s="21">
        <v>0.33292487999999998</v>
      </c>
      <c r="Q81" s="21">
        <v>-0.11414968</v>
      </c>
      <c r="R81" s="21">
        <v>0.14936683000000001</v>
      </c>
      <c r="S81" s="21">
        <v>-8.582331E-2</v>
      </c>
      <c r="T81" s="21">
        <v>-2.029162E-2</v>
      </c>
      <c r="U81" s="21">
        <v>0.10186798</v>
      </c>
      <c r="V81" s="21">
        <v>-0.37925657000000002</v>
      </c>
      <c r="W81" s="21">
        <v>-0.322733885</v>
      </c>
      <c r="X81" s="21">
        <v>-0.110947264</v>
      </c>
      <c r="Y81" s="21">
        <v>2.6567770000000001E-2</v>
      </c>
      <c r="Z81" s="21">
        <v>-0.28559851000000003</v>
      </c>
      <c r="AA81" s="21">
        <v>7.0731829999999996E-2</v>
      </c>
      <c r="AB81" s="21">
        <v>-0.10685893589999999</v>
      </c>
      <c r="AC81" s="22">
        <v>0.4620088</v>
      </c>
      <c r="AD81" s="21">
        <v>0.29829240000000001</v>
      </c>
      <c r="AE81" s="21">
        <v>0.36927514</v>
      </c>
      <c r="AF81" s="21">
        <v>1.1622449999999999E-2</v>
      </c>
      <c r="AG81" s="21">
        <v>0.24631890400000001</v>
      </c>
      <c r="AH81" s="21">
        <v>0.30142289</v>
      </c>
      <c r="AI81" s="22">
        <v>0.45037179999999999</v>
      </c>
      <c r="AJ81" s="21">
        <v>0.16696537</v>
      </c>
      <c r="AK81" s="21">
        <v>-4.5607580000000002E-2</v>
      </c>
      <c r="AL81" s="22">
        <v>0.41910520000000001</v>
      </c>
    </row>
    <row r="82" spans="1:38" x14ac:dyDescent="0.25">
      <c r="B82" s="18" t="s">
        <v>154</v>
      </c>
      <c r="C82" s="21">
        <v>0.34764676999999999</v>
      </c>
      <c r="D82" s="21">
        <v>0.18956524</v>
      </c>
      <c r="E82" s="21">
        <v>0.12729035999999999</v>
      </c>
      <c r="F82" s="21">
        <v>6.7551737000000001E-2</v>
      </c>
      <c r="G82" s="21">
        <v>7.7883900000000006E-2</v>
      </c>
      <c r="H82" s="21">
        <v>0.24654184200000001</v>
      </c>
      <c r="I82" s="21">
        <v>-1.7194646000000001E-2</v>
      </c>
      <c r="J82" s="22">
        <v>0.39501993000000002</v>
      </c>
      <c r="K82" s="20">
        <v>-0.14442172</v>
      </c>
      <c r="L82" s="21">
        <v>0.14818215700000001</v>
      </c>
      <c r="M82" s="21">
        <v>5.6874269999999998E-2</v>
      </c>
      <c r="N82" s="21">
        <v>0.21682952</v>
      </c>
      <c r="O82" s="21">
        <v>2.897218E-2</v>
      </c>
      <c r="P82" s="21">
        <v>-0.23260438</v>
      </c>
      <c r="Q82" s="21">
        <v>0.28296338999999998</v>
      </c>
      <c r="R82" s="21">
        <v>8.502535E-2</v>
      </c>
      <c r="S82" s="21">
        <v>5.2754000000000002E-2</v>
      </c>
      <c r="T82" s="21">
        <v>0.32655616999999998</v>
      </c>
      <c r="U82" s="21">
        <v>-0.16826922999999999</v>
      </c>
      <c r="V82" s="21">
        <v>-3.2867109999999998E-2</v>
      </c>
      <c r="W82" s="21">
        <v>-0.104412635</v>
      </c>
      <c r="X82" s="21">
        <v>-0.25882377600000001</v>
      </c>
      <c r="Y82" s="21">
        <v>0.3836407</v>
      </c>
      <c r="Z82" s="21">
        <v>-0.19772157000000001</v>
      </c>
      <c r="AA82" s="21">
        <v>-3.2785740000000001E-2</v>
      </c>
      <c r="AB82" s="21">
        <v>-9.9575874800000005E-2</v>
      </c>
      <c r="AC82" s="21">
        <v>0.31538929999999998</v>
      </c>
      <c r="AD82" s="22">
        <v>0.445938</v>
      </c>
      <c r="AE82" s="21">
        <v>0.31647982000000002</v>
      </c>
      <c r="AF82" s="21">
        <v>-8.6010690000000001E-2</v>
      </c>
      <c r="AG82" s="21">
        <v>0.31341413699999998</v>
      </c>
      <c r="AH82" s="21">
        <v>0.23411301000000001</v>
      </c>
      <c r="AI82" s="22">
        <v>0.46675604999999998</v>
      </c>
      <c r="AJ82" s="22">
        <v>0.48264270999999997</v>
      </c>
      <c r="AK82" s="21">
        <v>-0.11951605999999999</v>
      </c>
      <c r="AL82" s="21">
        <v>0.3293355</v>
      </c>
    </row>
    <row r="83" spans="1:38" x14ac:dyDescent="0.25">
      <c r="B83" s="18" t="s">
        <v>155</v>
      </c>
      <c r="C83" s="21">
        <v>0.38123074000000001</v>
      </c>
      <c r="D83" s="21">
        <v>0.30642466000000002</v>
      </c>
      <c r="E83" s="21">
        <v>2.55394E-2</v>
      </c>
      <c r="F83" s="21">
        <v>-9.4294115999999997E-2</v>
      </c>
      <c r="G83" s="21">
        <v>0.12514573000000001</v>
      </c>
      <c r="H83" s="21">
        <v>0.23248219000000001</v>
      </c>
      <c r="I83" s="21">
        <v>-8.1077666000000007E-2</v>
      </c>
      <c r="J83" s="22">
        <v>0.52936461000000001</v>
      </c>
      <c r="K83" s="20">
        <v>-0.26963544</v>
      </c>
      <c r="L83" s="21">
        <v>-8.1344569999999995E-3</v>
      </c>
      <c r="M83" s="21">
        <v>0.20825239000000001</v>
      </c>
      <c r="N83" s="21">
        <v>0.19030839999999999</v>
      </c>
      <c r="O83" s="21">
        <v>9.1966339999999994E-2</v>
      </c>
      <c r="P83" s="21">
        <v>0.10916956999999999</v>
      </c>
      <c r="Q83" s="21">
        <v>-0.20801533999999999</v>
      </c>
      <c r="R83" s="21">
        <v>-0.17349708</v>
      </c>
      <c r="S83" s="21">
        <v>2.2933740000000001E-2</v>
      </c>
      <c r="T83" s="21">
        <v>-3.2478159999999999E-2</v>
      </c>
      <c r="U83" s="21">
        <v>-8.2764470000000007E-2</v>
      </c>
      <c r="V83" s="21">
        <v>-2.715915E-2</v>
      </c>
      <c r="W83" s="21">
        <v>-0.13191894200000001</v>
      </c>
      <c r="X83" s="21">
        <v>0.24393394600000001</v>
      </c>
      <c r="Y83" s="22">
        <v>-0.40554600000000002</v>
      </c>
      <c r="Z83" s="21">
        <v>-0.13538397999999999</v>
      </c>
      <c r="AA83" s="21">
        <v>-8.2321409999999998E-2</v>
      </c>
      <c r="AB83" s="21">
        <v>-0.11343881729999999</v>
      </c>
      <c r="AC83" s="21">
        <v>0.27816410000000003</v>
      </c>
      <c r="AD83" s="22">
        <v>0.46192699999999998</v>
      </c>
      <c r="AE83" s="21">
        <v>0.35368614999999998</v>
      </c>
      <c r="AF83" s="21">
        <v>-4.7645899999999998E-2</v>
      </c>
      <c r="AG83" s="21">
        <v>0.29075267500000002</v>
      </c>
      <c r="AH83" s="21">
        <v>0.31372957000000001</v>
      </c>
      <c r="AI83" s="22">
        <v>0.46314427000000002</v>
      </c>
      <c r="AJ83" s="22">
        <v>0.42152585999999997</v>
      </c>
      <c r="AK83" s="21">
        <v>0.10906258000000001</v>
      </c>
      <c r="AL83" s="21">
        <v>0.26639099999999999</v>
      </c>
    </row>
    <row r="84" spans="1:38" x14ac:dyDescent="0.25">
      <c r="B84" s="18" t="s">
        <v>156</v>
      </c>
      <c r="C84" s="21">
        <v>0.30936781000000002</v>
      </c>
      <c r="D84" s="21">
        <v>0.20867247999999999</v>
      </c>
      <c r="E84" s="21">
        <v>0.11742266</v>
      </c>
      <c r="F84" s="21">
        <v>-0.115489838</v>
      </c>
      <c r="G84" s="21">
        <v>0.20231293</v>
      </c>
      <c r="H84" s="21">
        <v>0.35864591400000001</v>
      </c>
      <c r="I84" s="21">
        <v>-0.12900847600000001</v>
      </c>
      <c r="J84" s="22">
        <v>0.51133989000000002</v>
      </c>
      <c r="K84" s="20">
        <v>-0.19288071000000001</v>
      </c>
      <c r="L84" s="21">
        <v>3.7597085000000002E-2</v>
      </c>
      <c r="M84" s="22">
        <v>0.49437542000000001</v>
      </c>
      <c r="N84" s="21">
        <v>-5.376235E-2</v>
      </c>
      <c r="O84" s="21">
        <v>-7.4925699999999998E-2</v>
      </c>
      <c r="P84" s="21">
        <v>0.20930784</v>
      </c>
      <c r="Q84" s="21">
        <v>-7.1139999999999995E-2</v>
      </c>
      <c r="R84" s="21">
        <v>-6.1461490000000001E-2</v>
      </c>
      <c r="S84" s="21">
        <v>7.449066E-2</v>
      </c>
      <c r="T84" s="22">
        <v>0.43111790999999999</v>
      </c>
      <c r="U84" s="21">
        <v>-0.11586945</v>
      </c>
      <c r="V84" s="21">
        <v>-0.14047024999999999</v>
      </c>
      <c r="W84" s="21">
        <v>4.5953608999999999E-2</v>
      </c>
      <c r="X84" s="21">
        <v>6.3532524000000007E-2</v>
      </c>
      <c r="Y84" s="21">
        <v>4.6597260000000001E-2</v>
      </c>
      <c r="Z84" s="22">
        <v>-0.56654950999999998</v>
      </c>
      <c r="AA84" s="21">
        <v>-3.3616340000000001E-2</v>
      </c>
      <c r="AB84" s="21">
        <v>-0.1819308406</v>
      </c>
      <c r="AC84" s="21">
        <v>0.34076440000000002</v>
      </c>
      <c r="AD84" s="22">
        <v>0.49717990000000001</v>
      </c>
      <c r="AE84" s="21">
        <v>0.35175534000000003</v>
      </c>
      <c r="AF84" s="21">
        <v>-9.4057769999999999E-2</v>
      </c>
      <c r="AG84" s="21">
        <v>0.35372357100000001</v>
      </c>
      <c r="AH84" s="21">
        <v>0.22236922000000001</v>
      </c>
      <c r="AI84" s="22">
        <v>0.41410079</v>
      </c>
      <c r="AJ84" s="22">
        <v>0.42724224</v>
      </c>
      <c r="AK84" s="21">
        <v>-4.8399289999999998E-2</v>
      </c>
      <c r="AL84" s="22">
        <v>0.40419640000000001</v>
      </c>
    </row>
    <row r="85" spans="1:38" x14ac:dyDescent="0.25">
      <c r="A85" s="1"/>
      <c r="B85" s="1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38" x14ac:dyDescent="0.25">
      <c r="A86" s="1" t="s">
        <v>187</v>
      </c>
      <c r="B86" s="1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38" x14ac:dyDescent="0.25">
      <c r="A87" s="1" t="s">
        <v>188</v>
      </c>
      <c r="B87" s="1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38" x14ac:dyDescent="0.25">
      <c r="A88" s="1"/>
      <c r="B88" s="1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38" x14ac:dyDescent="0.25">
      <c r="A89" s="1"/>
      <c r="B89" s="1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38" x14ac:dyDescent="0.25">
      <c r="A90" s="1"/>
      <c r="B90" s="1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38" x14ac:dyDescent="0.25">
      <c r="A91" s="1"/>
      <c r="B91" s="1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38" x14ac:dyDescent="0.25">
      <c r="A92" t="s">
        <v>186</v>
      </c>
      <c r="B92" s="1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38" x14ac:dyDescent="0.25">
      <c r="B93" s="1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38" x14ac:dyDescent="0.25">
      <c r="B94" s="1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38" x14ac:dyDescent="0.25">
      <c r="A95" s="1"/>
      <c r="B95" s="1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38" x14ac:dyDescent="0.25">
      <c r="A96" s="1"/>
      <c r="B96" s="1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 x14ac:dyDescent="0.25">
      <c r="A97" s="1"/>
      <c r="B97" s="1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 x14ac:dyDescent="0.25">
      <c r="A98" s="1"/>
      <c r="B98" s="1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 x14ac:dyDescent="0.25">
      <c r="A99" s="1"/>
      <c r="B99" s="1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 x14ac:dyDescent="0.25">
      <c r="A100" s="1"/>
      <c r="B100" s="1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 x14ac:dyDescent="0.25">
      <c r="A101" s="1"/>
      <c r="B101" s="1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 x14ac:dyDescent="0.25">
      <c r="A102" s="1"/>
      <c r="B102" s="1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 x14ac:dyDescent="0.25">
      <c r="A103" s="1"/>
      <c r="B103" s="1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 x14ac:dyDescent="0.25">
      <c r="A104" s="17"/>
      <c r="B104" s="1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 x14ac:dyDescent="0.25">
      <c r="A105" s="1"/>
      <c r="B105" s="1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 x14ac:dyDescent="0.25">
      <c r="A106" s="1"/>
      <c r="B106" s="1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x14ac:dyDescent="0.25">
      <c r="A107" s="1"/>
      <c r="B107" s="1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x14ac:dyDescent="0.25">
      <c r="A108" s="1"/>
      <c r="B108" s="1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 x14ac:dyDescent="0.25">
      <c r="A109" s="1"/>
      <c r="B109" s="1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 x14ac:dyDescent="0.25">
      <c r="A110" s="1"/>
      <c r="B110" s="1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211" spans="1:1" x14ac:dyDescent="0.25">
      <c r="A211" t="s">
        <v>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58" workbookViewId="0">
      <selection activeCell="I18" sqref="I18"/>
    </sheetView>
  </sheetViews>
  <sheetFormatPr defaultRowHeight="15" x14ac:dyDescent="0.25"/>
  <sheetData>
    <row r="1" spans="1:15" x14ac:dyDescent="0.25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 t="s">
        <v>48</v>
      </c>
      <c r="B2" s="3"/>
      <c r="C2" s="3"/>
      <c r="D2" s="3"/>
      <c r="E2" s="3"/>
      <c r="F2" s="3"/>
      <c r="G2" s="3" t="s">
        <v>49</v>
      </c>
      <c r="H2" s="3"/>
      <c r="I2" s="3"/>
      <c r="J2" s="3"/>
      <c r="K2" s="3"/>
      <c r="L2" s="3"/>
      <c r="M2" s="3"/>
      <c r="N2" s="3"/>
      <c r="O2" s="3"/>
    </row>
    <row r="3" spans="1:15" x14ac:dyDescent="0.25">
      <c r="A3" s="4" t="s">
        <v>38</v>
      </c>
      <c r="B3" s="3"/>
      <c r="C3" s="3"/>
      <c r="D3" s="3"/>
      <c r="E3" s="3"/>
      <c r="F3" s="3"/>
      <c r="G3" s="4" t="s">
        <v>70</v>
      </c>
      <c r="H3" s="3"/>
      <c r="I3" s="3"/>
      <c r="J3" s="3"/>
      <c r="K3" s="3"/>
      <c r="L3" s="3"/>
      <c r="M3" s="3"/>
      <c r="N3" s="3"/>
      <c r="O3" s="3"/>
    </row>
    <row r="4" spans="1:15" x14ac:dyDescent="0.25">
      <c r="A4" s="4" t="s">
        <v>39</v>
      </c>
      <c r="B4" s="3"/>
      <c r="C4" s="3"/>
      <c r="D4" s="3"/>
      <c r="E4" s="3"/>
      <c r="F4" s="3"/>
      <c r="G4" s="4" t="s">
        <v>71</v>
      </c>
      <c r="H4" s="3"/>
      <c r="I4" s="3"/>
      <c r="J4" s="3"/>
      <c r="K4" s="3"/>
      <c r="L4" s="3"/>
      <c r="M4" s="3"/>
      <c r="N4" s="3"/>
      <c r="O4" s="3"/>
    </row>
    <row r="5" spans="1:15" x14ac:dyDescent="0.25">
      <c r="A5" s="4" t="s">
        <v>40</v>
      </c>
      <c r="B5" s="3"/>
      <c r="C5" s="3"/>
      <c r="D5" s="3"/>
      <c r="E5" s="3"/>
      <c r="F5" s="3"/>
      <c r="G5" s="4" t="s">
        <v>72</v>
      </c>
      <c r="H5" s="3"/>
      <c r="I5" s="3"/>
      <c r="J5" s="3"/>
      <c r="K5" s="3"/>
      <c r="L5" s="3"/>
      <c r="M5" s="3"/>
      <c r="N5" s="3"/>
      <c r="O5" s="3"/>
    </row>
    <row r="6" spans="1:15" x14ac:dyDescent="0.25">
      <c r="A6" s="4" t="s">
        <v>41</v>
      </c>
      <c r="B6" s="3"/>
      <c r="C6" s="3"/>
      <c r="D6" s="3"/>
      <c r="E6" s="3"/>
      <c r="F6" s="3"/>
      <c r="G6" s="4" t="s">
        <v>73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s="4" t="s">
        <v>42</v>
      </c>
      <c r="B7" s="3"/>
      <c r="C7" s="3"/>
      <c r="D7" s="3"/>
      <c r="E7" s="3"/>
      <c r="F7" s="3"/>
      <c r="G7" s="4" t="s">
        <v>74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s="4" t="s">
        <v>43</v>
      </c>
      <c r="B8" s="3"/>
      <c r="C8" s="3"/>
      <c r="D8" s="3"/>
      <c r="E8" s="3"/>
      <c r="F8" s="3"/>
      <c r="G8" s="4" t="s">
        <v>75</v>
      </c>
      <c r="H8" s="3"/>
      <c r="I8" s="3"/>
      <c r="J8" s="3"/>
      <c r="K8" s="3"/>
      <c r="L8" s="3"/>
      <c r="M8" s="3"/>
      <c r="N8" s="3"/>
      <c r="O8" s="3"/>
    </row>
    <row r="9" spans="1:15" x14ac:dyDescent="0.25">
      <c r="A9" s="4" t="s">
        <v>44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4" t="s">
        <v>45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4" t="s">
        <v>46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4" t="s">
        <v>50</v>
      </c>
      <c r="B13" s="3"/>
      <c r="C13" s="3"/>
      <c r="D13" s="3"/>
      <c r="E13" s="3"/>
      <c r="F13" s="3"/>
      <c r="G13" s="3" t="s">
        <v>51</v>
      </c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4" t="s">
        <v>52</v>
      </c>
      <c r="B14" s="3"/>
      <c r="C14" s="3"/>
      <c r="D14" s="3"/>
      <c r="E14" s="3"/>
      <c r="F14" s="3"/>
      <c r="G14" s="4" t="s">
        <v>61</v>
      </c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4" t="s">
        <v>53</v>
      </c>
      <c r="B15" s="3"/>
      <c r="C15" s="3"/>
      <c r="D15" s="3"/>
      <c r="E15" s="3"/>
      <c r="F15" s="3"/>
      <c r="G15" s="4" t="s">
        <v>62</v>
      </c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4" t="s">
        <v>54</v>
      </c>
      <c r="B16" s="3"/>
      <c r="C16" s="3"/>
      <c r="D16" s="3"/>
      <c r="E16" s="3"/>
      <c r="F16" s="3"/>
      <c r="G16" s="4" t="s">
        <v>63</v>
      </c>
      <c r="H16" s="3"/>
      <c r="I16" s="3"/>
      <c r="J16" s="3"/>
      <c r="K16" s="3"/>
      <c r="L16" s="3"/>
      <c r="M16" s="3"/>
      <c r="N16" s="3"/>
      <c r="O16" s="3"/>
    </row>
    <row r="17" spans="1:16" x14ac:dyDescent="0.25">
      <c r="A17" s="4" t="s">
        <v>55</v>
      </c>
      <c r="B17" s="3"/>
      <c r="C17" s="3"/>
      <c r="D17" s="3"/>
      <c r="E17" s="3"/>
      <c r="F17" s="3"/>
      <c r="G17" s="4" t="s">
        <v>64</v>
      </c>
      <c r="H17" s="3"/>
      <c r="I17" s="3"/>
      <c r="J17" s="3"/>
      <c r="K17" s="3"/>
      <c r="L17" s="3"/>
      <c r="M17" s="3"/>
      <c r="N17" s="3"/>
      <c r="O17" s="3"/>
    </row>
    <row r="18" spans="1:16" x14ac:dyDescent="0.25">
      <c r="A18" s="4" t="s">
        <v>56</v>
      </c>
      <c r="B18" s="3"/>
      <c r="C18" s="3"/>
      <c r="D18" s="3"/>
      <c r="E18" s="3"/>
      <c r="F18" s="3"/>
      <c r="G18" s="4" t="s">
        <v>65</v>
      </c>
      <c r="H18" s="3"/>
      <c r="I18" s="3"/>
      <c r="J18" s="3"/>
      <c r="K18" s="3"/>
      <c r="L18" s="3"/>
      <c r="M18" s="3"/>
      <c r="N18" s="3"/>
      <c r="O18" s="3"/>
    </row>
    <row r="19" spans="1:16" x14ac:dyDescent="0.25">
      <c r="A19" s="4" t="s">
        <v>57</v>
      </c>
      <c r="B19" s="3"/>
      <c r="C19" s="3"/>
      <c r="D19" s="3"/>
      <c r="E19" s="3"/>
      <c r="F19" s="3"/>
      <c r="G19" s="4" t="s">
        <v>66</v>
      </c>
      <c r="H19" s="3"/>
      <c r="I19" s="3"/>
      <c r="J19" s="3"/>
      <c r="K19" s="3"/>
      <c r="L19" s="3"/>
      <c r="M19" s="3"/>
      <c r="N19" s="3"/>
      <c r="O19" s="3"/>
    </row>
    <row r="20" spans="1:16" x14ac:dyDescent="0.25">
      <c r="A20" s="4" t="s">
        <v>58</v>
      </c>
      <c r="B20" s="3"/>
      <c r="C20" s="3"/>
      <c r="D20" s="3"/>
      <c r="E20" s="3"/>
      <c r="F20" s="3"/>
      <c r="G20" s="4" t="s">
        <v>67</v>
      </c>
      <c r="H20" s="3"/>
      <c r="I20" s="3"/>
      <c r="J20" s="3"/>
      <c r="K20" s="3"/>
      <c r="L20" s="3"/>
      <c r="M20" s="3"/>
      <c r="N20" s="3"/>
      <c r="O20" s="3"/>
    </row>
    <row r="21" spans="1:16" x14ac:dyDescent="0.25">
      <c r="A21" s="4" t="s">
        <v>59</v>
      </c>
      <c r="B21" s="3"/>
      <c r="C21" s="3"/>
      <c r="D21" s="3"/>
      <c r="E21" s="3"/>
      <c r="F21" s="3"/>
      <c r="G21" s="4" t="s">
        <v>68</v>
      </c>
      <c r="H21" s="3"/>
      <c r="I21" s="3"/>
      <c r="J21" s="3"/>
      <c r="K21" s="3"/>
      <c r="L21" s="3"/>
      <c r="M21" s="3"/>
      <c r="N21" s="3"/>
      <c r="O21" s="3"/>
    </row>
    <row r="22" spans="1:16" x14ac:dyDescent="0.25">
      <c r="A22" s="4" t="s">
        <v>60</v>
      </c>
      <c r="B22" s="3"/>
      <c r="C22" s="3"/>
      <c r="D22" s="3"/>
      <c r="E22" s="3"/>
      <c r="F22" s="3"/>
      <c r="G22" s="4" t="s">
        <v>69</v>
      </c>
      <c r="H22" s="3"/>
      <c r="I22" s="3"/>
      <c r="J22" s="3"/>
      <c r="K22" s="3"/>
      <c r="L22" s="3"/>
      <c r="M22" s="3"/>
      <c r="N22" s="3"/>
      <c r="O22" s="3"/>
    </row>
    <row r="23" spans="1:16" x14ac:dyDescent="0.25">
      <c r="A23" s="4" t="s">
        <v>15</v>
      </c>
      <c r="B23" s="3"/>
      <c r="C23" s="3"/>
      <c r="D23" s="3"/>
      <c r="E23" s="3"/>
      <c r="F23" s="3"/>
      <c r="G23" s="4" t="s">
        <v>15</v>
      </c>
      <c r="H23" s="3"/>
      <c r="I23" s="3"/>
      <c r="J23" s="3"/>
      <c r="K23" s="3"/>
      <c r="L23" s="3"/>
      <c r="M23" s="3"/>
      <c r="N23" s="3"/>
      <c r="O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8" spans="1:16" x14ac:dyDescent="0.25">
      <c r="A28" s="5" t="s">
        <v>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6" x14ac:dyDescent="0.25">
      <c r="A29" s="6" t="s">
        <v>36</v>
      </c>
      <c r="B29" s="6"/>
      <c r="C29" s="6"/>
      <c r="D29" s="6"/>
      <c r="E29" s="6"/>
      <c r="F29" s="6"/>
      <c r="G29" s="6" t="s">
        <v>37</v>
      </c>
      <c r="H29" s="6"/>
      <c r="I29" s="6"/>
      <c r="J29" s="6"/>
      <c r="K29" s="6"/>
      <c r="L29" s="6"/>
      <c r="M29" s="6"/>
      <c r="N29" s="6"/>
    </row>
    <row r="30" spans="1:16" x14ac:dyDescent="0.25">
      <c r="A30" s="7" t="s">
        <v>1</v>
      </c>
      <c r="B30" s="6"/>
      <c r="C30" s="6"/>
      <c r="D30" s="6"/>
      <c r="E30" s="6"/>
      <c r="F30" s="8"/>
      <c r="G30" s="7" t="s">
        <v>16</v>
      </c>
      <c r="H30" s="6"/>
      <c r="I30" s="6"/>
      <c r="J30" s="6"/>
      <c r="K30" s="6"/>
      <c r="L30" s="6"/>
      <c r="M30" s="6"/>
      <c r="N30" s="6"/>
    </row>
    <row r="31" spans="1:16" x14ac:dyDescent="0.25">
      <c r="A31" s="7" t="s">
        <v>2</v>
      </c>
      <c r="B31" s="6"/>
      <c r="C31" s="6"/>
      <c r="D31" s="6"/>
      <c r="E31" s="6"/>
      <c r="F31" s="6"/>
      <c r="G31" s="7" t="s">
        <v>17</v>
      </c>
      <c r="H31" s="6"/>
      <c r="I31" s="6"/>
      <c r="J31" s="6"/>
      <c r="K31" s="6"/>
      <c r="L31" s="6"/>
      <c r="M31" s="6"/>
      <c r="N31" s="6"/>
      <c r="P31" s="1"/>
    </row>
    <row r="32" spans="1:16" x14ac:dyDescent="0.25">
      <c r="A32" s="7" t="s">
        <v>3</v>
      </c>
      <c r="B32" s="6"/>
      <c r="C32" s="6"/>
      <c r="D32" s="6"/>
      <c r="E32" s="6"/>
      <c r="F32" s="6"/>
      <c r="G32" s="7" t="s">
        <v>18</v>
      </c>
      <c r="H32" s="6"/>
      <c r="I32" s="6"/>
      <c r="J32" s="6"/>
      <c r="K32" s="6"/>
      <c r="L32" s="6"/>
      <c r="M32" s="6"/>
      <c r="N32" s="6"/>
      <c r="P32" s="1"/>
    </row>
    <row r="33" spans="1:16" x14ac:dyDescent="0.25">
      <c r="A33" s="7" t="s">
        <v>4</v>
      </c>
      <c r="B33" s="6"/>
      <c r="C33" s="6"/>
      <c r="D33" s="6"/>
      <c r="E33" s="6"/>
      <c r="F33" s="6"/>
      <c r="G33" s="7" t="s">
        <v>19</v>
      </c>
      <c r="H33" s="6"/>
      <c r="I33" s="6"/>
      <c r="J33" s="6"/>
      <c r="K33" s="6"/>
      <c r="L33" s="6"/>
      <c r="M33" s="6"/>
      <c r="N33" s="6"/>
      <c r="P33" s="1"/>
    </row>
    <row r="34" spans="1:16" x14ac:dyDescent="0.25">
      <c r="A34" s="7" t="s">
        <v>5</v>
      </c>
      <c r="B34" s="6"/>
      <c r="C34" s="6"/>
      <c r="D34" s="6"/>
      <c r="E34" s="6"/>
      <c r="F34" s="6"/>
      <c r="G34" s="7" t="s">
        <v>20</v>
      </c>
      <c r="H34" s="6"/>
      <c r="I34" s="6"/>
      <c r="J34" s="6"/>
      <c r="K34" s="6"/>
      <c r="L34" s="6"/>
      <c r="M34" s="6"/>
      <c r="N34" s="6"/>
      <c r="P34" s="1"/>
    </row>
    <row r="35" spans="1:16" x14ac:dyDescent="0.25">
      <c r="A35" s="7" t="s">
        <v>6</v>
      </c>
      <c r="B35" s="6"/>
      <c r="C35" s="6"/>
      <c r="D35" s="6"/>
      <c r="E35" s="6"/>
      <c r="F35" s="6"/>
      <c r="G35" s="7" t="s">
        <v>21</v>
      </c>
      <c r="H35" s="6"/>
      <c r="I35" s="6"/>
      <c r="J35" s="6"/>
      <c r="K35" s="6"/>
      <c r="L35" s="6"/>
      <c r="M35" s="6"/>
      <c r="N35" s="6"/>
      <c r="P35" s="1"/>
    </row>
    <row r="36" spans="1:16" x14ac:dyDescent="0.25">
      <c r="A36" s="7" t="s">
        <v>7</v>
      </c>
      <c r="B36" s="6"/>
      <c r="C36" s="6"/>
      <c r="D36" s="6"/>
      <c r="E36" s="6"/>
      <c r="F36" s="6"/>
      <c r="G36" s="7" t="s">
        <v>22</v>
      </c>
      <c r="H36" s="6"/>
      <c r="I36" s="6"/>
      <c r="J36" s="6"/>
      <c r="K36" s="6"/>
      <c r="L36" s="6"/>
      <c r="M36" s="6"/>
      <c r="N36" s="6"/>
      <c r="P36" s="1"/>
    </row>
    <row r="37" spans="1:16" x14ac:dyDescent="0.25">
      <c r="A37" s="7" t="s">
        <v>8</v>
      </c>
      <c r="B37" s="6"/>
      <c r="C37" s="6"/>
      <c r="D37" s="6"/>
      <c r="E37" s="6"/>
      <c r="F37" s="6"/>
      <c r="G37" s="7" t="s">
        <v>23</v>
      </c>
      <c r="H37" s="6"/>
      <c r="I37" s="6"/>
      <c r="J37" s="6"/>
      <c r="K37" s="6"/>
      <c r="L37" s="6"/>
      <c r="M37" s="6"/>
      <c r="N37" s="6"/>
      <c r="P37" s="1"/>
    </row>
    <row r="38" spans="1:16" x14ac:dyDescent="0.25">
      <c r="A38" s="7" t="s">
        <v>9</v>
      </c>
      <c r="B38" s="6"/>
      <c r="C38" s="6"/>
      <c r="D38" s="6"/>
      <c r="E38" s="6"/>
      <c r="F38" s="6"/>
      <c r="G38" s="7" t="s">
        <v>24</v>
      </c>
      <c r="H38" s="6"/>
      <c r="I38" s="6"/>
      <c r="J38" s="6"/>
      <c r="K38" s="6"/>
      <c r="L38" s="6"/>
      <c r="M38" s="6"/>
      <c r="N38" s="6"/>
      <c r="P38" s="1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P39" s="1"/>
    </row>
    <row r="40" spans="1:16" x14ac:dyDescent="0.25">
      <c r="A40" s="7" t="s">
        <v>35</v>
      </c>
      <c r="B40" s="6"/>
      <c r="C40" s="6"/>
      <c r="D40" s="6"/>
      <c r="E40" s="6"/>
      <c r="F40" s="6"/>
      <c r="G40" s="6"/>
      <c r="H40" s="6"/>
      <c r="I40" s="6"/>
      <c r="J40" s="6" t="s">
        <v>34</v>
      </c>
      <c r="K40" s="6"/>
      <c r="L40" s="6"/>
      <c r="M40" s="6"/>
      <c r="N40" s="6"/>
      <c r="O40" s="1"/>
      <c r="P40" s="1"/>
    </row>
    <row r="41" spans="1:16" x14ac:dyDescent="0.25">
      <c r="A41" s="7" t="s">
        <v>10</v>
      </c>
      <c r="B41" s="6"/>
      <c r="C41" s="6"/>
      <c r="D41" s="6"/>
      <c r="E41" s="6"/>
      <c r="F41" s="6"/>
      <c r="G41" s="6"/>
      <c r="H41" s="6"/>
      <c r="I41" s="6"/>
      <c r="J41" s="7" t="s">
        <v>25</v>
      </c>
      <c r="K41" s="6"/>
      <c r="L41" s="6"/>
      <c r="M41" s="6"/>
      <c r="N41" s="6"/>
      <c r="O41" s="1"/>
      <c r="P41" s="1"/>
    </row>
    <row r="42" spans="1:16" x14ac:dyDescent="0.25">
      <c r="A42" s="7" t="s">
        <v>11</v>
      </c>
      <c r="B42" s="6"/>
      <c r="C42" s="6"/>
      <c r="D42" s="6"/>
      <c r="E42" s="6"/>
      <c r="F42" s="6"/>
      <c r="G42" s="6"/>
      <c r="H42" s="6"/>
      <c r="I42" s="6"/>
      <c r="J42" s="7" t="s">
        <v>26</v>
      </c>
      <c r="K42" s="6"/>
      <c r="L42" s="6"/>
      <c r="M42" s="6"/>
      <c r="N42" s="6"/>
      <c r="O42" s="1"/>
      <c r="P42" s="1"/>
    </row>
    <row r="43" spans="1:16" x14ac:dyDescent="0.25">
      <c r="A43" s="7" t="s">
        <v>12</v>
      </c>
      <c r="B43" s="6"/>
      <c r="C43" s="6"/>
      <c r="D43" s="6"/>
      <c r="E43" s="6"/>
      <c r="F43" s="6"/>
      <c r="G43" s="6"/>
      <c r="H43" s="6"/>
      <c r="I43" s="6"/>
      <c r="J43" s="7" t="s">
        <v>27</v>
      </c>
      <c r="K43" s="6"/>
      <c r="L43" s="6"/>
      <c r="M43" s="6"/>
      <c r="N43" s="6"/>
      <c r="O43" s="1"/>
      <c r="P43" s="1"/>
    </row>
    <row r="44" spans="1:16" x14ac:dyDescent="0.25">
      <c r="A44" s="7" t="s">
        <v>13</v>
      </c>
      <c r="B44" s="6"/>
      <c r="C44" s="6"/>
      <c r="D44" s="6"/>
      <c r="E44" s="6"/>
      <c r="F44" s="6"/>
      <c r="G44" s="6"/>
      <c r="H44" s="6"/>
      <c r="I44" s="6"/>
      <c r="J44" s="7" t="s">
        <v>28</v>
      </c>
      <c r="K44" s="6"/>
      <c r="L44" s="6"/>
      <c r="M44" s="6"/>
      <c r="N44" s="6"/>
      <c r="O44" s="1"/>
      <c r="P44" s="1"/>
    </row>
    <row r="45" spans="1:16" x14ac:dyDescent="0.25">
      <c r="A45" s="7" t="s">
        <v>14</v>
      </c>
      <c r="B45" s="6"/>
      <c r="C45" s="6"/>
      <c r="D45" s="6"/>
      <c r="E45" s="6"/>
      <c r="F45" s="6"/>
      <c r="G45" s="6"/>
      <c r="H45" s="6"/>
      <c r="I45" s="6"/>
      <c r="J45" s="7" t="s">
        <v>29</v>
      </c>
      <c r="K45" s="6"/>
      <c r="L45" s="6"/>
      <c r="M45" s="6"/>
      <c r="N45" s="6"/>
      <c r="O45" s="1"/>
    </row>
    <row r="46" spans="1:16" x14ac:dyDescent="0.25">
      <c r="A46" s="6"/>
      <c r="B46" s="6"/>
      <c r="C46" s="6"/>
      <c r="D46" s="6"/>
      <c r="E46" s="6"/>
      <c r="F46" s="6"/>
      <c r="G46" s="6"/>
      <c r="H46" s="7"/>
      <c r="I46" s="6"/>
      <c r="J46" s="7" t="s">
        <v>30</v>
      </c>
      <c r="K46" s="6"/>
      <c r="L46" s="6"/>
      <c r="M46" s="6"/>
      <c r="N46" s="6"/>
      <c r="O46" s="1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7" t="s">
        <v>31</v>
      </c>
      <c r="K47" s="6"/>
      <c r="L47" s="6"/>
      <c r="M47" s="6"/>
      <c r="N47" s="6"/>
      <c r="O47" s="1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7" t="s">
        <v>32</v>
      </c>
      <c r="K48" s="6"/>
      <c r="L48" s="6"/>
      <c r="M48" s="6"/>
      <c r="N48" s="6"/>
      <c r="O48" s="1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7" t="s">
        <v>33</v>
      </c>
      <c r="K49" s="6"/>
      <c r="L49" s="6"/>
      <c r="M49" s="6"/>
      <c r="N49" s="6"/>
      <c r="O49" s="1"/>
    </row>
    <row r="50" spans="1:15" x14ac:dyDescent="0.25">
      <c r="J50" s="1"/>
      <c r="K50" s="1"/>
      <c r="L50" s="1"/>
      <c r="M50" s="1"/>
      <c r="N50" s="1"/>
      <c r="O50" s="1"/>
    </row>
    <row r="53" spans="1:15" x14ac:dyDescent="0.25">
      <c r="A53" s="9" t="s">
        <v>80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5" x14ac:dyDescent="0.25">
      <c r="A54" s="9" t="s">
        <v>48</v>
      </c>
      <c r="B54" s="9"/>
      <c r="C54" s="9"/>
      <c r="D54" s="9"/>
      <c r="E54" s="9"/>
      <c r="F54" s="9"/>
      <c r="G54" s="9" t="s">
        <v>77</v>
      </c>
      <c r="H54" s="9"/>
      <c r="I54" s="9"/>
      <c r="J54" s="9"/>
      <c r="K54" s="9"/>
      <c r="L54" s="9"/>
      <c r="M54" s="9"/>
    </row>
    <row r="55" spans="1:15" x14ac:dyDescent="0.25">
      <c r="A55" s="10" t="s">
        <v>101</v>
      </c>
      <c r="B55" s="9"/>
      <c r="C55" s="9"/>
      <c r="D55" s="9"/>
      <c r="E55" s="9"/>
      <c r="F55" s="9"/>
      <c r="G55" s="10" t="s">
        <v>87</v>
      </c>
      <c r="H55" s="9"/>
      <c r="I55" s="9"/>
      <c r="J55" s="9"/>
      <c r="K55" s="9"/>
      <c r="L55" s="9"/>
      <c r="M55" s="9"/>
    </row>
    <row r="56" spans="1:15" x14ac:dyDescent="0.25">
      <c r="A56" s="10" t="s">
        <v>102</v>
      </c>
      <c r="B56" s="9"/>
      <c r="C56" s="9"/>
      <c r="D56" s="9"/>
      <c r="E56" s="9"/>
      <c r="F56" s="9"/>
      <c r="G56" s="10" t="s">
        <v>88</v>
      </c>
      <c r="H56" s="9"/>
      <c r="I56" s="9"/>
      <c r="J56" s="9"/>
      <c r="K56" s="9"/>
      <c r="L56" s="9"/>
      <c r="M56" s="9"/>
    </row>
    <row r="57" spans="1:15" x14ac:dyDescent="0.25">
      <c r="A57" s="10" t="s">
        <v>103</v>
      </c>
      <c r="B57" s="9"/>
      <c r="C57" s="9"/>
      <c r="D57" s="9"/>
      <c r="E57" s="9"/>
      <c r="F57" s="9"/>
      <c r="G57" s="10" t="s">
        <v>89</v>
      </c>
      <c r="H57" s="9"/>
      <c r="I57" s="9"/>
      <c r="J57" s="9"/>
      <c r="K57" s="9"/>
      <c r="L57" s="9"/>
      <c r="M57" s="9"/>
    </row>
    <row r="58" spans="1:15" x14ac:dyDescent="0.25">
      <c r="A58" s="10" t="s">
        <v>104</v>
      </c>
      <c r="B58" s="9"/>
      <c r="C58" s="9"/>
      <c r="D58" s="9"/>
      <c r="E58" s="9"/>
      <c r="F58" s="9"/>
      <c r="G58" s="10" t="s">
        <v>90</v>
      </c>
      <c r="H58" s="9"/>
      <c r="I58" s="9"/>
      <c r="J58" s="9"/>
      <c r="K58" s="9"/>
      <c r="L58" s="9"/>
      <c r="M58" s="9"/>
    </row>
    <row r="59" spans="1:15" x14ac:dyDescent="0.25">
      <c r="A59" s="10" t="s">
        <v>105</v>
      </c>
      <c r="B59" s="9"/>
      <c r="C59" s="9"/>
      <c r="D59" s="9"/>
      <c r="E59" s="9"/>
      <c r="F59" s="9"/>
      <c r="G59" s="10" t="s">
        <v>91</v>
      </c>
      <c r="H59" s="9"/>
      <c r="I59" s="9"/>
      <c r="J59" s="9"/>
      <c r="K59" s="9"/>
      <c r="L59" s="9"/>
      <c r="M59" s="9"/>
    </row>
    <row r="60" spans="1:15" x14ac:dyDescent="0.25">
      <c r="A60" s="10" t="s">
        <v>106</v>
      </c>
      <c r="B60" s="9"/>
      <c r="C60" s="9"/>
      <c r="D60" s="9"/>
      <c r="E60" s="9"/>
      <c r="F60" s="9"/>
      <c r="G60" s="10"/>
      <c r="H60" s="9"/>
      <c r="I60" s="9"/>
      <c r="J60" s="9"/>
      <c r="K60" s="9"/>
      <c r="L60" s="9"/>
      <c r="M60" s="9"/>
    </row>
    <row r="61" spans="1:15" x14ac:dyDescent="0.25">
      <c r="A61" s="10" t="s">
        <v>107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5" x14ac:dyDescent="0.25">
      <c r="A62" s="10" t="s">
        <v>108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5" x14ac:dyDescent="0.25">
      <c r="A63" s="10" t="s">
        <v>109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9" x14ac:dyDescent="0.25">
      <c r="A65" s="9" t="s">
        <v>78</v>
      </c>
      <c r="B65" s="9"/>
      <c r="C65" s="9"/>
      <c r="D65" s="9"/>
      <c r="E65" s="9"/>
      <c r="F65" s="9"/>
      <c r="G65" s="9" t="s">
        <v>79</v>
      </c>
      <c r="H65" s="9"/>
      <c r="I65" s="9"/>
      <c r="J65" s="9"/>
      <c r="K65" s="9"/>
      <c r="L65" s="9"/>
      <c r="M65" s="9"/>
    </row>
    <row r="66" spans="1:19" x14ac:dyDescent="0.25">
      <c r="A66" s="10" t="s">
        <v>92</v>
      </c>
      <c r="B66" s="9"/>
      <c r="C66" s="9"/>
      <c r="D66" s="9"/>
      <c r="E66" s="9"/>
      <c r="F66" s="9"/>
      <c r="G66" s="10" t="s">
        <v>81</v>
      </c>
      <c r="H66" s="9"/>
      <c r="I66" s="9"/>
      <c r="J66" s="9"/>
      <c r="K66" s="9"/>
      <c r="L66" s="9"/>
      <c r="M66" s="9"/>
    </row>
    <row r="67" spans="1:19" x14ac:dyDescent="0.25">
      <c r="A67" s="10" t="s">
        <v>93</v>
      </c>
      <c r="B67" s="9"/>
      <c r="C67" s="9"/>
      <c r="D67" s="9"/>
      <c r="E67" s="9"/>
      <c r="F67" s="9"/>
      <c r="G67" s="10" t="s">
        <v>82</v>
      </c>
      <c r="H67" s="9"/>
      <c r="I67" s="9"/>
      <c r="J67" s="9"/>
      <c r="K67" s="9"/>
      <c r="L67" s="9"/>
      <c r="M67" s="9"/>
    </row>
    <row r="68" spans="1:19" x14ac:dyDescent="0.25">
      <c r="A68" s="10" t="s">
        <v>94</v>
      </c>
      <c r="B68" s="9"/>
      <c r="C68" s="9"/>
      <c r="D68" s="9"/>
      <c r="E68" s="9"/>
      <c r="F68" s="9"/>
      <c r="G68" s="10" t="s">
        <v>83</v>
      </c>
      <c r="H68" s="9"/>
      <c r="I68" s="9"/>
      <c r="J68" s="9"/>
      <c r="K68" s="9"/>
      <c r="L68" s="9"/>
      <c r="M68" s="9"/>
    </row>
    <row r="69" spans="1:19" x14ac:dyDescent="0.25">
      <c r="A69" s="10" t="s">
        <v>95</v>
      </c>
      <c r="B69" s="9"/>
      <c r="C69" s="9"/>
      <c r="D69" s="9"/>
      <c r="E69" s="9"/>
      <c r="F69" s="9"/>
      <c r="G69" s="10" t="s">
        <v>84</v>
      </c>
      <c r="H69" s="9"/>
      <c r="I69" s="9"/>
      <c r="J69" s="9"/>
      <c r="K69" s="9"/>
      <c r="L69" s="9"/>
      <c r="M69" s="9"/>
    </row>
    <row r="70" spans="1:19" x14ac:dyDescent="0.25">
      <c r="A70" s="10" t="s">
        <v>96</v>
      </c>
      <c r="B70" s="9"/>
      <c r="C70" s="9"/>
      <c r="D70" s="9"/>
      <c r="E70" s="9"/>
      <c r="F70" s="9"/>
      <c r="G70" s="10" t="s">
        <v>85</v>
      </c>
      <c r="H70" s="9"/>
      <c r="I70" s="9"/>
      <c r="J70" s="9"/>
      <c r="K70" s="9"/>
      <c r="L70" s="9"/>
      <c r="M70" s="9"/>
    </row>
    <row r="71" spans="1:19" x14ac:dyDescent="0.25">
      <c r="A71" s="10" t="s">
        <v>97</v>
      </c>
      <c r="B71" s="9"/>
      <c r="C71" s="9"/>
      <c r="D71" s="9"/>
      <c r="E71" s="9"/>
      <c r="F71" s="9"/>
      <c r="G71" s="10" t="s">
        <v>86</v>
      </c>
      <c r="H71" s="9"/>
      <c r="I71" s="9"/>
      <c r="J71" s="9"/>
      <c r="K71" s="9"/>
      <c r="L71" s="9"/>
      <c r="M71" s="9"/>
    </row>
    <row r="72" spans="1:19" x14ac:dyDescent="0.25">
      <c r="A72" s="10" t="s">
        <v>98</v>
      </c>
      <c r="B72" s="9"/>
      <c r="C72" s="9"/>
      <c r="D72" s="9"/>
      <c r="E72" s="9"/>
      <c r="F72" s="9"/>
      <c r="G72" s="10"/>
      <c r="H72" s="9"/>
      <c r="I72" s="9"/>
      <c r="J72" s="9"/>
      <c r="K72" s="9"/>
      <c r="L72" s="9"/>
      <c r="M72" s="9"/>
    </row>
    <row r="73" spans="1:19" x14ac:dyDescent="0.25">
      <c r="A73" s="10" t="s">
        <v>99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9" x14ac:dyDescent="0.25">
      <c r="A74" s="10" t="s">
        <v>100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7" spans="1:19" x14ac:dyDescent="0.25">
      <c r="A77" s="11" t="s">
        <v>76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x14ac:dyDescent="0.25">
      <c r="A78" s="12" t="s">
        <v>48</v>
      </c>
      <c r="B78" s="12"/>
      <c r="C78" s="12"/>
      <c r="D78" s="12"/>
      <c r="E78" s="12"/>
      <c r="F78" s="12"/>
      <c r="G78" s="12"/>
      <c r="H78" s="12" t="s">
        <v>77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x14ac:dyDescent="0.25">
      <c r="A79" s="13" t="s">
        <v>116</v>
      </c>
      <c r="B79" s="12"/>
      <c r="C79" s="12"/>
      <c r="D79" s="12"/>
      <c r="E79" s="12"/>
      <c r="F79" s="12"/>
      <c r="G79" s="12"/>
      <c r="H79" s="12"/>
      <c r="I79" s="13" t="s">
        <v>121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x14ac:dyDescent="0.25">
      <c r="A80" s="13" t="s">
        <v>117</v>
      </c>
      <c r="B80" s="12"/>
      <c r="C80" s="12"/>
      <c r="D80" s="12"/>
      <c r="E80" s="12"/>
      <c r="F80" s="12"/>
      <c r="G80" s="12"/>
      <c r="H80" s="12"/>
      <c r="I80" s="13" t="s">
        <v>122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x14ac:dyDescent="0.25">
      <c r="A81" s="13" t="s">
        <v>118</v>
      </c>
      <c r="B81" s="12"/>
      <c r="C81" s="12"/>
      <c r="D81" s="12"/>
      <c r="E81" s="12"/>
      <c r="F81" s="12"/>
      <c r="G81" s="12"/>
      <c r="H81" s="12"/>
      <c r="I81" s="13" t="s">
        <v>123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x14ac:dyDescent="0.25">
      <c r="A82" s="13" t="s">
        <v>119</v>
      </c>
      <c r="B82" s="12"/>
      <c r="C82" s="12"/>
      <c r="D82" s="12"/>
      <c r="E82" s="12"/>
      <c r="F82" s="12"/>
      <c r="G82" s="12"/>
      <c r="H82" s="12"/>
      <c r="I82" s="13" t="s">
        <v>124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x14ac:dyDescent="0.25">
      <c r="A83" s="13" t="s">
        <v>120</v>
      </c>
      <c r="B83" s="12"/>
      <c r="C83" s="12"/>
      <c r="D83" s="12"/>
      <c r="E83" s="12"/>
      <c r="F83" s="12"/>
      <c r="G83" s="12"/>
      <c r="H83" s="12"/>
      <c r="I83" s="13" t="s">
        <v>125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x14ac:dyDescent="0.25">
      <c r="A84" s="12"/>
      <c r="B84" s="12"/>
      <c r="C84" s="12"/>
      <c r="D84" s="12"/>
      <c r="E84" s="12"/>
      <c r="F84" s="12"/>
      <c r="G84" s="12"/>
      <c r="H84" s="12"/>
      <c r="I84" s="13" t="s">
        <v>126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x14ac:dyDescent="0.25">
      <c r="A85" s="12"/>
      <c r="B85" s="12"/>
      <c r="C85" s="12"/>
      <c r="D85" s="12"/>
      <c r="E85" s="12"/>
      <c r="F85" s="12"/>
      <c r="G85" s="12"/>
      <c r="H85" s="12"/>
      <c r="I85" s="13" t="s">
        <v>127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x14ac:dyDescent="0.25">
      <c r="A86" s="12"/>
      <c r="B86" s="12"/>
      <c r="C86" s="12"/>
      <c r="D86" s="12"/>
      <c r="E86" s="12"/>
      <c r="F86" s="12"/>
      <c r="G86" s="12"/>
      <c r="H86" s="12"/>
      <c r="I86" s="13" t="s">
        <v>128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x14ac:dyDescent="0.25">
      <c r="A87" s="12"/>
      <c r="B87" s="12"/>
      <c r="C87" s="12"/>
      <c r="D87" s="12"/>
      <c r="E87" s="12"/>
      <c r="F87" s="12"/>
      <c r="G87" s="12"/>
      <c r="H87" s="12"/>
      <c r="I87" s="13" t="s">
        <v>129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x14ac:dyDescent="0.25">
      <c r="A89" s="12" t="s">
        <v>78</v>
      </c>
      <c r="B89" s="12"/>
      <c r="C89" s="12"/>
      <c r="D89" s="12"/>
      <c r="E89" s="12"/>
      <c r="F89" s="12"/>
      <c r="G89" s="12"/>
      <c r="H89" s="12" t="s">
        <v>79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x14ac:dyDescent="0.25">
      <c r="A90" s="13" t="s">
        <v>110</v>
      </c>
      <c r="B90" s="12"/>
      <c r="C90" s="12"/>
      <c r="D90" s="12"/>
      <c r="E90" s="12"/>
      <c r="F90" s="12"/>
      <c r="G90" s="12"/>
      <c r="H90" s="13" t="s">
        <v>130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x14ac:dyDescent="0.25">
      <c r="A91" s="13" t="s">
        <v>111</v>
      </c>
      <c r="B91" s="12"/>
      <c r="C91" s="12"/>
      <c r="D91" s="12"/>
      <c r="E91" s="12"/>
      <c r="F91" s="12"/>
      <c r="G91" s="12"/>
      <c r="H91" s="13" t="s">
        <v>131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x14ac:dyDescent="0.25">
      <c r="A92" s="13" t="s">
        <v>112</v>
      </c>
      <c r="B92" s="12"/>
      <c r="C92" s="12"/>
      <c r="D92" s="12"/>
      <c r="E92" s="12"/>
      <c r="F92" s="12"/>
      <c r="G92" s="12"/>
      <c r="H92" s="13" t="s">
        <v>132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x14ac:dyDescent="0.25">
      <c r="A93" s="13" t="s">
        <v>113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x14ac:dyDescent="0.25">
      <c r="A94" s="13" t="s">
        <v>114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x14ac:dyDescent="0.25">
      <c r="A95" s="13" t="s">
        <v>115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workbookViewId="0">
      <selection activeCell="O23" sqref="O23"/>
    </sheetView>
  </sheetViews>
  <sheetFormatPr defaultRowHeight="15" x14ac:dyDescent="0.25"/>
  <cols>
    <col min="1" max="3" width="9.140625" style="23"/>
    <col min="4" max="16" width="9.140625" style="6"/>
    <col min="17" max="21" width="10.140625" style="12" bestFit="1" customWidth="1"/>
    <col min="22" max="23" width="11.140625" style="12" bestFit="1" customWidth="1"/>
    <col min="24" max="24" width="15.7109375" style="12" bestFit="1" customWidth="1"/>
    <col min="25" max="29" width="10.140625" style="12" bestFit="1" customWidth="1"/>
    <col min="30" max="30" width="10.140625" style="12" customWidth="1"/>
    <col min="31" max="33" width="9.140625" style="23"/>
  </cols>
  <sheetData>
    <row r="1" spans="1:33" x14ac:dyDescent="0.25">
      <c r="A1" s="23" t="s">
        <v>160</v>
      </c>
      <c r="B1" s="23" t="s">
        <v>184</v>
      </c>
      <c r="C1" s="23" t="s">
        <v>185</v>
      </c>
      <c r="D1" s="24" t="s">
        <v>144</v>
      </c>
      <c r="E1" s="24" t="s">
        <v>161</v>
      </c>
      <c r="F1" s="24" t="s">
        <v>162</v>
      </c>
      <c r="G1" s="24" t="s">
        <v>163</v>
      </c>
      <c r="H1" s="24" t="s">
        <v>164</v>
      </c>
      <c r="I1" s="24" t="s">
        <v>165</v>
      </c>
      <c r="J1" s="24" t="s">
        <v>166</v>
      </c>
      <c r="K1" s="24" t="s">
        <v>167</v>
      </c>
      <c r="L1" s="24" t="s">
        <v>168</v>
      </c>
      <c r="M1" s="24" t="s">
        <v>169</v>
      </c>
      <c r="N1" s="24" t="s">
        <v>170</v>
      </c>
      <c r="O1" s="24" t="s">
        <v>171</v>
      </c>
      <c r="P1" s="24" t="s">
        <v>190</v>
      </c>
      <c r="Q1" s="25" t="s">
        <v>172</v>
      </c>
      <c r="R1" s="25" t="s">
        <v>173</v>
      </c>
      <c r="S1" s="25" t="s">
        <v>174</v>
      </c>
      <c r="T1" s="26" t="s">
        <v>175</v>
      </c>
      <c r="U1" s="25" t="s">
        <v>176</v>
      </c>
      <c r="V1" s="25" t="s">
        <v>177</v>
      </c>
      <c r="W1" s="25" t="s">
        <v>178</v>
      </c>
      <c r="X1" s="25" t="s">
        <v>193</v>
      </c>
      <c r="Y1" s="25" t="s">
        <v>179</v>
      </c>
      <c r="Z1" s="25" t="s">
        <v>180</v>
      </c>
      <c r="AA1" s="25" t="s">
        <v>181</v>
      </c>
      <c r="AB1" s="25" t="s">
        <v>182</v>
      </c>
      <c r="AC1" s="25" t="s">
        <v>183</v>
      </c>
      <c r="AD1" s="25" t="s">
        <v>190</v>
      </c>
      <c r="AE1" s="23" t="s">
        <v>160</v>
      </c>
      <c r="AF1" s="23" t="s">
        <v>184</v>
      </c>
      <c r="AG1" s="23" t="s">
        <v>185</v>
      </c>
    </row>
    <row r="2" spans="1:33" x14ac:dyDescent="0.25">
      <c r="A2" s="23">
        <v>1929</v>
      </c>
      <c r="B2" s="15">
        <v>0.72099999999999997</v>
      </c>
      <c r="C2" s="15">
        <v>0.97199999999999998</v>
      </c>
      <c r="D2" s="6">
        <v>0.69</v>
      </c>
      <c r="E2" s="6">
        <v>0.32</v>
      </c>
      <c r="F2" s="6">
        <v>1.61</v>
      </c>
      <c r="G2" s="6">
        <v>1.87</v>
      </c>
      <c r="H2" s="6">
        <v>2.37</v>
      </c>
      <c r="I2" s="6">
        <v>1.0900000000000001</v>
      </c>
      <c r="J2" s="6">
        <v>1.06</v>
      </c>
      <c r="K2" s="6">
        <v>0.75</v>
      </c>
      <c r="L2" s="6">
        <v>1.69</v>
      </c>
      <c r="M2" s="6">
        <v>1.82</v>
      </c>
      <c r="N2" s="6">
        <v>0.25</v>
      </c>
      <c r="O2" s="6">
        <v>0.81</v>
      </c>
      <c r="P2" s="6">
        <f>SUM(D2:O2)</f>
        <v>14.33</v>
      </c>
      <c r="Q2" s="27">
        <v>10690</v>
      </c>
      <c r="R2" s="27">
        <v>8575</v>
      </c>
      <c r="S2" s="27">
        <v>32470</v>
      </c>
      <c r="T2" s="27">
        <v>33360</v>
      </c>
      <c r="U2" s="27">
        <v>39040</v>
      </c>
      <c r="V2" s="27">
        <v>79400</v>
      </c>
      <c r="W2" s="27">
        <v>39450</v>
      </c>
      <c r="X2" s="27">
        <f>SUM(U2:W2)</f>
        <v>157890</v>
      </c>
      <c r="Y2" s="27">
        <v>14090</v>
      </c>
      <c r="Z2" s="27">
        <v>11390</v>
      </c>
      <c r="AA2" s="27">
        <v>13820</v>
      </c>
      <c r="AB2" s="27">
        <v>12560</v>
      </c>
      <c r="AC2" s="27">
        <v>7918</v>
      </c>
      <c r="AD2" s="27">
        <f>SUM(Q2:AC2)</f>
        <v>460653</v>
      </c>
      <c r="AE2" s="23">
        <v>1929</v>
      </c>
      <c r="AF2" s="15">
        <v>0.72099999999999997</v>
      </c>
      <c r="AG2" s="15">
        <v>0.97199999999999998</v>
      </c>
    </row>
    <row r="3" spans="1:33" x14ac:dyDescent="0.25">
      <c r="A3" s="23">
        <v>1930</v>
      </c>
      <c r="B3" s="15">
        <v>0.75</v>
      </c>
      <c r="C3" s="15">
        <v>0.9</v>
      </c>
      <c r="D3" s="6">
        <v>0.23</v>
      </c>
      <c r="E3" s="6">
        <v>1.36</v>
      </c>
      <c r="F3" s="6">
        <v>0</v>
      </c>
      <c r="G3" s="6">
        <v>1.37</v>
      </c>
      <c r="H3" s="6">
        <v>2.19</v>
      </c>
      <c r="I3" s="6">
        <v>2.19</v>
      </c>
      <c r="J3" s="6">
        <v>1.9</v>
      </c>
      <c r="K3" s="6">
        <v>1.71</v>
      </c>
      <c r="L3" s="6">
        <v>2.7</v>
      </c>
      <c r="M3" s="6">
        <v>1.94</v>
      </c>
      <c r="N3" s="6">
        <v>0.98</v>
      </c>
      <c r="O3" s="6">
        <v>0.19</v>
      </c>
      <c r="P3" s="6">
        <f t="shared" ref="P3:P38" si="0">SUM(D3:O3)</f>
        <v>16.759999999999998</v>
      </c>
      <c r="Q3" s="27">
        <v>8774</v>
      </c>
      <c r="R3" s="27">
        <v>16010</v>
      </c>
      <c r="S3" s="27">
        <v>28550</v>
      </c>
      <c r="T3" s="27">
        <v>35740</v>
      </c>
      <c r="U3" s="27">
        <v>31680</v>
      </c>
      <c r="V3" s="27">
        <v>38850</v>
      </c>
      <c r="W3" s="27">
        <v>23140</v>
      </c>
      <c r="X3" s="27">
        <f t="shared" ref="X3:X26" si="1">SUM(U3:W3)</f>
        <v>93670</v>
      </c>
      <c r="Y3" s="27">
        <v>17550</v>
      </c>
      <c r="Z3" s="27">
        <v>15070</v>
      </c>
      <c r="AA3" s="27">
        <v>13280</v>
      </c>
      <c r="AB3" s="27">
        <v>12550</v>
      </c>
      <c r="AC3" s="27">
        <v>8795</v>
      </c>
      <c r="AD3" s="27">
        <f t="shared" ref="AD3:AD42" si="2">SUM(Q3:AC3)</f>
        <v>343659</v>
      </c>
      <c r="AE3" s="23">
        <v>1930</v>
      </c>
      <c r="AF3" s="15">
        <v>0.75</v>
      </c>
      <c r="AG3" s="15">
        <v>0.9</v>
      </c>
    </row>
    <row r="4" spans="1:33" x14ac:dyDescent="0.25">
      <c r="A4" s="23">
        <v>1931</v>
      </c>
      <c r="B4" s="15">
        <v>0.39</v>
      </c>
      <c r="C4" s="15">
        <v>0.61399999999999999</v>
      </c>
      <c r="D4" s="6">
        <v>0.05</v>
      </c>
      <c r="E4" s="6">
        <v>0.74</v>
      </c>
      <c r="F4" s="6">
        <v>1.26</v>
      </c>
      <c r="G4" s="6">
        <v>0.42</v>
      </c>
      <c r="H4" s="6">
        <v>1.94</v>
      </c>
      <c r="I4" s="6">
        <v>1.66</v>
      </c>
      <c r="J4" s="6">
        <v>3.39</v>
      </c>
      <c r="K4" s="6">
        <v>1.58</v>
      </c>
      <c r="L4" s="6">
        <v>2.81</v>
      </c>
      <c r="M4" s="6">
        <v>1.19</v>
      </c>
      <c r="N4" s="6">
        <v>0.25</v>
      </c>
      <c r="O4" s="6">
        <v>0.53</v>
      </c>
      <c r="P4" s="6">
        <f t="shared" si="0"/>
        <v>15.82</v>
      </c>
      <c r="Q4" s="27">
        <v>6693</v>
      </c>
      <c r="R4" s="27">
        <v>10070</v>
      </c>
      <c r="S4" s="27">
        <v>13450</v>
      </c>
      <c r="T4" s="27">
        <v>13100</v>
      </c>
      <c r="U4" s="27">
        <v>16330</v>
      </c>
      <c r="V4" s="27">
        <v>34530</v>
      </c>
      <c r="W4" s="27">
        <v>12610</v>
      </c>
      <c r="X4" s="27">
        <f t="shared" si="1"/>
        <v>63470</v>
      </c>
      <c r="Y4" s="27">
        <v>9052</v>
      </c>
      <c r="Z4" s="27">
        <v>6119</v>
      </c>
      <c r="AA4" s="27">
        <v>9400</v>
      </c>
      <c r="AB4" s="27">
        <v>7272</v>
      </c>
      <c r="AC4" s="27">
        <v>5169</v>
      </c>
      <c r="AD4" s="27">
        <f t="shared" si="2"/>
        <v>207265</v>
      </c>
      <c r="AE4" s="23">
        <v>1931</v>
      </c>
      <c r="AF4" s="15">
        <v>0.39</v>
      </c>
      <c r="AG4" s="15">
        <v>0.61399999999999999</v>
      </c>
    </row>
    <row r="5" spans="1:33" x14ac:dyDescent="0.25">
      <c r="A5" s="23">
        <v>1932</v>
      </c>
      <c r="B5" s="15">
        <v>0.79300000000000004</v>
      </c>
      <c r="C5" s="15">
        <v>0.96399999999999997</v>
      </c>
      <c r="D5" s="6">
        <v>0.35</v>
      </c>
      <c r="E5" s="6">
        <v>0.2</v>
      </c>
      <c r="F5" s="6">
        <v>0.73</v>
      </c>
      <c r="G5" s="6">
        <v>2.08</v>
      </c>
      <c r="H5" s="6">
        <v>2.78</v>
      </c>
      <c r="I5" s="6">
        <v>2.57</v>
      </c>
      <c r="J5" s="6">
        <v>1.38</v>
      </c>
      <c r="K5" s="6">
        <v>0.61</v>
      </c>
      <c r="L5" s="6">
        <v>0.33</v>
      </c>
      <c r="M5" s="6">
        <v>2.0499999999999998</v>
      </c>
      <c r="N5" s="6">
        <v>0.16</v>
      </c>
      <c r="O5" s="6">
        <v>0.17</v>
      </c>
      <c r="P5" s="6">
        <f t="shared" si="0"/>
        <v>13.409999999999998</v>
      </c>
      <c r="Q5" s="27">
        <v>6510</v>
      </c>
      <c r="R5" s="27">
        <v>5558</v>
      </c>
      <c r="S5" s="27">
        <v>12540</v>
      </c>
      <c r="T5" s="27">
        <v>27900</v>
      </c>
      <c r="U5" s="27">
        <v>35920</v>
      </c>
      <c r="V5" s="27">
        <v>69170</v>
      </c>
      <c r="W5" s="27">
        <v>43410</v>
      </c>
      <c r="X5" s="27">
        <f t="shared" si="1"/>
        <v>148500</v>
      </c>
      <c r="Y5" s="27">
        <v>13770</v>
      </c>
      <c r="Z5" s="27">
        <v>11890</v>
      </c>
      <c r="AA5" s="27">
        <v>11600</v>
      </c>
      <c r="AB5" s="27">
        <v>9269</v>
      </c>
      <c r="AC5" s="27">
        <v>7770</v>
      </c>
      <c r="AD5" s="27">
        <f t="shared" si="2"/>
        <v>403807</v>
      </c>
      <c r="AE5" s="23">
        <v>1932</v>
      </c>
      <c r="AF5" s="15">
        <v>0.79300000000000004</v>
      </c>
      <c r="AG5" s="15">
        <v>0.96399999999999997</v>
      </c>
    </row>
    <row r="6" spans="1:33" x14ac:dyDescent="0.25">
      <c r="A6" s="23">
        <v>1933</v>
      </c>
      <c r="B6" s="15">
        <v>0.86899999999999999</v>
      </c>
      <c r="C6" s="15">
        <v>0.98099999999999998</v>
      </c>
      <c r="D6" s="6">
        <v>0.83</v>
      </c>
      <c r="E6" s="6">
        <v>0.22</v>
      </c>
      <c r="F6" s="6">
        <v>0.68</v>
      </c>
      <c r="G6" s="6">
        <v>0.73</v>
      </c>
      <c r="H6" s="6">
        <v>2.38</v>
      </c>
      <c r="I6" s="6">
        <v>1.95</v>
      </c>
      <c r="J6" s="6">
        <v>1.61</v>
      </c>
      <c r="K6" s="6">
        <v>0.48</v>
      </c>
      <c r="L6" s="6">
        <v>0.37</v>
      </c>
      <c r="M6" s="6">
        <v>0.44</v>
      </c>
      <c r="N6" s="6">
        <v>0.74</v>
      </c>
      <c r="O6" s="6">
        <v>0.43</v>
      </c>
      <c r="P6" s="6">
        <f t="shared" si="0"/>
        <v>10.86</v>
      </c>
      <c r="Q6" s="27">
        <v>8180</v>
      </c>
      <c r="R6" s="27">
        <v>7548</v>
      </c>
      <c r="S6" s="27">
        <v>28350</v>
      </c>
      <c r="T6" s="27">
        <v>19860</v>
      </c>
      <c r="U6" s="27">
        <v>39200</v>
      </c>
      <c r="V6" s="27">
        <v>70830</v>
      </c>
      <c r="W6" s="27">
        <v>25080</v>
      </c>
      <c r="X6" s="27">
        <f t="shared" si="1"/>
        <v>135110</v>
      </c>
      <c r="Y6" s="27">
        <v>9068</v>
      </c>
      <c r="Z6" s="27">
        <v>15990</v>
      </c>
      <c r="AA6" s="27">
        <v>9343</v>
      </c>
      <c r="AB6" s="27">
        <v>12050</v>
      </c>
      <c r="AC6" s="27">
        <v>5974</v>
      </c>
      <c r="AD6" s="27">
        <f t="shared" si="2"/>
        <v>386583</v>
      </c>
      <c r="AE6" s="23">
        <v>1933</v>
      </c>
      <c r="AF6" s="15">
        <v>0.86899999999999999</v>
      </c>
      <c r="AG6" s="15">
        <v>0.98099999999999998</v>
      </c>
    </row>
    <row r="7" spans="1:33" x14ac:dyDescent="0.25">
      <c r="A7" s="23">
        <v>1934</v>
      </c>
      <c r="B7" s="15">
        <v>0.85399999999999998</v>
      </c>
      <c r="C7" s="15">
        <v>0.98299999999999998</v>
      </c>
      <c r="D7" s="6">
        <v>0.08</v>
      </c>
      <c r="E7" s="6">
        <v>0.03</v>
      </c>
      <c r="F7" s="6">
        <v>0.62</v>
      </c>
      <c r="G7" s="6">
        <v>0.32</v>
      </c>
      <c r="H7" s="6">
        <v>0.09</v>
      </c>
      <c r="I7" s="6">
        <v>3.39</v>
      </c>
      <c r="J7" s="6">
        <v>0.98</v>
      </c>
      <c r="K7" s="6">
        <v>0.5</v>
      </c>
      <c r="L7" s="6">
        <v>0.54</v>
      </c>
      <c r="M7" s="6">
        <v>0.86</v>
      </c>
      <c r="N7" s="6">
        <v>0.2</v>
      </c>
      <c r="O7" s="6">
        <v>0.13</v>
      </c>
      <c r="P7" s="6">
        <f t="shared" si="0"/>
        <v>7.74</v>
      </c>
      <c r="Q7" s="27">
        <v>8877</v>
      </c>
      <c r="R7" s="27">
        <v>15370</v>
      </c>
      <c r="S7" s="27">
        <v>19030</v>
      </c>
      <c r="T7" s="27">
        <v>19260</v>
      </c>
      <c r="U7" s="27">
        <v>26040</v>
      </c>
      <c r="V7" s="27">
        <v>28450</v>
      </c>
      <c r="W7" s="27">
        <v>11000</v>
      </c>
      <c r="X7" s="27">
        <f t="shared" si="1"/>
        <v>65490</v>
      </c>
      <c r="Y7" s="27">
        <v>6249</v>
      </c>
      <c r="Z7" s="27">
        <v>4561</v>
      </c>
      <c r="AA7" s="27">
        <v>7521</v>
      </c>
      <c r="AB7" s="27">
        <v>8658</v>
      </c>
      <c r="AC7" s="27">
        <v>5481</v>
      </c>
      <c r="AD7" s="27">
        <f t="shared" si="2"/>
        <v>225987</v>
      </c>
      <c r="AE7" s="23">
        <v>1934</v>
      </c>
      <c r="AF7" s="15">
        <v>0.85399999999999998</v>
      </c>
      <c r="AG7" s="15">
        <v>0.98299999999999998</v>
      </c>
    </row>
    <row r="8" spans="1:33" x14ac:dyDescent="0.25">
      <c r="A8" s="23">
        <v>1935</v>
      </c>
      <c r="B8" s="15">
        <v>1.0309999999999999</v>
      </c>
      <c r="C8" s="15">
        <v>0.92900000000000005</v>
      </c>
      <c r="D8" s="6">
        <v>0.04</v>
      </c>
      <c r="E8" s="6">
        <v>0.28999999999999998</v>
      </c>
      <c r="F8" s="6">
        <v>0.99</v>
      </c>
      <c r="G8" s="6">
        <v>3.03</v>
      </c>
      <c r="H8" s="6">
        <v>2.25</v>
      </c>
      <c r="I8" s="6">
        <v>2.82</v>
      </c>
      <c r="J8" s="6">
        <v>5.46</v>
      </c>
      <c r="K8" s="6">
        <v>1.1399999999999999</v>
      </c>
      <c r="L8" s="6">
        <v>0.38</v>
      </c>
      <c r="M8" s="6">
        <v>0</v>
      </c>
      <c r="N8" s="6">
        <v>0.82</v>
      </c>
      <c r="O8" s="6">
        <v>0.71</v>
      </c>
      <c r="P8" s="6">
        <f t="shared" si="0"/>
        <v>17.93</v>
      </c>
      <c r="Q8" s="27">
        <v>5029</v>
      </c>
      <c r="R8" s="27">
        <v>8236</v>
      </c>
      <c r="S8" s="27">
        <v>10380</v>
      </c>
      <c r="T8" s="27">
        <v>17450</v>
      </c>
      <c r="U8" s="27">
        <v>16800</v>
      </c>
      <c r="V8" s="27">
        <v>53800</v>
      </c>
      <c r="W8" s="27">
        <v>39200</v>
      </c>
      <c r="X8" s="27">
        <f t="shared" si="1"/>
        <v>109800</v>
      </c>
      <c r="Y8" s="27">
        <v>11990</v>
      </c>
      <c r="Z8" s="27">
        <v>7876</v>
      </c>
      <c r="AA8" s="27">
        <v>7938</v>
      </c>
      <c r="AB8" s="27">
        <v>6380</v>
      </c>
      <c r="AC8" s="27">
        <v>8329</v>
      </c>
      <c r="AD8" s="27">
        <f t="shared" si="2"/>
        <v>303208</v>
      </c>
      <c r="AE8" s="23">
        <v>1935</v>
      </c>
      <c r="AF8" s="15">
        <v>1.0309999999999999</v>
      </c>
      <c r="AG8" s="15">
        <v>0.92900000000000005</v>
      </c>
    </row>
    <row r="9" spans="1:33" x14ac:dyDescent="0.25">
      <c r="A9" s="23">
        <v>1936</v>
      </c>
      <c r="B9" s="15">
        <v>0.74099999999999999</v>
      </c>
      <c r="C9" s="15">
        <v>0.999</v>
      </c>
      <c r="D9" s="6">
        <v>0.36</v>
      </c>
      <c r="E9" s="6">
        <v>0.59</v>
      </c>
      <c r="F9" s="6">
        <v>0.88</v>
      </c>
      <c r="G9" s="6">
        <v>0.37</v>
      </c>
      <c r="H9" s="6">
        <v>0.12</v>
      </c>
      <c r="I9" s="6">
        <v>0.47</v>
      </c>
      <c r="J9" s="6">
        <v>0.1</v>
      </c>
      <c r="K9" s="6">
        <v>0.62</v>
      </c>
      <c r="L9" s="6">
        <v>1.66</v>
      </c>
      <c r="M9" s="6">
        <v>0.14000000000000001</v>
      </c>
      <c r="N9" s="6">
        <v>0.45</v>
      </c>
      <c r="O9" s="6">
        <v>0.21</v>
      </c>
      <c r="P9" s="6">
        <f t="shared" si="0"/>
        <v>5.97</v>
      </c>
      <c r="Q9" s="27">
        <v>5681</v>
      </c>
      <c r="R9" s="27">
        <v>6276</v>
      </c>
      <c r="S9" s="27">
        <v>21940</v>
      </c>
      <c r="T9" s="27">
        <v>23530</v>
      </c>
      <c r="U9" s="27">
        <v>30430</v>
      </c>
      <c r="V9" s="27">
        <v>40480</v>
      </c>
      <c r="W9" s="27">
        <v>17030</v>
      </c>
      <c r="X9" s="27">
        <f t="shared" si="1"/>
        <v>87940</v>
      </c>
      <c r="Y9" s="27">
        <v>9806</v>
      </c>
      <c r="Z9" s="27">
        <v>7564</v>
      </c>
      <c r="AA9" s="27">
        <v>8304</v>
      </c>
      <c r="AB9" s="27">
        <v>10220</v>
      </c>
      <c r="AC9" s="27">
        <v>5258</v>
      </c>
      <c r="AD9" s="27">
        <f t="shared" si="2"/>
        <v>274459</v>
      </c>
      <c r="AE9" s="23">
        <v>1936</v>
      </c>
      <c r="AF9" s="15">
        <v>0.74099999999999999</v>
      </c>
      <c r="AG9" s="15">
        <v>0.999</v>
      </c>
    </row>
    <row r="10" spans="1:33" x14ac:dyDescent="0.25">
      <c r="A10" s="23">
        <v>1937</v>
      </c>
      <c r="B10" s="15">
        <v>1.0089999999999999</v>
      </c>
      <c r="C10" s="15">
        <v>1.016</v>
      </c>
      <c r="D10" s="6">
        <v>0.7</v>
      </c>
      <c r="E10" s="6">
        <v>0.39</v>
      </c>
      <c r="F10" s="6">
        <v>0.57999999999999996</v>
      </c>
      <c r="G10" s="6">
        <v>1.43</v>
      </c>
      <c r="H10" s="6">
        <v>1.52</v>
      </c>
      <c r="I10" s="6">
        <v>6.09</v>
      </c>
      <c r="J10" s="6">
        <v>2.17</v>
      </c>
      <c r="K10" s="6">
        <v>1.1200000000000001</v>
      </c>
      <c r="L10" s="6">
        <v>1.19</v>
      </c>
      <c r="M10" s="6">
        <v>0.49</v>
      </c>
      <c r="N10" s="6">
        <v>0.41</v>
      </c>
      <c r="O10" s="6">
        <v>0.51</v>
      </c>
      <c r="P10" s="6">
        <f t="shared" si="0"/>
        <v>16.600000000000001</v>
      </c>
      <c r="Q10" s="27">
        <v>6027</v>
      </c>
      <c r="R10" s="27">
        <v>5418</v>
      </c>
      <c r="S10" s="27">
        <v>12210</v>
      </c>
      <c r="T10" s="27">
        <v>19120</v>
      </c>
      <c r="U10" s="27">
        <v>16730</v>
      </c>
      <c r="V10" s="27">
        <v>48220</v>
      </c>
      <c r="W10" s="27">
        <v>33260</v>
      </c>
      <c r="X10" s="27">
        <f t="shared" si="1"/>
        <v>98210</v>
      </c>
      <c r="Y10" s="27">
        <v>9545</v>
      </c>
      <c r="Z10" s="27">
        <v>6227</v>
      </c>
      <c r="AA10" s="27">
        <v>10540</v>
      </c>
      <c r="AB10" s="27">
        <v>7470</v>
      </c>
      <c r="AC10" s="27">
        <v>4486</v>
      </c>
      <c r="AD10" s="27">
        <f t="shared" si="2"/>
        <v>277463</v>
      </c>
      <c r="AE10" s="23">
        <v>1937</v>
      </c>
      <c r="AF10" s="15">
        <v>1.0089999999999999</v>
      </c>
      <c r="AG10" s="15">
        <v>1.016</v>
      </c>
    </row>
    <row r="11" spans="1:33" x14ac:dyDescent="0.25">
      <c r="A11" s="23">
        <v>1938</v>
      </c>
      <c r="B11" s="15">
        <v>1.0960000000000001</v>
      </c>
      <c r="C11" s="15">
        <v>1.2729999999999999</v>
      </c>
      <c r="D11" s="6">
        <v>0.4</v>
      </c>
      <c r="E11" s="6">
        <v>0.76</v>
      </c>
      <c r="F11" s="6">
        <v>0.57999999999999996</v>
      </c>
      <c r="G11" s="6">
        <v>0.54</v>
      </c>
      <c r="H11" s="6">
        <v>2.4500000000000002</v>
      </c>
      <c r="I11" s="6">
        <v>3.17</v>
      </c>
      <c r="J11" s="6">
        <v>2.36</v>
      </c>
      <c r="K11" s="6">
        <v>0.84</v>
      </c>
      <c r="L11" s="6">
        <v>1.1100000000000001</v>
      </c>
      <c r="M11" s="6">
        <v>0.24</v>
      </c>
      <c r="N11" s="6">
        <v>0.81</v>
      </c>
      <c r="O11" s="6">
        <v>0.16</v>
      </c>
      <c r="P11" s="6">
        <f t="shared" si="0"/>
        <v>13.42</v>
      </c>
      <c r="Q11" s="27">
        <v>6327</v>
      </c>
      <c r="R11" s="27">
        <v>4241</v>
      </c>
      <c r="S11" s="27">
        <v>31260</v>
      </c>
      <c r="T11" s="27">
        <v>11230</v>
      </c>
      <c r="U11" s="27">
        <v>15450</v>
      </c>
      <c r="V11" s="27">
        <v>54470</v>
      </c>
      <c r="W11" s="27">
        <v>58020</v>
      </c>
      <c r="X11" s="27">
        <f t="shared" si="1"/>
        <v>127940</v>
      </c>
      <c r="Y11" s="27">
        <v>23930</v>
      </c>
      <c r="Z11" s="27">
        <v>20470</v>
      </c>
      <c r="AA11" s="27">
        <v>15080</v>
      </c>
      <c r="AB11" s="27">
        <v>15290</v>
      </c>
      <c r="AC11" s="27">
        <v>10600</v>
      </c>
      <c r="AD11" s="27">
        <f t="shared" si="2"/>
        <v>394308</v>
      </c>
      <c r="AE11" s="23">
        <v>1938</v>
      </c>
      <c r="AF11" s="15">
        <v>1.0960000000000001</v>
      </c>
      <c r="AG11" s="15">
        <v>1.2729999999999999</v>
      </c>
    </row>
    <row r="12" spans="1:33" x14ac:dyDescent="0.25">
      <c r="A12" s="23">
        <v>1939</v>
      </c>
      <c r="B12" s="15">
        <v>1.3580000000000001</v>
      </c>
      <c r="C12" s="15">
        <v>1.381</v>
      </c>
      <c r="D12" s="6">
        <v>0.32</v>
      </c>
      <c r="E12" s="6">
        <v>0.63</v>
      </c>
      <c r="F12" s="6">
        <v>0.21</v>
      </c>
      <c r="G12" s="6">
        <v>0.69</v>
      </c>
      <c r="H12" s="6">
        <v>1.57</v>
      </c>
      <c r="I12" s="6">
        <v>5.42</v>
      </c>
      <c r="J12" s="6">
        <v>2.52</v>
      </c>
      <c r="K12" s="6">
        <v>1.81</v>
      </c>
      <c r="L12" s="6">
        <v>0.24</v>
      </c>
      <c r="M12" s="6">
        <v>0.81</v>
      </c>
      <c r="N12" s="6">
        <v>0.01</v>
      </c>
      <c r="O12" s="6">
        <v>0.26</v>
      </c>
      <c r="P12" s="6">
        <f t="shared" si="0"/>
        <v>14.49</v>
      </c>
      <c r="Q12" s="27">
        <v>10800</v>
      </c>
      <c r="R12" s="27">
        <v>7118</v>
      </c>
      <c r="S12" s="27">
        <v>35980</v>
      </c>
      <c r="T12" s="27">
        <v>32050</v>
      </c>
      <c r="U12" s="27">
        <v>31580</v>
      </c>
      <c r="V12" s="27">
        <v>47170</v>
      </c>
      <c r="W12" s="27">
        <v>27010</v>
      </c>
      <c r="X12" s="27">
        <f t="shared" si="1"/>
        <v>105760</v>
      </c>
      <c r="Y12" s="27">
        <v>12760</v>
      </c>
      <c r="Z12" s="27">
        <v>7833</v>
      </c>
      <c r="AA12" s="27">
        <v>8854</v>
      </c>
      <c r="AB12" s="27">
        <v>10210</v>
      </c>
      <c r="AC12" s="27">
        <v>7551</v>
      </c>
      <c r="AD12" s="27">
        <f t="shared" si="2"/>
        <v>344676</v>
      </c>
      <c r="AE12" s="23">
        <v>1939</v>
      </c>
      <c r="AF12" s="15">
        <v>1.3580000000000001</v>
      </c>
      <c r="AG12" s="15">
        <v>1.381</v>
      </c>
    </row>
    <row r="13" spans="1:33" x14ac:dyDescent="0.25">
      <c r="A13" s="23">
        <v>1940</v>
      </c>
      <c r="B13" s="15">
        <v>0.98499999999999999</v>
      </c>
      <c r="C13" s="15">
        <v>1.256</v>
      </c>
      <c r="D13" s="6">
        <v>0.02</v>
      </c>
      <c r="E13" s="6">
        <v>0.28000000000000003</v>
      </c>
      <c r="F13" s="6">
        <v>0.79</v>
      </c>
      <c r="G13" s="6">
        <v>2.93</v>
      </c>
      <c r="H13" s="6">
        <v>1.04</v>
      </c>
      <c r="I13" s="6">
        <v>2.13</v>
      </c>
      <c r="J13" s="6">
        <v>3.35</v>
      </c>
      <c r="K13" s="6">
        <v>0.32</v>
      </c>
      <c r="L13" s="6">
        <v>1.38</v>
      </c>
      <c r="M13" s="6">
        <v>1.38</v>
      </c>
      <c r="N13" s="6">
        <v>0.47</v>
      </c>
      <c r="O13" s="6">
        <v>0.1</v>
      </c>
      <c r="P13" s="6">
        <f t="shared" si="0"/>
        <v>14.190000000000001</v>
      </c>
      <c r="Q13" s="27">
        <v>3365</v>
      </c>
      <c r="R13" s="27">
        <v>4610</v>
      </c>
      <c r="S13" s="27">
        <v>6210</v>
      </c>
      <c r="T13" s="27">
        <v>17680</v>
      </c>
      <c r="U13" s="27">
        <v>18430</v>
      </c>
      <c r="V13" s="27">
        <v>30420</v>
      </c>
      <c r="W13" s="27">
        <v>18540</v>
      </c>
      <c r="X13" s="27">
        <f t="shared" si="1"/>
        <v>67390</v>
      </c>
      <c r="Y13" s="27">
        <v>19740</v>
      </c>
      <c r="Z13" s="27">
        <v>10810</v>
      </c>
      <c r="AA13" s="27">
        <v>12960</v>
      </c>
      <c r="AB13" s="27">
        <v>6420</v>
      </c>
      <c r="AC13" s="27">
        <v>7348</v>
      </c>
      <c r="AD13" s="27">
        <f t="shared" si="2"/>
        <v>223923</v>
      </c>
      <c r="AE13" s="23">
        <v>1940</v>
      </c>
      <c r="AF13" s="15">
        <v>0.98499999999999999</v>
      </c>
      <c r="AG13" s="15">
        <v>1.256</v>
      </c>
    </row>
    <row r="14" spans="1:33" x14ac:dyDescent="0.25">
      <c r="A14" s="23">
        <v>1941</v>
      </c>
      <c r="B14" s="15">
        <v>0.78900000000000003</v>
      </c>
      <c r="C14" s="15">
        <v>1.1259999999999999</v>
      </c>
      <c r="D14" s="6">
        <v>0.56999999999999995</v>
      </c>
      <c r="E14" s="6">
        <v>0.14000000000000001</v>
      </c>
      <c r="F14" s="6">
        <v>0.79</v>
      </c>
      <c r="G14" s="6">
        <v>1.6</v>
      </c>
      <c r="H14" s="6">
        <v>1.03</v>
      </c>
      <c r="I14" s="6">
        <v>5.64</v>
      </c>
      <c r="J14" s="6">
        <v>2.3199999999999998</v>
      </c>
      <c r="K14" s="6">
        <v>2.91</v>
      </c>
      <c r="L14" s="6">
        <v>3.91</v>
      </c>
      <c r="M14" s="6">
        <v>1.01</v>
      </c>
      <c r="N14" s="6">
        <v>0.31</v>
      </c>
      <c r="O14" s="6">
        <v>0.09</v>
      </c>
      <c r="P14" s="6">
        <f t="shared" si="0"/>
        <v>20.32</v>
      </c>
      <c r="Q14" s="27">
        <v>5261</v>
      </c>
      <c r="R14" s="27">
        <v>5832</v>
      </c>
      <c r="S14" s="27">
        <v>7519</v>
      </c>
      <c r="T14" s="27">
        <v>21620</v>
      </c>
      <c r="U14" s="27">
        <v>20040</v>
      </c>
      <c r="V14" s="27">
        <v>37170</v>
      </c>
      <c r="W14" s="27">
        <v>20180</v>
      </c>
      <c r="X14" s="27">
        <f t="shared" si="1"/>
        <v>77390</v>
      </c>
      <c r="Y14" s="27">
        <v>21600</v>
      </c>
      <c r="Z14" s="27">
        <v>22230</v>
      </c>
      <c r="AA14" s="27">
        <v>17430</v>
      </c>
      <c r="AB14" s="27">
        <v>11450</v>
      </c>
      <c r="AC14" s="27">
        <v>7597</v>
      </c>
      <c r="AD14" s="27">
        <f t="shared" si="2"/>
        <v>275319</v>
      </c>
      <c r="AE14" s="23">
        <v>1941</v>
      </c>
      <c r="AF14" s="15">
        <v>0.78900000000000003</v>
      </c>
      <c r="AG14" s="15">
        <v>1.1259999999999999</v>
      </c>
    </row>
    <row r="15" spans="1:33" x14ac:dyDescent="0.25">
      <c r="A15" s="23">
        <v>1942</v>
      </c>
      <c r="B15" s="15">
        <v>0.97699999999999998</v>
      </c>
      <c r="C15" s="15">
        <v>0.89600000000000002</v>
      </c>
      <c r="D15" s="6">
        <v>0.04</v>
      </c>
      <c r="E15" s="6">
        <v>0.3</v>
      </c>
      <c r="F15" s="6">
        <v>1.18</v>
      </c>
      <c r="G15" s="6">
        <v>2.58</v>
      </c>
      <c r="H15" s="6">
        <v>3.04</v>
      </c>
      <c r="I15" s="6">
        <v>2.21</v>
      </c>
      <c r="J15" s="6">
        <v>4.17</v>
      </c>
      <c r="K15" s="6">
        <v>1.17</v>
      </c>
      <c r="L15" s="6">
        <v>2.08</v>
      </c>
      <c r="M15" s="6">
        <v>0.71</v>
      </c>
      <c r="N15" s="6">
        <v>0.08</v>
      </c>
      <c r="O15" s="6">
        <v>0.48</v>
      </c>
      <c r="P15" s="6">
        <f t="shared" si="0"/>
        <v>18.04</v>
      </c>
      <c r="Q15" s="27">
        <v>5432</v>
      </c>
      <c r="R15" s="27">
        <v>8007</v>
      </c>
      <c r="S15" s="27">
        <v>16450</v>
      </c>
      <c r="T15" s="27">
        <v>19970</v>
      </c>
      <c r="U15" s="27">
        <v>24210</v>
      </c>
      <c r="V15" s="27">
        <v>52900</v>
      </c>
      <c r="W15" s="27">
        <v>29090</v>
      </c>
      <c r="X15" s="27">
        <f t="shared" si="1"/>
        <v>106200</v>
      </c>
      <c r="Y15" s="27">
        <v>18910</v>
      </c>
      <c r="Z15" s="27">
        <v>19480</v>
      </c>
      <c r="AA15" s="27">
        <v>19660</v>
      </c>
      <c r="AB15" s="27">
        <v>16190</v>
      </c>
      <c r="AC15" s="27">
        <v>5526</v>
      </c>
      <c r="AD15" s="27">
        <f t="shared" si="2"/>
        <v>342025</v>
      </c>
      <c r="AE15" s="23">
        <v>1942</v>
      </c>
      <c r="AF15" s="15">
        <v>0.97699999999999998</v>
      </c>
      <c r="AG15" s="15">
        <v>0.89600000000000002</v>
      </c>
    </row>
    <row r="16" spans="1:33" x14ac:dyDescent="0.25">
      <c r="A16" s="23">
        <v>1943</v>
      </c>
      <c r="B16" s="15">
        <v>1.032</v>
      </c>
      <c r="C16" s="15">
        <v>1.008</v>
      </c>
      <c r="D16" s="6">
        <v>0.75</v>
      </c>
      <c r="E16" s="6">
        <v>0.53</v>
      </c>
      <c r="F16" s="6">
        <v>1.31</v>
      </c>
      <c r="G16" s="6">
        <v>0.87</v>
      </c>
      <c r="H16" s="6">
        <v>2.0499999999999998</v>
      </c>
      <c r="I16" s="6">
        <v>5.44</v>
      </c>
      <c r="J16" s="6">
        <v>2.15</v>
      </c>
      <c r="K16" s="6">
        <v>2.72</v>
      </c>
      <c r="L16" s="6">
        <v>0.23</v>
      </c>
      <c r="M16" s="6">
        <v>1.54</v>
      </c>
      <c r="N16" s="6">
        <v>0.57999999999999996</v>
      </c>
      <c r="O16" s="6">
        <v>0.33</v>
      </c>
      <c r="P16" s="6">
        <f t="shared" si="0"/>
        <v>18.499999999999996</v>
      </c>
      <c r="Q16" s="27">
        <v>5945</v>
      </c>
      <c r="R16" s="27">
        <v>8493</v>
      </c>
      <c r="S16" s="27">
        <v>27330</v>
      </c>
      <c r="T16" s="27">
        <v>62140</v>
      </c>
      <c r="U16" s="27">
        <v>22150</v>
      </c>
      <c r="V16" s="27">
        <v>59600</v>
      </c>
      <c r="W16" s="27">
        <v>53770</v>
      </c>
      <c r="X16" s="27">
        <f t="shared" si="1"/>
        <v>135520</v>
      </c>
      <c r="Y16" s="27">
        <v>26800</v>
      </c>
      <c r="Z16" s="27">
        <v>27860</v>
      </c>
      <c r="AA16" s="27">
        <v>28010</v>
      </c>
      <c r="AB16" s="27">
        <v>24620</v>
      </c>
      <c r="AC16" s="27">
        <v>16500</v>
      </c>
      <c r="AD16" s="27">
        <f t="shared" si="2"/>
        <v>498738</v>
      </c>
      <c r="AE16" s="23">
        <v>1943</v>
      </c>
      <c r="AF16" s="15">
        <v>1.032</v>
      </c>
      <c r="AG16" s="15">
        <v>1.008</v>
      </c>
    </row>
    <row r="17" spans="1:33" x14ac:dyDescent="0.25">
      <c r="A17" s="23">
        <v>1944</v>
      </c>
      <c r="B17" s="15">
        <v>1.2250000000000001</v>
      </c>
      <c r="C17" s="15">
        <v>1.081</v>
      </c>
      <c r="D17" s="6">
        <v>0.22</v>
      </c>
      <c r="E17" s="6">
        <v>0.36</v>
      </c>
      <c r="F17" s="6">
        <v>0.43</v>
      </c>
      <c r="G17" s="6">
        <v>1.05</v>
      </c>
      <c r="H17" s="6">
        <v>2.4500000000000002</v>
      </c>
      <c r="I17" s="6">
        <v>4.8499999999999996</v>
      </c>
      <c r="J17" s="6">
        <v>1.01</v>
      </c>
      <c r="K17" s="6">
        <v>5.05</v>
      </c>
      <c r="L17" s="6">
        <v>1.34</v>
      </c>
      <c r="M17" s="6">
        <v>0.08</v>
      </c>
      <c r="N17" s="6">
        <v>2.56</v>
      </c>
      <c r="O17" s="6">
        <v>0</v>
      </c>
      <c r="P17" s="6">
        <f t="shared" si="0"/>
        <v>19.399999999999995</v>
      </c>
      <c r="Q17" s="27">
        <v>13610</v>
      </c>
      <c r="R17" s="27">
        <v>12670</v>
      </c>
      <c r="S17" s="27">
        <v>13830</v>
      </c>
      <c r="T17" s="27">
        <v>40820</v>
      </c>
      <c r="U17" s="27">
        <v>20140</v>
      </c>
      <c r="V17" s="27">
        <v>72520</v>
      </c>
      <c r="W17" s="27">
        <v>43750</v>
      </c>
      <c r="X17" s="27">
        <f t="shared" si="1"/>
        <v>136410</v>
      </c>
      <c r="Y17" s="27">
        <v>25430</v>
      </c>
      <c r="Z17" s="27">
        <v>20230</v>
      </c>
      <c r="AA17" s="27">
        <v>22730</v>
      </c>
      <c r="AB17" s="27">
        <v>21180</v>
      </c>
      <c r="AC17" s="27">
        <v>15670</v>
      </c>
      <c r="AD17" s="27">
        <f t="shared" si="2"/>
        <v>458990</v>
      </c>
      <c r="AE17" s="23">
        <v>1944</v>
      </c>
      <c r="AF17" s="15">
        <v>1.2250000000000001</v>
      </c>
      <c r="AG17" s="15">
        <v>1.081</v>
      </c>
    </row>
    <row r="18" spans="1:33" x14ac:dyDescent="0.25">
      <c r="A18" s="23">
        <v>1945</v>
      </c>
      <c r="B18" s="15">
        <v>0.90500000000000003</v>
      </c>
      <c r="C18" s="15">
        <v>0.72299999999999998</v>
      </c>
      <c r="D18" s="6">
        <v>0.39</v>
      </c>
      <c r="E18" s="6">
        <v>0.21</v>
      </c>
      <c r="F18" s="6">
        <v>0.98</v>
      </c>
      <c r="G18" s="6">
        <v>0.98</v>
      </c>
      <c r="H18" s="6">
        <v>0.97</v>
      </c>
      <c r="I18" s="6">
        <v>1.74</v>
      </c>
      <c r="J18" s="6">
        <v>1.98</v>
      </c>
      <c r="K18" s="6">
        <v>1.76</v>
      </c>
      <c r="L18" s="6">
        <v>1.99</v>
      </c>
      <c r="M18" s="6">
        <v>7.0000000000000007E-2</v>
      </c>
      <c r="N18" s="6">
        <v>0.27</v>
      </c>
      <c r="O18" s="6">
        <v>0.39</v>
      </c>
      <c r="P18" s="6">
        <f t="shared" si="0"/>
        <v>11.73</v>
      </c>
      <c r="Q18" s="27">
        <v>15280</v>
      </c>
      <c r="R18" s="27">
        <v>11130</v>
      </c>
      <c r="S18" s="27">
        <v>29260</v>
      </c>
      <c r="T18" s="27">
        <v>12660</v>
      </c>
      <c r="U18" s="27">
        <v>14190</v>
      </c>
      <c r="V18" s="27">
        <v>38380</v>
      </c>
      <c r="W18" s="27">
        <v>39290</v>
      </c>
      <c r="X18" s="27">
        <f t="shared" si="1"/>
        <v>91860</v>
      </c>
      <c r="Y18" s="27">
        <v>18700</v>
      </c>
      <c r="Z18" s="27">
        <v>24500</v>
      </c>
      <c r="AA18" s="27">
        <v>25280</v>
      </c>
      <c r="AB18" s="27">
        <v>12350</v>
      </c>
      <c r="AC18" s="27">
        <v>6095</v>
      </c>
      <c r="AD18" s="27">
        <f t="shared" si="2"/>
        <v>338975</v>
      </c>
      <c r="AE18" s="23">
        <v>1945</v>
      </c>
      <c r="AF18" s="15">
        <v>0.90500000000000003</v>
      </c>
      <c r="AG18" s="15">
        <v>0.72299999999999998</v>
      </c>
    </row>
    <row r="19" spans="1:33" x14ac:dyDescent="0.25">
      <c r="A19" s="23">
        <v>1946</v>
      </c>
      <c r="B19" s="15">
        <v>0.57299999999999995</v>
      </c>
      <c r="C19" s="15">
        <v>0.622</v>
      </c>
      <c r="D19" s="6">
        <v>7.0000000000000007E-2</v>
      </c>
      <c r="E19" s="6">
        <v>0.38</v>
      </c>
      <c r="F19" s="6">
        <v>1.25</v>
      </c>
      <c r="G19" s="6">
        <v>1.04</v>
      </c>
      <c r="H19" s="6">
        <v>1.93</v>
      </c>
      <c r="I19" s="6">
        <v>2.99</v>
      </c>
      <c r="J19" s="6">
        <v>2.1</v>
      </c>
      <c r="K19" s="6">
        <v>1.1200000000000001</v>
      </c>
      <c r="L19" s="6">
        <v>2.23</v>
      </c>
      <c r="M19" s="6">
        <v>2.04</v>
      </c>
      <c r="N19" s="6">
        <v>0.17</v>
      </c>
      <c r="O19" s="6">
        <v>0.53</v>
      </c>
      <c r="P19" s="6">
        <f t="shared" si="0"/>
        <v>15.849999999999998</v>
      </c>
      <c r="Q19" s="27">
        <v>6452</v>
      </c>
      <c r="R19" s="27">
        <v>6611</v>
      </c>
      <c r="S19" s="27">
        <v>21440</v>
      </c>
      <c r="T19" s="27">
        <v>12300</v>
      </c>
      <c r="U19" s="27">
        <v>16540</v>
      </c>
      <c r="V19" s="27">
        <v>37070</v>
      </c>
      <c r="W19" s="27">
        <v>29660</v>
      </c>
      <c r="X19" s="27">
        <f t="shared" si="1"/>
        <v>83270</v>
      </c>
      <c r="Y19" s="27">
        <v>19990</v>
      </c>
      <c r="Z19" s="27">
        <v>25810</v>
      </c>
      <c r="AA19" s="27">
        <v>24280</v>
      </c>
      <c r="AB19" s="27">
        <v>11170</v>
      </c>
      <c r="AC19" s="27">
        <v>7965</v>
      </c>
      <c r="AD19" s="27">
        <f t="shared" si="2"/>
        <v>302558</v>
      </c>
      <c r="AE19" s="23">
        <v>1946</v>
      </c>
      <c r="AF19" s="15">
        <v>0.57299999999999995</v>
      </c>
      <c r="AG19" s="15">
        <v>0.622</v>
      </c>
    </row>
    <row r="20" spans="1:33" x14ac:dyDescent="0.25">
      <c r="A20" s="23">
        <v>1947</v>
      </c>
      <c r="B20" s="15">
        <v>0.99</v>
      </c>
      <c r="C20" s="15">
        <v>0.93500000000000005</v>
      </c>
      <c r="D20" s="6">
        <v>0.45</v>
      </c>
      <c r="E20" s="6">
        <v>0.28999999999999998</v>
      </c>
      <c r="F20" s="6">
        <v>0.21</v>
      </c>
      <c r="G20" s="6">
        <v>0.9</v>
      </c>
      <c r="H20" s="6">
        <v>0.79</v>
      </c>
      <c r="I20" s="6">
        <v>8.2899999999999991</v>
      </c>
      <c r="J20" s="6">
        <v>1.68</v>
      </c>
      <c r="K20" s="6">
        <v>1.1299999999999999</v>
      </c>
      <c r="L20" s="6">
        <v>1.5</v>
      </c>
      <c r="M20" s="6">
        <v>2.34</v>
      </c>
      <c r="N20" s="6">
        <v>1</v>
      </c>
      <c r="O20" s="6">
        <v>0.26</v>
      </c>
      <c r="P20" s="6">
        <f t="shared" si="0"/>
        <v>18.84</v>
      </c>
      <c r="Q20" s="27">
        <v>9116</v>
      </c>
      <c r="R20" s="27">
        <v>11300</v>
      </c>
      <c r="S20" s="27">
        <v>28750</v>
      </c>
      <c r="T20" s="27">
        <v>39350</v>
      </c>
      <c r="U20" s="27">
        <v>41960</v>
      </c>
      <c r="V20" s="27">
        <v>57960</v>
      </c>
      <c r="W20" s="27">
        <v>47330</v>
      </c>
      <c r="X20" s="27">
        <f t="shared" si="1"/>
        <v>147250</v>
      </c>
      <c r="Y20" s="27">
        <v>36300</v>
      </c>
      <c r="Z20" s="27">
        <v>31770</v>
      </c>
      <c r="AA20" s="27">
        <v>33940</v>
      </c>
      <c r="AB20" s="27">
        <v>21010</v>
      </c>
      <c r="AC20" s="27">
        <v>12870</v>
      </c>
      <c r="AD20" s="27">
        <f t="shared" si="2"/>
        <v>518906</v>
      </c>
      <c r="AE20" s="23">
        <v>1947</v>
      </c>
      <c r="AF20" s="15">
        <v>0.99</v>
      </c>
      <c r="AG20" s="15">
        <v>0.93500000000000005</v>
      </c>
    </row>
    <row r="21" spans="1:33" x14ac:dyDescent="0.25">
      <c r="A21" s="23">
        <v>1948</v>
      </c>
      <c r="B21" s="15">
        <v>1.099</v>
      </c>
      <c r="C21" s="15">
        <v>1.024</v>
      </c>
      <c r="D21" s="6">
        <v>0.3</v>
      </c>
      <c r="E21" s="6">
        <v>0.85</v>
      </c>
      <c r="F21" s="6">
        <v>0.39</v>
      </c>
      <c r="G21" s="6">
        <v>3.05</v>
      </c>
      <c r="H21" s="6">
        <v>0.78</v>
      </c>
      <c r="I21" s="6">
        <v>3.42</v>
      </c>
      <c r="J21" s="6">
        <v>2.35</v>
      </c>
      <c r="K21" s="6">
        <v>1.18</v>
      </c>
      <c r="L21" s="6">
        <v>0.02</v>
      </c>
      <c r="M21" s="6">
        <v>1.5</v>
      </c>
      <c r="N21" s="6">
        <v>0.7</v>
      </c>
      <c r="O21" s="6">
        <v>0.36</v>
      </c>
      <c r="P21" s="6">
        <f t="shared" si="0"/>
        <v>14.899999999999997</v>
      </c>
      <c r="Q21" s="27">
        <v>10620</v>
      </c>
      <c r="R21" s="27">
        <v>9186</v>
      </c>
      <c r="S21" s="27">
        <v>20690</v>
      </c>
      <c r="T21" s="27">
        <v>34320</v>
      </c>
      <c r="U21" s="27">
        <v>31500</v>
      </c>
      <c r="V21" s="27">
        <v>66110</v>
      </c>
      <c r="W21" s="27">
        <v>51700</v>
      </c>
      <c r="X21" s="27">
        <f t="shared" si="1"/>
        <v>149310</v>
      </c>
      <c r="Y21" s="27">
        <v>34550</v>
      </c>
      <c r="Z21" s="27">
        <v>30560</v>
      </c>
      <c r="AA21" s="27">
        <v>35150</v>
      </c>
      <c r="AB21" s="27">
        <v>23300</v>
      </c>
      <c r="AC21" s="27">
        <v>8010</v>
      </c>
      <c r="AD21" s="27">
        <f t="shared" si="2"/>
        <v>505006</v>
      </c>
      <c r="AE21" s="23">
        <v>1948</v>
      </c>
      <c r="AF21" s="15">
        <v>1.099</v>
      </c>
      <c r="AG21" s="15">
        <v>1.024</v>
      </c>
    </row>
    <row r="22" spans="1:33" x14ac:dyDescent="0.25">
      <c r="A22" s="23">
        <v>1949</v>
      </c>
      <c r="B22" s="15">
        <v>1.1830000000000001</v>
      </c>
      <c r="C22" s="15">
        <v>1.2909999999999999</v>
      </c>
      <c r="D22" s="6">
        <v>0.74</v>
      </c>
      <c r="E22" s="6">
        <v>0.37</v>
      </c>
      <c r="F22" s="6">
        <v>0.31</v>
      </c>
      <c r="G22" s="6">
        <v>1.7</v>
      </c>
      <c r="H22" s="6">
        <v>2.15</v>
      </c>
      <c r="I22" s="6">
        <v>1.24</v>
      </c>
      <c r="J22" s="6">
        <v>4.18</v>
      </c>
      <c r="K22" s="6">
        <v>3.25</v>
      </c>
      <c r="L22" s="6">
        <v>0.54</v>
      </c>
      <c r="M22" s="6">
        <v>2.06</v>
      </c>
      <c r="N22" s="6">
        <v>0.2</v>
      </c>
      <c r="O22" s="6">
        <v>0.52</v>
      </c>
      <c r="P22" s="6">
        <f t="shared" si="0"/>
        <v>17.259999999999998</v>
      </c>
      <c r="Q22" s="27">
        <v>12440</v>
      </c>
      <c r="R22" s="27">
        <v>12380</v>
      </c>
      <c r="S22" s="27">
        <v>20370</v>
      </c>
      <c r="T22" s="27">
        <v>45920</v>
      </c>
      <c r="U22" s="27">
        <v>28200</v>
      </c>
      <c r="V22" s="27">
        <v>39010</v>
      </c>
      <c r="W22" s="27">
        <v>27480</v>
      </c>
      <c r="X22" s="27">
        <f t="shared" si="1"/>
        <v>94690</v>
      </c>
      <c r="Y22" s="27">
        <v>25730</v>
      </c>
      <c r="Z22" s="27">
        <v>25710</v>
      </c>
      <c r="AA22" s="27">
        <v>25850</v>
      </c>
      <c r="AB22" s="27">
        <v>15250</v>
      </c>
      <c r="AC22" s="27">
        <v>7510</v>
      </c>
      <c r="AD22" s="27">
        <f t="shared" si="2"/>
        <v>380540</v>
      </c>
      <c r="AE22" s="23">
        <v>1949</v>
      </c>
      <c r="AF22" s="15">
        <v>1.1830000000000001</v>
      </c>
      <c r="AG22" s="15">
        <v>1.2909999999999999</v>
      </c>
    </row>
    <row r="23" spans="1:33" x14ac:dyDescent="0.25">
      <c r="A23" s="23">
        <v>1950</v>
      </c>
      <c r="B23" s="15">
        <v>1.0960000000000001</v>
      </c>
      <c r="C23" s="15">
        <v>1.018</v>
      </c>
      <c r="D23" s="6">
        <v>1</v>
      </c>
      <c r="E23" s="6">
        <v>0.55000000000000004</v>
      </c>
      <c r="F23" s="6">
        <v>2.84</v>
      </c>
      <c r="G23" s="6">
        <v>1.71</v>
      </c>
      <c r="H23" s="6">
        <v>2.89</v>
      </c>
      <c r="I23" s="6">
        <v>1.53</v>
      </c>
      <c r="J23" s="6">
        <v>1.1200000000000001</v>
      </c>
      <c r="K23" s="6">
        <v>1.1100000000000001</v>
      </c>
      <c r="L23" s="6">
        <v>1.7</v>
      </c>
      <c r="M23" s="6">
        <v>0.59</v>
      </c>
      <c r="N23" s="6">
        <v>0.24</v>
      </c>
      <c r="O23" s="6">
        <v>0.61</v>
      </c>
      <c r="P23" s="6">
        <f t="shared" si="0"/>
        <v>15.889999999999999</v>
      </c>
      <c r="Q23" s="27">
        <v>8558</v>
      </c>
      <c r="R23" s="27">
        <v>8504</v>
      </c>
      <c r="S23" s="27">
        <v>11050</v>
      </c>
      <c r="T23" s="27">
        <v>46960</v>
      </c>
      <c r="U23" s="27">
        <v>25370</v>
      </c>
      <c r="V23" s="27">
        <v>41960</v>
      </c>
      <c r="W23" s="27">
        <v>37890</v>
      </c>
      <c r="X23" s="27">
        <f t="shared" si="1"/>
        <v>105220</v>
      </c>
      <c r="Y23" s="27">
        <v>29130</v>
      </c>
      <c r="Z23" s="27">
        <v>29450</v>
      </c>
      <c r="AA23" s="27">
        <v>31190</v>
      </c>
      <c r="AB23" s="27">
        <v>20260</v>
      </c>
      <c r="AC23" s="27">
        <v>13580</v>
      </c>
      <c r="AD23" s="27">
        <f t="shared" si="2"/>
        <v>409122</v>
      </c>
      <c r="AE23" s="23">
        <v>1950</v>
      </c>
      <c r="AF23" s="15">
        <v>1.0960000000000001</v>
      </c>
      <c r="AG23" s="15">
        <v>1.018</v>
      </c>
    </row>
    <row r="24" spans="1:33" x14ac:dyDescent="0.25">
      <c r="A24" s="23">
        <v>1951</v>
      </c>
      <c r="B24" s="15">
        <v>1.2649999999999999</v>
      </c>
      <c r="C24" s="15">
        <v>1.0069999999999999</v>
      </c>
      <c r="D24" s="6">
        <v>0.55000000000000004</v>
      </c>
      <c r="E24" s="6">
        <v>0.8</v>
      </c>
      <c r="F24" s="6">
        <v>0.28000000000000003</v>
      </c>
      <c r="G24" s="6">
        <v>0.48</v>
      </c>
      <c r="H24" s="6">
        <v>1.21</v>
      </c>
      <c r="I24" s="6">
        <v>2.29</v>
      </c>
      <c r="J24" s="6">
        <v>3.84</v>
      </c>
      <c r="K24" s="6">
        <v>4.8899999999999997</v>
      </c>
      <c r="L24" s="6">
        <v>0.76</v>
      </c>
      <c r="M24" s="6">
        <v>0.41</v>
      </c>
      <c r="N24" s="6">
        <v>0.2</v>
      </c>
      <c r="O24" s="6">
        <v>0.91</v>
      </c>
      <c r="P24" s="6">
        <f t="shared" si="0"/>
        <v>16.619999999999997</v>
      </c>
      <c r="Q24" s="27">
        <v>14060</v>
      </c>
      <c r="R24" s="27">
        <v>13220</v>
      </c>
      <c r="S24" s="27">
        <v>13860</v>
      </c>
      <c r="T24" s="27">
        <v>45320</v>
      </c>
      <c r="U24" s="27">
        <v>31550</v>
      </c>
      <c r="V24" s="27">
        <v>42420</v>
      </c>
      <c r="W24" s="27">
        <v>34080</v>
      </c>
      <c r="X24" s="27">
        <f t="shared" si="1"/>
        <v>108050</v>
      </c>
      <c r="Y24" s="27">
        <v>36380</v>
      </c>
      <c r="Z24" s="27">
        <v>37320</v>
      </c>
      <c r="AA24" s="27">
        <v>38800</v>
      </c>
      <c r="AB24" s="27">
        <v>32170</v>
      </c>
      <c r="AC24" s="27">
        <v>12550</v>
      </c>
      <c r="AD24" s="27">
        <f t="shared" si="2"/>
        <v>459780</v>
      </c>
      <c r="AE24" s="23">
        <v>1951</v>
      </c>
      <c r="AF24" s="15">
        <v>1.2649999999999999</v>
      </c>
      <c r="AG24" s="15">
        <v>1.0069999999999999</v>
      </c>
    </row>
    <row r="25" spans="1:33" x14ac:dyDescent="0.25">
      <c r="A25" s="23">
        <v>1952</v>
      </c>
      <c r="B25" s="15">
        <v>1.127</v>
      </c>
      <c r="C25" s="15">
        <v>1.117</v>
      </c>
      <c r="D25" s="6">
        <v>1.24</v>
      </c>
      <c r="E25" s="6">
        <v>1.03</v>
      </c>
      <c r="F25" s="6">
        <v>0.49</v>
      </c>
      <c r="G25" s="28">
        <v>0</v>
      </c>
      <c r="H25" s="6">
        <v>0.31</v>
      </c>
      <c r="I25" s="6">
        <v>3.24</v>
      </c>
      <c r="J25" s="6">
        <v>1.64</v>
      </c>
      <c r="K25" s="6">
        <v>0.61</v>
      </c>
      <c r="L25" s="6">
        <v>0.4</v>
      </c>
      <c r="M25" s="6">
        <v>7.0000000000000007E-2</v>
      </c>
      <c r="N25" s="6">
        <v>0.13</v>
      </c>
      <c r="O25" s="6">
        <v>0.14000000000000001</v>
      </c>
      <c r="P25" s="6">
        <f t="shared" si="0"/>
        <v>9.3000000000000025</v>
      </c>
      <c r="Q25" s="27">
        <v>15290</v>
      </c>
      <c r="R25" s="27">
        <v>16840</v>
      </c>
      <c r="S25" s="27">
        <v>11460</v>
      </c>
      <c r="T25" s="27">
        <v>90160</v>
      </c>
      <c r="U25" s="27">
        <v>37890</v>
      </c>
      <c r="V25" s="27">
        <v>42310</v>
      </c>
      <c r="W25" s="27">
        <v>24230</v>
      </c>
      <c r="X25" s="27">
        <f t="shared" si="1"/>
        <v>104430</v>
      </c>
      <c r="Y25" s="27">
        <v>28360</v>
      </c>
      <c r="Z25" s="27">
        <v>27920</v>
      </c>
      <c r="AA25" s="27">
        <v>28000</v>
      </c>
      <c r="AB25" s="27">
        <v>18960</v>
      </c>
      <c r="AC25" s="27">
        <v>10220</v>
      </c>
      <c r="AD25" s="27">
        <f t="shared" si="2"/>
        <v>456070</v>
      </c>
      <c r="AE25" s="23">
        <v>1952</v>
      </c>
      <c r="AF25" s="15">
        <v>1.127</v>
      </c>
      <c r="AG25" s="15">
        <v>1.117</v>
      </c>
    </row>
    <row r="26" spans="1:33" x14ac:dyDescent="0.25">
      <c r="A26" s="23">
        <v>1953</v>
      </c>
      <c r="B26" s="15">
        <v>0.98</v>
      </c>
      <c r="C26" s="15">
        <v>0.95799999999999996</v>
      </c>
      <c r="D26" s="6">
        <v>0.43</v>
      </c>
      <c r="E26" s="6">
        <v>0.34</v>
      </c>
      <c r="F26" s="6">
        <v>1.77</v>
      </c>
      <c r="G26" s="28">
        <v>2.44</v>
      </c>
      <c r="H26" s="6">
        <v>4.4000000000000004</v>
      </c>
      <c r="I26" s="6">
        <v>5.68</v>
      </c>
      <c r="J26" s="6">
        <v>0.87</v>
      </c>
      <c r="K26" s="6">
        <v>0.94</v>
      </c>
      <c r="L26" s="6">
        <v>0.42</v>
      </c>
      <c r="M26" s="6">
        <v>1.03</v>
      </c>
      <c r="N26" s="6">
        <v>0.45</v>
      </c>
      <c r="O26" s="6">
        <v>0.41</v>
      </c>
      <c r="P26" s="6">
        <f t="shared" si="0"/>
        <v>19.180000000000003</v>
      </c>
      <c r="Q26" s="27">
        <v>11130</v>
      </c>
      <c r="R26" s="27">
        <v>11210</v>
      </c>
      <c r="S26" s="27">
        <v>12690</v>
      </c>
      <c r="T26" s="27">
        <v>18270</v>
      </c>
      <c r="U26" s="27">
        <v>23840</v>
      </c>
      <c r="V26" s="27">
        <v>51880</v>
      </c>
      <c r="W26" s="27">
        <v>30310</v>
      </c>
      <c r="X26" s="27">
        <f t="shared" si="1"/>
        <v>106030</v>
      </c>
      <c r="Y26" s="27">
        <v>27390</v>
      </c>
      <c r="Z26" s="27">
        <v>29740</v>
      </c>
      <c r="AA26" s="27">
        <v>33490</v>
      </c>
      <c r="AB26" s="27">
        <v>22190</v>
      </c>
      <c r="AC26" s="27">
        <v>9635</v>
      </c>
      <c r="AD26" s="27">
        <f t="shared" si="2"/>
        <v>387805</v>
      </c>
      <c r="AE26" s="23">
        <v>1953</v>
      </c>
      <c r="AF26" s="15">
        <v>0.98</v>
      </c>
      <c r="AG26" s="15">
        <v>0.95799999999999996</v>
      </c>
    </row>
    <row r="27" spans="1:33" x14ac:dyDescent="0.25">
      <c r="A27" s="23">
        <v>1954</v>
      </c>
      <c r="B27" s="15">
        <v>0.63700000000000001</v>
      </c>
      <c r="C27" s="15">
        <v>0.70099999999999996</v>
      </c>
      <c r="D27" s="6">
        <v>0.52</v>
      </c>
      <c r="E27" s="6">
        <v>0.12</v>
      </c>
      <c r="F27" s="6">
        <v>0.89</v>
      </c>
      <c r="G27" s="28">
        <v>0.56000000000000005</v>
      </c>
      <c r="H27" s="6">
        <v>2.0099999999999998</v>
      </c>
      <c r="I27" s="6">
        <v>3.64</v>
      </c>
      <c r="J27" s="6">
        <v>3.95</v>
      </c>
      <c r="K27" s="6">
        <v>2.68</v>
      </c>
      <c r="L27" s="6">
        <v>2.69</v>
      </c>
      <c r="M27" s="6">
        <v>0.41</v>
      </c>
      <c r="N27" s="6">
        <v>0.09</v>
      </c>
      <c r="O27" s="6">
        <v>0.06</v>
      </c>
      <c r="P27" s="6">
        <f t="shared" si="0"/>
        <v>17.62</v>
      </c>
      <c r="Q27" s="27">
        <v>8600</v>
      </c>
      <c r="R27" s="27">
        <v>11180</v>
      </c>
      <c r="S27" s="27">
        <v>16960</v>
      </c>
      <c r="T27" s="27">
        <v>22650</v>
      </c>
      <c r="U27" s="27">
        <v>25280</v>
      </c>
      <c r="V27" s="27">
        <v>16680</v>
      </c>
      <c r="W27" s="27">
        <v>30850</v>
      </c>
      <c r="X27" s="27"/>
      <c r="Y27" s="27">
        <v>39120</v>
      </c>
      <c r="Z27" s="27">
        <v>38650</v>
      </c>
      <c r="AA27" s="27">
        <v>28540</v>
      </c>
      <c r="AB27" s="27">
        <v>11550</v>
      </c>
      <c r="AC27" s="27">
        <v>7890</v>
      </c>
      <c r="AD27" s="27">
        <f t="shared" si="2"/>
        <v>257950</v>
      </c>
      <c r="AE27" s="23">
        <v>1954</v>
      </c>
      <c r="AF27" s="15">
        <v>0.63700000000000001</v>
      </c>
      <c r="AG27" s="15">
        <v>0.70099999999999996</v>
      </c>
    </row>
    <row r="28" spans="1:33" x14ac:dyDescent="0.25">
      <c r="A28" s="23">
        <v>1955</v>
      </c>
      <c r="B28" s="15">
        <v>0.92200000000000004</v>
      </c>
      <c r="C28" s="15">
        <v>1.052</v>
      </c>
      <c r="D28" s="6">
        <v>0.42</v>
      </c>
      <c r="E28" s="6">
        <v>0.43</v>
      </c>
      <c r="F28" s="6">
        <v>0.26</v>
      </c>
      <c r="G28" s="28">
        <v>1.77</v>
      </c>
      <c r="H28" s="6">
        <v>3.21</v>
      </c>
      <c r="I28" s="6">
        <v>4.59</v>
      </c>
      <c r="J28" s="6">
        <v>1.68</v>
      </c>
      <c r="K28" s="6">
        <v>1.04</v>
      </c>
      <c r="L28" s="6">
        <v>2.2599999999999998</v>
      </c>
      <c r="M28" s="6">
        <v>0.26</v>
      </c>
      <c r="N28" s="6">
        <v>1.19</v>
      </c>
      <c r="O28" s="6">
        <v>0.35</v>
      </c>
      <c r="P28" s="6">
        <f t="shared" si="0"/>
        <v>17.46</v>
      </c>
      <c r="Q28" s="27">
        <v>6519</v>
      </c>
      <c r="R28" s="27">
        <v>7169</v>
      </c>
      <c r="S28" s="27">
        <v>6317</v>
      </c>
      <c r="T28" s="27">
        <v>13850</v>
      </c>
      <c r="U28" s="27">
        <v>39210</v>
      </c>
      <c r="V28" s="27">
        <v>23640</v>
      </c>
      <c r="W28" s="27">
        <v>28750</v>
      </c>
      <c r="X28" s="27"/>
      <c r="Y28" s="27">
        <v>25340</v>
      </c>
      <c r="Z28" s="27">
        <v>30270</v>
      </c>
      <c r="AA28" s="27">
        <v>32100</v>
      </c>
      <c r="AB28" s="27">
        <v>16780</v>
      </c>
      <c r="AC28" s="27">
        <v>9097</v>
      </c>
      <c r="AD28" s="27">
        <f t="shared" si="2"/>
        <v>239042</v>
      </c>
      <c r="AE28" s="23">
        <v>1955</v>
      </c>
      <c r="AF28" s="15">
        <v>0.92200000000000004</v>
      </c>
      <c r="AG28" s="15">
        <v>1.052</v>
      </c>
    </row>
    <row r="29" spans="1:33" x14ac:dyDescent="0.25">
      <c r="A29" s="23">
        <v>1956</v>
      </c>
      <c r="B29" s="15">
        <v>1.05</v>
      </c>
      <c r="C29" s="15">
        <v>1.0960000000000001</v>
      </c>
      <c r="D29" s="6">
        <v>0.97</v>
      </c>
      <c r="E29" s="6">
        <v>0.18</v>
      </c>
      <c r="F29" s="6">
        <v>1.21</v>
      </c>
      <c r="G29" s="28">
        <v>0.11</v>
      </c>
      <c r="H29" s="6">
        <v>3.83</v>
      </c>
      <c r="I29" s="6">
        <v>2.36</v>
      </c>
      <c r="J29" s="6">
        <v>2.78</v>
      </c>
      <c r="K29" s="6">
        <v>2.93</v>
      </c>
      <c r="L29" s="6">
        <v>0.55000000000000004</v>
      </c>
      <c r="M29" s="6">
        <v>0.25</v>
      </c>
      <c r="N29" s="6">
        <v>1.43</v>
      </c>
      <c r="O29" s="6">
        <v>0.26</v>
      </c>
      <c r="P29" s="6">
        <f t="shared" si="0"/>
        <v>16.860000000000003</v>
      </c>
      <c r="Q29" s="27">
        <v>7838</v>
      </c>
      <c r="R29" s="27">
        <v>5883</v>
      </c>
      <c r="S29" s="27">
        <v>10120</v>
      </c>
      <c r="T29" s="27">
        <v>25340</v>
      </c>
      <c r="U29" s="27">
        <v>28550</v>
      </c>
      <c r="V29" s="27">
        <v>33110</v>
      </c>
      <c r="W29" s="27">
        <v>29910</v>
      </c>
      <c r="X29" s="27"/>
      <c r="Y29" s="27">
        <v>27480</v>
      </c>
      <c r="Z29" s="27">
        <v>20230</v>
      </c>
      <c r="AA29" s="27">
        <v>15810</v>
      </c>
      <c r="AB29" s="27">
        <v>14100</v>
      </c>
      <c r="AC29" s="27">
        <v>11510</v>
      </c>
      <c r="AD29" s="27">
        <f t="shared" si="2"/>
        <v>229881</v>
      </c>
      <c r="AE29" s="23">
        <v>1956</v>
      </c>
      <c r="AF29" s="15">
        <v>1.05</v>
      </c>
      <c r="AG29" s="15">
        <v>1.0960000000000001</v>
      </c>
    </row>
    <row r="30" spans="1:33" x14ac:dyDescent="0.25">
      <c r="A30" s="23">
        <v>1957</v>
      </c>
      <c r="B30" s="15">
        <v>0.75900000000000001</v>
      </c>
      <c r="C30" s="15">
        <v>1.1519999999999999</v>
      </c>
      <c r="D30" s="6">
        <v>0.43</v>
      </c>
      <c r="E30" s="6">
        <v>0.23</v>
      </c>
      <c r="F30" s="6">
        <v>0.25</v>
      </c>
      <c r="G30" s="28">
        <v>1.61</v>
      </c>
      <c r="H30" s="6">
        <v>2.77</v>
      </c>
      <c r="I30" s="6">
        <v>2.56</v>
      </c>
      <c r="J30" s="6">
        <v>1.58</v>
      </c>
      <c r="K30" s="6">
        <v>1.58</v>
      </c>
      <c r="L30" s="6">
        <v>0.74</v>
      </c>
      <c r="M30" s="6">
        <v>1.59</v>
      </c>
      <c r="N30" s="6">
        <v>0.42</v>
      </c>
      <c r="O30" s="6">
        <v>0.38</v>
      </c>
      <c r="P30" s="6">
        <f t="shared" si="0"/>
        <v>14.14</v>
      </c>
      <c r="Q30" s="27">
        <v>10900</v>
      </c>
      <c r="R30" s="27">
        <v>14080</v>
      </c>
      <c r="S30" s="27">
        <v>12430</v>
      </c>
      <c r="T30" s="27">
        <v>17320</v>
      </c>
      <c r="U30" s="27">
        <v>20340</v>
      </c>
      <c r="V30" s="27">
        <v>15470</v>
      </c>
      <c r="W30" s="27">
        <v>16500</v>
      </c>
      <c r="X30" s="27"/>
      <c r="Y30" s="27">
        <v>21750</v>
      </c>
      <c r="Z30" s="27">
        <v>17140</v>
      </c>
      <c r="AA30" s="27">
        <v>14680</v>
      </c>
      <c r="AB30" s="27">
        <v>9838</v>
      </c>
      <c r="AC30" s="27">
        <v>11230</v>
      </c>
      <c r="AD30" s="27">
        <f t="shared" si="2"/>
        <v>181678</v>
      </c>
      <c r="AE30" s="23">
        <v>1957</v>
      </c>
      <c r="AF30" s="15">
        <v>0.75900000000000001</v>
      </c>
      <c r="AG30" s="15">
        <v>1.1519999999999999</v>
      </c>
    </row>
    <row r="31" spans="1:33" x14ac:dyDescent="0.25">
      <c r="A31" s="23">
        <v>1958</v>
      </c>
      <c r="B31" s="15">
        <v>0.80500000000000005</v>
      </c>
      <c r="C31" s="15">
        <v>0.92</v>
      </c>
      <c r="D31" s="6">
        <v>0.43</v>
      </c>
      <c r="E31" s="6">
        <v>1.0900000000000001</v>
      </c>
      <c r="F31" s="6">
        <v>0.31</v>
      </c>
      <c r="G31" s="28">
        <v>0.76</v>
      </c>
      <c r="H31" s="6">
        <v>1.02</v>
      </c>
      <c r="I31" s="6">
        <v>3.57</v>
      </c>
      <c r="J31" s="6">
        <v>1.74</v>
      </c>
      <c r="K31" s="6">
        <v>0.71</v>
      </c>
      <c r="L31" s="6">
        <v>0.41</v>
      </c>
      <c r="M31" s="6">
        <v>0.49</v>
      </c>
      <c r="N31" s="6">
        <v>1.72</v>
      </c>
      <c r="O31" s="6">
        <v>0.34</v>
      </c>
      <c r="P31" s="6">
        <f t="shared" si="0"/>
        <v>12.59</v>
      </c>
      <c r="Q31" s="27">
        <v>14190</v>
      </c>
      <c r="R31" s="27">
        <v>13270</v>
      </c>
      <c r="S31" s="27">
        <v>15370</v>
      </c>
      <c r="T31" s="27">
        <v>19090</v>
      </c>
      <c r="U31" s="27">
        <v>20770</v>
      </c>
      <c r="V31" s="27">
        <v>29370</v>
      </c>
      <c r="W31" s="27">
        <v>14730</v>
      </c>
      <c r="X31" s="27"/>
      <c r="Y31" s="27">
        <v>17680</v>
      </c>
      <c r="Z31" s="27">
        <v>29710</v>
      </c>
      <c r="AA31" s="27">
        <v>20430</v>
      </c>
      <c r="AB31" s="27">
        <v>16750</v>
      </c>
      <c r="AC31" s="27">
        <v>14970</v>
      </c>
      <c r="AD31" s="27">
        <f t="shared" si="2"/>
        <v>226330</v>
      </c>
      <c r="AE31" s="23">
        <v>1958</v>
      </c>
      <c r="AF31" s="15">
        <v>0.80500000000000005</v>
      </c>
      <c r="AG31" s="15">
        <v>0.92</v>
      </c>
    </row>
    <row r="32" spans="1:33" x14ac:dyDescent="0.25">
      <c r="A32" s="23">
        <v>1959</v>
      </c>
      <c r="B32" s="15">
        <v>0.62</v>
      </c>
      <c r="C32" s="15">
        <v>0.83799999999999997</v>
      </c>
      <c r="D32" s="6">
        <v>0.28999999999999998</v>
      </c>
      <c r="E32" s="6">
        <v>0.41</v>
      </c>
      <c r="F32" s="6">
        <v>0.24</v>
      </c>
      <c r="G32" s="28">
        <v>0.37</v>
      </c>
      <c r="H32" s="6">
        <v>2.21</v>
      </c>
      <c r="I32" s="6">
        <v>2.54</v>
      </c>
      <c r="J32" s="6">
        <v>0.41</v>
      </c>
      <c r="K32" s="6">
        <v>1.1499999999999999</v>
      </c>
      <c r="L32" s="6">
        <v>1.57</v>
      </c>
      <c r="M32" s="6">
        <v>1.44</v>
      </c>
      <c r="N32" s="6">
        <v>1.34</v>
      </c>
      <c r="O32" s="6">
        <v>0.39</v>
      </c>
      <c r="P32" s="6">
        <f t="shared" si="0"/>
        <v>12.360000000000001</v>
      </c>
      <c r="Q32" s="27">
        <v>14580</v>
      </c>
      <c r="R32" s="27">
        <v>15990</v>
      </c>
      <c r="S32" s="27">
        <v>16150</v>
      </c>
      <c r="T32" s="27">
        <v>16800</v>
      </c>
      <c r="U32" s="27">
        <v>21000</v>
      </c>
      <c r="V32" s="27">
        <v>21340</v>
      </c>
      <c r="W32" s="27">
        <v>20950</v>
      </c>
      <c r="X32" s="27"/>
      <c r="Y32" s="27">
        <v>21680</v>
      </c>
      <c r="Z32" s="27">
        <v>21220</v>
      </c>
      <c r="AA32" s="27">
        <v>16200</v>
      </c>
      <c r="AB32" s="27">
        <v>15590</v>
      </c>
      <c r="AC32" s="27">
        <v>14970</v>
      </c>
      <c r="AD32" s="27">
        <f t="shared" si="2"/>
        <v>216470</v>
      </c>
      <c r="AE32" s="23">
        <v>1959</v>
      </c>
      <c r="AF32" s="15">
        <v>0.62</v>
      </c>
      <c r="AG32" s="15">
        <v>0.83799999999999997</v>
      </c>
    </row>
    <row r="33" spans="1:33" x14ac:dyDescent="0.25">
      <c r="A33" s="23">
        <v>1960</v>
      </c>
      <c r="B33" s="15">
        <v>0.754</v>
      </c>
      <c r="C33" s="15">
        <v>1.032</v>
      </c>
      <c r="D33" s="6">
        <v>0.35</v>
      </c>
      <c r="E33" s="6">
        <v>0.15</v>
      </c>
      <c r="F33" s="6">
        <v>0.67</v>
      </c>
      <c r="G33" s="28">
        <v>0.41</v>
      </c>
      <c r="H33" s="6">
        <v>2.89</v>
      </c>
      <c r="I33" s="6">
        <v>3.4</v>
      </c>
      <c r="J33" s="6">
        <v>0.68</v>
      </c>
      <c r="K33" s="6">
        <v>3.81</v>
      </c>
      <c r="L33" s="6">
        <v>0.28999999999999998</v>
      </c>
      <c r="M33" s="6">
        <v>0.1</v>
      </c>
      <c r="N33" s="6">
        <v>0.4</v>
      </c>
      <c r="O33" s="6">
        <v>0.89</v>
      </c>
      <c r="P33" s="6">
        <f t="shared" si="0"/>
        <v>14.04</v>
      </c>
      <c r="Q33" s="27">
        <v>15110</v>
      </c>
      <c r="R33" s="27">
        <v>18360</v>
      </c>
      <c r="S33" s="27">
        <v>19600</v>
      </c>
      <c r="T33" s="27">
        <v>14190</v>
      </c>
      <c r="U33" s="27">
        <v>13260</v>
      </c>
      <c r="V33" s="27">
        <v>8445</v>
      </c>
      <c r="W33" s="27">
        <v>10840</v>
      </c>
      <c r="X33" s="27"/>
      <c r="Y33" s="27">
        <v>12760</v>
      </c>
      <c r="Z33" s="27">
        <v>12560</v>
      </c>
      <c r="AA33" s="27">
        <v>10000</v>
      </c>
      <c r="AB33" s="27">
        <v>12330</v>
      </c>
      <c r="AC33" s="27">
        <v>15120</v>
      </c>
      <c r="AD33" s="27">
        <f t="shared" si="2"/>
        <v>162575</v>
      </c>
      <c r="AE33" s="23">
        <v>1960</v>
      </c>
      <c r="AF33" s="15">
        <v>0.754</v>
      </c>
      <c r="AG33" s="15">
        <v>1.032</v>
      </c>
    </row>
    <row r="34" spans="1:33" x14ac:dyDescent="0.25">
      <c r="A34" s="23">
        <v>1961</v>
      </c>
      <c r="B34" s="15">
        <v>0.44600000000000001</v>
      </c>
      <c r="C34" s="15">
        <v>0.69399999999999995</v>
      </c>
      <c r="D34" s="6">
        <v>0.05</v>
      </c>
      <c r="E34" s="6">
        <v>0.56000000000000005</v>
      </c>
      <c r="F34" s="6">
        <v>0.11</v>
      </c>
      <c r="G34" s="28">
        <v>1.7</v>
      </c>
      <c r="H34" s="6">
        <v>0.8</v>
      </c>
      <c r="I34" s="6">
        <v>1.78</v>
      </c>
      <c r="J34" s="6">
        <v>1.5</v>
      </c>
      <c r="K34" s="6">
        <v>0.43</v>
      </c>
      <c r="L34" s="6">
        <v>2.81</v>
      </c>
      <c r="M34" s="6">
        <v>0.5</v>
      </c>
      <c r="N34" s="6">
        <v>0.01</v>
      </c>
      <c r="O34" s="6">
        <v>0.88</v>
      </c>
      <c r="P34" s="6">
        <f t="shared" si="0"/>
        <v>11.13</v>
      </c>
      <c r="Q34" s="27">
        <v>20620</v>
      </c>
      <c r="R34" s="27">
        <v>20090</v>
      </c>
      <c r="S34" s="27">
        <v>20880</v>
      </c>
      <c r="T34" s="27">
        <v>20790</v>
      </c>
      <c r="U34" s="27">
        <v>19340</v>
      </c>
      <c r="V34" s="27">
        <v>14350</v>
      </c>
      <c r="W34" s="27">
        <v>13760</v>
      </c>
      <c r="X34" s="27"/>
      <c r="Y34" s="27">
        <v>16590</v>
      </c>
      <c r="Z34" s="27">
        <v>9369</v>
      </c>
      <c r="AA34" s="27">
        <v>16410</v>
      </c>
      <c r="AB34" s="27">
        <v>25180</v>
      </c>
      <c r="AC34" s="27">
        <v>16080</v>
      </c>
      <c r="AD34" s="27">
        <f t="shared" si="2"/>
        <v>213459</v>
      </c>
      <c r="AE34" s="23">
        <v>1961</v>
      </c>
      <c r="AF34" s="15">
        <v>0.44600000000000001</v>
      </c>
      <c r="AG34" s="15">
        <v>0.69399999999999995</v>
      </c>
    </row>
    <row r="35" spans="1:33" x14ac:dyDescent="0.25">
      <c r="A35" s="23">
        <v>1962</v>
      </c>
      <c r="B35" s="15">
        <v>0.82599999999999996</v>
      </c>
      <c r="C35" s="15">
        <v>0.73</v>
      </c>
      <c r="D35" s="6">
        <v>0.54</v>
      </c>
      <c r="E35" s="6">
        <v>0.31</v>
      </c>
      <c r="F35" s="6">
        <v>0.71</v>
      </c>
      <c r="G35" s="28">
        <v>0.55000000000000004</v>
      </c>
      <c r="H35" s="6">
        <v>4.8</v>
      </c>
      <c r="I35" s="6">
        <v>2.92</v>
      </c>
      <c r="J35" s="6">
        <v>2.4</v>
      </c>
      <c r="K35" s="6">
        <v>1.04</v>
      </c>
      <c r="L35" s="6">
        <v>0.79</v>
      </c>
      <c r="M35" s="6">
        <v>0.31</v>
      </c>
      <c r="N35" s="6">
        <v>0.3</v>
      </c>
      <c r="O35" s="6">
        <v>0.24</v>
      </c>
      <c r="P35" s="6">
        <f t="shared" si="0"/>
        <v>14.91</v>
      </c>
      <c r="Q35" s="27">
        <v>21710</v>
      </c>
      <c r="R35" s="27">
        <v>23540</v>
      </c>
      <c r="S35" s="27">
        <v>24080</v>
      </c>
      <c r="T35" s="27">
        <v>23540</v>
      </c>
      <c r="U35" s="27">
        <v>22310</v>
      </c>
      <c r="V35" s="27">
        <v>22140</v>
      </c>
      <c r="W35" s="27">
        <v>13800</v>
      </c>
      <c r="X35" s="27"/>
      <c r="Y35" s="27">
        <v>9271</v>
      </c>
      <c r="Z35" s="27">
        <v>8121</v>
      </c>
      <c r="AA35" s="27">
        <v>8399</v>
      </c>
      <c r="AB35" s="27">
        <v>8155</v>
      </c>
      <c r="AC35" s="27">
        <v>14330</v>
      </c>
      <c r="AD35" s="27">
        <f t="shared" si="2"/>
        <v>199396</v>
      </c>
      <c r="AE35" s="23">
        <v>1962</v>
      </c>
      <c r="AF35" s="15">
        <v>0.82599999999999996</v>
      </c>
      <c r="AG35" s="15">
        <v>0.73</v>
      </c>
    </row>
    <row r="36" spans="1:33" x14ac:dyDescent="0.25">
      <c r="A36" s="23">
        <v>1963</v>
      </c>
      <c r="B36" s="15">
        <v>0.95099999999999996</v>
      </c>
      <c r="C36" s="15">
        <v>1.0269999999999999</v>
      </c>
      <c r="D36" s="6">
        <v>0.32</v>
      </c>
      <c r="E36" s="6">
        <v>0.48</v>
      </c>
      <c r="F36" s="6">
        <v>0.28999999999999998</v>
      </c>
      <c r="G36" s="28">
        <v>1.98</v>
      </c>
      <c r="H36" s="6">
        <v>2.61</v>
      </c>
      <c r="I36" s="6">
        <v>5.45</v>
      </c>
      <c r="J36" s="6">
        <v>2.76</v>
      </c>
      <c r="K36" s="6">
        <v>1.39</v>
      </c>
      <c r="L36" s="6">
        <v>0.72</v>
      </c>
      <c r="M36" s="6">
        <v>1.18</v>
      </c>
      <c r="N36" s="6">
        <v>0</v>
      </c>
      <c r="O36" s="6">
        <v>0.81</v>
      </c>
      <c r="P36" s="6">
        <f t="shared" si="0"/>
        <v>17.989999999999998</v>
      </c>
      <c r="Q36" s="27">
        <v>20270</v>
      </c>
      <c r="R36" s="27">
        <v>20200</v>
      </c>
      <c r="S36" s="27">
        <v>22440</v>
      </c>
      <c r="T36" s="27">
        <v>17000</v>
      </c>
      <c r="U36" s="27">
        <v>9234</v>
      </c>
      <c r="V36" s="27">
        <v>16720</v>
      </c>
      <c r="W36" s="27">
        <v>17140</v>
      </c>
      <c r="X36" s="27"/>
      <c r="Y36" s="27">
        <v>9821</v>
      </c>
      <c r="Z36" s="27">
        <v>9683</v>
      </c>
      <c r="AA36" s="27">
        <v>11600</v>
      </c>
      <c r="AB36" s="27">
        <v>17010</v>
      </c>
      <c r="AC36" s="27">
        <v>24590</v>
      </c>
      <c r="AD36" s="27">
        <f t="shared" si="2"/>
        <v>195708</v>
      </c>
      <c r="AE36" s="23">
        <v>1963</v>
      </c>
      <c r="AF36" s="15">
        <v>0.95099999999999996</v>
      </c>
      <c r="AG36" s="15">
        <v>1.0269999999999999</v>
      </c>
    </row>
    <row r="37" spans="1:33" x14ac:dyDescent="0.25">
      <c r="A37" s="23">
        <v>1964</v>
      </c>
      <c r="B37" s="15">
        <v>0.96099999999999997</v>
      </c>
      <c r="C37" s="15">
        <v>0.80500000000000005</v>
      </c>
      <c r="D37" s="6">
        <v>0.4</v>
      </c>
      <c r="E37" s="6">
        <v>0.22</v>
      </c>
      <c r="F37" s="6">
        <v>0.52</v>
      </c>
      <c r="G37" s="28">
        <v>2.9</v>
      </c>
      <c r="H37" s="6">
        <v>0.9</v>
      </c>
      <c r="I37" s="6">
        <v>5.71</v>
      </c>
      <c r="J37" s="6">
        <v>2.1800000000000002</v>
      </c>
      <c r="K37" s="6">
        <v>0.76</v>
      </c>
      <c r="L37" s="6">
        <v>0.66</v>
      </c>
      <c r="M37" s="6">
        <v>0.1</v>
      </c>
      <c r="N37" s="6">
        <v>0.43</v>
      </c>
      <c r="O37" s="6">
        <v>0.65</v>
      </c>
      <c r="P37" s="6">
        <f t="shared" si="0"/>
        <v>15.43</v>
      </c>
      <c r="Q37" s="27">
        <v>24320</v>
      </c>
      <c r="R37" s="27">
        <v>28000</v>
      </c>
      <c r="S37" s="27">
        <v>25850</v>
      </c>
      <c r="T37" s="27">
        <v>20550</v>
      </c>
      <c r="U37" s="27">
        <v>17780</v>
      </c>
      <c r="V37" s="27">
        <v>21390</v>
      </c>
      <c r="W37" s="27">
        <v>14590</v>
      </c>
      <c r="X37" s="27"/>
      <c r="Y37" s="27">
        <v>13600</v>
      </c>
      <c r="Z37" s="27">
        <v>18920</v>
      </c>
      <c r="AA37" s="27">
        <v>17150</v>
      </c>
      <c r="AB37" s="27">
        <v>23770</v>
      </c>
      <c r="AC37" s="27">
        <v>21780</v>
      </c>
      <c r="AD37" s="27">
        <f t="shared" si="2"/>
        <v>247700</v>
      </c>
      <c r="AE37" s="23">
        <v>1964</v>
      </c>
      <c r="AF37" s="15">
        <v>0.96099999999999997</v>
      </c>
      <c r="AG37" s="15">
        <v>0.80500000000000005</v>
      </c>
    </row>
    <row r="38" spans="1:33" x14ac:dyDescent="0.25">
      <c r="A38" s="23">
        <v>1965</v>
      </c>
      <c r="B38" s="15">
        <v>1.35</v>
      </c>
      <c r="C38" s="15">
        <v>1.0229999999999999</v>
      </c>
      <c r="D38" s="6">
        <v>0.54</v>
      </c>
      <c r="E38" s="6">
        <v>0.21</v>
      </c>
      <c r="F38" s="6">
        <v>0.46</v>
      </c>
      <c r="G38" s="28">
        <v>1.88</v>
      </c>
      <c r="H38" s="6">
        <v>5.18</v>
      </c>
      <c r="I38" s="6">
        <v>2.57</v>
      </c>
      <c r="J38" s="6">
        <v>3.35</v>
      </c>
      <c r="K38" s="6">
        <v>3.39</v>
      </c>
      <c r="L38" s="6">
        <v>3.02</v>
      </c>
      <c r="M38" s="6">
        <v>0.46</v>
      </c>
      <c r="N38" s="6">
        <v>0.18</v>
      </c>
      <c r="O38" s="6">
        <v>0.28999999999999998</v>
      </c>
      <c r="P38" s="6">
        <f t="shared" si="0"/>
        <v>21.529999999999998</v>
      </c>
      <c r="Q38" s="27">
        <v>28230</v>
      </c>
      <c r="R38" s="27">
        <v>31430</v>
      </c>
      <c r="S38" s="27">
        <v>31390</v>
      </c>
      <c r="T38" s="27">
        <v>29090</v>
      </c>
      <c r="U38" s="27">
        <v>23870</v>
      </c>
      <c r="V38" s="27">
        <v>27630</v>
      </c>
      <c r="W38" s="27">
        <v>22610</v>
      </c>
      <c r="X38" s="27"/>
      <c r="Y38" s="27">
        <v>14490</v>
      </c>
      <c r="Z38" s="27">
        <v>13140</v>
      </c>
      <c r="AA38" s="27">
        <v>29460</v>
      </c>
      <c r="AB38" s="27">
        <v>33950</v>
      </c>
      <c r="AC38" s="27">
        <v>31260</v>
      </c>
      <c r="AD38" s="27">
        <f t="shared" si="2"/>
        <v>316550</v>
      </c>
      <c r="AE38" s="23">
        <v>1965</v>
      </c>
      <c r="AF38" s="15">
        <v>1.35</v>
      </c>
      <c r="AG38" s="15">
        <v>1.0229999999999999</v>
      </c>
    </row>
    <row r="39" spans="1:33" x14ac:dyDescent="0.25">
      <c r="A39" s="23">
        <v>1966</v>
      </c>
      <c r="B39" s="15">
        <v>1.302</v>
      </c>
      <c r="C39" s="15">
        <v>1.077</v>
      </c>
      <c r="D39" s="6">
        <v>0.28999999999999998</v>
      </c>
      <c r="E39" s="6">
        <v>0.41</v>
      </c>
      <c r="F39" s="6">
        <v>1.85</v>
      </c>
      <c r="G39" s="28">
        <v>1.23</v>
      </c>
      <c r="H39" s="6">
        <v>0.91</v>
      </c>
      <c r="I39" s="6">
        <v>3.6</v>
      </c>
      <c r="J39" s="6">
        <v>4.2699999999999996</v>
      </c>
      <c r="K39" s="6">
        <v>2.25</v>
      </c>
      <c r="L39" s="6">
        <v>0.86</v>
      </c>
      <c r="M39" s="6">
        <v>0.59</v>
      </c>
      <c r="N39" s="6">
        <v>0.28999999999999998</v>
      </c>
      <c r="O39" s="6">
        <v>0.18</v>
      </c>
      <c r="Q39" s="27">
        <v>20680</v>
      </c>
      <c r="R39" s="27">
        <v>27810</v>
      </c>
      <c r="S39" s="27">
        <v>25760</v>
      </c>
      <c r="T39" s="27">
        <v>10510</v>
      </c>
      <c r="U39" s="27">
        <v>10900</v>
      </c>
      <c r="V39" s="27">
        <v>13350</v>
      </c>
      <c r="W39" s="27">
        <v>18700</v>
      </c>
      <c r="X39" s="27"/>
      <c r="Y39" s="27">
        <v>20230</v>
      </c>
      <c r="Z39" s="27">
        <v>17440</v>
      </c>
      <c r="AA39" s="27">
        <v>21090</v>
      </c>
      <c r="AB39" s="27">
        <v>25600</v>
      </c>
      <c r="AC39" s="27">
        <v>23060</v>
      </c>
      <c r="AD39" s="27">
        <f t="shared" si="2"/>
        <v>235130</v>
      </c>
      <c r="AE39" s="23">
        <v>1966</v>
      </c>
      <c r="AF39" s="15">
        <v>1.302</v>
      </c>
      <c r="AG39" s="15">
        <v>1.077</v>
      </c>
    </row>
    <row r="40" spans="1:33" x14ac:dyDescent="0.25">
      <c r="A40" s="23">
        <v>1967</v>
      </c>
      <c r="B40" s="15">
        <v>1</v>
      </c>
      <c r="C40" s="15">
        <v>0.78200000000000003</v>
      </c>
      <c r="D40" s="6">
        <v>0.85</v>
      </c>
      <c r="E40" s="6">
        <v>0.68</v>
      </c>
      <c r="F40" s="6">
        <v>0.28000000000000003</v>
      </c>
      <c r="G40" s="28">
        <v>2.79</v>
      </c>
      <c r="H40" s="6">
        <v>1.67</v>
      </c>
      <c r="I40" s="6">
        <v>0.85</v>
      </c>
      <c r="J40" s="6">
        <v>0.28999999999999998</v>
      </c>
      <c r="K40" s="6">
        <v>1.21</v>
      </c>
      <c r="L40" s="6">
        <v>2.09</v>
      </c>
      <c r="M40" s="6">
        <v>1.72</v>
      </c>
      <c r="N40" s="6">
        <v>0.16</v>
      </c>
      <c r="O40" s="6">
        <v>0.95</v>
      </c>
      <c r="Q40" s="27">
        <v>27020</v>
      </c>
      <c r="R40" s="27">
        <v>32610</v>
      </c>
      <c r="S40" s="27">
        <v>31710</v>
      </c>
      <c r="T40" s="27">
        <v>19220</v>
      </c>
      <c r="U40" s="27">
        <v>10900</v>
      </c>
      <c r="V40" s="27">
        <v>27130</v>
      </c>
      <c r="W40" s="27">
        <v>32920</v>
      </c>
      <c r="X40" s="27"/>
      <c r="Y40" s="27">
        <v>39400</v>
      </c>
      <c r="Z40" s="27">
        <v>28760</v>
      </c>
      <c r="AA40" s="27">
        <v>32390</v>
      </c>
      <c r="AB40" s="27">
        <v>28900</v>
      </c>
      <c r="AC40" s="27">
        <v>27350</v>
      </c>
      <c r="AD40" s="27">
        <f t="shared" si="2"/>
        <v>338310</v>
      </c>
      <c r="AE40" s="23">
        <v>1967</v>
      </c>
      <c r="AF40" s="15">
        <v>1</v>
      </c>
      <c r="AG40" s="15">
        <v>0.78200000000000003</v>
      </c>
    </row>
    <row r="41" spans="1:33" x14ac:dyDescent="0.25">
      <c r="A41" s="23">
        <v>1968</v>
      </c>
      <c r="B41" s="15">
        <v>1.0109999999999999</v>
      </c>
      <c r="C41" s="15">
        <v>0.74299999999999999</v>
      </c>
      <c r="D41" s="6">
        <v>0.3</v>
      </c>
      <c r="E41" s="6">
        <v>0.12</v>
      </c>
      <c r="F41" s="6">
        <v>0.95</v>
      </c>
      <c r="G41" s="28">
        <v>1.3</v>
      </c>
      <c r="H41" s="6">
        <v>2.5099999999999998</v>
      </c>
      <c r="I41" s="6">
        <v>6.52</v>
      </c>
      <c r="J41" s="6">
        <v>0.18</v>
      </c>
      <c r="K41" s="6">
        <v>4.5599999999999996</v>
      </c>
      <c r="L41" s="6">
        <v>1.2</v>
      </c>
      <c r="M41" s="6">
        <v>0.05</v>
      </c>
      <c r="N41" s="6">
        <v>0.56000000000000005</v>
      </c>
      <c r="O41" s="6">
        <v>0.78</v>
      </c>
      <c r="Q41" s="27">
        <v>27690</v>
      </c>
      <c r="R41" s="27">
        <v>33310</v>
      </c>
      <c r="S41" s="27">
        <v>23700</v>
      </c>
      <c r="T41" s="27">
        <v>23570</v>
      </c>
      <c r="U41" s="27">
        <v>21500</v>
      </c>
      <c r="V41" s="27">
        <v>18570</v>
      </c>
      <c r="W41" s="27">
        <v>17950</v>
      </c>
      <c r="X41" s="27"/>
      <c r="Y41" s="27">
        <v>22380</v>
      </c>
      <c r="Z41" s="27">
        <v>24910</v>
      </c>
      <c r="AA41" s="27">
        <v>35080</v>
      </c>
      <c r="AB41" s="27">
        <v>26360</v>
      </c>
      <c r="AC41" s="27">
        <v>28270</v>
      </c>
      <c r="AD41" s="27">
        <f t="shared" si="2"/>
        <v>303290</v>
      </c>
      <c r="AE41" s="23">
        <v>1968</v>
      </c>
      <c r="AF41" s="15">
        <v>1.0109999999999999</v>
      </c>
      <c r="AG41" s="15">
        <v>0.74299999999999999</v>
      </c>
    </row>
    <row r="42" spans="1:33" x14ac:dyDescent="0.25">
      <c r="A42" s="23">
        <v>1969</v>
      </c>
      <c r="B42" s="15">
        <v>1.131</v>
      </c>
      <c r="C42" s="15">
        <v>1.2370000000000001</v>
      </c>
      <c r="D42" s="6">
        <v>1.29</v>
      </c>
      <c r="E42" s="6">
        <v>1.17</v>
      </c>
      <c r="F42" s="6">
        <v>0.15</v>
      </c>
      <c r="G42" s="28">
        <v>0.77</v>
      </c>
      <c r="H42" s="6">
        <v>1.57</v>
      </c>
      <c r="I42" s="6">
        <v>2.0099999999999998</v>
      </c>
      <c r="J42" s="6">
        <v>5.24</v>
      </c>
      <c r="K42" s="6">
        <v>0.92</v>
      </c>
      <c r="L42" s="6">
        <v>0.49</v>
      </c>
      <c r="M42" s="6">
        <v>0.3</v>
      </c>
      <c r="N42" s="6">
        <v>0.06</v>
      </c>
      <c r="O42" s="6">
        <v>0.79</v>
      </c>
      <c r="Q42" s="27">
        <v>32350</v>
      </c>
      <c r="R42" s="27">
        <v>34840</v>
      </c>
      <c r="S42" s="27">
        <v>33550</v>
      </c>
      <c r="T42" s="27">
        <v>32350</v>
      </c>
      <c r="U42" s="27">
        <v>26060</v>
      </c>
      <c r="V42" s="27">
        <v>19930</v>
      </c>
      <c r="W42" s="27">
        <v>29740</v>
      </c>
      <c r="X42" s="27"/>
      <c r="Y42" s="27">
        <v>33300</v>
      </c>
      <c r="Z42" s="27">
        <v>28880</v>
      </c>
      <c r="AA42" s="27">
        <v>26860</v>
      </c>
      <c r="AB42" s="27">
        <v>28520</v>
      </c>
      <c r="AC42" s="27">
        <v>31690</v>
      </c>
      <c r="AD42" s="27">
        <f t="shared" si="2"/>
        <v>358070</v>
      </c>
      <c r="AE42" s="23">
        <v>1969</v>
      </c>
      <c r="AF42" s="15">
        <v>1.131</v>
      </c>
      <c r="AG42" s="15">
        <v>1.2370000000000001</v>
      </c>
    </row>
    <row r="43" spans="1:33" x14ac:dyDescent="0.25">
      <c r="A43" s="23">
        <v>1970</v>
      </c>
      <c r="B43" s="15">
        <v>1.075</v>
      </c>
      <c r="C43" s="15">
        <v>1.1639999999999999</v>
      </c>
      <c r="D43" s="6">
        <v>0.46</v>
      </c>
      <c r="E43" s="6">
        <v>0.34</v>
      </c>
      <c r="F43" s="6">
        <v>0.55000000000000004</v>
      </c>
      <c r="G43" s="28">
        <v>4.05</v>
      </c>
      <c r="H43" s="6">
        <v>2.3199999999999998</v>
      </c>
      <c r="I43" s="6">
        <v>3.78</v>
      </c>
      <c r="J43" s="6">
        <v>1.63</v>
      </c>
      <c r="K43" s="6">
        <v>0.13</v>
      </c>
      <c r="L43" s="6">
        <v>1.47</v>
      </c>
      <c r="M43" s="6">
        <v>0.69</v>
      </c>
      <c r="N43" s="6">
        <v>1.33</v>
      </c>
      <c r="O43" s="6">
        <v>0.16</v>
      </c>
      <c r="Q43" s="27">
        <v>26980</v>
      </c>
      <c r="R43" s="27">
        <v>29840</v>
      </c>
      <c r="S43" s="27">
        <v>22530</v>
      </c>
      <c r="T43" s="27">
        <v>28020</v>
      </c>
      <c r="U43" s="27">
        <v>31950</v>
      </c>
      <c r="V43" s="27">
        <v>31050</v>
      </c>
      <c r="W43" s="27">
        <v>28720</v>
      </c>
      <c r="X43" s="27"/>
      <c r="Y43" s="27">
        <v>29920</v>
      </c>
      <c r="Z43" s="27">
        <v>24170</v>
      </c>
      <c r="AA43" s="27">
        <v>28730</v>
      </c>
      <c r="AB43" s="27">
        <v>31060</v>
      </c>
      <c r="AC43" s="27">
        <v>27310</v>
      </c>
      <c r="AD43" s="27"/>
      <c r="AE43" s="23">
        <v>1970</v>
      </c>
      <c r="AF43" s="15">
        <v>1.075</v>
      </c>
      <c r="AG43" s="15">
        <v>1.1639999999999999</v>
      </c>
    </row>
    <row r="44" spans="1:33" x14ac:dyDescent="0.25">
      <c r="A44" s="23">
        <v>1971</v>
      </c>
      <c r="B44" s="15">
        <v>1.08</v>
      </c>
      <c r="C44" s="15">
        <v>0.94099999999999995</v>
      </c>
      <c r="D44" s="6">
        <v>0.78</v>
      </c>
      <c r="E44" s="6">
        <v>0.41</v>
      </c>
      <c r="F44" s="6">
        <v>0.3</v>
      </c>
      <c r="G44" s="28">
        <v>1.06</v>
      </c>
      <c r="H44" s="6">
        <v>1.34</v>
      </c>
      <c r="I44" s="6">
        <v>3.86</v>
      </c>
      <c r="J44" s="6">
        <v>1.04</v>
      </c>
      <c r="K44" s="6">
        <v>0.03</v>
      </c>
      <c r="L44" s="6">
        <v>1.63</v>
      </c>
      <c r="M44" s="6">
        <v>3.74</v>
      </c>
      <c r="N44" s="6">
        <v>0.59</v>
      </c>
      <c r="O44" s="6">
        <v>0.47</v>
      </c>
      <c r="Q44" s="27">
        <v>28300</v>
      </c>
      <c r="R44" s="27">
        <v>29850</v>
      </c>
      <c r="S44" s="27">
        <v>32760</v>
      </c>
      <c r="T44" s="27">
        <v>38220</v>
      </c>
      <c r="U44" s="27">
        <v>40950</v>
      </c>
      <c r="V44" s="27">
        <v>37360</v>
      </c>
      <c r="W44" s="27">
        <v>36910</v>
      </c>
      <c r="X44" s="27"/>
      <c r="Y44" s="27">
        <v>28910</v>
      </c>
      <c r="Z44" s="27">
        <v>26260</v>
      </c>
      <c r="AA44" s="27">
        <v>26450</v>
      </c>
      <c r="AB44" s="27">
        <v>27240</v>
      </c>
      <c r="AC44" s="27">
        <v>24150</v>
      </c>
      <c r="AD44" s="27"/>
      <c r="AE44" s="23">
        <v>1971</v>
      </c>
      <c r="AF44" s="15">
        <v>1.08</v>
      </c>
      <c r="AG44" s="15">
        <v>0.94099999999999995</v>
      </c>
    </row>
    <row r="45" spans="1:33" x14ac:dyDescent="0.25">
      <c r="A45" s="23">
        <v>1972</v>
      </c>
      <c r="B45" s="15">
        <v>1.137</v>
      </c>
      <c r="C45" s="15">
        <v>1.117</v>
      </c>
      <c r="D45" s="6">
        <v>0.68</v>
      </c>
      <c r="E45" s="6">
        <v>0.41</v>
      </c>
      <c r="F45" s="6">
        <v>1.32</v>
      </c>
      <c r="G45" s="28">
        <v>1.81</v>
      </c>
      <c r="H45" s="6">
        <v>3.16</v>
      </c>
      <c r="I45" s="6">
        <v>1.81</v>
      </c>
      <c r="J45" s="6">
        <v>1.6</v>
      </c>
      <c r="K45" s="6">
        <v>1.7</v>
      </c>
      <c r="L45" s="6">
        <v>0.28999999999999998</v>
      </c>
      <c r="M45" s="6">
        <v>1.6</v>
      </c>
      <c r="N45" s="6">
        <v>0.11</v>
      </c>
      <c r="O45" s="6">
        <v>0.67</v>
      </c>
      <c r="Q45" s="27">
        <v>31220</v>
      </c>
      <c r="R45" s="27">
        <v>30500</v>
      </c>
      <c r="S45" s="27">
        <v>34370</v>
      </c>
      <c r="T45" s="27">
        <v>40370</v>
      </c>
      <c r="U45" s="27">
        <v>42030</v>
      </c>
      <c r="V45" s="27">
        <v>40800</v>
      </c>
      <c r="W45" s="27">
        <v>30130</v>
      </c>
      <c r="X45" s="27"/>
      <c r="Y45" s="27">
        <v>26230</v>
      </c>
      <c r="Z45" s="27">
        <v>22650</v>
      </c>
      <c r="AA45" s="27">
        <v>22970</v>
      </c>
      <c r="AB45" s="27">
        <v>24910</v>
      </c>
      <c r="AC45" s="27">
        <v>21220</v>
      </c>
      <c r="AD45" s="27"/>
      <c r="AE45" s="23">
        <v>1972</v>
      </c>
      <c r="AF45" s="15">
        <v>1.137</v>
      </c>
      <c r="AG45" s="15">
        <v>1.117</v>
      </c>
    </row>
    <row r="46" spans="1:33" x14ac:dyDescent="0.25">
      <c r="A46" s="23">
        <v>1973</v>
      </c>
      <c r="B46" s="15">
        <v>0.83</v>
      </c>
      <c r="C46" s="15">
        <v>0.94599999999999995</v>
      </c>
      <c r="D46" s="6">
        <v>7.0000000000000007E-2</v>
      </c>
      <c r="E46" s="6">
        <v>0.08</v>
      </c>
      <c r="F46" s="6">
        <v>0.55000000000000004</v>
      </c>
      <c r="G46" s="28">
        <v>0.87</v>
      </c>
      <c r="H46" s="6">
        <v>1.77</v>
      </c>
      <c r="I46" s="6">
        <v>1.1499999999999999</v>
      </c>
      <c r="J46" s="6">
        <v>1.24</v>
      </c>
      <c r="K46" s="6">
        <v>0.3</v>
      </c>
      <c r="L46" s="6">
        <v>2.3199999999999998</v>
      </c>
      <c r="M46" s="6">
        <v>1.4</v>
      </c>
      <c r="N46" s="6">
        <v>0.46</v>
      </c>
      <c r="O46" s="6">
        <v>0.83</v>
      </c>
      <c r="Q46" s="27">
        <v>28190</v>
      </c>
      <c r="R46" s="27">
        <v>27220</v>
      </c>
      <c r="S46" s="27">
        <v>27860</v>
      </c>
      <c r="T46" s="27">
        <v>22660</v>
      </c>
      <c r="U46" s="27">
        <v>18000</v>
      </c>
      <c r="V46" s="27">
        <v>19690</v>
      </c>
      <c r="W46" s="27">
        <v>21450</v>
      </c>
      <c r="X46" s="27"/>
      <c r="Y46" s="27">
        <v>21910</v>
      </c>
      <c r="Z46" s="27">
        <v>20930</v>
      </c>
      <c r="AA46" s="27">
        <v>20340</v>
      </c>
      <c r="AB46" s="27">
        <v>21110</v>
      </c>
      <c r="AC46" s="27">
        <v>23970</v>
      </c>
      <c r="AD46" s="27"/>
      <c r="AE46" s="23">
        <v>1973</v>
      </c>
      <c r="AF46" s="15">
        <v>0.83</v>
      </c>
      <c r="AG46" s="15">
        <v>0.94599999999999995</v>
      </c>
    </row>
    <row r="47" spans="1:33" x14ac:dyDescent="0.25">
      <c r="A47" s="23">
        <v>1974</v>
      </c>
      <c r="B47" s="15">
        <v>0.77700000000000002</v>
      </c>
      <c r="C47" s="15">
        <v>0.871</v>
      </c>
      <c r="D47" s="6">
        <v>0.11</v>
      </c>
      <c r="E47" s="6">
        <v>0.28999999999999998</v>
      </c>
      <c r="F47" s="6">
        <v>0.4</v>
      </c>
      <c r="G47" s="28">
        <v>2.23</v>
      </c>
      <c r="H47" s="6">
        <v>2.68</v>
      </c>
      <c r="I47" s="6">
        <v>0.5</v>
      </c>
      <c r="J47" s="6">
        <v>1.1000000000000001</v>
      </c>
      <c r="K47" s="6">
        <v>1.52</v>
      </c>
      <c r="L47" s="6">
        <v>0.23</v>
      </c>
      <c r="M47" s="6">
        <v>0.74</v>
      </c>
      <c r="N47" s="6">
        <v>0.36</v>
      </c>
      <c r="O47" s="6">
        <v>0.5</v>
      </c>
      <c r="Q47" s="27">
        <v>27500</v>
      </c>
      <c r="R47" s="27">
        <v>28740</v>
      </c>
      <c r="S47" s="27">
        <v>28360</v>
      </c>
      <c r="T47" s="27">
        <v>21850</v>
      </c>
      <c r="U47" s="27">
        <v>23030</v>
      </c>
      <c r="V47" s="27">
        <v>25680</v>
      </c>
      <c r="W47" s="27">
        <v>28060</v>
      </c>
      <c r="X47" s="27"/>
      <c r="Y47" s="27">
        <v>29780</v>
      </c>
      <c r="Z47" s="27">
        <v>25920</v>
      </c>
      <c r="AA47" s="27">
        <v>29480</v>
      </c>
      <c r="AB47" s="27">
        <v>26400</v>
      </c>
      <c r="AC47" s="27">
        <v>25920</v>
      </c>
      <c r="AD47" s="27"/>
      <c r="AE47" s="23">
        <v>1974</v>
      </c>
      <c r="AF47" s="15">
        <v>0.77700000000000002</v>
      </c>
      <c r="AG47" s="15">
        <v>0.871</v>
      </c>
    </row>
    <row r="48" spans="1:33" x14ac:dyDescent="0.25">
      <c r="A48" s="23">
        <v>1975</v>
      </c>
      <c r="B48" s="15">
        <v>0.92300000000000004</v>
      </c>
      <c r="C48" s="15">
        <v>0.85499999999999998</v>
      </c>
      <c r="D48" s="6">
        <v>0.53</v>
      </c>
      <c r="E48" s="6">
        <v>0.47</v>
      </c>
      <c r="F48" s="6">
        <v>3.19</v>
      </c>
      <c r="G48" s="28">
        <v>5.46</v>
      </c>
      <c r="H48" s="6">
        <v>1.81</v>
      </c>
      <c r="I48" s="6">
        <v>4.5999999999999996</v>
      </c>
      <c r="J48" s="6">
        <v>2.63</v>
      </c>
      <c r="K48" s="6">
        <v>0.64</v>
      </c>
      <c r="L48" s="6">
        <v>0.56999999999999995</v>
      </c>
      <c r="M48" s="6">
        <v>0.71</v>
      </c>
      <c r="N48" s="6">
        <v>0.19</v>
      </c>
      <c r="O48" s="6">
        <v>0.7</v>
      </c>
      <c r="Q48" s="27">
        <v>24470</v>
      </c>
      <c r="R48" s="27">
        <v>30180</v>
      </c>
      <c r="S48" s="27">
        <v>27350</v>
      </c>
      <c r="T48" s="27">
        <v>22650</v>
      </c>
      <c r="U48" s="27">
        <v>35450</v>
      </c>
      <c r="V48" s="27">
        <v>43540</v>
      </c>
      <c r="W48" s="27">
        <v>64610</v>
      </c>
      <c r="X48" s="27"/>
      <c r="Y48" s="27">
        <v>57010</v>
      </c>
      <c r="Z48" s="27">
        <v>39700</v>
      </c>
      <c r="AA48" s="27">
        <v>34210</v>
      </c>
      <c r="AB48" s="27">
        <v>34390</v>
      </c>
      <c r="AC48" s="27">
        <v>29100</v>
      </c>
      <c r="AD48" s="27"/>
      <c r="AE48" s="23">
        <v>1975</v>
      </c>
      <c r="AF48" s="15">
        <v>0.92300000000000004</v>
      </c>
      <c r="AG48" s="15">
        <v>0.85499999999999998</v>
      </c>
    </row>
    <row r="49" spans="1:33" x14ac:dyDescent="0.25">
      <c r="A49" s="23">
        <v>1976</v>
      </c>
      <c r="B49" s="15">
        <v>1.1379999999999999</v>
      </c>
      <c r="C49" s="15">
        <v>1.175</v>
      </c>
      <c r="D49" s="6">
        <v>0.52</v>
      </c>
      <c r="E49" s="6">
        <v>0.27</v>
      </c>
      <c r="F49" s="6">
        <v>0.52</v>
      </c>
      <c r="G49" s="28">
        <v>2.84</v>
      </c>
      <c r="H49" s="6">
        <v>1.08</v>
      </c>
      <c r="I49" s="6">
        <v>2.66</v>
      </c>
      <c r="J49" s="6">
        <v>0.46</v>
      </c>
      <c r="K49" s="6">
        <v>0.32</v>
      </c>
      <c r="L49" s="6">
        <v>1.59</v>
      </c>
      <c r="M49" s="6">
        <v>0.21</v>
      </c>
      <c r="N49" s="6">
        <v>0.15</v>
      </c>
      <c r="O49" s="6">
        <v>0.55000000000000004</v>
      </c>
      <c r="Q49" s="27">
        <v>28060</v>
      </c>
      <c r="R49" s="27">
        <v>34640</v>
      </c>
      <c r="S49" s="27">
        <v>29570</v>
      </c>
      <c r="T49" s="27">
        <v>34700</v>
      </c>
      <c r="U49" s="27">
        <v>38030</v>
      </c>
      <c r="V49" s="27">
        <v>40880</v>
      </c>
      <c r="W49" s="27">
        <v>39680</v>
      </c>
      <c r="X49" s="27"/>
      <c r="Y49" s="27">
        <v>34990</v>
      </c>
      <c r="Z49" s="27">
        <v>29410</v>
      </c>
      <c r="AA49" s="27">
        <v>28370</v>
      </c>
      <c r="AB49" s="27">
        <v>32460</v>
      </c>
      <c r="AC49" s="27">
        <v>26500</v>
      </c>
      <c r="AD49" s="27"/>
      <c r="AE49" s="23">
        <v>1976</v>
      </c>
      <c r="AF49" s="15">
        <v>1.1379999999999999</v>
      </c>
      <c r="AG49" s="15">
        <v>1.175</v>
      </c>
    </row>
    <row r="50" spans="1:33" x14ac:dyDescent="0.25">
      <c r="A50" s="23">
        <v>1977</v>
      </c>
      <c r="B50" s="15">
        <v>1.1930000000000001</v>
      </c>
      <c r="C50" s="15">
        <v>1.151</v>
      </c>
      <c r="D50" s="6">
        <v>0.55000000000000004</v>
      </c>
      <c r="E50" s="6">
        <v>0.33</v>
      </c>
      <c r="F50" s="6">
        <v>0.71</v>
      </c>
      <c r="G50" s="28">
        <v>0.13</v>
      </c>
      <c r="H50" s="6">
        <v>1.0900000000000001</v>
      </c>
      <c r="I50" s="6">
        <v>2.35</v>
      </c>
      <c r="J50" s="6">
        <v>1.39</v>
      </c>
      <c r="K50" s="6">
        <v>1.92</v>
      </c>
      <c r="L50" s="6">
        <v>6.93</v>
      </c>
      <c r="M50" s="6">
        <v>1</v>
      </c>
      <c r="N50" s="6">
        <v>1.36</v>
      </c>
      <c r="O50" s="6">
        <v>0.78</v>
      </c>
      <c r="Q50" s="27">
        <v>29100</v>
      </c>
      <c r="R50" s="27">
        <v>30700</v>
      </c>
      <c r="S50" s="27">
        <v>23580</v>
      </c>
      <c r="T50" s="27">
        <v>17950</v>
      </c>
      <c r="U50" s="27">
        <v>17200</v>
      </c>
      <c r="V50" s="27">
        <v>17250</v>
      </c>
      <c r="W50" s="27">
        <v>18850</v>
      </c>
      <c r="X50" s="27"/>
      <c r="Y50" s="27">
        <v>17790</v>
      </c>
      <c r="Z50" s="27">
        <v>16230</v>
      </c>
      <c r="AA50" s="27">
        <v>14050</v>
      </c>
      <c r="AB50" s="27">
        <v>17190</v>
      </c>
      <c r="AC50" s="27">
        <v>22980</v>
      </c>
      <c r="AD50" s="27"/>
      <c r="AE50" s="23">
        <v>1977</v>
      </c>
      <c r="AF50" s="15">
        <v>1.1930000000000001</v>
      </c>
      <c r="AG50" s="15">
        <v>1.151</v>
      </c>
    </row>
    <row r="51" spans="1:33" x14ac:dyDescent="0.25">
      <c r="A51" s="23">
        <v>1978</v>
      </c>
      <c r="B51" s="15">
        <v>1.1319999999999999</v>
      </c>
      <c r="C51" s="15">
        <v>0.998</v>
      </c>
      <c r="D51" s="6">
        <v>0.14000000000000001</v>
      </c>
      <c r="E51" s="6">
        <v>0.41</v>
      </c>
      <c r="F51" s="6">
        <v>0.3</v>
      </c>
      <c r="G51" s="28">
        <v>2</v>
      </c>
      <c r="H51" s="6">
        <v>4.6500000000000004</v>
      </c>
      <c r="I51" s="6">
        <v>1.79</v>
      </c>
      <c r="J51" s="6">
        <v>2.58</v>
      </c>
      <c r="K51" s="6">
        <v>1.21</v>
      </c>
      <c r="L51" s="6">
        <v>1.8</v>
      </c>
      <c r="M51" s="6">
        <v>0.45</v>
      </c>
      <c r="N51" s="6">
        <v>1.1299999999999999</v>
      </c>
      <c r="O51" s="6">
        <v>0.49</v>
      </c>
      <c r="Q51" s="27">
        <v>27770</v>
      </c>
      <c r="R51" s="27">
        <v>30710</v>
      </c>
      <c r="S51" s="27">
        <v>26070</v>
      </c>
      <c r="T51" s="27">
        <v>23060</v>
      </c>
      <c r="U51" s="27">
        <v>17550</v>
      </c>
      <c r="V51" s="27">
        <v>33030</v>
      </c>
      <c r="W51" s="27">
        <v>42410</v>
      </c>
      <c r="X51" s="27"/>
      <c r="Y51" s="27">
        <v>42260</v>
      </c>
      <c r="Z51" s="27">
        <v>35460</v>
      </c>
      <c r="AA51" s="27">
        <v>34550</v>
      </c>
      <c r="AB51" s="27">
        <v>35040</v>
      </c>
      <c r="AC51" s="27">
        <v>24710</v>
      </c>
      <c r="AD51" s="27"/>
      <c r="AE51" s="23">
        <v>1978</v>
      </c>
      <c r="AF51" s="15">
        <v>1.1319999999999999</v>
      </c>
      <c r="AG51" s="15">
        <v>0.998</v>
      </c>
    </row>
    <row r="52" spans="1:33" x14ac:dyDescent="0.25">
      <c r="A52" s="23">
        <v>1979</v>
      </c>
      <c r="B52" s="15">
        <v>1.0720000000000001</v>
      </c>
      <c r="C52" s="15">
        <v>0.79400000000000004</v>
      </c>
      <c r="D52" s="6">
        <v>0.54</v>
      </c>
      <c r="E52" s="6">
        <v>1.21</v>
      </c>
      <c r="F52" s="6">
        <v>1.1499999999999999</v>
      </c>
      <c r="G52" s="28">
        <v>0.94</v>
      </c>
      <c r="H52" s="6">
        <v>1.07</v>
      </c>
      <c r="I52" s="6">
        <v>0.76</v>
      </c>
      <c r="J52" s="6">
        <v>3.22</v>
      </c>
      <c r="K52" s="6">
        <v>1.73</v>
      </c>
      <c r="L52" s="6">
        <v>0.82</v>
      </c>
      <c r="M52" s="6">
        <v>0.1</v>
      </c>
      <c r="N52" s="6">
        <v>0.05</v>
      </c>
      <c r="O52" s="6">
        <v>0.22</v>
      </c>
      <c r="Q52" s="27">
        <v>31730</v>
      </c>
      <c r="R52" s="27">
        <v>32550</v>
      </c>
      <c r="S52" s="27">
        <v>29180</v>
      </c>
      <c r="T52" s="27">
        <v>33950</v>
      </c>
      <c r="U52" s="27">
        <v>40120</v>
      </c>
      <c r="V52" s="27">
        <v>40370</v>
      </c>
      <c r="W52" s="27">
        <v>28940</v>
      </c>
      <c r="X52" s="27"/>
      <c r="Y52" s="27">
        <v>22870</v>
      </c>
      <c r="Z52" s="27">
        <v>18850</v>
      </c>
      <c r="AA52" s="27">
        <v>16650</v>
      </c>
      <c r="AB52" s="27">
        <v>15250</v>
      </c>
      <c r="AC52" s="27">
        <v>20570</v>
      </c>
      <c r="AD52" s="27"/>
      <c r="AE52" s="23">
        <v>1979</v>
      </c>
      <c r="AF52" s="15">
        <v>1.0720000000000001</v>
      </c>
      <c r="AG52" s="15">
        <v>0.79400000000000004</v>
      </c>
    </row>
    <row r="53" spans="1:33" x14ac:dyDescent="0.25">
      <c r="A53" s="23">
        <v>1980</v>
      </c>
      <c r="B53" s="15">
        <v>0.93200000000000005</v>
      </c>
      <c r="C53" s="15">
        <v>0.76600000000000001</v>
      </c>
      <c r="D53" s="6">
        <v>0.7</v>
      </c>
      <c r="E53" s="6">
        <v>0.28000000000000003</v>
      </c>
      <c r="F53" s="6">
        <v>0.32</v>
      </c>
      <c r="G53" s="28">
        <v>0.43</v>
      </c>
      <c r="H53" s="6">
        <v>1.08</v>
      </c>
      <c r="I53" s="6">
        <v>1.67</v>
      </c>
      <c r="J53" s="6">
        <v>3.16</v>
      </c>
      <c r="K53" s="6">
        <v>5.03</v>
      </c>
      <c r="L53" s="6">
        <v>1.1100000000000001</v>
      </c>
      <c r="M53" s="6">
        <v>2.31</v>
      </c>
      <c r="N53" s="6">
        <v>0.09</v>
      </c>
      <c r="O53" s="6">
        <v>0.21</v>
      </c>
      <c r="Q53" s="27">
        <v>23310</v>
      </c>
      <c r="R53" s="27">
        <v>29790</v>
      </c>
      <c r="S53" s="27">
        <v>28630</v>
      </c>
      <c r="T53" s="27">
        <v>22090</v>
      </c>
      <c r="U53" s="27">
        <v>19630</v>
      </c>
      <c r="V53" s="27">
        <v>22380</v>
      </c>
      <c r="W53" s="27">
        <v>27520</v>
      </c>
      <c r="X53" s="27"/>
      <c r="Y53" s="27">
        <v>25350</v>
      </c>
      <c r="Z53" s="27">
        <v>23610</v>
      </c>
      <c r="AA53" s="27">
        <v>23750</v>
      </c>
      <c r="AB53" s="27">
        <v>25620</v>
      </c>
      <c r="AC53" s="27">
        <v>22270</v>
      </c>
      <c r="AD53" s="27"/>
      <c r="AE53" s="23">
        <v>1980</v>
      </c>
      <c r="AF53" s="15">
        <v>0.93200000000000005</v>
      </c>
      <c r="AG53" s="15">
        <v>0.76600000000000001</v>
      </c>
    </row>
    <row r="54" spans="1:33" x14ac:dyDescent="0.25">
      <c r="A54" s="23">
        <v>1981</v>
      </c>
      <c r="B54" s="15">
        <v>0.81299999999999994</v>
      </c>
      <c r="C54" s="15">
        <v>0.92900000000000005</v>
      </c>
      <c r="D54" s="6">
        <v>0.12</v>
      </c>
      <c r="E54" s="6">
        <v>0.42</v>
      </c>
      <c r="F54" s="6">
        <v>0.09</v>
      </c>
      <c r="G54" s="28">
        <v>0.57999999999999996</v>
      </c>
      <c r="H54" s="6">
        <v>0.9</v>
      </c>
      <c r="I54" s="6">
        <v>1.67</v>
      </c>
      <c r="J54" s="6">
        <v>3.69</v>
      </c>
      <c r="K54" s="6">
        <v>3.32</v>
      </c>
      <c r="L54" s="6">
        <v>1.88</v>
      </c>
      <c r="M54" s="6">
        <v>0.52</v>
      </c>
      <c r="N54" s="6">
        <v>0.79</v>
      </c>
      <c r="O54" s="6">
        <v>0.48</v>
      </c>
      <c r="Q54" s="27">
        <v>26150</v>
      </c>
      <c r="R54" s="27">
        <v>29700</v>
      </c>
      <c r="S54" s="27">
        <v>25170</v>
      </c>
      <c r="T54" s="27">
        <v>17630</v>
      </c>
      <c r="U54" s="27">
        <v>19330</v>
      </c>
      <c r="V54" s="27">
        <v>27490</v>
      </c>
      <c r="W54" s="27">
        <v>30350</v>
      </c>
      <c r="X54" s="27"/>
      <c r="Y54" s="27">
        <v>25120</v>
      </c>
      <c r="Z54" s="27">
        <v>20430</v>
      </c>
      <c r="AA54" s="27">
        <v>16940</v>
      </c>
      <c r="AB54" s="27">
        <v>16130</v>
      </c>
      <c r="AC54" s="27">
        <v>20320</v>
      </c>
      <c r="AD54" s="27"/>
      <c r="AE54" s="23">
        <v>1981</v>
      </c>
      <c r="AF54" s="15">
        <v>0.81299999999999994</v>
      </c>
      <c r="AG54" s="15">
        <v>0.92900000000000005</v>
      </c>
    </row>
    <row r="55" spans="1:33" x14ac:dyDescent="0.25">
      <c r="A55" s="23">
        <v>1982</v>
      </c>
      <c r="B55" s="15">
        <v>0.97199999999999998</v>
      </c>
      <c r="C55" s="15">
        <v>1.0940000000000001</v>
      </c>
      <c r="D55" s="6">
        <v>0.75</v>
      </c>
      <c r="E55" s="6">
        <v>0.4</v>
      </c>
      <c r="F55" s="6">
        <v>1.08</v>
      </c>
      <c r="G55" s="28">
        <v>0.76</v>
      </c>
      <c r="H55" s="6">
        <v>3.71</v>
      </c>
      <c r="I55" s="6">
        <v>2.04</v>
      </c>
      <c r="J55" s="6">
        <v>2.17</v>
      </c>
      <c r="K55" s="6">
        <v>1.52</v>
      </c>
      <c r="L55" s="6">
        <v>0.45</v>
      </c>
      <c r="M55" s="6">
        <v>4.3</v>
      </c>
      <c r="N55" s="6">
        <v>0.41</v>
      </c>
      <c r="O55" s="6">
        <v>0.48</v>
      </c>
      <c r="Q55" s="27">
        <v>27850</v>
      </c>
      <c r="R55" s="27">
        <v>34790</v>
      </c>
      <c r="S55" s="27">
        <v>31130</v>
      </c>
      <c r="T55" s="27">
        <v>24830</v>
      </c>
      <c r="U55" s="27">
        <v>26560</v>
      </c>
      <c r="V55" s="27">
        <v>26310</v>
      </c>
      <c r="W55" s="27">
        <v>27580</v>
      </c>
      <c r="X55" s="27"/>
      <c r="Y55" s="27">
        <v>22490</v>
      </c>
      <c r="Z55" s="27">
        <v>19810</v>
      </c>
      <c r="AA55" s="27">
        <v>20750</v>
      </c>
      <c r="AB55" s="27">
        <v>31480</v>
      </c>
      <c r="AC55" s="27">
        <v>26120</v>
      </c>
      <c r="AD55" s="27"/>
      <c r="AE55" s="23">
        <v>1982</v>
      </c>
      <c r="AF55" s="15">
        <v>0.97199999999999998</v>
      </c>
      <c r="AG55" s="15">
        <v>1.0940000000000001</v>
      </c>
    </row>
    <row r="56" spans="1:33" x14ac:dyDescent="0.25">
      <c r="A56" s="23">
        <v>1983</v>
      </c>
      <c r="B56" s="15">
        <v>1.0640000000000001</v>
      </c>
      <c r="C56" s="15">
        <v>0.94399999999999995</v>
      </c>
      <c r="D56" s="6">
        <v>0.23</v>
      </c>
      <c r="E56" s="6">
        <v>0.44</v>
      </c>
      <c r="F56" s="6">
        <v>1.65</v>
      </c>
      <c r="G56" s="28">
        <v>0.51</v>
      </c>
      <c r="H56" s="6">
        <v>1.46</v>
      </c>
      <c r="I56" s="6">
        <v>2.95</v>
      </c>
      <c r="J56" s="6">
        <v>2.04</v>
      </c>
      <c r="K56" s="6">
        <v>0.87</v>
      </c>
      <c r="L56" s="6">
        <v>1.03</v>
      </c>
      <c r="M56" s="6">
        <v>0.75</v>
      </c>
      <c r="N56" s="6">
        <v>0.73</v>
      </c>
      <c r="O56" s="6">
        <v>0.48</v>
      </c>
      <c r="Q56" s="27">
        <v>21210</v>
      </c>
      <c r="R56" s="27">
        <v>31640</v>
      </c>
      <c r="S56" s="27">
        <v>32790</v>
      </c>
      <c r="T56" s="27">
        <v>24010</v>
      </c>
      <c r="U56" s="27">
        <v>18790</v>
      </c>
      <c r="V56" s="27">
        <v>19660</v>
      </c>
      <c r="W56" s="27">
        <v>19790</v>
      </c>
      <c r="X56" s="27"/>
      <c r="Y56" s="27">
        <v>27470</v>
      </c>
      <c r="Z56" s="27">
        <v>25090</v>
      </c>
      <c r="AA56" s="27">
        <v>16230</v>
      </c>
      <c r="AB56" s="27">
        <v>18490</v>
      </c>
      <c r="AC56" s="27">
        <v>22480</v>
      </c>
      <c r="AD56" s="27"/>
      <c r="AE56" s="23">
        <v>1983</v>
      </c>
      <c r="AF56" s="15">
        <v>1.0640000000000001</v>
      </c>
      <c r="AG56" s="15">
        <v>0.94399999999999995</v>
      </c>
    </row>
    <row r="57" spans="1:33" x14ac:dyDescent="0.25">
      <c r="A57" s="23">
        <v>1984</v>
      </c>
      <c r="B57" s="15">
        <v>0.877</v>
      </c>
      <c r="C57" s="15">
        <v>1.052</v>
      </c>
      <c r="D57" s="6">
        <v>0.38</v>
      </c>
      <c r="E57" s="6">
        <v>0.31</v>
      </c>
      <c r="F57" s="6">
        <v>1.65</v>
      </c>
      <c r="G57" s="28">
        <v>3.65</v>
      </c>
      <c r="H57" s="6">
        <v>0.28000000000000003</v>
      </c>
      <c r="I57" s="6">
        <v>3.58</v>
      </c>
      <c r="J57" s="6">
        <v>0.81</v>
      </c>
      <c r="K57" s="6">
        <v>0.87</v>
      </c>
      <c r="L57" s="6">
        <v>0.94</v>
      </c>
      <c r="M57" s="6">
        <v>0.99</v>
      </c>
      <c r="N57" s="6">
        <v>0.73</v>
      </c>
      <c r="O57" s="6">
        <v>0.57999999999999996</v>
      </c>
      <c r="Q57" s="27">
        <v>28430</v>
      </c>
      <c r="R57" s="27">
        <v>28810</v>
      </c>
      <c r="S57" s="27">
        <v>22950</v>
      </c>
      <c r="T57" s="27">
        <v>18290</v>
      </c>
      <c r="U57" s="27">
        <v>16030</v>
      </c>
      <c r="V57" s="27">
        <v>16650</v>
      </c>
      <c r="W57" s="27">
        <v>23350</v>
      </c>
      <c r="X57" s="27"/>
      <c r="Y57" s="27">
        <v>29010</v>
      </c>
      <c r="Z57" s="27">
        <v>27760</v>
      </c>
      <c r="AA57" s="27">
        <v>25860</v>
      </c>
      <c r="AB57" s="27">
        <v>27690</v>
      </c>
      <c r="AC57" s="27">
        <v>23380</v>
      </c>
      <c r="AD57" s="27"/>
      <c r="AE57" s="23">
        <v>1984</v>
      </c>
      <c r="AF57" s="15">
        <v>0.877</v>
      </c>
      <c r="AG57" s="15">
        <v>1.052</v>
      </c>
    </row>
    <row r="58" spans="1:33" x14ac:dyDescent="0.25">
      <c r="A58" s="23">
        <v>1985</v>
      </c>
      <c r="B58" s="15">
        <v>0.873</v>
      </c>
      <c r="C58" s="15">
        <v>0.92</v>
      </c>
      <c r="D58" s="6">
        <v>0.27</v>
      </c>
      <c r="E58" s="6">
        <v>0.03</v>
      </c>
      <c r="F58" s="6">
        <v>0.8</v>
      </c>
      <c r="G58" s="28">
        <v>1.77</v>
      </c>
      <c r="H58" s="6">
        <v>4.13</v>
      </c>
      <c r="I58" s="6">
        <v>1.8</v>
      </c>
      <c r="J58" s="6">
        <v>0.55000000000000004</v>
      </c>
      <c r="K58" s="6">
        <v>4.6100000000000003</v>
      </c>
      <c r="L58" s="6">
        <v>1.29</v>
      </c>
      <c r="M58" s="6">
        <v>1.33</v>
      </c>
      <c r="N58" s="6">
        <v>0.91</v>
      </c>
      <c r="O58" s="6">
        <v>0.35</v>
      </c>
      <c r="Q58" s="27">
        <v>27980</v>
      </c>
      <c r="R58" s="27">
        <v>31490</v>
      </c>
      <c r="S58" s="27">
        <v>22230</v>
      </c>
      <c r="T58" s="27">
        <v>20660</v>
      </c>
      <c r="U58" s="27">
        <v>21320</v>
      </c>
      <c r="V58" s="27">
        <v>23160</v>
      </c>
      <c r="W58" s="27">
        <v>22030</v>
      </c>
      <c r="X58" s="27"/>
      <c r="Y58" s="27">
        <v>20810</v>
      </c>
      <c r="Z58" s="27">
        <v>19340</v>
      </c>
      <c r="AA58" s="27">
        <v>14340</v>
      </c>
      <c r="AB58" s="27">
        <v>15850</v>
      </c>
      <c r="AC58" s="27">
        <v>22870</v>
      </c>
      <c r="AD58" s="27"/>
      <c r="AE58" s="23">
        <v>1985</v>
      </c>
      <c r="AF58" s="15">
        <v>0.873</v>
      </c>
      <c r="AG58" s="15">
        <v>0.92</v>
      </c>
    </row>
    <row r="59" spans="1:33" x14ac:dyDescent="0.25">
      <c r="A59" s="23">
        <v>1986</v>
      </c>
      <c r="B59" s="15">
        <v>1.087</v>
      </c>
      <c r="C59" s="15">
        <v>1.028</v>
      </c>
      <c r="D59" s="6">
        <v>0.36</v>
      </c>
      <c r="E59" s="6">
        <v>0.25</v>
      </c>
      <c r="F59" s="6">
        <v>0.25</v>
      </c>
      <c r="G59" s="28">
        <v>3.6</v>
      </c>
      <c r="H59" s="6">
        <v>3.11</v>
      </c>
      <c r="I59" s="6">
        <v>3.95</v>
      </c>
      <c r="J59" s="6">
        <v>4.24</v>
      </c>
      <c r="K59" s="6">
        <v>1.61</v>
      </c>
      <c r="L59" s="6">
        <v>4.41</v>
      </c>
      <c r="M59" s="6">
        <v>0.35</v>
      </c>
      <c r="N59" s="6">
        <v>2.09</v>
      </c>
      <c r="O59" s="6">
        <v>0.02</v>
      </c>
      <c r="Q59" s="27">
        <v>27710</v>
      </c>
      <c r="R59" s="27">
        <v>28610</v>
      </c>
      <c r="S59" s="27">
        <v>31730</v>
      </c>
      <c r="T59" s="27">
        <v>22480</v>
      </c>
      <c r="U59" s="27">
        <v>12840</v>
      </c>
      <c r="V59" s="27">
        <v>15640</v>
      </c>
      <c r="W59" s="27">
        <v>20940</v>
      </c>
      <c r="X59" s="27"/>
      <c r="Y59" s="27">
        <v>26290</v>
      </c>
      <c r="Z59" s="27">
        <v>21610</v>
      </c>
      <c r="AA59" s="27">
        <v>23250</v>
      </c>
      <c r="AB59" s="27">
        <v>26340</v>
      </c>
      <c r="AC59" s="27">
        <v>22020</v>
      </c>
      <c r="AD59" s="27"/>
      <c r="AE59" s="23">
        <v>1986</v>
      </c>
      <c r="AF59" s="15">
        <v>1.087</v>
      </c>
      <c r="AG59" s="15">
        <v>1.028</v>
      </c>
    </row>
    <row r="60" spans="1:33" x14ac:dyDescent="0.25">
      <c r="A60" s="23">
        <v>1987</v>
      </c>
      <c r="B60" s="15">
        <v>1.1970000000000001</v>
      </c>
      <c r="C60" s="15">
        <v>1.06</v>
      </c>
      <c r="D60" s="6">
        <v>0.14000000000000001</v>
      </c>
      <c r="E60" s="6">
        <v>1.65</v>
      </c>
      <c r="F60" s="6">
        <v>1.34</v>
      </c>
      <c r="G60" s="28">
        <v>0.13</v>
      </c>
      <c r="H60" s="6">
        <v>4.1900000000000004</v>
      </c>
      <c r="I60" s="6">
        <v>1.52</v>
      </c>
      <c r="J60" s="6">
        <v>4.59</v>
      </c>
      <c r="K60" s="6">
        <v>3.03</v>
      </c>
      <c r="L60" s="6">
        <v>0.28999999999999998</v>
      </c>
      <c r="M60" s="6">
        <v>0.1</v>
      </c>
      <c r="N60" s="6">
        <v>0.02</v>
      </c>
      <c r="O60" s="6">
        <v>0.13</v>
      </c>
      <c r="Q60" s="27">
        <v>25720</v>
      </c>
      <c r="R60" s="27">
        <v>29530</v>
      </c>
      <c r="S60" s="27">
        <v>20590</v>
      </c>
      <c r="T60" s="27">
        <v>12580</v>
      </c>
      <c r="U60" s="27">
        <v>16510</v>
      </c>
      <c r="V60" s="27">
        <v>19940</v>
      </c>
      <c r="W60" s="27">
        <v>20820</v>
      </c>
      <c r="X60" s="27"/>
      <c r="Y60" s="27">
        <v>20930</v>
      </c>
      <c r="Z60" s="27">
        <v>18290</v>
      </c>
      <c r="AA60" s="27">
        <v>14910</v>
      </c>
      <c r="AB60" s="27">
        <v>14490</v>
      </c>
      <c r="AC60" s="27">
        <v>23040</v>
      </c>
      <c r="AD60" s="27"/>
      <c r="AE60" s="23">
        <v>1987</v>
      </c>
      <c r="AF60" s="15">
        <v>1.1970000000000001</v>
      </c>
      <c r="AG60" s="15">
        <v>1.06</v>
      </c>
    </row>
    <row r="61" spans="1:33" x14ac:dyDescent="0.25">
      <c r="A61" s="23">
        <v>1988</v>
      </c>
      <c r="B61" s="15">
        <v>0.91300000000000003</v>
      </c>
      <c r="C61" s="15">
        <v>1.03</v>
      </c>
      <c r="D61" s="6">
        <v>0.68</v>
      </c>
      <c r="E61" s="6">
        <v>0.4</v>
      </c>
      <c r="F61" s="6">
        <v>0.92</v>
      </c>
      <c r="G61" s="28">
        <v>0.12</v>
      </c>
      <c r="H61" s="6">
        <v>1.1599999999999999</v>
      </c>
      <c r="I61" s="6">
        <v>2.1800000000000002</v>
      </c>
      <c r="J61" s="6">
        <v>0.55000000000000004</v>
      </c>
      <c r="K61" s="6">
        <v>2.19</v>
      </c>
      <c r="L61" s="6">
        <v>0.63</v>
      </c>
      <c r="M61" s="6">
        <v>0.15</v>
      </c>
      <c r="N61" s="6">
        <v>0.48</v>
      </c>
      <c r="O61" s="6">
        <v>0.71</v>
      </c>
      <c r="Q61" s="27">
        <v>23930</v>
      </c>
      <c r="R61" s="27">
        <v>31280</v>
      </c>
      <c r="S61" s="27">
        <v>24380</v>
      </c>
      <c r="T61" s="27">
        <v>21140</v>
      </c>
      <c r="U61" s="27">
        <v>20520</v>
      </c>
      <c r="V61" s="27">
        <v>21040</v>
      </c>
      <c r="W61" s="27">
        <v>21210</v>
      </c>
      <c r="X61" s="27"/>
      <c r="Y61" s="27">
        <v>19780</v>
      </c>
      <c r="Z61" s="27">
        <v>15050</v>
      </c>
      <c r="AA61" s="27">
        <v>11110</v>
      </c>
      <c r="AB61" s="27">
        <v>11170</v>
      </c>
      <c r="AC61" s="27">
        <v>20400</v>
      </c>
      <c r="AD61" s="27"/>
      <c r="AE61" s="23">
        <v>1988</v>
      </c>
      <c r="AF61" s="15">
        <v>0.91300000000000003</v>
      </c>
      <c r="AG61" s="15">
        <v>1.03</v>
      </c>
    </row>
    <row r="62" spans="1:33" x14ac:dyDescent="0.25">
      <c r="A62" s="23">
        <v>1989</v>
      </c>
      <c r="B62" s="15">
        <v>1.022</v>
      </c>
      <c r="C62" s="15">
        <v>0.94199999999999995</v>
      </c>
      <c r="D62" s="6">
        <v>0.59</v>
      </c>
      <c r="E62" s="6">
        <v>0.21</v>
      </c>
      <c r="F62" s="6">
        <v>0.28999999999999998</v>
      </c>
      <c r="G62" s="28">
        <v>1.86</v>
      </c>
      <c r="H62" s="6">
        <v>1.92</v>
      </c>
      <c r="I62" s="6">
        <v>0.7</v>
      </c>
      <c r="J62" s="6">
        <v>1.76</v>
      </c>
      <c r="K62" s="6">
        <v>1.62</v>
      </c>
      <c r="L62" s="6">
        <v>1.23</v>
      </c>
      <c r="M62" s="6">
        <v>0.21</v>
      </c>
      <c r="N62" s="6">
        <v>0.64</v>
      </c>
      <c r="O62" s="6">
        <v>0.3</v>
      </c>
      <c r="Q62" s="27">
        <v>20190</v>
      </c>
      <c r="R62" s="27">
        <v>24540</v>
      </c>
      <c r="S62" s="27">
        <v>17370</v>
      </c>
      <c r="T62" s="27">
        <v>17020</v>
      </c>
      <c r="U62" s="27">
        <v>22550</v>
      </c>
      <c r="V62" s="27">
        <v>24870</v>
      </c>
      <c r="W62" s="27">
        <v>24820</v>
      </c>
      <c r="X62" s="27"/>
      <c r="Y62" s="27">
        <v>24400</v>
      </c>
      <c r="Z62" s="27">
        <v>14640</v>
      </c>
      <c r="AA62" s="27">
        <v>11630</v>
      </c>
      <c r="AB62" s="27">
        <v>20150</v>
      </c>
      <c r="AC62" s="27">
        <v>21210</v>
      </c>
      <c r="AD62" s="27"/>
      <c r="AE62" s="23">
        <v>1989</v>
      </c>
      <c r="AF62" s="15">
        <v>1.022</v>
      </c>
      <c r="AG62" s="15">
        <v>0.94199999999999995</v>
      </c>
    </row>
    <row r="63" spans="1:33" x14ac:dyDescent="0.25">
      <c r="A63" s="23">
        <v>1990</v>
      </c>
      <c r="B63" s="15">
        <v>0.873</v>
      </c>
      <c r="C63" s="15">
        <v>0.91800000000000004</v>
      </c>
      <c r="D63" s="6">
        <v>0.26</v>
      </c>
      <c r="E63" s="6">
        <v>0.23</v>
      </c>
      <c r="F63" s="6">
        <v>0.55000000000000004</v>
      </c>
      <c r="G63" s="28">
        <v>0.31</v>
      </c>
      <c r="H63" s="6">
        <v>1.65</v>
      </c>
      <c r="I63" s="6">
        <v>4.7300000000000004</v>
      </c>
      <c r="J63" s="6">
        <v>1.53</v>
      </c>
      <c r="K63" s="6">
        <v>1.37</v>
      </c>
      <c r="L63" s="6">
        <v>1.25</v>
      </c>
      <c r="M63" s="6">
        <v>0.28999999999999998</v>
      </c>
      <c r="N63" s="6">
        <v>0</v>
      </c>
      <c r="O63" s="6">
        <v>0.5</v>
      </c>
      <c r="Q63" s="27">
        <v>26020</v>
      </c>
      <c r="R63" s="27">
        <v>21930</v>
      </c>
      <c r="S63" s="27">
        <v>17820</v>
      </c>
      <c r="T63" s="27">
        <v>19010</v>
      </c>
      <c r="U63" s="27">
        <v>20520</v>
      </c>
      <c r="V63" s="27">
        <v>22150</v>
      </c>
      <c r="W63" s="27">
        <v>21720</v>
      </c>
      <c r="X63" s="27"/>
      <c r="Y63" s="27">
        <v>19720</v>
      </c>
      <c r="Z63" s="27">
        <v>12680</v>
      </c>
      <c r="AA63" s="27">
        <v>11000</v>
      </c>
      <c r="AB63" s="27">
        <v>12070</v>
      </c>
      <c r="AC63" s="27">
        <v>18590</v>
      </c>
      <c r="AD63" s="27"/>
      <c r="AE63" s="23">
        <v>1990</v>
      </c>
      <c r="AF63" s="15">
        <v>0.873</v>
      </c>
      <c r="AG63" s="15">
        <v>0.91800000000000004</v>
      </c>
    </row>
    <row r="64" spans="1:33" x14ac:dyDescent="0.25">
      <c r="A64" s="23">
        <v>1991</v>
      </c>
      <c r="B64" s="15">
        <v>0.92600000000000005</v>
      </c>
      <c r="C64" s="15">
        <v>0.83699999999999997</v>
      </c>
      <c r="D64" s="6">
        <v>0.16</v>
      </c>
      <c r="E64" s="6">
        <v>0.24</v>
      </c>
      <c r="F64" s="6">
        <v>0.62</v>
      </c>
      <c r="G64" s="28">
        <v>1.62</v>
      </c>
      <c r="H64" s="6">
        <v>3.34</v>
      </c>
      <c r="I64" s="6">
        <v>2.64</v>
      </c>
      <c r="J64" s="6">
        <v>0.65</v>
      </c>
      <c r="K64" s="6">
        <v>1.77</v>
      </c>
      <c r="L64" s="6">
        <v>2.4900000000000002</v>
      </c>
      <c r="M64" s="6">
        <v>2.33</v>
      </c>
      <c r="N64" s="6">
        <v>0.74</v>
      </c>
      <c r="O64" s="6">
        <v>0.16</v>
      </c>
      <c r="Q64" s="27">
        <v>21900</v>
      </c>
      <c r="R64" s="27">
        <v>22290</v>
      </c>
      <c r="S64" s="27">
        <v>14570</v>
      </c>
      <c r="T64" s="27">
        <v>18370</v>
      </c>
      <c r="U64" s="27">
        <v>21480</v>
      </c>
      <c r="V64" s="27">
        <v>21560</v>
      </c>
      <c r="W64" s="27">
        <v>21610</v>
      </c>
      <c r="X64" s="27"/>
      <c r="Y64" s="27">
        <v>21840</v>
      </c>
      <c r="Z64" s="27">
        <v>15500</v>
      </c>
      <c r="AA64" s="27">
        <v>14170</v>
      </c>
      <c r="AB64" s="27">
        <v>14810</v>
      </c>
      <c r="AC64" s="27">
        <v>19450</v>
      </c>
      <c r="AD64" s="27"/>
      <c r="AE64" s="23">
        <v>1991</v>
      </c>
      <c r="AF64" s="15">
        <v>0.92600000000000005</v>
      </c>
      <c r="AG64" s="15">
        <v>0.83699999999999997</v>
      </c>
    </row>
    <row r="65" spans="1:33" x14ac:dyDescent="0.25">
      <c r="A65" s="23">
        <v>1992</v>
      </c>
      <c r="B65" s="15">
        <v>0.90900000000000003</v>
      </c>
      <c r="C65" s="15">
        <v>0.78800000000000003</v>
      </c>
      <c r="D65" s="6">
        <v>0.31</v>
      </c>
      <c r="E65" s="6">
        <v>0.4</v>
      </c>
      <c r="F65" s="6">
        <v>0.61</v>
      </c>
      <c r="G65" s="28">
        <v>0.22</v>
      </c>
      <c r="H65" s="6">
        <v>1.1200000000000001</v>
      </c>
      <c r="I65" s="6">
        <v>3.64</v>
      </c>
      <c r="J65" s="6">
        <v>2.46</v>
      </c>
      <c r="K65" s="6">
        <v>0.98</v>
      </c>
      <c r="L65" s="6">
        <v>1.28</v>
      </c>
      <c r="M65" s="6">
        <v>0.39</v>
      </c>
      <c r="N65" s="6">
        <v>0.81</v>
      </c>
      <c r="O65" s="6">
        <v>0.48</v>
      </c>
      <c r="Q65" s="27">
        <v>23050</v>
      </c>
      <c r="R65" s="27">
        <v>21160</v>
      </c>
      <c r="S65" s="27">
        <v>14240</v>
      </c>
      <c r="T65" s="27">
        <v>17180</v>
      </c>
      <c r="U65" s="27">
        <v>20910</v>
      </c>
      <c r="V65" s="27">
        <v>20620</v>
      </c>
      <c r="W65" s="27">
        <v>20730</v>
      </c>
      <c r="X65" s="27"/>
      <c r="Y65" s="27">
        <v>19410</v>
      </c>
      <c r="Z65" s="27">
        <v>14700</v>
      </c>
      <c r="AA65" s="27">
        <v>10970</v>
      </c>
      <c r="AB65" s="27">
        <v>10930</v>
      </c>
      <c r="AC65" s="27">
        <v>18650</v>
      </c>
      <c r="AD65" s="27"/>
      <c r="AE65" s="23">
        <v>1992</v>
      </c>
      <c r="AF65" s="15">
        <v>0.90900000000000003</v>
      </c>
      <c r="AG65" s="15">
        <v>0.78800000000000003</v>
      </c>
    </row>
    <row r="66" spans="1:33" x14ac:dyDescent="0.25">
      <c r="A66" s="23">
        <v>1993</v>
      </c>
      <c r="B66" s="15">
        <v>0.91700000000000004</v>
      </c>
      <c r="C66" s="15">
        <v>0.78800000000000003</v>
      </c>
      <c r="D66" s="6">
        <v>0.28999999999999998</v>
      </c>
      <c r="E66" s="6">
        <v>0.33</v>
      </c>
      <c r="F66" s="6">
        <v>0.38</v>
      </c>
      <c r="G66" s="28">
        <v>1.26</v>
      </c>
      <c r="H66" s="6">
        <v>2.36</v>
      </c>
      <c r="I66" s="6">
        <v>4.57</v>
      </c>
      <c r="J66" s="6">
        <v>13.75</v>
      </c>
      <c r="K66" s="6">
        <v>1.89</v>
      </c>
      <c r="L66" s="6">
        <v>0.26</v>
      </c>
      <c r="M66" s="6">
        <v>0.02</v>
      </c>
      <c r="N66" s="6">
        <v>1.04</v>
      </c>
      <c r="O66" s="6">
        <v>0.84</v>
      </c>
      <c r="Q66" s="27">
        <v>19330</v>
      </c>
      <c r="R66" s="27">
        <v>14270</v>
      </c>
      <c r="S66" s="27">
        <v>10670</v>
      </c>
      <c r="T66" s="27">
        <v>10420</v>
      </c>
      <c r="U66" s="27">
        <v>15930</v>
      </c>
      <c r="V66" s="27">
        <v>17020</v>
      </c>
      <c r="W66" s="27">
        <v>19270</v>
      </c>
      <c r="X66" s="27"/>
      <c r="Y66" s="27">
        <v>17650</v>
      </c>
      <c r="Z66" s="27">
        <v>12900</v>
      </c>
      <c r="AA66" s="27">
        <v>11040</v>
      </c>
      <c r="AB66" s="27">
        <v>11520</v>
      </c>
      <c r="AC66" s="27">
        <v>13590</v>
      </c>
      <c r="AD66" s="27"/>
      <c r="AE66" s="23">
        <v>1993</v>
      </c>
      <c r="AF66" s="15">
        <v>0.91700000000000004</v>
      </c>
      <c r="AG66" s="15">
        <v>0.78800000000000003</v>
      </c>
    </row>
    <row r="67" spans="1:33" x14ac:dyDescent="0.25">
      <c r="A67" s="23">
        <v>1994</v>
      </c>
      <c r="B67" s="15">
        <v>1.1990000000000001</v>
      </c>
      <c r="C67" s="15">
        <v>1.089</v>
      </c>
      <c r="D67" s="6">
        <v>0.57999999999999996</v>
      </c>
      <c r="E67" s="6">
        <v>0.45</v>
      </c>
      <c r="F67" s="6">
        <v>0.66</v>
      </c>
      <c r="G67" s="28">
        <v>1.06</v>
      </c>
      <c r="H67" s="6">
        <v>0.54</v>
      </c>
      <c r="I67" s="6">
        <v>3.35</v>
      </c>
      <c r="J67" s="6">
        <v>1.76</v>
      </c>
      <c r="K67" s="6">
        <v>0.33</v>
      </c>
      <c r="L67" s="6">
        <v>5.01</v>
      </c>
      <c r="M67" s="6">
        <v>3.41</v>
      </c>
      <c r="N67" s="6">
        <v>1.5</v>
      </c>
      <c r="O67" s="6">
        <v>0.28999999999999998</v>
      </c>
      <c r="Q67" s="27">
        <v>14160</v>
      </c>
      <c r="R67" s="27">
        <v>13640</v>
      </c>
      <c r="S67" s="27">
        <v>13490</v>
      </c>
      <c r="T67" s="27">
        <v>12520</v>
      </c>
      <c r="U67" s="27">
        <v>25520</v>
      </c>
      <c r="V67" s="27">
        <v>25400</v>
      </c>
      <c r="W67" s="27">
        <v>20870</v>
      </c>
      <c r="X67" s="27"/>
      <c r="Y67" s="27">
        <v>19920</v>
      </c>
      <c r="Z67" s="27">
        <v>17160</v>
      </c>
      <c r="AA67" s="27">
        <v>13690</v>
      </c>
      <c r="AB67" s="27">
        <v>14590</v>
      </c>
      <c r="AC67" s="27">
        <v>20810</v>
      </c>
      <c r="AD67" s="27"/>
      <c r="AE67" s="23">
        <v>1994</v>
      </c>
      <c r="AF67" s="15">
        <v>1.1990000000000001</v>
      </c>
      <c r="AG67" s="15">
        <v>1.089</v>
      </c>
    </row>
    <row r="68" spans="1:33" x14ac:dyDescent="0.25">
      <c r="A68" s="23">
        <v>1995</v>
      </c>
      <c r="B68" s="15">
        <v>1.226</v>
      </c>
      <c r="C68" s="15">
        <v>1.2130000000000001</v>
      </c>
      <c r="D68" s="6">
        <v>0.41</v>
      </c>
      <c r="E68" s="6">
        <v>0.33</v>
      </c>
      <c r="F68" s="6">
        <v>1.67</v>
      </c>
      <c r="G68" s="28">
        <v>1</v>
      </c>
      <c r="H68" s="6">
        <v>4.1500000000000004</v>
      </c>
      <c r="I68" s="6">
        <v>1.39</v>
      </c>
      <c r="J68" s="6">
        <v>4.99</v>
      </c>
      <c r="K68" s="6">
        <v>1.99</v>
      </c>
      <c r="L68" s="6">
        <v>0.8</v>
      </c>
      <c r="M68" s="6">
        <v>1.1100000000000001</v>
      </c>
      <c r="N68" s="6">
        <v>0.51</v>
      </c>
      <c r="O68" s="6">
        <v>0.55000000000000004</v>
      </c>
      <c r="Q68" s="27">
        <v>23080</v>
      </c>
      <c r="R68" s="27">
        <v>24250</v>
      </c>
      <c r="S68" s="27">
        <v>17780</v>
      </c>
      <c r="T68" s="27">
        <v>13130</v>
      </c>
      <c r="U68" s="27">
        <v>13840</v>
      </c>
      <c r="V68" s="27">
        <v>11660</v>
      </c>
      <c r="W68" s="27">
        <v>13580</v>
      </c>
      <c r="X68" s="27"/>
      <c r="Y68" s="27">
        <v>32180</v>
      </c>
      <c r="Z68" s="27">
        <v>42670</v>
      </c>
      <c r="AA68" s="27">
        <v>40150</v>
      </c>
      <c r="AB68" s="27">
        <v>34980</v>
      </c>
      <c r="AC68" s="27">
        <v>21710</v>
      </c>
      <c r="AD68" s="27"/>
      <c r="AE68" s="23">
        <v>1995</v>
      </c>
      <c r="AF68" s="15">
        <v>1.226</v>
      </c>
      <c r="AG68" s="15">
        <v>1.2130000000000001</v>
      </c>
    </row>
    <row r="69" spans="1:33" x14ac:dyDescent="0.25">
      <c r="A69" s="23">
        <v>1996</v>
      </c>
      <c r="B69" s="15">
        <v>0.92300000000000004</v>
      </c>
      <c r="C69" s="15">
        <v>1.0740000000000001</v>
      </c>
      <c r="D69" s="6">
        <v>0.94</v>
      </c>
      <c r="E69" s="6">
        <v>0.66</v>
      </c>
      <c r="F69" s="6">
        <v>1.18</v>
      </c>
      <c r="G69" s="28">
        <v>0.51</v>
      </c>
      <c r="H69" s="6">
        <v>1.62</v>
      </c>
      <c r="I69" s="6">
        <v>2.93</v>
      </c>
      <c r="J69" s="6">
        <v>2.73</v>
      </c>
      <c r="K69" s="6">
        <v>2.99</v>
      </c>
      <c r="L69" s="6">
        <v>2.8</v>
      </c>
      <c r="M69" s="6">
        <v>1.73</v>
      </c>
      <c r="N69" s="6">
        <v>1.84</v>
      </c>
      <c r="O69" s="6">
        <v>0.68</v>
      </c>
      <c r="Q69" s="27">
        <v>24440</v>
      </c>
      <c r="R69" s="27">
        <v>23620</v>
      </c>
      <c r="S69" s="27">
        <v>20730</v>
      </c>
      <c r="T69" s="27">
        <v>31350</v>
      </c>
      <c r="U69" s="27">
        <v>38960</v>
      </c>
      <c r="V69" s="27">
        <v>38470</v>
      </c>
      <c r="W69" s="27">
        <v>39500</v>
      </c>
      <c r="X69" s="27"/>
      <c r="Y69" s="27">
        <v>39320</v>
      </c>
      <c r="Z69" s="27">
        <v>38060</v>
      </c>
      <c r="AA69" s="27">
        <v>28510</v>
      </c>
      <c r="AB69" s="27">
        <v>22470</v>
      </c>
      <c r="AC69" s="27">
        <v>20260</v>
      </c>
      <c r="AD69" s="27"/>
      <c r="AE69" s="23">
        <v>1996</v>
      </c>
      <c r="AF69" s="15">
        <v>0.92300000000000004</v>
      </c>
      <c r="AG69" s="15">
        <v>1.0740000000000001</v>
      </c>
    </row>
    <row r="70" spans="1:33" x14ac:dyDescent="0.25">
      <c r="A70" s="23">
        <v>1997</v>
      </c>
      <c r="B70" s="15">
        <v>1.01</v>
      </c>
      <c r="C70" s="15">
        <v>1.1339999999999999</v>
      </c>
      <c r="D70" s="6">
        <v>0.84</v>
      </c>
      <c r="E70" s="6">
        <v>0.59</v>
      </c>
      <c r="F70" s="6">
        <v>0.97</v>
      </c>
      <c r="G70" s="28">
        <v>3.26</v>
      </c>
      <c r="H70" s="6">
        <v>0.32</v>
      </c>
      <c r="I70" s="6">
        <v>1.23</v>
      </c>
      <c r="J70" s="6">
        <v>2.21</v>
      </c>
      <c r="K70" s="6">
        <v>1.07</v>
      </c>
      <c r="L70" s="6">
        <v>1.73</v>
      </c>
      <c r="M70" s="6">
        <v>2.29</v>
      </c>
      <c r="N70" s="6">
        <v>0.31</v>
      </c>
      <c r="O70" s="6">
        <v>0.08</v>
      </c>
      <c r="Q70" s="27">
        <v>24340</v>
      </c>
      <c r="R70" s="27">
        <v>22660</v>
      </c>
      <c r="S70" s="27">
        <v>21700</v>
      </c>
      <c r="T70" s="27">
        <v>18380</v>
      </c>
      <c r="U70" s="27">
        <v>32310</v>
      </c>
      <c r="V70" s="27">
        <v>42580</v>
      </c>
      <c r="W70" s="27">
        <v>56770</v>
      </c>
      <c r="X70" s="27"/>
      <c r="Y70" s="27">
        <v>48100</v>
      </c>
      <c r="Z70" s="27">
        <v>45060</v>
      </c>
      <c r="AA70" s="27">
        <v>48180</v>
      </c>
      <c r="AB70" s="27">
        <v>43240</v>
      </c>
      <c r="AC70" s="27">
        <v>23550</v>
      </c>
      <c r="AD70" s="27"/>
      <c r="AE70" s="23">
        <v>1997</v>
      </c>
      <c r="AF70" s="15">
        <v>1.01</v>
      </c>
      <c r="AG70" s="15">
        <v>1.1339999999999999</v>
      </c>
    </row>
    <row r="71" spans="1:33" x14ac:dyDescent="0.25">
      <c r="A71" s="23">
        <v>1998</v>
      </c>
      <c r="B71" s="15">
        <v>0.79700000000000004</v>
      </c>
      <c r="C71" s="15">
        <v>1.2310000000000001</v>
      </c>
      <c r="D71" s="6">
        <v>0.09</v>
      </c>
      <c r="E71" s="6">
        <v>1.67</v>
      </c>
      <c r="F71" s="6">
        <v>0.39</v>
      </c>
      <c r="G71" s="28">
        <v>0.66</v>
      </c>
      <c r="H71" s="6">
        <v>1.1000000000000001</v>
      </c>
      <c r="I71" s="6">
        <v>2.9</v>
      </c>
      <c r="J71" s="6">
        <v>1.89</v>
      </c>
      <c r="K71" s="6">
        <v>9.2899999999999991</v>
      </c>
      <c r="L71" s="6">
        <v>0.98</v>
      </c>
      <c r="M71" s="6">
        <v>3.09</v>
      </c>
      <c r="N71" s="6">
        <v>1.4</v>
      </c>
      <c r="O71" s="6">
        <v>0.24</v>
      </c>
      <c r="Q71" s="27">
        <v>23490</v>
      </c>
      <c r="R71" s="27">
        <v>26230</v>
      </c>
      <c r="S71" s="27">
        <v>20750</v>
      </c>
      <c r="T71" s="27">
        <v>19270</v>
      </c>
      <c r="U71" s="27">
        <v>23530</v>
      </c>
      <c r="V71" s="27">
        <v>25890</v>
      </c>
      <c r="W71" s="27">
        <v>24490</v>
      </c>
      <c r="X71" s="27"/>
      <c r="Y71" s="27">
        <v>24640</v>
      </c>
      <c r="Z71" s="27">
        <v>21430</v>
      </c>
      <c r="AA71" s="27">
        <v>15640</v>
      </c>
      <c r="AB71" s="27">
        <v>19870</v>
      </c>
      <c r="AC71" s="27">
        <v>21610</v>
      </c>
      <c r="AD71" s="27"/>
      <c r="AE71" s="23">
        <v>1998</v>
      </c>
      <c r="AF71" s="15">
        <v>0.79700000000000004</v>
      </c>
      <c r="AG71" s="15">
        <v>1.2310000000000001</v>
      </c>
    </row>
    <row r="72" spans="1:33" x14ac:dyDescent="0.25">
      <c r="A72" s="23">
        <v>1999</v>
      </c>
      <c r="B72" s="15">
        <v>1.208</v>
      </c>
      <c r="C72" s="15">
        <v>1.2470000000000001</v>
      </c>
      <c r="D72" s="6">
        <v>1.1299999999999999</v>
      </c>
      <c r="E72" s="6">
        <v>0.39</v>
      </c>
      <c r="F72" s="6">
        <v>0.25</v>
      </c>
      <c r="G72" s="28">
        <v>1.61</v>
      </c>
      <c r="H72" s="6">
        <v>6.96</v>
      </c>
      <c r="I72" s="6">
        <v>3.61</v>
      </c>
      <c r="J72" s="6">
        <v>2.52</v>
      </c>
      <c r="K72" s="6">
        <v>7.91</v>
      </c>
      <c r="L72" s="6">
        <v>1.31</v>
      </c>
      <c r="M72" s="6">
        <v>0.43</v>
      </c>
      <c r="N72" s="6">
        <v>0.1</v>
      </c>
      <c r="O72" s="6">
        <v>0.23</v>
      </c>
      <c r="Q72" s="27">
        <v>24570</v>
      </c>
      <c r="R72" s="27">
        <v>26690</v>
      </c>
      <c r="S72" s="27">
        <v>26610</v>
      </c>
      <c r="T72" s="27">
        <v>27080</v>
      </c>
      <c r="U72" s="27">
        <v>26480</v>
      </c>
      <c r="V72" s="27">
        <v>29930</v>
      </c>
      <c r="W72" s="27">
        <v>28830</v>
      </c>
      <c r="X72" s="27"/>
      <c r="Y72" s="27">
        <v>28500</v>
      </c>
      <c r="Z72" s="27">
        <v>24660</v>
      </c>
      <c r="AA72" s="27">
        <v>20240</v>
      </c>
      <c r="AB72" s="27">
        <v>17970</v>
      </c>
      <c r="AC72" s="27">
        <v>20420</v>
      </c>
      <c r="AD72" s="27"/>
      <c r="AE72" s="23">
        <v>1999</v>
      </c>
      <c r="AF72" s="15">
        <v>1.208</v>
      </c>
      <c r="AG72" s="15">
        <v>1.2470000000000001</v>
      </c>
    </row>
    <row r="73" spans="1:33" x14ac:dyDescent="0.25">
      <c r="A73" s="23">
        <v>2000</v>
      </c>
      <c r="B73" s="15">
        <v>1.2050000000000001</v>
      </c>
      <c r="C73" s="15">
        <v>1.1579999999999999</v>
      </c>
      <c r="D73" s="6">
        <v>0.39</v>
      </c>
      <c r="E73" s="6">
        <v>1.74</v>
      </c>
      <c r="F73" s="6">
        <v>1.27</v>
      </c>
      <c r="G73" s="28">
        <v>1.51</v>
      </c>
      <c r="H73" s="6">
        <v>2.73</v>
      </c>
      <c r="I73" s="6">
        <v>5.0999999999999996</v>
      </c>
      <c r="J73" s="6">
        <v>4.03</v>
      </c>
      <c r="K73" s="6">
        <v>1</v>
      </c>
      <c r="L73" s="6">
        <v>0.98</v>
      </c>
      <c r="M73" s="6">
        <v>2.48</v>
      </c>
      <c r="N73" s="6">
        <v>1.53</v>
      </c>
      <c r="O73" s="6">
        <v>0.24</v>
      </c>
      <c r="Q73" s="27">
        <v>22090</v>
      </c>
      <c r="R73" s="27">
        <v>25910</v>
      </c>
      <c r="S73" s="27">
        <v>19950</v>
      </c>
      <c r="T73" s="27">
        <v>19940</v>
      </c>
      <c r="U73" s="27">
        <v>22190</v>
      </c>
      <c r="V73" s="27">
        <v>25470</v>
      </c>
      <c r="W73" s="27">
        <v>24940</v>
      </c>
      <c r="X73" s="27"/>
      <c r="Y73" s="27">
        <v>24660</v>
      </c>
      <c r="Z73" s="27">
        <v>19400</v>
      </c>
      <c r="AA73" s="27">
        <v>14690</v>
      </c>
      <c r="AB73" s="27">
        <v>20880</v>
      </c>
      <c r="AC73" s="27">
        <v>18740</v>
      </c>
      <c r="AD73" s="27"/>
      <c r="AE73" s="23">
        <v>2000</v>
      </c>
      <c r="AF73" s="15">
        <v>1.2050000000000001</v>
      </c>
      <c r="AG73" s="15">
        <v>1.1579999999999999</v>
      </c>
    </row>
    <row r="74" spans="1:33" x14ac:dyDescent="0.25">
      <c r="A74" s="23">
        <v>2001</v>
      </c>
      <c r="B74" s="15">
        <v>1.5680000000000001</v>
      </c>
      <c r="C74" s="15">
        <v>1.466</v>
      </c>
      <c r="D74" s="6">
        <v>0.46</v>
      </c>
      <c r="E74" s="6">
        <v>0.44</v>
      </c>
      <c r="F74" s="6">
        <v>0.24</v>
      </c>
      <c r="G74" s="28">
        <v>1.88</v>
      </c>
      <c r="H74" s="6">
        <v>2</v>
      </c>
      <c r="I74" s="6">
        <v>6.91</v>
      </c>
      <c r="J74" s="6">
        <v>7.31</v>
      </c>
      <c r="K74" s="6">
        <v>0</v>
      </c>
      <c r="L74" s="6">
        <v>1.06</v>
      </c>
      <c r="M74" s="6">
        <v>0.85</v>
      </c>
      <c r="N74" s="6">
        <v>0.06</v>
      </c>
      <c r="O74" s="6">
        <v>0.13</v>
      </c>
      <c r="Q74" s="27">
        <v>19480</v>
      </c>
      <c r="R74" s="27">
        <v>17740</v>
      </c>
      <c r="S74" s="27">
        <v>16060</v>
      </c>
      <c r="T74" s="27">
        <v>14090</v>
      </c>
      <c r="U74" s="27">
        <v>12430</v>
      </c>
      <c r="V74" s="27">
        <v>14550</v>
      </c>
      <c r="W74" s="27">
        <v>14190</v>
      </c>
      <c r="X74" s="27"/>
      <c r="Y74" s="27">
        <v>14130</v>
      </c>
      <c r="Z74" s="27">
        <v>11290</v>
      </c>
      <c r="AA74" s="27">
        <v>10160</v>
      </c>
      <c r="AB74" s="27">
        <v>10510</v>
      </c>
      <c r="AC74" s="27">
        <v>13250</v>
      </c>
      <c r="AD74" s="27"/>
      <c r="AE74" s="23">
        <v>2001</v>
      </c>
      <c r="AF74" s="15">
        <v>1.5680000000000001</v>
      </c>
      <c r="AG74" s="15">
        <v>1.466</v>
      </c>
    </row>
    <row r="75" spans="1:33" x14ac:dyDescent="0.25">
      <c r="A75" s="23">
        <v>2002</v>
      </c>
      <c r="B75" s="15">
        <v>0.92200000000000004</v>
      </c>
      <c r="C75" s="15">
        <v>0.98199999999999998</v>
      </c>
      <c r="D75" s="6">
        <v>0.33</v>
      </c>
      <c r="E75" s="6">
        <v>0.13</v>
      </c>
      <c r="F75" s="6">
        <v>0.79</v>
      </c>
      <c r="G75" s="28">
        <v>1.1499999999999999</v>
      </c>
      <c r="H75" s="6">
        <v>0.52</v>
      </c>
      <c r="I75" s="6">
        <v>1.53</v>
      </c>
      <c r="J75" s="6">
        <v>2.61</v>
      </c>
      <c r="K75" s="6">
        <v>2.39</v>
      </c>
      <c r="L75" s="6">
        <v>0.62</v>
      </c>
      <c r="M75" s="6">
        <v>0.79</v>
      </c>
      <c r="N75" s="6">
        <v>0.12</v>
      </c>
      <c r="O75" s="6">
        <v>0.32</v>
      </c>
      <c r="Q75" s="27">
        <v>13360</v>
      </c>
      <c r="R75" s="27">
        <v>13530</v>
      </c>
      <c r="S75" s="27">
        <v>13030</v>
      </c>
      <c r="T75" s="27">
        <v>11800</v>
      </c>
      <c r="U75" s="27">
        <v>12630</v>
      </c>
      <c r="V75" s="27">
        <v>22030</v>
      </c>
      <c r="W75" s="27">
        <v>21780</v>
      </c>
      <c r="X75" s="27"/>
      <c r="Y75" s="27">
        <v>22260</v>
      </c>
      <c r="Z75" s="27">
        <v>18820</v>
      </c>
      <c r="AA75" s="27">
        <v>14240</v>
      </c>
      <c r="AB75" s="27">
        <v>18370</v>
      </c>
      <c r="AC75" s="27">
        <v>21020</v>
      </c>
      <c r="AD75" s="27"/>
      <c r="AE75" s="23">
        <v>2002</v>
      </c>
      <c r="AF75" s="15">
        <v>0.92200000000000004</v>
      </c>
      <c r="AG75" s="15">
        <v>0.98199999999999998</v>
      </c>
    </row>
    <row r="76" spans="1:33" x14ac:dyDescent="0.25">
      <c r="A76" s="23">
        <v>2003</v>
      </c>
      <c r="B76" s="15">
        <v>1.0609999999999999</v>
      </c>
      <c r="C76" s="15">
        <v>0.98099999999999998</v>
      </c>
      <c r="D76" s="6">
        <v>0.26</v>
      </c>
      <c r="E76" s="6">
        <v>0.22</v>
      </c>
      <c r="F76" s="6">
        <v>0.43</v>
      </c>
      <c r="G76" s="28">
        <v>0.85</v>
      </c>
      <c r="H76" s="6">
        <v>5.26</v>
      </c>
      <c r="I76" s="6">
        <v>2.11</v>
      </c>
      <c r="J76" s="6">
        <v>1.36</v>
      </c>
      <c r="K76" s="6">
        <v>0.26</v>
      </c>
      <c r="L76" s="6">
        <v>1.77</v>
      </c>
      <c r="M76" s="6">
        <v>0.62</v>
      </c>
      <c r="N76" s="6">
        <v>0.43</v>
      </c>
      <c r="O76" s="6">
        <v>0.48</v>
      </c>
      <c r="Q76" s="27">
        <v>19280</v>
      </c>
      <c r="R76" s="27">
        <v>23560</v>
      </c>
      <c r="S76" s="27">
        <v>18710</v>
      </c>
      <c r="T76" s="27">
        <v>19210</v>
      </c>
      <c r="U76" s="27">
        <v>19490</v>
      </c>
      <c r="V76" s="27">
        <v>22810</v>
      </c>
      <c r="W76" s="27">
        <v>22660</v>
      </c>
      <c r="X76" s="27"/>
      <c r="Y76" s="27">
        <v>21850</v>
      </c>
      <c r="Z76" s="27">
        <v>17160</v>
      </c>
      <c r="AA76" s="27">
        <v>10770</v>
      </c>
      <c r="AB76" s="27">
        <v>11460</v>
      </c>
      <c r="AC76" s="27">
        <v>15960</v>
      </c>
      <c r="AD76" s="27"/>
      <c r="AE76" s="23">
        <v>2003</v>
      </c>
      <c r="AF76" s="15">
        <v>1.0609999999999999</v>
      </c>
      <c r="AG76" s="15">
        <v>0.98099999999999998</v>
      </c>
    </row>
    <row r="77" spans="1:33" x14ac:dyDescent="0.25">
      <c r="A77" s="23">
        <v>2004</v>
      </c>
      <c r="B77" s="15">
        <v>1.077</v>
      </c>
      <c r="C77" s="15">
        <v>0.95</v>
      </c>
      <c r="D77" s="6">
        <v>0.59</v>
      </c>
      <c r="E77" s="6">
        <v>0.31</v>
      </c>
      <c r="F77" s="6">
        <v>1.25</v>
      </c>
      <c r="G77" s="28">
        <v>0.78</v>
      </c>
      <c r="H77" s="6">
        <v>1.39</v>
      </c>
      <c r="I77" s="6">
        <v>3.17</v>
      </c>
      <c r="J77" s="6">
        <v>2.83</v>
      </c>
      <c r="K77" s="6">
        <v>2.29</v>
      </c>
      <c r="L77" s="6">
        <v>2.08</v>
      </c>
      <c r="M77" s="6">
        <v>1.0900000000000001</v>
      </c>
      <c r="N77" s="6">
        <v>0.14000000000000001</v>
      </c>
      <c r="O77" s="6">
        <v>0.18</v>
      </c>
      <c r="Q77" s="27">
        <v>19950</v>
      </c>
      <c r="R77" s="27">
        <v>24610</v>
      </c>
      <c r="S77" s="27">
        <v>19180</v>
      </c>
      <c r="T77" s="27">
        <v>17590</v>
      </c>
      <c r="U77" s="27">
        <v>15450</v>
      </c>
      <c r="V77" s="27">
        <v>18440</v>
      </c>
      <c r="W77" s="27">
        <v>18090</v>
      </c>
      <c r="X77" s="27"/>
      <c r="Y77" s="27">
        <v>17230</v>
      </c>
      <c r="Z77" s="27">
        <v>15060</v>
      </c>
      <c r="AA77" s="27">
        <v>11590</v>
      </c>
      <c r="AB77" s="27">
        <v>12580</v>
      </c>
      <c r="AC77" s="27">
        <v>15600</v>
      </c>
      <c r="AD77" s="27"/>
      <c r="AE77" s="23">
        <v>2004</v>
      </c>
      <c r="AF77" s="15">
        <v>1.077</v>
      </c>
      <c r="AG77" s="15">
        <v>0.95</v>
      </c>
    </row>
    <row r="78" spans="1:33" x14ac:dyDescent="0.25">
      <c r="A78" s="23">
        <v>2005</v>
      </c>
      <c r="B78" s="15">
        <v>1.052</v>
      </c>
      <c r="C78" s="15">
        <v>0.85899999999999999</v>
      </c>
      <c r="D78" s="6">
        <v>0.36</v>
      </c>
      <c r="E78" s="6">
        <v>0.11</v>
      </c>
      <c r="F78" s="6">
        <v>0.54</v>
      </c>
      <c r="G78" s="28">
        <v>1.04</v>
      </c>
      <c r="H78" s="6">
        <v>2.37</v>
      </c>
      <c r="I78" s="6">
        <v>6.23</v>
      </c>
      <c r="J78" s="6">
        <v>2.65</v>
      </c>
      <c r="K78" s="6">
        <v>2.87</v>
      </c>
      <c r="L78" s="6">
        <v>0.26</v>
      </c>
      <c r="M78" s="6">
        <v>1.21</v>
      </c>
      <c r="N78" s="6">
        <v>0.74</v>
      </c>
      <c r="O78" s="6">
        <v>0.84</v>
      </c>
      <c r="Q78" s="27">
        <v>16000</v>
      </c>
      <c r="R78" s="27">
        <v>13540</v>
      </c>
      <c r="S78" s="27">
        <v>12870</v>
      </c>
      <c r="T78" s="27">
        <v>17850</v>
      </c>
      <c r="U78" s="27">
        <v>17430</v>
      </c>
      <c r="V78" s="27">
        <v>16160</v>
      </c>
      <c r="W78" s="27">
        <v>16220</v>
      </c>
      <c r="X78" s="27"/>
      <c r="Y78" s="27">
        <v>16140</v>
      </c>
      <c r="Z78" s="27">
        <v>14810</v>
      </c>
      <c r="AA78" s="27">
        <v>13070</v>
      </c>
      <c r="AB78" s="27">
        <v>13680</v>
      </c>
      <c r="AC78" s="27">
        <v>16060</v>
      </c>
      <c r="AD78" s="27"/>
      <c r="AE78" s="23">
        <v>2005</v>
      </c>
      <c r="AF78" s="15">
        <v>1.052</v>
      </c>
      <c r="AG78" s="15">
        <v>0.85899999999999999</v>
      </c>
    </row>
    <row r="79" spans="1:33" x14ac:dyDescent="0.25">
      <c r="A79" s="23">
        <v>2006</v>
      </c>
      <c r="B79" s="15">
        <v>0.53100000000000003</v>
      </c>
      <c r="C79" s="15">
        <v>0.70599999999999996</v>
      </c>
      <c r="D79" s="6">
        <v>0.18</v>
      </c>
      <c r="E79" s="6">
        <v>0.2</v>
      </c>
      <c r="F79" s="6">
        <v>0.54</v>
      </c>
      <c r="G79" s="28">
        <v>0.73</v>
      </c>
      <c r="H79" s="6">
        <v>1.77</v>
      </c>
      <c r="I79" s="6">
        <v>0.83</v>
      </c>
      <c r="J79" s="6">
        <v>0.57999999999999996</v>
      </c>
      <c r="K79" s="6">
        <v>2.5</v>
      </c>
      <c r="L79" s="6">
        <v>1.74</v>
      </c>
      <c r="M79" s="6">
        <v>1.1100000000000001</v>
      </c>
      <c r="N79" s="6">
        <v>0.09</v>
      </c>
      <c r="O79" s="6">
        <v>0.83</v>
      </c>
      <c r="Q79" s="27">
        <v>18690</v>
      </c>
      <c r="R79" s="27">
        <v>16100</v>
      </c>
      <c r="S79" s="27">
        <v>15130</v>
      </c>
      <c r="T79" s="27">
        <v>13920</v>
      </c>
      <c r="U79" s="27">
        <v>15130</v>
      </c>
      <c r="V79" s="27">
        <v>20280</v>
      </c>
      <c r="W79" s="27">
        <v>21350</v>
      </c>
      <c r="X79" s="27"/>
      <c r="Y79" s="27">
        <v>22970</v>
      </c>
      <c r="Z79" s="27">
        <v>20080</v>
      </c>
      <c r="AA79" s="27">
        <v>12830</v>
      </c>
      <c r="AB79" s="27">
        <v>13470</v>
      </c>
      <c r="AC79" s="27">
        <v>15780</v>
      </c>
      <c r="AD79" s="27"/>
      <c r="AE79" s="23">
        <v>2006</v>
      </c>
      <c r="AF79" s="15">
        <v>0.53100000000000003</v>
      </c>
      <c r="AG79" s="15">
        <v>0.70599999999999996</v>
      </c>
    </row>
    <row r="80" spans="1:33" x14ac:dyDescent="0.25">
      <c r="A80" s="23">
        <v>2007</v>
      </c>
      <c r="B80" s="15">
        <v>0.93899999999999995</v>
      </c>
      <c r="C80" s="15">
        <v>0.94499999999999995</v>
      </c>
      <c r="D80" s="6">
        <v>0.13</v>
      </c>
      <c r="E80" s="6">
        <v>0.75</v>
      </c>
      <c r="F80" s="6">
        <v>1.18</v>
      </c>
      <c r="G80" s="28">
        <v>0.8</v>
      </c>
      <c r="H80" s="6">
        <v>5.42</v>
      </c>
      <c r="I80" s="6">
        <v>3.32</v>
      </c>
      <c r="J80" s="6">
        <v>1.25</v>
      </c>
      <c r="K80" s="6">
        <v>3.26</v>
      </c>
      <c r="L80" s="6">
        <v>1.77</v>
      </c>
      <c r="M80" s="6">
        <v>0.83</v>
      </c>
      <c r="N80" s="6">
        <v>0.13</v>
      </c>
      <c r="O80" s="6">
        <v>0.23</v>
      </c>
      <c r="Q80" s="27">
        <v>16470</v>
      </c>
      <c r="R80" s="27">
        <v>16430</v>
      </c>
      <c r="S80" s="27">
        <v>15990</v>
      </c>
      <c r="T80" s="27">
        <v>14090</v>
      </c>
      <c r="U80" s="27">
        <v>13270</v>
      </c>
      <c r="V80" s="27">
        <v>16770</v>
      </c>
      <c r="W80" s="27">
        <v>16300</v>
      </c>
      <c r="X80" s="27"/>
      <c r="Y80" s="27">
        <v>16670</v>
      </c>
      <c r="Z80" s="27">
        <v>12840</v>
      </c>
      <c r="AA80" s="27">
        <v>11410</v>
      </c>
      <c r="AB80" s="27">
        <v>11230</v>
      </c>
      <c r="AC80" s="27">
        <v>15250</v>
      </c>
      <c r="AD80" s="27"/>
      <c r="AE80" s="23">
        <v>2007</v>
      </c>
      <c r="AF80" s="15">
        <v>0.93899999999999995</v>
      </c>
      <c r="AG80" s="15">
        <v>0.94499999999999995</v>
      </c>
    </row>
    <row r="81" spans="1:33" x14ac:dyDescent="0.25">
      <c r="A81" s="23">
        <v>2008</v>
      </c>
      <c r="B81" s="15">
        <v>0.69099999999999995</v>
      </c>
      <c r="C81" s="15">
        <v>0.77600000000000002</v>
      </c>
      <c r="D81" s="6">
        <v>0.11</v>
      </c>
      <c r="E81" s="6">
        <v>0.41</v>
      </c>
      <c r="F81" s="6">
        <v>0.45</v>
      </c>
      <c r="G81" s="28">
        <v>0.73</v>
      </c>
      <c r="H81" s="6">
        <v>1.27</v>
      </c>
      <c r="I81" s="6">
        <v>3.92</v>
      </c>
      <c r="J81" s="6">
        <v>2.84</v>
      </c>
      <c r="K81" s="6">
        <v>1.1299999999999999</v>
      </c>
      <c r="L81" s="6">
        <v>2.46</v>
      </c>
      <c r="M81" s="6">
        <v>1.73</v>
      </c>
      <c r="N81" s="6">
        <v>2.25</v>
      </c>
      <c r="O81" s="6">
        <v>1.41</v>
      </c>
      <c r="Q81" s="27">
        <v>15510</v>
      </c>
      <c r="R81" s="27">
        <v>15880</v>
      </c>
      <c r="S81" s="27">
        <v>13920</v>
      </c>
      <c r="T81" s="27">
        <v>12970</v>
      </c>
      <c r="U81" s="27">
        <v>12760</v>
      </c>
      <c r="V81" s="27">
        <v>14670</v>
      </c>
      <c r="W81" s="27">
        <v>13900</v>
      </c>
      <c r="X81" s="27"/>
      <c r="Y81" s="27">
        <v>14190</v>
      </c>
      <c r="Z81" s="27">
        <v>13100</v>
      </c>
      <c r="AA81" s="27">
        <v>11360</v>
      </c>
      <c r="AB81" s="27">
        <v>11510</v>
      </c>
      <c r="AC81" s="27">
        <v>14120</v>
      </c>
      <c r="AD81" s="27"/>
      <c r="AE81" s="23">
        <v>2008</v>
      </c>
      <c r="AF81" s="15">
        <v>0.69099999999999995</v>
      </c>
      <c r="AG81" s="15">
        <v>0.77600000000000002</v>
      </c>
    </row>
    <row r="82" spans="1:33" x14ac:dyDescent="0.25">
      <c r="A82" s="23">
        <v>2009</v>
      </c>
      <c r="B82" s="15">
        <v>1.0169999999999999</v>
      </c>
      <c r="C82" s="15">
        <v>0.86199999999999999</v>
      </c>
      <c r="D82" s="6">
        <v>0.83</v>
      </c>
      <c r="E82" s="6">
        <v>0.78</v>
      </c>
      <c r="F82" s="6">
        <v>2.73</v>
      </c>
      <c r="G82" s="28">
        <v>0.69</v>
      </c>
      <c r="H82" s="6">
        <v>2.02</v>
      </c>
      <c r="I82" s="6">
        <v>7.94</v>
      </c>
      <c r="J82" s="6">
        <v>3.15</v>
      </c>
      <c r="K82" s="6">
        <v>0.57999999999999996</v>
      </c>
      <c r="L82" s="6">
        <v>1.24</v>
      </c>
      <c r="M82" s="6">
        <v>2.21</v>
      </c>
      <c r="N82" s="6">
        <v>0.04</v>
      </c>
      <c r="O82" s="6">
        <v>0.91</v>
      </c>
      <c r="Q82" s="27">
        <v>16190</v>
      </c>
      <c r="R82" s="27">
        <v>16660</v>
      </c>
      <c r="S82" s="27">
        <v>14590</v>
      </c>
      <c r="T82" s="27">
        <v>15620</v>
      </c>
      <c r="U82" s="27">
        <v>15290</v>
      </c>
      <c r="V82" s="27">
        <v>17860</v>
      </c>
      <c r="W82" s="27">
        <v>17430</v>
      </c>
      <c r="X82" s="27"/>
      <c r="Y82" s="27">
        <v>17730</v>
      </c>
      <c r="Z82" s="27">
        <v>16500</v>
      </c>
      <c r="AA82" s="27">
        <v>13850</v>
      </c>
      <c r="AB82" s="27">
        <v>13870</v>
      </c>
      <c r="AC82" s="27">
        <v>15580</v>
      </c>
      <c r="AD82" s="27"/>
      <c r="AE82" s="23">
        <v>2009</v>
      </c>
      <c r="AF82" s="15">
        <v>1.0169999999999999</v>
      </c>
      <c r="AG82" s="15">
        <v>0.86199999999999999</v>
      </c>
    </row>
    <row r="83" spans="1:33" x14ac:dyDescent="0.25">
      <c r="A83" s="23">
        <v>2010</v>
      </c>
      <c r="B83" s="15">
        <v>0.9</v>
      </c>
      <c r="C83" s="15">
        <v>1.006</v>
      </c>
      <c r="D83" s="6">
        <v>0.7</v>
      </c>
      <c r="E83" s="6">
        <v>0.63</v>
      </c>
      <c r="F83" s="6">
        <v>1.06</v>
      </c>
      <c r="G83" s="28">
        <v>3.08</v>
      </c>
      <c r="H83" s="6">
        <v>3.05</v>
      </c>
      <c r="I83" s="6">
        <v>2.48</v>
      </c>
      <c r="J83" s="6">
        <v>3.01</v>
      </c>
      <c r="K83" s="6">
        <v>2.74</v>
      </c>
      <c r="L83" s="6">
        <v>3.6</v>
      </c>
      <c r="M83" s="6">
        <v>0.68</v>
      </c>
      <c r="N83" s="6">
        <v>0.75</v>
      </c>
      <c r="O83" s="6">
        <v>1.4</v>
      </c>
      <c r="Q83" s="27">
        <v>18410</v>
      </c>
      <c r="R83" s="27">
        <v>17180</v>
      </c>
      <c r="S83" s="27">
        <v>14580</v>
      </c>
      <c r="T83" s="27">
        <v>12190</v>
      </c>
      <c r="U83" s="27">
        <v>15230</v>
      </c>
      <c r="V83" s="27">
        <v>16060</v>
      </c>
      <c r="W83" s="27">
        <v>15340</v>
      </c>
      <c r="X83" s="27"/>
      <c r="Y83" s="27">
        <v>16420</v>
      </c>
      <c r="Z83" s="27">
        <v>27840</v>
      </c>
      <c r="AA83" s="27">
        <v>30640</v>
      </c>
      <c r="AB83" s="27">
        <v>28870</v>
      </c>
      <c r="AC83" s="27">
        <v>18250</v>
      </c>
      <c r="AD83" s="27"/>
      <c r="AE83" s="23">
        <v>2010</v>
      </c>
      <c r="AF83" s="15">
        <v>0.9</v>
      </c>
      <c r="AG83" s="15">
        <v>1.006</v>
      </c>
    </row>
    <row r="84" spans="1:33" x14ac:dyDescent="0.25">
      <c r="A84" s="23">
        <v>2011</v>
      </c>
      <c r="B84" s="15">
        <v>0.91200000000000003</v>
      </c>
      <c r="C84" s="15">
        <v>0.95599999999999996</v>
      </c>
      <c r="D84" s="6">
        <v>1.1299999999999999</v>
      </c>
      <c r="E84" s="6">
        <v>0.56999999999999995</v>
      </c>
      <c r="F84" s="6">
        <v>1.56</v>
      </c>
      <c r="G84" s="28">
        <v>2.35</v>
      </c>
      <c r="H84" s="6">
        <v>2.3199999999999998</v>
      </c>
      <c r="I84" s="6">
        <v>3.19</v>
      </c>
      <c r="J84" s="6">
        <v>5.24</v>
      </c>
      <c r="K84" s="6">
        <v>4.0199999999999996</v>
      </c>
      <c r="L84" s="6">
        <v>0.96</v>
      </c>
      <c r="M84" s="6">
        <v>1.35</v>
      </c>
      <c r="N84" s="6">
        <v>0.06</v>
      </c>
      <c r="O84" s="6">
        <v>0.47</v>
      </c>
      <c r="Q84" s="27">
        <v>24860</v>
      </c>
      <c r="R84" s="27">
        <v>27760</v>
      </c>
      <c r="S84" s="27">
        <v>24960</v>
      </c>
      <c r="T84" s="27">
        <v>22750</v>
      </c>
      <c r="U84" s="27">
        <v>51060</v>
      </c>
      <c r="V84" s="27">
        <v>137600</v>
      </c>
      <c r="W84" s="27">
        <v>131400</v>
      </c>
      <c r="X84" s="27"/>
      <c r="Y84" s="27">
        <v>92610</v>
      </c>
      <c r="Z84" s="27">
        <v>46000</v>
      </c>
      <c r="AA84" s="27">
        <v>27460</v>
      </c>
      <c r="AB84" s="27">
        <v>29290</v>
      </c>
      <c r="AC84" s="27">
        <v>22040</v>
      </c>
      <c r="AD84" s="27"/>
      <c r="AE84" s="23">
        <v>2011</v>
      </c>
      <c r="AF84" s="15">
        <v>0.91200000000000003</v>
      </c>
      <c r="AG84" s="15">
        <v>0.95599999999999996</v>
      </c>
    </row>
    <row r="85" spans="1:33" x14ac:dyDescent="0.25">
      <c r="A85" s="23">
        <v>2012</v>
      </c>
      <c r="B85" s="15">
        <v>0.79600000000000004</v>
      </c>
      <c r="C85" s="15">
        <v>0.92300000000000004</v>
      </c>
      <c r="D85" s="6">
        <v>0.3</v>
      </c>
      <c r="E85" s="6">
        <v>0.48</v>
      </c>
      <c r="F85" s="6">
        <v>0.54</v>
      </c>
      <c r="G85" s="28">
        <v>1.71</v>
      </c>
      <c r="H85" s="6">
        <v>1.98</v>
      </c>
      <c r="I85" s="6">
        <v>2.15</v>
      </c>
      <c r="J85" s="6">
        <v>2.65</v>
      </c>
      <c r="K85" s="6">
        <v>2.33</v>
      </c>
      <c r="L85" s="6">
        <v>0.05</v>
      </c>
      <c r="M85" s="6">
        <v>1.02</v>
      </c>
      <c r="N85" s="6">
        <v>1.07</v>
      </c>
      <c r="O85" s="6">
        <v>0.63</v>
      </c>
      <c r="Q85" s="27">
        <v>22530</v>
      </c>
      <c r="R85" s="27">
        <v>24060</v>
      </c>
      <c r="S85" s="27">
        <v>21790</v>
      </c>
      <c r="T85" s="27">
        <v>27940</v>
      </c>
      <c r="U85" s="27">
        <v>27840</v>
      </c>
      <c r="V85" s="27">
        <v>26790</v>
      </c>
      <c r="W85" s="27">
        <v>24130</v>
      </c>
      <c r="X85" s="27"/>
      <c r="Y85" s="27">
        <v>24330</v>
      </c>
      <c r="Z85" s="27">
        <v>22100</v>
      </c>
      <c r="AA85" s="27">
        <v>19980</v>
      </c>
      <c r="AB85" s="27">
        <v>23120</v>
      </c>
      <c r="AC85" s="27">
        <v>18830</v>
      </c>
      <c r="AD85" s="27"/>
      <c r="AE85" s="23">
        <v>2012</v>
      </c>
      <c r="AF85" s="15">
        <v>0.79600000000000004</v>
      </c>
      <c r="AG85" s="15">
        <v>0.92300000000000004</v>
      </c>
    </row>
    <row r="86" spans="1:33" x14ac:dyDescent="0.25">
      <c r="A86" s="23">
        <v>2013</v>
      </c>
      <c r="B86" s="15">
        <v>0.73199999999999998</v>
      </c>
      <c r="C86" s="15">
        <v>0.96799999999999997</v>
      </c>
      <c r="D86" s="6">
        <v>0.25</v>
      </c>
      <c r="E86" s="6">
        <v>0.34</v>
      </c>
      <c r="F86" s="6">
        <v>0.83</v>
      </c>
      <c r="G86" s="28">
        <v>1.81</v>
      </c>
      <c r="H86" s="6">
        <v>7.37</v>
      </c>
      <c r="I86" s="6">
        <v>2.71</v>
      </c>
      <c r="J86" s="6">
        <v>1.63</v>
      </c>
      <c r="K86" s="6">
        <v>1.37</v>
      </c>
      <c r="L86" s="6">
        <v>4.3600000000000003</v>
      </c>
      <c r="M86" s="6">
        <v>4.7300000000000004</v>
      </c>
      <c r="N86" s="6">
        <v>0.09</v>
      </c>
      <c r="O86" s="6">
        <v>1.26</v>
      </c>
      <c r="Q86" s="27">
        <v>22410</v>
      </c>
      <c r="R86" s="27">
        <v>24370</v>
      </c>
      <c r="S86" s="27">
        <v>20170</v>
      </c>
      <c r="T86" s="27">
        <v>20490</v>
      </c>
      <c r="U86" s="27">
        <v>22080</v>
      </c>
      <c r="V86" s="27">
        <v>22890</v>
      </c>
      <c r="W86" s="27">
        <v>20280</v>
      </c>
      <c r="X86" s="27"/>
      <c r="Y86" s="27">
        <v>20300</v>
      </c>
      <c r="Z86" s="27">
        <v>17900</v>
      </c>
      <c r="AA86" s="27">
        <v>14530</v>
      </c>
      <c r="AB86" s="27">
        <v>13870</v>
      </c>
      <c r="AC86" s="27">
        <v>16280</v>
      </c>
      <c r="AD86" s="27"/>
      <c r="AE86" s="23">
        <v>2013</v>
      </c>
      <c r="AF86" s="15">
        <v>0.73199999999999998</v>
      </c>
      <c r="AG86" s="15">
        <v>0.96799999999999997</v>
      </c>
    </row>
    <row r="87" spans="1:33" x14ac:dyDescent="0.25">
      <c r="A87" s="23">
        <v>2014</v>
      </c>
      <c r="B87" s="15">
        <v>1.024</v>
      </c>
      <c r="C87" s="15">
        <v>1.129</v>
      </c>
      <c r="D87" s="6">
        <v>0.38</v>
      </c>
      <c r="E87" s="6">
        <v>0.19</v>
      </c>
      <c r="F87" s="6">
        <v>0.82</v>
      </c>
      <c r="G87" s="28">
        <v>1.95</v>
      </c>
      <c r="H87" s="6">
        <v>0.85</v>
      </c>
      <c r="I87" s="6">
        <v>3.02</v>
      </c>
      <c r="J87" s="6">
        <v>0.73</v>
      </c>
      <c r="K87" s="6">
        <v>4.75</v>
      </c>
      <c r="L87" s="6">
        <v>0.37</v>
      </c>
      <c r="M87" s="6">
        <v>0.15</v>
      </c>
      <c r="N87" s="6">
        <v>0.6</v>
      </c>
      <c r="O87" s="6">
        <v>0.11</v>
      </c>
      <c r="Q87" s="27">
        <v>18430</v>
      </c>
      <c r="R87" s="27">
        <v>18770</v>
      </c>
      <c r="S87" s="27">
        <v>19140</v>
      </c>
      <c r="T87" s="27">
        <v>24780</v>
      </c>
      <c r="U87" s="27">
        <v>29790</v>
      </c>
      <c r="V87" s="27">
        <v>32070</v>
      </c>
      <c r="W87" s="27">
        <v>30400</v>
      </c>
      <c r="X87" s="27"/>
      <c r="Y87" s="27">
        <v>31320</v>
      </c>
      <c r="Z87" s="27">
        <v>27320</v>
      </c>
      <c r="AA87" s="27">
        <v>23520</v>
      </c>
      <c r="AB87" s="27">
        <v>22350</v>
      </c>
      <c r="AC87" s="27">
        <v>17280</v>
      </c>
      <c r="AD87" s="27"/>
      <c r="AE87" s="23">
        <v>2014</v>
      </c>
      <c r="AF87" s="15">
        <v>1.024</v>
      </c>
      <c r="AG87" s="15">
        <v>1.129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"/>
  <sheetViews>
    <sheetView zoomScaleNormal="100" workbookViewId="0">
      <selection activeCell="Q1" sqref="Q1"/>
    </sheetView>
  </sheetViews>
  <sheetFormatPr defaultRowHeight="15" x14ac:dyDescent="0.25"/>
  <cols>
    <col min="1" max="1" width="9.140625" style="29"/>
    <col min="2" max="3" width="9.140625" style="15"/>
    <col min="4" max="15" width="9.140625" style="6"/>
    <col min="16" max="17" width="9.140625" style="32"/>
    <col min="18" max="18" width="9.140625" style="29"/>
    <col min="19" max="20" width="9.140625" style="15"/>
    <col min="30" max="30" width="9.140625" style="29"/>
    <col min="31" max="31" width="9.140625" style="6"/>
    <col min="32" max="32" width="9.140625" style="15"/>
  </cols>
  <sheetData>
    <row r="1" spans="1:32" x14ac:dyDescent="0.25">
      <c r="A1" s="29" t="s">
        <v>160</v>
      </c>
      <c r="B1" s="23" t="s">
        <v>184</v>
      </c>
      <c r="C1" s="23" t="s">
        <v>185</v>
      </c>
      <c r="D1" s="24" t="s">
        <v>144</v>
      </c>
      <c r="E1" s="24" t="s">
        <v>161</v>
      </c>
      <c r="F1" s="24" t="s">
        <v>162</v>
      </c>
      <c r="G1" s="24" t="s">
        <v>163</v>
      </c>
      <c r="H1" s="24" t="s">
        <v>164</v>
      </c>
      <c r="I1" s="24" t="s">
        <v>165</v>
      </c>
      <c r="J1" s="24" t="s">
        <v>166</v>
      </c>
      <c r="K1" s="24" t="s">
        <v>167</v>
      </c>
      <c r="L1" s="24" t="s">
        <v>168</v>
      </c>
      <c r="M1" s="24" t="s">
        <v>169</v>
      </c>
      <c r="N1" s="24" t="s">
        <v>170</v>
      </c>
      <c r="O1" s="24" t="s">
        <v>171</v>
      </c>
      <c r="P1" s="24" t="s">
        <v>190</v>
      </c>
      <c r="Q1" s="24" t="s">
        <v>192</v>
      </c>
      <c r="R1" s="29" t="s">
        <v>160</v>
      </c>
      <c r="S1" s="23" t="s">
        <v>184</v>
      </c>
      <c r="T1" s="23" t="s">
        <v>185</v>
      </c>
      <c r="AD1" s="29" t="s">
        <v>160</v>
      </c>
      <c r="AE1" s="24" t="s">
        <v>168</v>
      </c>
      <c r="AF1" s="23" t="s">
        <v>184</v>
      </c>
    </row>
    <row r="2" spans="1:32" x14ac:dyDescent="0.25">
      <c r="A2" s="23">
        <v>1900</v>
      </c>
      <c r="B2" s="15">
        <v>0.52100000000000002</v>
      </c>
      <c r="C2" s="30">
        <v>0.84099999999999997</v>
      </c>
      <c r="D2" s="6">
        <v>0.28000000000000003</v>
      </c>
      <c r="E2" s="6">
        <v>0.3</v>
      </c>
      <c r="F2" s="6">
        <v>2.2400000000000002</v>
      </c>
      <c r="G2" s="6">
        <v>0.57999999999999996</v>
      </c>
      <c r="H2" s="6">
        <v>1.26</v>
      </c>
      <c r="I2" s="6">
        <v>2.3199999999999998</v>
      </c>
      <c r="J2" s="6">
        <v>1.1399999999999999</v>
      </c>
      <c r="K2" s="6">
        <v>2.92</v>
      </c>
      <c r="L2" s="6">
        <v>4.2699999999999996</v>
      </c>
      <c r="M2" s="6">
        <v>1.43</v>
      </c>
      <c r="N2" s="6">
        <v>1.03</v>
      </c>
      <c r="O2" s="6">
        <v>0.11</v>
      </c>
      <c r="P2" s="31">
        <f t="shared" ref="P2:P30" si="0">SUM(D2:O2)</f>
        <v>17.880000000000003</v>
      </c>
      <c r="Q2" s="33">
        <f>L2/P2</f>
        <v>0.23881431767337802</v>
      </c>
      <c r="R2" s="23">
        <v>1900</v>
      </c>
      <c r="S2" s="15">
        <v>0.52100000000000002</v>
      </c>
      <c r="T2" s="30">
        <v>0.84099999999999997</v>
      </c>
      <c r="AD2" s="23">
        <v>1901</v>
      </c>
      <c r="AE2" s="6">
        <v>1.47</v>
      </c>
      <c r="AF2" s="15">
        <v>0.77600000000000002</v>
      </c>
    </row>
    <row r="3" spans="1:32" x14ac:dyDescent="0.25">
      <c r="A3" s="23">
        <v>1901</v>
      </c>
      <c r="B3" s="15">
        <v>0.77600000000000002</v>
      </c>
      <c r="C3" s="30">
        <v>0.9</v>
      </c>
      <c r="D3" s="6">
        <v>0.03</v>
      </c>
      <c r="E3" s="6">
        <v>0.16</v>
      </c>
      <c r="F3" s="6">
        <v>0.96</v>
      </c>
      <c r="G3" s="6">
        <v>0.36</v>
      </c>
      <c r="H3" s="6">
        <v>0.04</v>
      </c>
      <c r="I3" s="6">
        <v>5.17</v>
      </c>
      <c r="J3" s="6">
        <v>3.24</v>
      </c>
      <c r="K3" s="6">
        <v>1.01</v>
      </c>
      <c r="L3" s="6">
        <v>1.47</v>
      </c>
      <c r="M3" s="6">
        <v>1.89</v>
      </c>
      <c r="N3" s="6">
        <v>0.3</v>
      </c>
      <c r="O3" s="6">
        <v>0.96</v>
      </c>
      <c r="P3" s="31">
        <f t="shared" si="0"/>
        <v>15.590000000000003</v>
      </c>
      <c r="Q3" s="33">
        <f t="shared" ref="Q3:Q55" si="1">L3/P3</f>
        <v>9.4291212315586889E-2</v>
      </c>
      <c r="R3" s="23">
        <v>1901</v>
      </c>
      <c r="S3" s="15">
        <v>0.77600000000000002</v>
      </c>
      <c r="T3" s="30">
        <v>0.9</v>
      </c>
      <c r="AD3" s="23">
        <v>1902</v>
      </c>
      <c r="AE3" s="6">
        <v>0.41</v>
      </c>
      <c r="AF3" s="15">
        <v>0.90200000000000002</v>
      </c>
    </row>
    <row r="4" spans="1:32" x14ac:dyDescent="0.25">
      <c r="A4" s="23">
        <v>1902</v>
      </c>
      <c r="B4" s="15">
        <v>0.90200000000000002</v>
      </c>
      <c r="C4" s="30">
        <v>0.94799999999999995</v>
      </c>
      <c r="D4" s="6">
        <v>0.05</v>
      </c>
      <c r="E4" s="6">
        <v>0.21</v>
      </c>
      <c r="F4" s="6">
        <v>2.7</v>
      </c>
      <c r="G4" s="6">
        <v>0.26</v>
      </c>
      <c r="H4" s="6">
        <v>3</v>
      </c>
      <c r="I4" s="6">
        <v>3.63</v>
      </c>
      <c r="J4" s="6">
        <v>1.54</v>
      </c>
      <c r="K4" s="6">
        <v>1.84</v>
      </c>
      <c r="L4" s="6">
        <v>0.41</v>
      </c>
      <c r="M4" s="6">
        <v>1.21</v>
      </c>
      <c r="N4" s="6">
        <v>0</v>
      </c>
      <c r="O4" s="6">
        <v>0.1</v>
      </c>
      <c r="P4" s="31">
        <f t="shared" si="0"/>
        <v>14.950000000000001</v>
      </c>
      <c r="Q4" s="33">
        <f t="shared" si="1"/>
        <v>2.7424749163879596E-2</v>
      </c>
      <c r="R4" s="23">
        <v>1902</v>
      </c>
      <c r="S4" s="15">
        <v>0.90200000000000002</v>
      </c>
      <c r="T4" s="30">
        <v>0.94799999999999995</v>
      </c>
      <c r="AD4" s="23">
        <v>1903</v>
      </c>
      <c r="AE4" s="6">
        <v>2.36</v>
      </c>
      <c r="AF4" s="15">
        <v>0.91600000000000004</v>
      </c>
    </row>
    <row r="5" spans="1:32" x14ac:dyDescent="0.25">
      <c r="A5" s="23">
        <v>1903</v>
      </c>
      <c r="B5" s="15">
        <v>0.91600000000000004</v>
      </c>
      <c r="C5" s="30">
        <v>0.89600000000000002</v>
      </c>
      <c r="D5" s="6">
        <v>0.82</v>
      </c>
      <c r="E5" s="6">
        <v>0.09</v>
      </c>
      <c r="F5" s="6">
        <v>0.12</v>
      </c>
      <c r="G5" s="6">
        <v>0.61</v>
      </c>
      <c r="H5" s="6">
        <v>3.2</v>
      </c>
      <c r="I5" s="6">
        <v>1.44</v>
      </c>
      <c r="J5" s="6">
        <v>2.1800000000000002</v>
      </c>
      <c r="K5" s="6">
        <v>5.59</v>
      </c>
      <c r="L5" s="6">
        <v>2.36</v>
      </c>
      <c r="M5" s="6">
        <v>0.27</v>
      </c>
      <c r="N5" s="6">
        <v>0.23</v>
      </c>
      <c r="O5" s="6">
        <v>1.05</v>
      </c>
      <c r="P5" s="31">
        <f t="shared" si="0"/>
        <v>17.96</v>
      </c>
      <c r="Q5" s="33">
        <f t="shared" si="1"/>
        <v>0.13140311804008908</v>
      </c>
      <c r="R5" s="23">
        <v>1903</v>
      </c>
      <c r="S5" s="15">
        <v>0.91600000000000004</v>
      </c>
      <c r="T5" s="30">
        <v>0.89600000000000002</v>
      </c>
      <c r="AD5" s="23">
        <v>1904</v>
      </c>
      <c r="AE5" s="6">
        <v>1.03</v>
      </c>
      <c r="AF5" s="15">
        <v>1.0880000000000001</v>
      </c>
    </row>
    <row r="6" spans="1:32" x14ac:dyDescent="0.25">
      <c r="A6" s="23">
        <v>1904</v>
      </c>
      <c r="B6" s="15">
        <v>1.0880000000000001</v>
      </c>
      <c r="C6" s="30">
        <v>1.113</v>
      </c>
      <c r="D6" s="6">
        <v>0.57999999999999996</v>
      </c>
      <c r="E6" s="6">
        <v>0.72</v>
      </c>
      <c r="F6" s="6">
        <v>1.0900000000000001</v>
      </c>
      <c r="G6" s="6">
        <v>1.38</v>
      </c>
      <c r="H6" s="6">
        <v>0.77</v>
      </c>
      <c r="I6" s="6">
        <v>4.3600000000000003</v>
      </c>
      <c r="J6" s="6">
        <v>0.9</v>
      </c>
      <c r="K6" s="6">
        <v>0.68</v>
      </c>
      <c r="L6" s="6">
        <v>1.03</v>
      </c>
      <c r="M6" s="6">
        <v>1.24</v>
      </c>
      <c r="N6" s="6">
        <v>0.03</v>
      </c>
      <c r="O6" s="6">
        <v>1.39</v>
      </c>
      <c r="P6" s="31">
        <f t="shared" si="0"/>
        <v>14.169999999999998</v>
      </c>
      <c r="Q6" s="33">
        <f t="shared" si="1"/>
        <v>7.2688779110797477E-2</v>
      </c>
      <c r="R6" s="23">
        <v>1904</v>
      </c>
      <c r="S6" s="15">
        <v>1.0880000000000001</v>
      </c>
      <c r="T6" s="30">
        <v>1.113</v>
      </c>
      <c r="AD6" s="23">
        <v>1905</v>
      </c>
      <c r="AE6" s="6">
        <v>0.94</v>
      </c>
      <c r="AF6" s="15">
        <v>0.77900000000000003</v>
      </c>
    </row>
    <row r="7" spans="1:32" x14ac:dyDescent="0.25">
      <c r="A7" s="23">
        <v>1905</v>
      </c>
      <c r="B7" s="15">
        <v>0.77900000000000003</v>
      </c>
      <c r="C7" s="30">
        <v>1.179</v>
      </c>
      <c r="D7" s="6">
        <v>0.31</v>
      </c>
      <c r="E7" s="6">
        <v>0.54</v>
      </c>
      <c r="F7" s="6">
        <v>1.1599999999999999</v>
      </c>
      <c r="G7" s="6">
        <v>7.0000000000000007E-2</v>
      </c>
      <c r="H7" s="6">
        <v>1.87</v>
      </c>
      <c r="I7" s="6">
        <v>5.61</v>
      </c>
      <c r="J7" s="6">
        <v>3.24</v>
      </c>
      <c r="K7" s="6">
        <v>1.71</v>
      </c>
      <c r="L7" s="6">
        <v>0.94</v>
      </c>
      <c r="M7" s="6">
        <v>0.3</v>
      </c>
      <c r="N7" s="6">
        <v>1.36</v>
      </c>
      <c r="O7" s="6">
        <v>0.08</v>
      </c>
      <c r="P7" s="31">
        <f t="shared" si="0"/>
        <v>17.190000000000001</v>
      </c>
      <c r="Q7" s="33">
        <f t="shared" si="1"/>
        <v>5.4682955206515407E-2</v>
      </c>
      <c r="R7" s="23">
        <v>1905</v>
      </c>
      <c r="S7" s="15">
        <v>0.77900000000000003</v>
      </c>
      <c r="T7" s="30">
        <v>1.179</v>
      </c>
      <c r="AD7" s="23">
        <v>1906</v>
      </c>
      <c r="AE7" s="6">
        <v>0.6</v>
      </c>
      <c r="AF7" s="15">
        <v>1.024</v>
      </c>
    </row>
    <row r="8" spans="1:32" x14ac:dyDescent="0.25">
      <c r="A8" s="23">
        <v>1906</v>
      </c>
      <c r="B8" s="15">
        <v>1.024</v>
      </c>
      <c r="C8" s="30">
        <v>1.18</v>
      </c>
      <c r="D8" s="6">
        <v>0.71</v>
      </c>
      <c r="E8" s="6">
        <v>0.06</v>
      </c>
      <c r="F8" s="6">
        <v>0.32</v>
      </c>
      <c r="G8" s="6">
        <v>0.85</v>
      </c>
      <c r="H8" s="6">
        <v>5.37</v>
      </c>
      <c r="I8" s="6">
        <v>4.78</v>
      </c>
      <c r="J8" s="6">
        <v>1.1499999999999999</v>
      </c>
      <c r="K8" s="6">
        <v>2.04</v>
      </c>
      <c r="L8" s="6">
        <v>0.6</v>
      </c>
      <c r="M8" s="6">
        <v>0.32</v>
      </c>
      <c r="N8" s="6">
        <v>1.38</v>
      </c>
      <c r="O8" s="6">
        <v>0.64</v>
      </c>
      <c r="P8" s="31">
        <f t="shared" si="0"/>
        <v>18.22</v>
      </c>
      <c r="Q8" s="33">
        <f t="shared" si="1"/>
        <v>3.2930845225027441E-2</v>
      </c>
      <c r="R8" s="23">
        <v>1906</v>
      </c>
      <c r="S8" s="15">
        <v>1.024</v>
      </c>
      <c r="T8" s="30">
        <v>1.18</v>
      </c>
      <c r="AD8" s="23">
        <v>1907</v>
      </c>
      <c r="AE8" s="6">
        <v>1.19</v>
      </c>
      <c r="AF8" s="15">
        <v>0.83899999999999997</v>
      </c>
    </row>
    <row r="9" spans="1:32" x14ac:dyDescent="0.25">
      <c r="A9" s="23">
        <v>1907</v>
      </c>
      <c r="B9" s="15">
        <v>0.83899999999999997</v>
      </c>
      <c r="C9" s="30">
        <v>1.073</v>
      </c>
      <c r="D9" s="6">
        <v>1.01</v>
      </c>
      <c r="E9" s="6">
        <v>0.56999999999999995</v>
      </c>
      <c r="F9" s="6">
        <v>1.0900000000000001</v>
      </c>
      <c r="G9" s="6">
        <v>0.67</v>
      </c>
      <c r="H9" s="6">
        <v>1.98</v>
      </c>
      <c r="I9" s="6">
        <v>3.63</v>
      </c>
      <c r="J9" s="6">
        <v>4.32</v>
      </c>
      <c r="K9" s="6">
        <v>0.61</v>
      </c>
      <c r="L9" s="6">
        <v>1.19</v>
      </c>
      <c r="M9" s="6">
        <v>0.8</v>
      </c>
      <c r="N9" s="6">
        <v>0.36</v>
      </c>
      <c r="O9" s="6">
        <v>0.32</v>
      </c>
      <c r="P9" s="31">
        <f t="shared" si="0"/>
        <v>16.55</v>
      </c>
      <c r="Q9" s="33">
        <f t="shared" si="1"/>
        <v>7.1903323262839866E-2</v>
      </c>
      <c r="R9" s="23">
        <v>1907</v>
      </c>
      <c r="S9" s="15">
        <v>0.83899999999999997</v>
      </c>
      <c r="T9" s="30">
        <v>1.073</v>
      </c>
      <c r="AD9" s="23">
        <v>1908</v>
      </c>
      <c r="AE9" s="6">
        <v>0.59</v>
      </c>
      <c r="AF9" s="15">
        <v>0.89900000000000002</v>
      </c>
    </row>
    <row r="10" spans="1:32" x14ac:dyDescent="0.25">
      <c r="A10" s="23">
        <v>1908</v>
      </c>
      <c r="B10" s="15">
        <v>0.89900000000000002</v>
      </c>
      <c r="C10" s="30">
        <v>1.2190000000000001</v>
      </c>
      <c r="D10" s="6">
        <v>0.24</v>
      </c>
      <c r="E10" s="6">
        <v>1.07</v>
      </c>
      <c r="F10" s="6">
        <v>1.35</v>
      </c>
      <c r="G10" s="6">
        <v>1.73</v>
      </c>
      <c r="H10" s="6">
        <v>2.89</v>
      </c>
      <c r="I10" s="6">
        <v>2.29</v>
      </c>
      <c r="J10" s="6">
        <v>0.82</v>
      </c>
      <c r="K10" s="6">
        <v>2.44</v>
      </c>
      <c r="L10" s="6">
        <v>0.59</v>
      </c>
      <c r="M10" s="6">
        <v>1.81</v>
      </c>
      <c r="N10" s="6">
        <v>1.6</v>
      </c>
      <c r="O10" s="6">
        <v>0.08</v>
      </c>
      <c r="P10" s="31">
        <f t="shared" si="0"/>
        <v>16.91</v>
      </c>
      <c r="Q10" s="33">
        <f t="shared" si="1"/>
        <v>3.4890597279716141E-2</v>
      </c>
      <c r="R10" s="23">
        <v>1908</v>
      </c>
      <c r="S10" s="15">
        <v>0.89900000000000002</v>
      </c>
      <c r="T10" s="30">
        <v>1.2190000000000001</v>
      </c>
      <c r="AD10" s="23">
        <v>1909</v>
      </c>
      <c r="AE10" s="6">
        <v>0.83</v>
      </c>
      <c r="AF10" s="15">
        <v>0.78200000000000003</v>
      </c>
    </row>
    <row r="11" spans="1:32" x14ac:dyDescent="0.25">
      <c r="A11" s="23">
        <v>1909</v>
      </c>
      <c r="B11" s="15">
        <v>0.78200000000000003</v>
      </c>
      <c r="C11" s="30">
        <v>0.99099999999999999</v>
      </c>
      <c r="D11" s="6">
        <v>0.21</v>
      </c>
      <c r="E11" s="6">
        <v>0.36</v>
      </c>
      <c r="F11" s="6">
        <v>0.27</v>
      </c>
      <c r="G11" s="6">
        <v>0.84</v>
      </c>
      <c r="H11" s="6">
        <v>4.43</v>
      </c>
      <c r="I11" s="6">
        <v>2.19</v>
      </c>
      <c r="J11" s="6">
        <v>2.41</v>
      </c>
      <c r="K11" s="6">
        <v>4.7699999999999996</v>
      </c>
      <c r="L11" s="6">
        <v>0.83</v>
      </c>
      <c r="M11" s="6">
        <v>0.78</v>
      </c>
      <c r="N11" s="6">
        <v>0.41</v>
      </c>
      <c r="O11" s="6">
        <v>1.05</v>
      </c>
      <c r="P11" s="31">
        <f t="shared" si="0"/>
        <v>18.55</v>
      </c>
      <c r="Q11" s="33">
        <f t="shared" si="1"/>
        <v>4.4743935309973039E-2</v>
      </c>
      <c r="R11" s="23">
        <v>1909</v>
      </c>
      <c r="S11" s="15">
        <v>0.78200000000000003</v>
      </c>
      <c r="T11" s="30">
        <v>0.99099999999999999</v>
      </c>
      <c r="AD11" s="23">
        <v>1910</v>
      </c>
      <c r="AE11" s="6">
        <v>2.66</v>
      </c>
      <c r="AF11" s="15">
        <v>0.97499999999999998</v>
      </c>
    </row>
    <row r="12" spans="1:32" x14ac:dyDescent="0.25">
      <c r="A12" s="23">
        <v>1910</v>
      </c>
      <c r="B12" s="15">
        <v>0.97499999999999998</v>
      </c>
      <c r="C12" s="30">
        <v>0.92500000000000004</v>
      </c>
      <c r="D12" s="6">
        <v>0.56999999999999995</v>
      </c>
      <c r="E12" s="6">
        <v>0.56999999999999995</v>
      </c>
      <c r="F12" s="6">
        <v>0.54</v>
      </c>
      <c r="G12" s="6">
        <v>0.59</v>
      </c>
      <c r="H12" s="6">
        <v>0.71</v>
      </c>
      <c r="I12" s="6">
        <v>2.95</v>
      </c>
      <c r="J12" s="6">
        <v>0.93</v>
      </c>
      <c r="K12" s="6">
        <v>1.26</v>
      </c>
      <c r="L12" s="6">
        <v>2.66</v>
      </c>
      <c r="M12" s="6">
        <v>0.75</v>
      </c>
      <c r="N12" s="6">
        <v>0.14000000000000001</v>
      </c>
      <c r="O12" s="6">
        <v>0.31</v>
      </c>
      <c r="P12" s="31">
        <f t="shared" si="0"/>
        <v>11.98</v>
      </c>
      <c r="Q12" s="33">
        <f t="shared" si="1"/>
        <v>0.22203672787979967</v>
      </c>
      <c r="R12" s="23">
        <v>1910</v>
      </c>
      <c r="S12" s="15">
        <v>0.97499999999999998</v>
      </c>
      <c r="T12" s="30">
        <v>0.92500000000000004</v>
      </c>
      <c r="AD12" s="23">
        <v>1911</v>
      </c>
      <c r="AE12" s="6">
        <v>2.2599999999999998</v>
      </c>
      <c r="AF12" s="15">
        <v>1.0349999999999999</v>
      </c>
    </row>
    <row r="13" spans="1:32" x14ac:dyDescent="0.25">
      <c r="A13" s="23">
        <v>1911</v>
      </c>
      <c r="B13" s="15">
        <v>1.0349999999999999</v>
      </c>
      <c r="C13" s="30">
        <v>1.0760000000000001</v>
      </c>
      <c r="D13" s="6">
        <v>1.5</v>
      </c>
      <c r="E13" s="6">
        <v>0.42</v>
      </c>
      <c r="F13" s="6">
        <v>0.31</v>
      </c>
      <c r="G13" s="6">
        <v>1.18</v>
      </c>
      <c r="H13" s="6">
        <v>1.18</v>
      </c>
      <c r="I13" s="6">
        <v>2.73</v>
      </c>
      <c r="J13" s="6">
        <v>1.1299999999999999</v>
      </c>
      <c r="K13" s="6">
        <v>2.72</v>
      </c>
      <c r="L13" s="6">
        <v>2.2599999999999998</v>
      </c>
      <c r="M13" s="6">
        <v>0.71</v>
      </c>
      <c r="N13" s="6">
        <v>0.78</v>
      </c>
      <c r="O13" s="6">
        <v>0.3</v>
      </c>
      <c r="P13" s="31">
        <f t="shared" si="0"/>
        <v>15.22</v>
      </c>
      <c r="Q13" s="33">
        <f t="shared" si="1"/>
        <v>0.14848883048620234</v>
      </c>
      <c r="R13" s="23">
        <v>1911</v>
      </c>
      <c r="S13" s="15">
        <v>1.0349999999999999</v>
      </c>
      <c r="T13" s="30">
        <v>1.0760000000000001</v>
      </c>
      <c r="AD13" s="23">
        <v>1912</v>
      </c>
      <c r="AE13" s="6">
        <v>2.42</v>
      </c>
      <c r="AF13" s="15">
        <v>1.1200000000000001</v>
      </c>
    </row>
    <row r="14" spans="1:32" x14ac:dyDescent="0.25">
      <c r="A14" s="23">
        <v>1912</v>
      </c>
      <c r="B14" s="15">
        <v>1.1200000000000001</v>
      </c>
      <c r="C14" s="30">
        <v>0.93</v>
      </c>
      <c r="D14" s="6">
        <v>0.18</v>
      </c>
      <c r="E14" s="6">
        <v>0.08</v>
      </c>
      <c r="F14" s="6">
        <v>0.7</v>
      </c>
      <c r="G14" s="6">
        <v>2.2999999999999998</v>
      </c>
      <c r="H14" s="6">
        <v>3.03</v>
      </c>
      <c r="I14" s="6">
        <v>3.55</v>
      </c>
      <c r="J14" s="6">
        <v>3.18</v>
      </c>
      <c r="K14" s="6">
        <v>2.33</v>
      </c>
      <c r="L14" s="6">
        <v>2.42</v>
      </c>
      <c r="M14" s="6">
        <v>0.94</v>
      </c>
      <c r="N14" s="6">
        <v>0</v>
      </c>
      <c r="O14" s="6">
        <v>0.4</v>
      </c>
      <c r="P14" s="31">
        <f t="shared" si="0"/>
        <v>19.11</v>
      </c>
      <c r="Q14" s="33">
        <f t="shared" si="1"/>
        <v>0.12663526949241236</v>
      </c>
      <c r="R14" s="23">
        <v>1912</v>
      </c>
      <c r="S14" s="15">
        <v>1.1200000000000001</v>
      </c>
      <c r="T14" s="30">
        <v>0.93</v>
      </c>
      <c r="AD14" s="23">
        <v>1913</v>
      </c>
      <c r="AE14" s="6">
        <v>2.29</v>
      </c>
      <c r="AF14" s="15">
        <v>1.26</v>
      </c>
    </row>
    <row r="15" spans="1:32" x14ac:dyDescent="0.25">
      <c r="A15" s="23">
        <v>1913</v>
      </c>
      <c r="B15" s="15">
        <v>1.26</v>
      </c>
      <c r="C15" s="30">
        <v>0.93600000000000005</v>
      </c>
      <c r="D15" s="6">
        <v>0.37</v>
      </c>
      <c r="E15" s="6">
        <v>0.03</v>
      </c>
      <c r="F15" s="6">
        <v>0.49</v>
      </c>
      <c r="G15" s="6">
        <v>0.55000000000000004</v>
      </c>
      <c r="H15" s="6">
        <v>1.99</v>
      </c>
      <c r="I15" s="6">
        <v>2.06</v>
      </c>
      <c r="J15" s="6">
        <v>2.72</v>
      </c>
      <c r="K15" s="6">
        <v>0.77</v>
      </c>
      <c r="L15" s="6">
        <v>2.29</v>
      </c>
      <c r="M15" s="6">
        <v>1.1299999999999999</v>
      </c>
      <c r="N15" s="6">
        <v>0.16</v>
      </c>
      <c r="O15" s="6">
        <v>0.28000000000000003</v>
      </c>
      <c r="P15" s="31">
        <f t="shared" si="0"/>
        <v>12.839999999999998</v>
      </c>
      <c r="Q15" s="33">
        <f t="shared" si="1"/>
        <v>0.17834890965732089</v>
      </c>
      <c r="R15" s="23">
        <v>1913</v>
      </c>
      <c r="S15" s="15">
        <v>1.26</v>
      </c>
      <c r="T15" s="30">
        <v>0.93600000000000005</v>
      </c>
      <c r="AD15" s="23">
        <v>1914</v>
      </c>
      <c r="AE15" s="6">
        <v>1.1000000000000001</v>
      </c>
      <c r="AF15" s="15">
        <v>1.5589999999999999</v>
      </c>
    </row>
    <row r="16" spans="1:32" x14ac:dyDescent="0.25">
      <c r="A16" s="23">
        <v>1914</v>
      </c>
      <c r="B16" s="15">
        <v>1.5589999999999999</v>
      </c>
      <c r="C16" s="30">
        <v>1.0329999999999999</v>
      </c>
      <c r="D16" s="6">
        <v>0.25</v>
      </c>
      <c r="E16" s="6">
        <v>0.36</v>
      </c>
      <c r="F16" s="6">
        <v>1.23</v>
      </c>
      <c r="G16" s="6">
        <v>0.92</v>
      </c>
      <c r="H16" s="6">
        <v>3.61</v>
      </c>
      <c r="I16" s="6">
        <v>9.9</v>
      </c>
      <c r="J16" s="6">
        <v>2.04</v>
      </c>
      <c r="K16" s="6">
        <v>2.02</v>
      </c>
      <c r="L16" s="6">
        <v>1.1000000000000001</v>
      </c>
      <c r="M16" s="6">
        <v>0.79</v>
      </c>
      <c r="N16" s="6">
        <v>0.42</v>
      </c>
      <c r="O16" s="6">
        <v>0.34</v>
      </c>
      <c r="P16" s="31">
        <f t="shared" si="0"/>
        <v>22.98</v>
      </c>
      <c r="Q16" s="33">
        <f t="shared" si="1"/>
        <v>4.7867711053089644E-2</v>
      </c>
      <c r="R16" s="23">
        <v>1914</v>
      </c>
      <c r="S16" s="15">
        <v>1.5589999999999999</v>
      </c>
      <c r="T16" s="30">
        <v>1.0329999999999999</v>
      </c>
      <c r="AD16" s="23">
        <v>1915</v>
      </c>
      <c r="AE16" s="6">
        <v>1.68</v>
      </c>
      <c r="AF16" s="15">
        <v>0.86899999999999999</v>
      </c>
    </row>
    <row r="17" spans="1:32" x14ac:dyDescent="0.25">
      <c r="A17" s="23">
        <v>1915</v>
      </c>
      <c r="B17" s="15">
        <v>0.86899999999999999</v>
      </c>
      <c r="C17" s="30">
        <v>0.98299999999999998</v>
      </c>
      <c r="D17" s="6">
        <v>0.08</v>
      </c>
      <c r="E17" s="6">
        <v>0.03</v>
      </c>
      <c r="F17" s="6">
        <v>0.35</v>
      </c>
      <c r="G17" s="6">
        <v>1.04</v>
      </c>
      <c r="H17" s="6">
        <v>4.43</v>
      </c>
      <c r="I17" s="6">
        <v>5.7</v>
      </c>
      <c r="J17" s="6">
        <v>4.0199999999999996</v>
      </c>
      <c r="K17" s="6">
        <v>3.44</v>
      </c>
      <c r="L17" s="6">
        <v>1.68</v>
      </c>
      <c r="M17" s="6">
        <v>1.52</v>
      </c>
      <c r="N17" s="6">
        <v>0.56999999999999995</v>
      </c>
      <c r="O17" s="6">
        <v>0.39</v>
      </c>
      <c r="P17" s="31">
        <f t="shared" si="0"/>
        <v>23.25</v>
      </c>
      <c r="Q17" s="33">
        <f t="shared" si="1"/>
        <v>7.2258064516129025E-2</v>
      </c>
      <c r="R17" s="23">
        <v>1915</v>
      </c>
      <c r="S17" s="15">
        <v>0.86899999999999999</v>
      </c>
      <c r="T17" s="30">
        <v>0.98299999999999998</v>
      </c>
      <c r="AD17" s="23">
        <v>1916</v>
      </c>
      <c r="AE17" s="6">
        <v>0.7</v>
      </c>
      <c r="AF17" s="15">
        <v>0.80400000000000005</v>
      </c>
    </row>
    <row r="18" spans="1:32" x14ac:dyDescent="0.25">
      <c r="A18" s="23">
        <v>1916</v>
      </c>
      <c r="B18" s="15">
        <v>0.80400000000000005</v>
      </c>
      <c r="C18" s="30">
        <v>1.056</v>
      </c>
      <c r="D18" s="6">
        <v>0.81</v>
      </c>
      <c r="E18" s="6">
        <v>0.39</v>
      </c>
      <c r="F18" s="6">
        <v>3.27</v>
      </c>
      <c r="G18" s="6">
        <v>0.65</v>
      </c>
      <c r="H18" s="6">
        <v>1.95</v>
      </c>
      <c r="I18" s="6">
        <v>1.5</v>
      </c>
      <c r="J18" s="6">
        <v>4.03</v>
      </c>
      <c r="K18" s="6">
        <v>1.97</v>
      </c>
      <c r="L18" s="6">
        <v>0.7</v>
      </c>
      <c r="M18" s="6">
        <v>0.18</v>
      </c>
      <c r="N18" s="6">
        <v>0.13</v>
      </c>
      <c r="O18" s="6">
        <v>1.52</v>
      </c>
      <c r="P18" s="31">
        <f t="shared" si="0"/>
        <v>17.100000000000001</v>
      </c>
      <c r="Q18" s="33">
        <f t="shared" si="1"/>
        <v>4.0935672514619874E-2</v>
      </c>
      <c r="R18" s="23">
        <v>1916</v>
      </c>
      <c r="S18" s="15">
        <v>0.80400000000000005</v>
      </c>
      <c r="T18" s="30">
        <v>1.056</v>
      </c>
      <c r="AD18" s="23">
        <v>1917</v>
      </c>
      <c r="AE18" s="6">
        <v>1.75</v>
      </c>
      <c r="AF18" s="15">
        <v>1.081</v>
      </c>
    </row>
    <row r="19" spans="1:32" x14ac:dyDescent="0.25">
      <c r="A19" s="23">
        <v>1917</v>
      </c>
      <c r="B19" s="15">
        <v>1.081</v>
      </c>
      <c r="C19" s="30">
        <v>1.02</v>
      </c>
      <c r="D19" s="6">
        <v>0.65</v>
      </c>
      <c r="E19" s="6">
        <v>0.44</v>
      </c>
      <c r="F19" s="6">
        <v>0.6</v>
      </c>
      <c r="G19" s="6">
        <v>1.87</v>
      </c>
      <c r="H19" s="6">
        <v>0.26</v>
      </c>
      <c r="I19" s="6">
        <v>2.15</v>
      </c>
      <c r="J19" s="6">
        <v>1.5</v>
      </c>
      <c r="K19" s="6">
        <v>1.37</v>
      </c>
      <c r="L19" s="6">
        <v>1.75</v>
      </c>
      <c r="M19" s="6">
        <v>0.21</v>
      </c>
      <c r="N19" s="6">
        <v>0.04</v>
      </c>
      <c r="O19" s="6">
        <v>0.59</v>
      </c>
      <c r="P19" s="31">
        <f t="shared" si="0"/>
        <v>11.43</v>
      </c>
      <c r="Q19" s="33">
        <f t="shared" si="1"/>
        <v>0.15310586176727908</v>
      </c>
      <c r="R19" s="23">
        <v>1917</v>
      </c>
      <c r="S19" s="15">
        <v>1.081</v>
      </c>
      <c r="T19" s="30">
        <v>1.02</v>
      </c>
      <c r="AD19" s="23">
        <v>1918</v>
      </c>
      <c r="AE19" s="6">
        <v>0.47</v>
      </c>
      <c r="AF19" s="15">
        <v>1.0309999999999999</v>
      </c>
    </row>
    <row r="20" spans="1:32" x14ac:dyDescent="0.25">
      <c r="A20" s="23">
        <v>1918</v>
      </c>
      <c r="B20" s="15">
        <v>1.0309999999999999</v>
      </c>
      <c r="C20" s="30">
        <v>0.95799999999999996</v>
      </c>
      <c r="D20" s="6">
        <v>0.62</v>
      </c>
      <c r="E20" s="6">
        <v>0.28999999999999998</v>
      </c>
      <c r="F20" s="6">
        <v>0.85</v>
      </c>
      <c r="G20" s="6">
        <v>2.13</v>
      </c>
      <c r="H20" s="6">
        <v>2.0299999999999998</v>
      </c>
      <c r="I20" s="6">
        <v>0.59</v>
      </c>
      <c r="J20" s="6">
        <v>2.09</v>
      </c>
      <c r="K20" s="6">
        <v>2.62</v>
      </c>
      <c r="L20" s="6">
        <v>0.47</v>
      </c>
      <c r="M20" s="6">
        <v>0.28000000000000003</v>
      </c>
      <c r="N20" s="6">
        <v>0.51</v>
      </c>
      <c r="O20" s="6">
        <v>1.02</v>
      </c>
      <c r="P20" s="31">
        <f t="shared" si="0"/>
        <v>13.499999999999998</v>
      </c>
      <c r="Q20" s="33">
        <f t="shared" si="1"/>
        <v>3.4814814814814819E-2</v>
      </c>
      <c r="R20" s="23">
        <v>1918</v>
      </c>
      <c r="S20" s="15">
        <v>1.0309999999999999</v>
      </c>
      <c r="T20" s="30">
        <v>0.95799999999999996</v>
      </c>
      <c r="AD20" s="23">
        <v>1919</v>
      </c>
      <c r="AE20" s="6">
        <v>0.34</v>
      </c>
      <c r="AF20" s="15">
        <v>1.2430000000000001</v>
      </c>
    </row>
    <row r="21" spans="1:32" x14ac:dyDescent="0.25">
      <c r="A21" s="23">
        <v>1919</v>
      </c>
      <c r="B21" s="15">
        <v>1.2430000000000001</v>
      </c>
      <c r="C21" s="30">
        <v>1.0680000000000001</v>
      </c>
      <c r="D21" s="6">
        <v>0.09</v>
      </c>
      <c r="E21" s="6">
        <v>0.63</v>
      </c>
      <c r="F21" s="6">
        <v>1.17</v>
      </c>
      <c r="G21" s="6">
        <v>1.71</v>
      </c>
      <c r="H21" s="6">
        <v>4.0599999999999996</v>
      </c>
      <c r="I21" s="6">
        <v>0.63</v>
      </c>
      <c r="J21" s="6">
        <v>0.76</v>
      </c>
      <c r="K21" s="6">
        <v>1.46</v>
      </c>
      <c r="L21" s="6">
        <v>0.34</v>
      </c>
      <c r="M21" s="6">
        <v>0.98</v>
      </c>
      <c r="N21" s="6">
        <v>0.92</v>
      </c>
      <c r="O21" s="6">
        <v>0.23</v>
      </c>
      <c r="P21" s="31">
        <f t="shared" si="0"/>
        <v>12.979999999999999</v>
      </c>
      <c r="Q21" s="33">
        <f t="shared" si="1"/>
        <v>2.6194144838212641E-2</v>
      </c>
      <c r="R21" s="23">
        <v>1919</v>
      </c>
      <c r="S21" s="15">
        <v>1.2430000000000001</v>
      </c>
      <c r="T21" s="30">
        <v>1.0680000000000001</v>
      </c>
      <c r="AD21" s="23">
        <v>1920</v>
      </c>
      <c r="AE21" s="6">
        <v>1.2</v>
      </c>
      <c r="AF21" s="15">
        <v>1.429</v>
      </c>
    </row>
    <row r="22" spans="1:32" x14ac:dyDescent="0.25">
      <c r="A22" s="23">
        <v>1920</v>
      </c>
      <c r="B22" s="15">
        <v>1.429</v>
      </c>
      <c r="C22" s="30">
        <v>1.1020000000000001</v>
      </c>
      <c r="D22" s="6">
        <v>0.52</v>
      </c>
      <c r="E22" s="6">
        <v>0.2</v>
      </c>
      <c r="F22" s="6">
        <v>1.21</v>
      </c>
      <c r="G22" s="6">
        <v>0.45</v>
      </c>
      <c r="H22" s="6">
        <v>1.27</v>
      </c>
      <c r="I22" s="6">
        <v>2.0499999999999998</v>
      </c>
      <c r="J22" s="6">
        <v>2.72</v>
      </c>
      <c r="K22" s="6">
        <v>0.59</v>
      </c>
      <c r="L22" s="6">
        <v>1.2</v>
      </c>
      <c r="M22" s="6">
        <v>0.26</v>
      </c>
      <c r="N22" s="6">
        <v>0.39</v>
      </c>
      <c r="O22" s="6">
        <v>0.28999999999999998</v>
      </c>
      <c r="P22" s="31">
        <f t="shared" si="0"/>
        <v>11.149999999999999</v>
      </c>
      <c r="Q22" s="33">
        <f t="shared" si="1"/>
        <v>0.10762331838565023</v>
      </c>
      <c r="R22" s="23">
        <v>1920</v>
      </c>
      <c r="S22" s="15">
        <v>1.429</v>
      </c>
      <c r="T22" s="30">
        <v>1.1020000000000001</v>
      </c>
      <c r="AD22" s="23">
        <v>1921</v>
      </c>
      <c r="AE22" s="6">
        <v>1.67</v>
      </c>
      <c r="AF22" s="15">
        <v>1.24</v>
      </c>
    </row>
    <row r="23" spans="1:32" x14ac:dyDescent="0.25">
      <c r="A23" s="23">
        <v>1921</v>
      </c>
      <c r="B23" s="15">
        <v>1.24</v>
      </c>
      <c r="C23" s="30">
        <v>1.1220000000000001</v>
      </c>
      <c r="D23" s="6">
        <v>0.12</v>
      </c>
      <c r="E23" s="6">
        <v>0.15</v>
      </c>
      <c r="F23" s="6">
        <v>1</v>
      </c>
      <c r="G23" s="6">
        <v>2.4</v>
      </c>
      <c r="H23" s="6">
        <v>2.72</v>
      </c>
      <c r="I23" s="6">
        <v>0.92</v>
      </c>
      <c r="J23" s="6">
        <v>2.1800000000000002</v>
      </c>
      <c r="K23" s="6">
        <v>0.18</v>
      </c>
      <c r="L23" s="6">
        <v>1.67</v>
      </c>
      <c r="M23" s="6">
        <v>1.58</v>
      </c>
      <c r="N23" s="6">
        <v>0.84</v>
      </c>
      <c r="O23" s="6">
        <v>0.28999999999999998</v>
      </c>
      <c r="P23" s="31">
        <f t="shared" si="0"/>
        <v>14.049999999999999</v>
      </c>
      <c r="Q23" s="33">
        <f t="shared" si="1"/>
        <v>0.11886120996441281</v>
      </c>
      <c r="R23" s="23">
        <v>1921</v>
      </c>
      <c r="S23" s="15">
        <v>1.24</v>
      </c>
      <c r="T23" s="30">
        <v>1.1220000000000001</v>
      </c>
      <c r="AD23" s="23">
        <v>1922</v>
      </c>
      <c r="AE23" s="6">
        <v>1.93</v>
      </c>
      <c r="AF23" s="15">
        <v>0.97599999999999998</v>
      </c>
    </row>
    <row r="24" spans="1:32" x14ac:dyDescent="0.25">
      <c r="A24" s="23">
        <v>1922</v>
      </c>
      <c r="B24" s="15">
        <v>0.97599999999999998</v>
      </c>
      <c r="C24" s="30">
        <v>1.1180000000000001</v>
      </c>
      <c r="D24" s="6">
        <v>0.34</v>
      </c>
      <c r="E24" s="6">
        <v>1.55</v>
      </c>
      <c r="F24" s="6">
        <v>0.7</v>
      </c>
      <c r="G24" s="6">
        <v>0.68</v>
      </c>
      <c r="H24" s="6">
        <v>2.65</v>
      </c>
      <c r="I24" s="6">
        <v>3.24</v>
      </c>
      <c r="J24" s="6">
        <v>2.77</v>
      </c>
      <c r="K24" s="6">
        <v>0.22</v>
      </c>
      <c r="L24" s="6">
        <v>1.93</v>
      </c>
      <c r="M24" s="6">
        <v>0.63</v>
      </c>
      <c r="N24" s="6">
        <v>1.51</v>
      </c>
      <c r="O24" s="6">
        <v>0.94</v>
      </c>
      <c r="P24" s="31">
        <f t="shared" si="0"/>
        <v>17.160000000000004</v>
      </c>
      <c r="Q24" s="33">
        <f t="shared" si="1"/>
        <v>0.11247086247086244</v>
      </c>
      <c r="R24" s="23">
        <v>1922</v>
      </c>
      <c r="S24" s="15">
        <v>0.97599999999999998</v>
      </c>
      <c r="T24" s="30">
        <v>1.1180000000000001</v>
      </c>
      <c r="AD24" s="23">
        <v>1923</v>
      </c>
      <c r="AE24" s="6">
        <v>2.83</v>
      </c>
      <c r="AF24" s="15">
        <v>0.95699999999999996</v>
      </c>
    </row>
    <row r="25" spans="1:32" x14ac:dyDescent="0.25">
      <c r="A25" s="23">
        <v>1923</v>
      </c>
      <c r="B25" s="15">
        <v>0.95699999999999996</v>
      </c>
      <c r="C25" s="30">
        <v>0.98799999999999999</v>
      </c>
      <c r="D25" s="6">
        <v>0.28999999999999998</v>
      </c>
      <c r="E25" s="6">
        <v>0.46</v>
      </c>
      <c r="F25" s="6">
        <v>0.28000000000000003</v>
      </c>
      <c r="G25" s="6">
        <v>2.0099999999999998</v>
      </c>
      <c r="H25" s="6">
        <v>1.01</v>
      </c>
      <c r="I25" s="6">
        <v>1.99</v>
      </c>
      <c r="J25" s="6">
        <v>4.7699999999999996</v>
      </c>
      <c r="K25" s="6">
        <v>0.63</v>
      </c>
      <c r="L25" s="6">
        <v>2.83</v>
      </c>
      <c r="M25" s="6">
        <v>1.03</v>
      </c>
      <c r="N25" s="6">
        <v>0.28999999999999998</v>
      </c>
      <c r="O25" s="6" t="s">
        <v>191</v>
      </c>
      <c r="P25" s="31">
        <f t="shared" si="0"/>
        <v>15.589999999999998</v>
      </c>
      <c r="Q25" s="33">
        <f t="shared" si="1"/>
        <v>0.18152661962796668</v>
      </c>
      <c r="R25" s="23">
        <v>1923</v>
      </c>
      <c r="S25" s="15">
        <v>0.95699999999999996</v>
      </c>
      <c r="T25" s="30">
        <v>0.98799999999999999</v>
      </c>
      <c r="AD25" s="23">
        <v>1924</v>
      </c>
      <c r="AE25" s="6">
        <v>1.6</v>
      </c>
      <c r="AF25" s="15">
        <v>0.81799999999999995</v>
      </c>
    </row>
    <row r="26" spans="1:32" x14ac:dyDescent="0.25">
      <c r="A26" s="23">
        <v>1924</v>
      </c>
      <c r="B26" s="15">
        <v>0.81799999999999995</v>
      </c>
      <c r="C26" s="30">
        <v>0.80700000000000005</v>
      </c>
      <c r="D26" s="6">
        <v>0.04</v>
      </c>
      <c r="E26" s="6">
        <v>0.28000000000000003</v>
      </c>
      <c r="F26" s="6">
        <v>0.57999999999999996</v>
      </c>
      <c r="G26" s="6">
        <v>1.9</v>
      </c>
      <c r="H26" s="6">
        <v>0.45</v>
      </c>
      <c r="I26" s="6">
        <v>6.21</v>
      </c>
      <c r="J26" s="6">
        <v>1.4</v>
      </c>
      <c r="K26" s="6">
        <v>1.91</v>
      </c>
      <c r="L26" s="6">
        <v>1.6</v>
      </c>
      <c r="M26" s="6">
        <v>2.02</v>
      </c>
      <c r="N26" s="6">
        <v>0.05</v>
      </c>
      <c r="O26" s="6">
        <v>0.23</v>
      </c>
      <c r="P26" s="31">
        <f t="shared" si="0"/>
        <v>16.670000000000002</v>
      </c>
      <c r="Q26" s="33">
        <f t="shared" si="1"/>
        <v>9.5980803839232146E-2</v>
      </c>
      <c r="R26" s="23">
        <v>1924</v>
      </c>
      <c r="S26" s="15">
        <v>0.81799999999999995</v>
      </c>
      <c r="T26" s="30">
        <v>0.80700000000000005</v>
      </c>
      <c r="AD26" s="23">
        <v>1925</v>
      </c>
      <c r="AE26" s="6">
        <v>0.85</v>
      </c>
      <c r="AF26" s="15">
        <v>0.66900000000000004</v>
      </c>
    </row>
    <row r="27" spans="1:32" x14ac:dyDescent="0.25">
      <c r="A27" s="23">
        <v>1925</v>
      </c>
      <c r="B27" s="15">
        <v>0.66900000000000004</v>
      </c>
      <c r="C27" s="30">
        <v>0.86299999999999999</v>
      </c>
      <c r="D27" s="6">
        <v>0.32</v>
      </c>
      <c r="E27" s="6">
        <v>0.05</v>
      </c>
      <c r="F27" s="6">
        <v>0.46</v>
      </c>
      <c r="G27" s="6">
        <v>0.86</v>
      </c>
      <c r="H27" s="6">
        <v>1.1399999999999999</v>
      </c>
      <c r="I27" s="6">
        <v>6.82</v>
      </c>
      <c r="J27" s="6">
        <v>0.42</v>
      </c>
      <c r="K27" s="6">
        <v>1.69</v>
      </c>
      <c r="L27" s="6">
        <v>0.85</v>
      </c>
      <c r="M27" s="6">
        <v>0.55000000000000004</v>
      </c>
      <c r="N27" s="6">
        <v>0.13</v>
      </c>
      <c r="O27" s="6">
        <v>0.35</v>
      </c>
      <c r="P27" s="31">
        <f t="shared" si="0"/>
        <v>13.64</v>
      </c>
      <c r="Q27" s="33">
        <f t="shared" si="1"/>
        <v>6.2316715542521987E-2</v>
      </c>
      <c r="R27" s="23">
        <v>1925</v>
      </c>
      <c r="S27" s="15">
        <v>0.66900000000000004</v>
      </c>
      <c r="T27" s="30">
        <v>0.86299999999999999</v>
      </c>
      <c r="AD27" s="23">
        <v>1926</v>
      </c>
      <c r="AE27" s="6">
        <v>2.31</v>
      </c>
      <c r="AF27" s="15">
        <v>0.98299999999999998</v>
      </c>
    </row>
    <row r="28" spans="1:32" x14ac:dyDescent="0.25">
      <c r="A28" s="23">
        <v>1926</v>
      </c>
      <c r="B28" s="15">
        <v>0.98299999999999998</v>
      </c>
      <c r="C28" s="30">
        <v>0.98099999999999998</v>
      </c>
      <c r="D28" s="6">
        <v>0.54</v>
      </c>
      <c r="E28" s="6">
        <v>0.35</v>
      </c>
      <c r="F28" s="6">
        <v>0</v>
      </c>
      <c r="G28" s="6">
        <v>0.11</v>
      </c>
      <c r="H28" s="6">
        <v>2.69</v>
      </c>
      <c r="I28" s="6">
        <v>2.81</v>
      </c>
      <c r="J28" s="6">
        <v>0.84</v>
      </c>
      <c r="K28" s="6">
        <v>1.34</v>
      </c>
      <c r="L28" s="6">
        <v>2.31</v>
      </c>
      <c r="M28" s="6">
        <v>0.23</v>
      </c>
      <c r="N28" s="6">
        <v>0.51</v>
      </c>
      <c r="O28" s="6">
        <v>0.64</v>
      </c>
      <c r="P28" s="31">
        <f t="shared" si="0"/>
        <v>12.370000000000001</v>
      </c>
      <c r="Q28" s="33">
        <f t="shared" si="1"/>
        <v>0.18674211802748583</v>
      </c>
      <c r="R28" s="23">
        <v>1926</v>
      </c>
      <c r="S28" s="15">
        <v>0.98299999999999998</v>
      </c>
      <c r="T28" s="30">
        <v>0.98099999999999998</v>
      </c>
      <c r="AD28" s="23">
        <v>1927</v>
      </c>
      <c r="AE28" s="6">
        <v>0.47</v>
      </c>
      <c r="AF28" s="15">
        <v>0.94</v>
      </c>
    </row>
    <row r="29" spans="1:32" x14ac:dyDescent="0.25">
      <c r="A29" s="23">
        <v>1927</v>
      </c>
      <c r="B29" s="15">
        <v>0.94</v>
      </c>
      <c r="C29" s="30">
        <v>0.86199999999999999</v>
      </c>
      <c r="D29" s="6">
        <v>0.24</v>
      </c>
      <c r="E29" s="6">
        <v>0.19</v>
      </c>
      <c r="F29" s="6">
        <v>0.9</v>
      </c>
      <c r="G29" s="6">
        <v>1.37</v>
      </c>
      <c r="H29" s="6">
        <v>7.04</v>
      </c>
      <c r="I29" s="6">
        <v>2.72</v>
      </c>
      <c r="J29" s="6">
        <v>2.2599999999999998</v>
      </c>
      <c r="K29" s="6">
        <v>3.12</v>
      </c>
      <c r="L29" s="6">
        <v>0.47</v>
      </c>
      <c r="M29" s="6">
        <v>0.53</v>
      </c>
      <c r="N29" s="6">
        <v>0.8</v>
      </c>
      <c r="O29" s="6">
        <v>1.2</v>
      </c>
      <c r="P29" s="31">
        <f t="shared" si="0"/>
        <v>20.84</v>
      </c>
      <c r="Q29" s="33">
        <f t="shared" si="1"/>
        <v>2.2552783109404988E-2</v>
      </c>
      <c r="R29" s="23">
        <v>1927</v>
      </c>
      <c r="S29" s="15">
        <v>0.94</v>
      </c>
      <c r="T29" s="30">
        <v>0.86199999999999999</v>
      </c>
      <c r="AD29" s="23">
        <v>1928</v>
      </c>
      <c r="AE29" s="6">
        <v>1.1499999999999999</v>
      </c>
      <c r="AF29" s="15">
        <v>0.91500000000000004</v>
      </c>
    </row>
    <row r="30" spans="1:32" x14ac:dyDescent="0.25">
      <c r="A30" s="23">
        <v>1928</v>
      </c>
      <c r="B30" s="15">
        <v>0.91500000000000004</v>
      </c>
      <c r="C30" s="30">
        <v>1.1100000000000001</v>
      </c>
      <c r="D30" s="6">
        <v>0.23</v>
      </c>
      <c r="E30" s="6">
        <v>0.11</v>
      </c>
      <c r="F30" s="6">
        <v>0.32</v>
      </c>
      <c r="G30" s="6">
        <v>1.1499999999999999</v>
      </c>
      <c r="H30" s="6">
        <v>0.57999999999999996</v>
      </c>
      <c r="I30" s="6">
        <v>4.8099999999999996</v>
      </c>
      <c r="J30" s="6">
        <v>5.0599999999999996</v>
      </c>
      <c r="K30" s="6">
        <v>2.11</v>
      </c>
      <c r="L30" s="6">
        <v>1.1499999999999999</v>
      </c>
      <c r="M30" s="6">
        <v>0.19</v>
      </c>
      <c r="N30" s="6">
        <v>7.0000000000000007E-2</v>
      </c>
      <c r="O30" s="6">
        <v>0.24</v>
      </c>
      <c r="P30" s="31">
        <f t="shared" si="0"/>
        <v>16.019999999999996</v>
      </c>
      <c r="Q30" s="33">
        <f t="shared" si="1"/>
        <v>7.1785268414481906E-2</v>
      </c>
      <c r="R30" s="23">
        <v>1928</v>
      </c>
      <c r="S30" s="15">
        <v>0.91500000000000004</v>
      </c>
      <c r="T30" s="30">
        <v>1.1100000000000001</v>
      </c>
      <c r="AD30" s="29">
        <v>1929</v>
      </c>
      <c r="AE30" s="6">
        <v>1.69</v>
      </c>
      <c r="AF30" s="15">
        <v>0.72099999999999997</v>
      </c>
    </row>
    <row r="31" spans="1:32" x14ac:dyDescent="0.25">
      <c r="A31" s="29">
        <v>1929</v>
      </c>
      <c r="B31" s="15">
        <v>0.72099999999999997</v>
      </c>
      <c r="C31" s="15">
        <v>0.97199999999999998</v>
      </c>
      <c r="D31" s="6">
        <v>0.69</v>
      </c>
      <c r="E31" s="6">
        <v>0.32</v>
      </c>
      <c r="F31" s="6">
        <v>1.61</v>
      </c>
      <c r="G31" s="6">
        <v>1.87</v>
      </c>
      <c r="H31" s="6">
        <v>2.37</v>
      </c>
      <c r="I31" s="6">
        <v>1.0900000000000001</v>
      </c>
      <c r="J31" s="6">
        <v>1.06</v>
      </c>
      <c r="K31" s="6">
        <v>0.75</v>
      </c>
      <c r="L31" s="6">
        <v>1.69</v>
      </c>
      <c r="M31" s="6">
        <v>1.82</v>
      </c>
      <c r="N31" s="6">
        <v>0.25</v>
      </c>
      <c r="O31" s="6">
        <v>0.81</v>
      </c>
      <c r="P31" s="31">
        <f>SUM(D31:O31)</f>
        <v>14.33</v>
      </c>
      <c r="Q31" s="33">
        <f t="shared" si="1"/>
        <v>0.11793440334961619</v>
      </c>
      <c r="R31" s="29">
        <v>1929</v>
      </c>
      <c r="S31" s="15">
        <v>0.72099999999999997</v>
      </c>
      <c r="T31" s="15">
        <v>0.97199999999999998</v>
      </c>
      <c r="AD31" s="29">
        <v>1932</v>
      </c>
      <c r="AE31" s="6">
        <v>0.33</v>
      </c>
      <c r="AF31" s="15">
        <v>0.79300000000000004</v>
      </c>
    </row>
    <row r="32" spans="1:32" x14ac:dyDescent="0.25">
      <c r="A32" s="29">
        <v>1930</v>
      </c>
      <c r="B32" s="15">
        <v>0.75</v>
      </c>
      <c r="C32" s="15">
        <v>0.9</v>
      </c>
      <c r="D32" s="6">
        <v>0.23</v>
      </c>
      <c r="E32" s="6">
        <v>1.36</v>
      </c>
      <c r="F32" s="6">
        <v>0</v>
      </c>
      <c r="G32" s="6">
        <v>1.37</v>
      </c>
      <c r="H32" s="6">
        <v>2.19</v>
      </c>
      <c r="I32" s="6">
        <v>2.19</v>
      </c>
      <c r="J32" s="6">
        <v>1.9</v>
      </c>
      <c r="K32" s="6">
        <v>1.71</v>
      </c>
      <c r="L32" s="6">
        <v>2.7</v>
      </c>
      <c r="M32" s="6">
        <v>1.94</v>
      </c>
      <c r="N32" s="6">
        <v>0.98</v>
      </c>
      <c r="O32" s="6">
        <v>0.19</v>
      </c>
      <c r="P32" s="31">
        <f t="shared" ref="P32:P55" si="2">SUM(D32:O32)</f>
        <v>16.759999999999998</v>
      </c>
      <c r="Q32" s="33">
        <f t="shared" si="1"/>
        <v>0.16109785202863966</v>
      </c>
      <c r="R32" s="29">
        <v>1930</v>
      </c>
      <c r="S32" s="15">
        <v>0.75</v>
      </c>
      <c r="T32" s="15">
        <v>0.9</v>
      </c>
      <c r="AD32" s="29">
        <v>1933</v>
      </c>
      <c r="AE32" s="6">
        <v>0.37</v>
      </c>
      <c r="AF32" s="15">
        <v>0.86899999999999999</v>
      </c>
    </row>
    <row r="33" spans="1:32" x14ac:dyDescent="0.25">
      <c r="A33" s="29">
        <v>1931</v>
      </c>
      <c r="B33" s="15">
        <v>0.39</v>
      </c>
      <c r="C33" s="15">
        <v>0.61399999999999999</v>
      </c>
      <c r="D33" s="6">
        <v>0.05</v>
      </c>
      <c r="E33" s="6">
        <v>0.74</v>
      </c>
      <c r="F33" s="6">
        <v>1.26</v>
      </c>
      <c r="G33" s="6">
        <v>0.42</v>
      </c>
      <c r="H33" s="6">
        <v>1.94</v>
      </c>
      <c r="I33" s="6">
        <v>1.66</v>
      </c>
      <c r="J33" s="6">
        <v>3.39</v>
      </c>
      <c r="K33" s="6">
        <v>1.58</v>
      </c>
      <c r="L33" s="6">
        <v>2.81</v>
      </c>
      <c r="M33" s="6">
        <v>1.19</v>
      </c>
      <c r="N33" s="6">
        <v>0.25</v>
      </c>
      <c r="O33" s="6">
        <v>0.53</v>
      </c>
      <c r="P33" s="31">
        <f t="shared" si="2"/>
        <v>15.82</v>
      </c>
      <c r="Q33" s="33">
        <f t="shared" si="1"/>
        <v>0.17762326169405815</v>
      </c>
      <c r="R33" s="29">
        <v>1931</v>
      </c>
      <c r="S33" s="15">
        <v>0.39</v>
      </c>
      <c r="T33" s="15">
        <v>0.61399999999999999</v>
      </c>
      <c r="AD33" s="29">
        <v>1934</v>
      </c>
      <c r="AE33" s="6">
        <v>0.54</v>
      </c>
      <c r="AF33" s="15">
        <v>0.85399999999999998</v>
      </c>
    </row>
    <row r="34" spans="1:32" x14ac:dyDescent="0.25">
      <c r="A34" s="29">
        <v>1932</v>
      </c>
      <c r="B34" s="15">
        <v>0.79300000000000004</v>
      </c>
      <c r="C34" s="15">
        <v>0.96399999999999997</v>
      </c>
      <c r="D34" s="6">
        <v>0.35</v>
      </c>
      <c r="E34" s="6">
        <v>0.2</v>
      </c>
      <c r="F34" s="6">
        <v>0.73</v>
      </c>
      <c r="G34" s="6">
        <v>2.08</v>
      </c>
      <c r="H34" s="6">
        <v>2.78</v>
      </c>
      <c r="I34" s="6">
        <v>2.57</v>
      </c>
      <c r="J34" s="6">
        <v>1.38</v>
      </c>
      <c r="K34" s="6">
        <v>0.61</v>
      </c>
      <c r="L34" s="6">
        <v>0.33</v>
      </c>
      <c r="M34" s="6">
        <v>2.0499999999999998</v>
      </c>
      <c r="N34" s="6">
        <v>0.16</v>
      </c>
      <c r="O34" s="6">
        <v>0.17</v>
      </c>
      <c r="P34" s="31">
        <f t="shared" si="2"/>
        <v>13.409999999999998</v>
      </c>
      <c r="Q34" s="33">
        <f t="shared" si="1"/>
        <v>2.4608501118568236E-2</v>
      </c>
      <c r="R34" s="29">
        <v>1932</v>
      </c>
      <c r="S34" s="15">
        <v>0.79300000000000004</v>
      </c>
      <c r="T34" s="15">
        <v>0.96399999999999997</v>
      </c>
      <c r="AD34" s="29">
        <v>1935</v>
      </c>
      <c r="AE34" s="6">
        <v>0.38</v>
      </c>
      <c r="AF34" s="15">
        <v>1.0309999999999999</v>
      </c>
    </row>
    <row r="35" spans="1:32" x14ac:dyDescent="0.25">
      <c r="A35" s="29">
        <v>1933</v>
      </c>
      <c r="B35" s="15">
        <v>0.86899999999999999</v>
      </c>
      <c r="C35" s="15">
        <v>0.98099999999999998</v>
      </c>
      <c r="D35" s="6">
        <v>0.83</v>
      </c>
      <c r="E35" s="6">
        <v>0.22</v>
      </c>
      <c r="F35" s="6">
        <v>0.68</v>
      </c>
      <c r="G35" s="6">
        <v>0.73</v>
      </c>
      <c r="H35" s="6">
        <v>2.38</v>
      </c>
      <c r="I35" s="6">
        <v>1.95</v>
      </c>
      <c r="J35" s="6">
        <v>1.61</v>
      </c>
      <c r="K35" s="6">
        <v>0.48</v>
      </c>
      <c r="L35" s="6">
        <v>0.37</v>
      </c>
      <c r="M35" s="6">
        <v>0.44</v>
      </c>
      <c r="N35" s="6">
        <v>0.74</v>
      </c>
      <c r="O35" s="6">
        <v>0.43</v>
      </c>
      <c r="P35" s="31">
        <f t="shared" si="2"/>
        <v>10.86</v>
      </c>
      <c r="Q35" s="33">
        <f t="shared" si="1"/>
        <v>3.4069981583793742E-2</v>
      </c>
      <c r="R35" s="29">
        <v>1933</v>
      </c>
      <c r="S35" s="15">
        <v>0.86899999999999999</v>
      </c>
      <c r="T35" s="15">
        <v>0.98099999999999998</v>
      </c>
      <c r="AD35" s="29">
        <v>1936</v>
      </c>
      <c r="AE35" s="6">
        <v>1.66</v>
      </c>
      <c r="AF35" s="15">
        <v>0.74099999999999999</v>
      </c>
    </row>
    <row r="36" spans="1:32" x14ac:dyDescent="0.25">
      <c r="A36" s="29">
        <v>1934</v>
      </c>
      <c r="B36" s="15">
        <v>0.85399999999999998</v>
      </c>
      <c r="C36" s="15">
        <v>0.98299999999999998</v>
      </c>
      <c r="D36" s="6">
        <v>0.08</v>
      </c>
      <c r="E36" s="6">
        <v>0.03</v>
      </c>
      <c r="F36" s="6">
        <v>0.62</v>
      </c>
      <c r="G36" s="6">
        <v>0.32</v>
      </c>
      <c r="H36" s="6">
        <v>0.09</v>
      </c>
      <c r="I36" s="6">
        <v>3.39</v>
      </c>
      <c r="J36" s="6">
        <v>0.98</v>
      </c>
      <c r="K36" s="6">
        <v>0.5</v>
      </c>
      <c r="L36" s="6">
        <v>0.54</v>
      </c>
      <c r="M36" s="6">
        <v>0.86</v>
      </c>
      <c r="N36" s="6">
        <v>0.2</v>
      </c>
      <c r="O36" s="6">
        <v>0.13</v>
      </c>
      <c r="P36" s="31">
        <f t="shared" si="2"/>
        <v>7.74</v>
      </c>
      <c r="Q36" s="33">
        <f t="shared" si="1"/>
        <v>6.9767441860465115E-2</v>
      </c>
      <c r="R36" s="29">
        <v>1934</v>
      </c>
      <c r="S36" s="15">
        <v>0.85399999999999998</v>
      </c>
      <c r="T36" s="15">
        <v>0.98299999999999998</v>
      </c>
      <c r="AD36" s="29">
        <v>1937</v>
      </c>
      <c r="AE36" s="6">
        <v>1.19</v>
      </c>
      <c r="AF36" s="15">
        <v>1.0089999999999999</v>
      </c>
    </row>
    <row r="37" spans="1:32" x14ac:dyDescent="0.25">
      <c r="A37" s="29">
        <v>1935</v>
      </c>
      <c r="B37" s="15">
        <v>1.0309999999999999</v>
      </c>
      <c r="C37" s="15">
        <v>0.92900000000000005</v>
      </c>
      <c r="D37" s="6">
        <v>0.04</v>
      </c>
      <c r="E37" s="6">
        <v>0.28999999999999998</v>
      </c>
      <c r="F37" s="6">
        <v>0.99</v>
      </c>
      <c r="G37" s="6">
        <v>3.03</v>
      </c>
      <c r="H37" s="6">
        <v>2.25</v>
      </c>
      <c r="I37" s="6">
        <v>2.82</v>
      </c>
      <c r="J37" s="6">
        <v>5.46</v>
      </c>
      <c r="K37" s="6">
        <v>1.1399999999999999</v>
      </c>
      <c r="L37" s="6">
        <v>0.38</v>
      </c>
      <c r="M37" s="6">
        <v>0</v>
      </c>
      <c r="N37" s="6">
        <v>0.82</v>
      </c>
      <c r="O37" s="6">
        <v>0.71</v>
      </c>
      <c r="P37" s="31">
        <f t="shared" si="2"/>
        <v>17.93</v>
      </c>
      <c r="Q37" s="33">
        <f t="shared" si="1"/>
        <v>2.1193530395984383E-2</v>
      </c>
      <c r="R37" s="29">
        <v>1935</v>
      </c>
      <c r="S37" s="15">
        <v>1.0309999999999999</v>
      </c>
      <c r="T37" s="15">
        <v>0.92900000000000005</v>
      </c>
      <c r="AD37" s="29">
        <v>1938</v>
      </c>
      <c r="AE37" s="6">
        <v>1.1100000000000001</v>
      </c>
      <c r="AF37" s="15">
        <v>1.0960000000000001</v>
      </c>
    </row>
    <row r="38" spans="1:32" x14ac:dyDescent="0.25">
      <c r="A38" s="29">
        <v>1936</v>
      </c>
      <c r="B38" s="15">
        <v>0.74099999999999999</v>
      </c>
      <c r="C38" s="15">
        <v>0.999</v>
      </c>
      <c r="D38" s="6">
        <v>0.36</v>
      </c>
      <c r="E38" s="6">
        <v>0.59</v>
      </c>
      <c r="F38" s="6">
        <v>0.88</v>
      </c>
      <c r="G38" s="6">
        <v>0.37</v>
      </c>
      <c r="H38" s="6">
        <v>0.12</v>
      </c>
      <c r="I38" s="6">
        <v>0.47</v>
      </c>
      <c r="J38" s="6">
        <v>0.1</v>
      </c>
      <c r="K38" s="6">
        <v>0.62</v>
      </c>
      <c r="L38" s="6">
        <v>1.66</v>
      </c>
      <c r="M38" s="6">
        <v>0.14000000000000001</v>
      </c>
      <c r="N38" s="6">
        <v>0.45</v>
      </c>
      <c r="O38" s="6">
        <v>0.21</v>
      </c>
      <c r="P38" s="31">
        <f t="shared" si="2"/>
        <v>5.97</v>
      </c>
      <c r="Q38" s="33">
        <f t="shared" si="1"/>
        <v>0.27805695142378561</v>
      </c>
      <c r="R38" s="29">
        <v>1936</v>
      </c>
      <c r="S38" s="15">
        <v>0.74099999999999999</v>
      </c>
      <c r="T38" s="15">
        <v>0.999</v>
      </c>
      <c r="AD38" s="29">
        <v>1939</v>
      </c>
      <c r="AE38" s="6">
        <v>0.24</v>
      </c>
      <c r="AF38" s="15">
        <v>1.3580000000000001</v>
      </c>
    </row>
    <row r="39" spans="1:32" x14ac:dyDescent="0.25">
      <c r="A39" s="29">
        <v>1937</v>
      </c>
      <c r="B39" s="15">
        <v>1.0089999999999999</v>
      </c>
      <c r="C39" s="15">
        <v>1.016</v>
      </c>
      <c r="D39" s="6">
        <v>0.7</v>
      </c>
      <c r="E39" s="6">
        <v>0.39</v>
      </c>
      <c r="F39" s="6">
        <v>0.57999999999999996</v>
      </c>
      <c r="G39" s="6">
        <v>1.43</v>
      </c>
      <c r="H39" s="6">
        <v>1.52</v>
      </c>
      <c r="I39" s="6">
        <v>6.09</v>
      </c>
      <c r="J39" s="6">
        <v>2.17</v>
      </c>
      <c r="K39" s="6">
        <v>1.1200000000000001</v>
      </c>
      <c r="L39" s="6">
        <v>1.19</v>
      </c>
      <c r="M39" s="6">
        <v>0.49</v>
      </c>
      <c r="N39" s="6">
        <v>0.41</v>
      </c>
      <c r="O39" s="6">
        <v>0.51</v>
      </c>
      <c r="P39" s="31">
        <f t="shared" si="2"/>
        <v>16.600000000000001</v>
      </c>
      <c r="Q39" s="33">
        <f t="shared" si="1"/>
        <v>7.1686746987951799E-2</v>
      </c>
      <c r="R39" s="29">
        <v>1937</v>
      </c>
      <c r="S39" s="15">
        <v>1.0089999999999999</v>
      </c>
      <c r="T39" s="15">
        <v>1.016</v>
      </c>
      <c r="AD39" s="29">
        <v>1940</v>
      </c>
      <c r="AE39" s="6">
        <v>1.38</v>
      </c>
      <c r="AF39" s="15">
        <v>0.98499999999999999</v>
      </c>
    </row>
    <row r="40" spans="1:32" x14ac:dyDescent="0.25">
      <c r="A40" s="29">
        <v>1938</v>
      </c>
      <c r="B40" s="15">
        <v>1.0960000000000001</v>
      </c>
      <c r="C40" s="15">
        <v>1.2729999999999999</v>
      </c>
      <c r="D40" s="6">
        <v>0.4</v>
      </c>
      <c r="E40" s="6">
        <v>0.76</v>
      </c>
      <c r="F40" s="6">
        <v>0.57999999999999996</v>
      </c>
      <c r="G40" s="6">
        <v>0.54</v>
      </c>
      <c r="H40" s="6">
        <v>2.4500000000000002</v>
      </c>
      <c r="I40" s="6">
        <v>3.17</v>
      </c>
      <c r="J40" s="6">
        <v>2.36</v>
      </c>
      <c r="K40" s="6">
        <v>0.84</v>
      </c>
      <c r="L40" s="6">
        <v>1.1100000000000001</v>
      </c>
      <c r="M40" s="6">
        <v>0.24</v>
      </c>
      <c r="N40" s="6">
        <v>0.81</v>
      </c>
      <c r="O40" s="6">
        <v>0.16</v>
      </c>
      <c r="P40" s="31">
        <f t="shared" si="2"/>
        <v>13.42</v>
      </c>
      <c r="Q40" s="33">
        <f t="shared" si="1"/>
        <v>8.2712369597615507E-2</v>
      </c>
      <c r="R40" s="29">
        <v>1938</v>
      </c>
      <c r="S40" s="15">
        <v>1.0960000000000001</v>
      </c>
      <c r="T40" s="15">
        <v>1.2729999999999999</v>
      </c>
      <c r="AD40" s="29">
        <v>1942</v>
      </c>
      <c r="AE40" s="6">
        <v>2.08</v>
      </c>
      <c r="AF40" s="15">
        <v>0.97699999999999998</v>
      </c>
    </row>
    <row r="41" spans="1:32" x14ac:dyDescent="0.25">
      <c r="A41" s="29">
        <v>1939</v>
      </c>
      <c r="B41" s="15">
        <v>1.3580000000000001</v>
      </c>
      <c r="C41" s="15">
        <v>1.381</v>
      </c>
      <c r="D41" s="6">
        <v>0.32</v>
      </c>
      <c r="E41" s="6">
        <v>0.63</v>
      </c>
      <c r="F41" s="6">
        <v>0.21</v>
      </c>
      <c r="G41" s="6">
        <v>0.69</v>
      </c>
      <c r="H41" s="6">
        <v>1.57</v>
      </c>
      <c r="I41" s="6">
        <v>5.42</v>
      </c>
      <c r="J41" s="6">
        <v>2.52</v>
      </c>
      <c r="K41" s="6">
        <v>1.81</v>
      </c>
      <c r="L41" s="6">
        <v>0.24</v>
      </c>
      <c r="M41" s="6">
        <v>0.81</v>
      </c>
      <c r="N41" s="6">
        <v>0.01</v>
      </c>
      <c r="O41" s="6">
        <v>0.26</v>
      </c>
      <c r="P41" s="31">
        <f t="shared" si="2"/>
        <v>14.49</v>
      </c>
      <c r="Q41" s="33">
        <f t="shared" si="1"/>
        <v>1.6563146997929604E-2</v>
      </c>
      <c r="R41" s="29">
        <v>1939</v>
      </c>
      <c r="S41" s="15">
        <v>1.3580000000000001</v>
      </c>
      <c r="T41" s="15">
        <v>1.381</v>
      </c>
      <c r="AD41" s="29">
        <v>1943</v>
      </c>
      <c r="AE41" s="6">
        <v>0.23</v>
      </c>
      <c r="AF41" s="15">
        <v>1.032</v>
      </c>
    </row>
    <row r="42" spans="1:32" x14ac:dyDescent="0.25">
      <c r="A42" s="29">
        <v>1940</v>
      </c>
      <c r="B42" s="15">
        <v>0.98499999999999999</v>
      </c>
      <c r="C42" s="15">
        <v>1.256</v>
      </c>
      <c r="D42" s="6">
        <v>0.02</v>
      </c>
      <c r="E42" s="6">
        <v>0.28000000000000003</v>
      </c>
      <c r="F42" s="6">
        <v>0.79</v>
      </c>
      <c r="G42" s="6">
        <v>2.93</v>
      </c>
      <c r="H42" s="6">
        <v>1.04</v>
      </c>
      <c r="I42" s="6">
        <v>2.13</v>
      </c>
      <c r="J42" s="6">
        <v>3.35</v>
      </c>
      <c r="K42" s="6">
        <v>0.32</v>
      </c>
      <c r="L42" s="6">
        <v>1.38</v>
      </c>
      <c r="M42" s="6">
        <v>1.38</v>
      </c>
      <c r="N42" s="6">
        <v>0.47</v>
      </c>
      <c r="O42" s="6">
        <v>0.1</v>
      </c>
      <c r="P42" s="31">
        <f t="shared" si="2"/>
        <v>14.190000000000001</v>
      </c>
      <c r="Q42" s="33">
        <f t="shared" si="1"/>
        <v>9.7251585623678624E-2</v>
      </c>
      <c r="R42" s="29">
        <v>1940</v>
      </c>
      <c r="S42" s="15">
        <v>0.98499999999999999</v>
      </c>
      <c r="T42" s="15">
        <v>1.256</v>
      </c>
      <c r="AD42" s="29">
        <v>1944</v>
      </c>
      <c r="AE42" s="6">
        <v>1.34</v>
      </c>
      <c r="AF42" s="15">
        <v>1.2250000000000001</v>
      </c>
    </row>
    <row r="43" spans="1:32" x14ac:dyDescent="0.25">
      <c r="A43" s="29">
        <v>1941</v>
      </c>
      <c r="B43" s="15">
        <v>0.78900000000000003</v>
      </c>
      <c r="C43" s="15">
        <v>1.1259999999999999</v>
      </c>
      <c r="D43" s="6">
        <v>0.56999999999999995</v>
      </c>
      <c r="E43" s="6">
        <v>0.14000000000000001</v>
      </c>
      <c r="F43" s="6">
        <v>0.79</v>
      </c>
      <c r="G43" s="6">
        <v>1.6</v>
      </c>
      <c r="H43" s="6">
        <v>1.03</v>
      </c>
      <c r="I43" s="6">
        <v>5.64</v>
      </c>
      <c r="J43" s="6">
        <v>2.3199999999999998</v>
      </c>
      <c r="K43" s="6">
        <v>2.91</v>
      </c>
      <c r="L43" s="6">
        <v>3.91</v>
      </c>
      <c r="M43" s="6">
        <v>1.01</v>
      </c>
      <c r="N43" s="6">
        <v>0.31</v>
      </c>
      <c r="O43" s="6">
        <v>0.09</v>
      </c>
      <c r="P43" s="31">
        <f t="shared" si="2"/>
        <v>20.32</v>
      </c>
      <c r="Q43" s="33">
        <f t="shared" si="1"/>
        <v>0.19242125984251968</v>
      </c>
      <c r="R43" s="29">
        <v>1941</v>
      </c>
      <c r="S43" s="15">
        <v>0.78900000000000003</v>
      </c>
      <c r="T43" s="15">
        <v>1.1259999999999999</v>
      </c>
      <c r="AD43" s="29">
        <v>1945</v>
      </c>
      <c r="AE43" s="6">
        <v>1.99</v>
      </c>
      <c r="AF43" s="15">
        <v>0.90500000000000003</v>
      </c>
    </row>
    <row r="44" spans="1:32" x14ac:dyDescent="0.25">
      <c r="A44" s="29">
        <v>1942</v>
      </c>
      <c r="B44" s="15">
        <v>0.97699999999999998</v>
      </c>
      <c r="C44" s="15">
        <v>0.89600000000000002</v>
      </c>
      <c r="D44" s="6">
        <v>0.04</v>
      </c>
      <c r="E44" s="6">
        <v>0.3</v>
      </c>
      <c r="F44" s="6">
        <v>1.18</v>
      </c>
      <c r="G44" s="6">
        <v>2.58</v>
      </c>
      <c r="H44" s="6">
        <v>3.04</v>
      </c>
      <c r="I44" s="6">
        <v>2.21</v>
      </c>
      <c r="J44" s="6">
        <v>4.17</v>
      </c>
      <c r="K44" s="6">
        <v>1.17</v>
      </c>
      <c r="L44" s="6">
        <v>2.08</v>
      </c>
      <c r="M44" s="6">
        <v>0.71</v>
      </c>
      <c r="N44" s="6">
        <v>0.08</v>
      </c>
      <c r="O44" s="6">
        <v>0.48</v>
      </c>
      <c r="P44" s="31">
        <f t="shared" si="2"/>
        <v>18.04</v>
      </c>
      <c r="Q44" s="33">
        <f t="shared" si="1"/>
        <v>0.11529933481152994</v>
      </c>
      <c r="R44" s="29">
        <v>1942</v>
      </c>
      <c r="S44" s="15">
        <v>0.97699999999999998</v>
      </c>
      <c r="T44" s="15">
        <v>0.89600000000000002</v>
      </c>
      <c r="AD44" s="29">
        <v>1947</v>
      </c>
      <c r="AE44" s="6">
        <v>1.5</v>
      </c>
      <c r="AF44" s="15">
        <v>0.99</v>
      </c>
    </row>
    <row r="45" spans="1:32" x14ac:dyDescent="0.25">
      <c r="A45" s="29">
        <v>1943</v>
      </c>
      <c r="B45" s="15">
        <v>1.032</v>
      </c>
      <c r="C45" s="15">
        <v>1.008</v>
      </c>
      <c r="D45" s="6">
        <v>0.75</v>
      </c>
      <c r="E45" s="6">
        <v>0.53</v>
      </c>
      <c r="F45" s="6">
        <v>1.31</v>
      </c>
      <c r="G45" s="6">
        <v>0.87</v>
      </c>
      <c r="H45" s="6">
        <v>2.0499999999999998</v>
      </c>
      <c r="I45" s="6">
        <v>5.44</v>
      </c>
      <c r="J45" s="6">
        <v>2.15</v>
      </c>
      <c r="K45" s="6">
        <v>2.72</v>
      </c>
      <c r="L45" s="6">
        <v>0.23</v>
      </c>
      <c r="M45" s="6">
        <v>1.54</v>
      </c>
      <c r="N45" s="6">
        <v>0.57999999999999996</v>
      </c>
      <c r="O45" s="6">
        <v>0.33</v>
      </c>
      <c r="P45" s="31">
        <f t="shared" si="2"/>
        <v>18.499999999999996</v>
      </c>
      <c r="Q45" s="33">
        <f t="shared" si="1"/>
        <v>1.2432432432432436E-2</v>
      </c>
      <c r="R45" s="29">
        <v>1943</v>
      </c>
      <c r="S45" s="15">
        <v>1.032</v>
      </c>
      <c r="T45" s="15">
        <v>1.008</v>
      </c>
      <c r="AD45" s="29">
        <v>1948</v>
      </c>
      <c r="AE45" s="6">
        <v>0.02</v>
      </c>
      <c r="AF45" s="15">
        <v>1.099</v>
      </c>
    </row>
    <row r="46" spans="1:32" x14ac:dyDescent="0.25">
      <c r="A46" s="29">
        <v>1944</v>
      </c>
      <c r="B46" s="15">
        <v>1.2250000000000001</v>
      </c>
      <c r="C46" s="15">
        <v>1.081</v>
      </c>
      <c r="D46" s="6">
        <v>0.22</v>
      </c>
      <c r="E46" s="6">
        <v>0.36</v>
      </c>
      <c r="F46" s="6">
        <v>0.43</v>
      </c>
      <c r="G46" s="6">
        <v>1.05</v>
      </c>
      <c r="H46" s="6">
        <v>2.4500000000000002</v>
      </c>
      <c r="I46" s="6">
        <v>4.8499999999999996</v>
      </c>
      <c r="J46" s="6">
        <v>1.01</v>
      </c>
      <c r="K46" s="6">
        <v>5.05</v>
      </c>
      <c r="L46" s="6">
        <v>1.34</v>
      </c>
      <c r="M46" s="6">
        <v>0.08</v>
      </c>
      <c r="N46" s="6">
        <v>2.56</v>
      </c>
      <c r="O46" s="6">
        <v>0</v>
      </c>
      <c r="P46" s="31">
        <f t="shared" si="2"/>
        <v>19.399999999999995</v>
      </c>
      <c r="Q46" s="33">
        <f t="shared" si="1"/>
        <v>6.9072164948453627E-2</v>
      </c>
      <c r="R46" s="29">
        <v>1944</v>
      </c>
      <c r="S46" s="15">
        <v>1.2250000000000001</v>
      </c>
      <c r="T46" s="15">
        <v>1.081</v>
      </c>
      <c r="AD46" s="29">
        <v>1949</v>
      </c>
      <c r="AE46" s="6">
        <v>0.54</v>
      </c>
      <c r="AF46" s="15">
        <v>1.1830000000000001</v>
      </c>
    </row>
    <row r="47" spans="1:32" x14ac:dyDescent="0.25">
      <c r="A47" s="29">
        <v>1945</v>
      </c>
      <c r="B47" s="15">
        <v>0.90500000000000003</v>
      </c>
      <c r="C47" s="15">
        <v>0.72299999999999998</v>
      </c>
      <c r="D47" s="6">
        <v>0.39</v>
      </c>
      <c r="E47" s="6">
        <v>0.21</v>
      </c>
      <c r="F47" s="6">
        <v>0.98</v>
      </c>
      <c r="G47" s="6">
        <v>0.98</v>
      </c>
      <c r="H47" s="6">
        <v>0.97</v>
      </c>
      <c r="I47" s="6">
        <v>1.74</v>
      </c>
      <c r="J47" s="6">
        <v>1.98</v>
      </c>
      <c r="K47" s="6">
        <v>1.76</v>
      </c>
      <c r="L47" s="6">
        <v>1.99</v>
      </c>
      <c r="M47" s="6">
        <v>7.0000000000000007E-2</v>
      </c>
      <c r="N47" s="6">
        <v>0.27</v>
      </c>
      <c r="O47" s="6">
        <v>0.39</v>
      </c>
      <c r="P47" s="31">
        <f t="shared" si="2"/>
        <v>11.73</v>
      </c>
      <c r="Q47" s="33">
        <f t="shared" si="1"/>
        <v>0.16965046888320545</v>
      </c>
      <c r="R47" s="29">
        <v>1945</v>
      </c>
      <c r="S47" s="15">
        <v>0.90500000000000003</v>
      </c>
      <c r="T47" s="15">
        <v>0.72299999999999998</v>
      </c>
      <c r="AD47" s="29">
        <v>1950</v>
      </c>
      <c r="AE47" s="6">
        <v>1.7</v>
      </c>
      <c r="AF47" s="15">
        <v>1.0960000000000001</v>
      </c>
    </row>
    <row r="48" spans="1:32" x14ac:dyDescent="0.25">
      <c r="A48" s="29">
        <v>1946</v>
      </c>
      <c r="B48" s="15">
        <v>0.57299999999999995</v>
      </c>
      <c r="C48" s="15">
        <v>0.622</v>
      </c>
      <c r="D48" s="6">
        <v>7.0000000000000007E-2</v>
      </c>
      <c r="E48" s="6">
        <v>0.38</v>
      </c>
      <c r="F48" s="6">
        <v>1.25</v>
      </c>
      <c r="G48" s="6">
        <v>1.04</v>
      </c>
      <c r="H48" s="6">
        <v>1.93</v>
      </c>
      <c r="I48" s="6">
        <v>2.99</v>
      </c>
      <c r="J48" s="6">
        <v>2.1</v>
      </c>
      <c r="K48" s="6">
        <v>1.1200000000000001</v>
      </c>
      <c r="L48" s="6">
        <v>2.23</v>
      </c>
      <c r="M48" s="6">
        <v>2.04</v>
      </c>
      <c r="N48" s="6">
        <v>0.17</v>
      </c>
      <c r="O48" s="6">
        <v>0.53</v>
      </c>
      <c r="P48" s="31">
        <f t="shared" si="2"/>
        <v>15.849999999999998</v>
      </c>
      <c r="Q48" s="33">
        <f t="shared" si="1"/>
        <v>0.14069400630914827</v>
      </c>
      <c r="R48" s="29">
        <v>1946</v>
      </c>
      <c r="S48" s="15">
        <v>0.57299999999999995</v>
      </c>
      <c r="T48" s="15">
        <v>0.622</v>
      </c>
      <c r="AD48" s="29">
        <v>1951</v>
      </c>
      <c r="AE48" s="6">
        <v>0.76</v>
      </c>
      <c r="AF48" s="15">
        <v>1.2649999999999999</v>
      </c>
    </row>
    <row r="49" spans="1:32" x14ac:dyDescent="0.25">
      <c r="A49" s="29">
        <v>1947</v>
      </c>
      <c r="B49" s="15">
        <v>0.99</v>
      </c>
      <c r="C49" s="15">
        <v>0.93500000000000005</v>
      </c>
      <c r="D49" s="6">
        <v>0.45</v>
      </c>
      <c r="E49" s="6">
        <v>0.28999999999999998</v>
      </c>
      <c r="F49" s="6">
        <v>0.21</v>
      </c>
      <c r="G49" s="6">
        <v>0.9</v>
      </c>
      <c r="H49" s="6">
        <v>0.79</v>
      </c>
      <c r="I49" s="6">
        <v>8.2899999999999991</v>
      </c>
      <c r="J49" s="6">
        <v>1.68</v>
      </c>
      <c r="K49" s="6">
        <v>1.1299999999999999</v>
      </c>
      <c r="L49" s="6">
        <v>1.5</v>
      </c>
      <c r="M49" s="6">
        <v>2.34</v>
      </c>
      <c r="N49" s="6">
        <v>1</v>
      </c>
      <c r="O49" s="6">
        <v>0.26</v>
      </c>
      <c r="P49" s="31">
        <f t="shared" si="2"/>
        <v>18.84</v>
      </c>
      <c r="Q49" s="33">
        <f t="shared" si="1"/>
        <v>7.9617834394904455E-2</v>
      </c>
      <c r="R49" s="29">
        <v>1947</v>
      </c>
      <c r="S49" s="15">
        <v>0.99</v>
      </c>
      <c r="T49" s="15">
        <v>0.93500000000000005</v>
      </c>
      <c r="AD49" s="29">
        <v>1952</v>
      </c>
      <c r="AE49" s="6">
        <v>0.4</v>
      </c>
      <c r="AF49" s="15">
        <v>1.127</v>
      </c>
    </row>
    <row r="50" spans="1:32" x14ac:dyDescent="0.25">
      <c r="A50" s="29">
        <v>1948</v>
      </c>
      <c r="B50" s="15">
        <v>1.099</v>
      </c>
      <c r="C50" s="15">
        <v>1.024</v>
      </c>
      <c r="D50" s="6">
        <v>0.3</v>
      </c>
      <c r="E50" s="6">
        <v>0.85</v>
      </c>
      <c r="F50" s="6">
        <v>0.39</v>
      </c>
      <c r="G50" s="6">
        <v>3.05</v>
      </c>
      <c r="H50" s="6">
        <v>0.78</v>
      </c>
      <c r="I50" s="6">
        <v>3.42</v>
      </c>
      <c r="J50" s="6">
        <v>2.35</v>
      </c>
      <c r="K50" s="6">
        <v>1.18</v>
      </c>
      <c r="L50" s="6">
        <v>0.02</v>
      </c>
      <c r="M50" s="6">
        <v>1.5</v>
      </c>
      <c r="N50" s="6">
        <v>0.7</v>
      </c>
      <c r="O50" s="6">
        <v>0.36</v>
      </c>
      <c r="P50" s="31">
        <f t="shared" si="2"/>
        <v>14.899999999999997</v>
      </c>
      <c r="Q50" s="33">
        <f t="shared" si="1"/>
        <v>1.3422818791946312E-3</v>
      </c>
      <c r="R50" s="29">
        <v>1948</v>
      </c>
      <c r="S50" s="15">
        <v>1.099</v>
      </c>
      <c r="T50" s="15">
        <v>1.024</v>
      </c>
      <c r="AD50" s="29">
        <v>1953</v>
      </c>
      <c r="AE50" s="6">
        <v>0.42</v>
      </c>
      <c r="AF50" s="15">
        <v>0.98</v>
      </c>
    </row>
    <row r="51" spans="1:32" x14ac:dyDescent="0.25">
      <c r="A51" s="29">
        <v>1949</v>
      </c>
      <c r="B51" s="15">
        <v>1.1830000000000001</v>
      </c>
      <c r="C51" s="15">
        <v>1.2909999999999999</v>
      </c>
      <c r="D51" s="6">
        <v>0.74</v>
      </c>
      <c r="E51" s="6">
        <v>0.37</v>
      </c>
      <c r="F51" s="6">
        <v>0.31</v>
      </c>
      <c r="G51" s="6">
        <v>1.7</v>
      </c>
      <c r="H51" s="6">
        <v>2.15</v>
      </c>
      <c r="I51" s="6">
        <v>1.24</v>
      </c>
      <c r="J51" s="6">
        <v>4.18</v>
      </c>
      <c r="K51" s="6">
        <v>3.25</v>
      </c>
      <c r="L51" s="6">
        <v>0.54</v>
      </c>
      <c r="M51" s="6">
        <v>2.06</v>
      </c>
      <c r="N51" s="6">
        <v>0.2</v>
      </c>
      <c r="O51" s="6">
        <v>0.52</v>
      </c>
      <c r="P51" s="31">
        <f t="shared" si="2"/>
        <v>17.259999999999998</v>
      </c>
      <c r="Q51" s="33">
        <f t="shared" si="1"/>
        <v>3.1286210892236391E-2</v>
      </c>
      <c r="R51" s="29">
        <v>1949</v>
      </c>
      <c r="S51" s="15">
        <v>1.1830000000000001</v>
      </c>
      <c r="T51" s="15">
        <v>1.2909999999999999</v>
      </c>
      <c r="AD51" s="29">
        <v>1954</v>
      </c>
      <c r="AE51" s="6">
        <v>2.69</v>
      </c>
      <c r="AF51" s="15">
        <v>0.63700000000000001</v>
      </c>
    </row>
    <row r="52" spans="1:32" x14ac:dyDescent="0.25">
      <c r="A52" s="29">
        <v>1950</v>
      </c>
      <c r="B52" s="15">
        <v>1.0960000000000001</v>
      </c>
      <c r="C52" s="15">
        <v>1.018</v>
      </c>
      <c r="D52" s="6">
        <v>1</v>
      </c>
      <c r="E52" s="6">
        <v>0.55000000000000004</v>
      </c>
      <c r="F52" s="6">
        <v>2.84</v>
      </c>
      <c r="G52" s="6">
        <v>1.71</v>
      </c>
      <c r="H52" s="6">
        <v>2.89</v>
      </c>
      <c r="I52" s="6">
        <v>1.53</v>
      </c>
      <c r="J52" s="6">
        <v>1.1200000000000001</v>
      </c>
      <c r="K52" s="6">
        <v>1.1100000000000001</v>
      </c>
      <c r="L52" s="6">
        <v>1.7</v>
      </c>
      <c r="M52" s="6">
        <v>0.59</v>
      </c>
      <c r="N52" s="6">
        <v>0.24</v>
      </c>
      <c r="O52" s="6">
        <v>0.61</v>
      </c>
      <c r="P52" s="31">
        <f t="shared" si="2"/>
        <v>15.889999999999999</v>
      </c>
      <c r="Q52" s="33">
        <f t="shared" si="1"/>
        <v>0.10698552548772813</v>
      </c>
      <c r="R52" s="29">
        <v>1950</v>
      </c>
      <c r="S52" s="15">
        <v>1.0960000000000001</v>
      </c>
      <c r="T52" s="15">
        <v>1.018</v>
      </c>
      <c r="AD52" s="29">
        <v>1955</v>
      </c>
      <c r="AE52" s="6">
        <v>2.2599999999999998</v>
      </c>
      <c r="AF52" s="15">
        <v>0.92200000000000004</v>
      </c>
    </row>
    <row r="53" spans="1:32" x14ac:dyDescent="0.25">
      <c r="A53" s="29">
        <v>1951</v>
      </c>
      <c r="B53" s="15">
        <v>1.2649999999999999</v>
      </c>
      <c r="C53" s="15">
        <v>1.0069999999999999</v>
      </c>
      <c r="D53" s="6">
        <v>0.55000000000000004</v>
      </c>
      <c r="E53" s="6">
        <v>0.8</v>
      </c>
      <c r="F53" s="6">
        <v>0.28000000000000003</v>
      </c>
      <c r="G53" s="6">
        <v>0.48</v>
      </c>
      <c r="H53" s="6">
        <v>1.21</v>
      </c>
      <c r="I53" s="6">
        <v>2.29</v>
      </c>
      <c r="J53" s="6">
        <v>3.84</v>
      </c>
      <c r="K53" s="6">
        <v>4.8899999999999997</v>
      </c>
      <c r="L53" s="6">
        <v>0.76</v>
      </c>
      <c r="M53" s="6">
        <v>0.41</v>
      </c>
      <c r="N53" s="6">
        <v>0.2</v>
      </c>
      <c r="O53" s="6">
        <v>0.91</v>
      </c>
      <c r="P53" s="31">
        <f t="shared" si="2"/>
        <v>16.619999999999997</v>
      </c>
      <c r="Q53" s="33">
        <f t="shared" si="1"/>
        <v>4.5728038507821908E-2</v>
      </c>
      <c r="R53" s="29">
        <v>1951</v>
      </c>
      <c r="S53" s="15">
        <v>1.2649999999999999</v>
      </c>
      <c r="T53" s="15">
        <v>1.0069999999999999</v>
      </c>
      <c r="AD53" s="29">
        <v>1956</v>
      </c>
      <c r="AE53" s="6">
        <v>0.55000000000000004</v>
      </c>
      <c r="AF53" s="15">
        <v>1.05</v>
      </c>
    </row>
    <row r="54" spans="1:32" x14ac:dyDescent="0.25">
      <c r="A54" s="29">
        <v>1952</v>
      </c>
      <c r="B54" s="15">
        <v>1.127</v>
      </c>
      <c r="C54" s="15">
        <v>1.117</v>
      </c>
      <c r="D54" s="6">
        <v>1.24</v>
      </c>
      <c r="E54" s="6">
        <v>1.03</v>
      </c>
      <c r="F54" s="6">
        <v>0.49</v>
      </c>
      <c r="G54" s="28">
        <v>0</v>
      </c>
      <c r="H54" s="6">
        <v>0.31</v>
      </c>
      <c r="I54" s="6">
        <v>3.24</v>
      </c>
      <c r="J54" s="6">
        <v>1.64</v>
      </c>
      <c r="K54" s="6">
        <v>0.61</v>
      </c>
      <c r="L54" s="6">
        <v>0.4</v>
      </c>
      <c r="M54" s="6">
        <v>7.0000000000000007E-2</v>
      </c>
      <c r="N54" s="6">
        <v>0.13</v>
      </c>
      <c r="O54" s="6">
        <v>0.14000000000000001</v>
      </c>
      <c r="P54" s="31">
        <f t="shared" si="2"/>
        <v>9.3000000000000025</v>
      </c>
      <c r="Q54" s="33">
        <f t="shared" si="1"/>
        <v>4.3010752688172033E-2</v>
      </c>
      <c r="R54" s="29">
        <v>1952</v>
      </c>
      <c r="S54" s="15">
        <v>1.127</v>
      </c>
      <c r="T54" s="15">
        <v>1.117</v>
      </c>
      <c r="AD54" s="29">
        <v>1957</v>
      </c>
      <c r="AE54" s="6">
        <v>0.74</v>
      </c>
      <c r="AF54" s="15">
        <v>0.75900000000000001</v>
      </c>
    </row>
    <row r="55" spans="1:32" x14ac:dyDescent="0.25">
      <c r="A55" s="29">
        <v>1953</v>
      </c>
      <c r="B55" s="15">
        <v>0.98</v>
      </c>
      <c r="C55" s="15">
        <v>0.95799999999999996</v>
      </c>
      <c r="D55" s="6">
        <v>0.43</v>
      </c>
      <c r="E55" s="6">
        <v>0.34</v>
      </c>
      <c r="F55" s="6">
        <v>1.77</v>
      </c>
      <c r="G55" s="28">
        <v>2.44</v>
      </c>
      <c r="H55" s="6">
        <v>4.4000000000000004</v>
      </c>
      <c r="I55" s="6">
        <v>5.68</v>
      </c>
      <c r="J55" s="6">
        <v>0.87</v>
      </c>
      <c r="K55" s="6">
        <v>0.94</v>
      </c>
      <c r="L55" s="6">
        <v>0.42</v>
      </c>
      <c r="M55" s="6">
        <v>1.03</v>
      </c>
      <c r="N55" s="6">
        <v>0.45</v>
      </c>
      <c r="O55" s="6">
        <v>0.41</v>
      </c>
      <c r="P55" s="31">
        <f t="shared" si="2"/>
        <v>19.180000000000003</v>
      </c>
      <c r="Q55" s="33">
        <f t="shared" si="1"/>
        <v>2.1897810218978096E-2</v>
      </c>
      <c r="R55" s="29">
        <v>1953</v>
      </c>
      <c r="S55" s="15">
        <v>0.98</v>
      </c>
      <c r="T55" s="15">
        <v>0.95799999999999996</v>
      </c>
      <c r="AD55" s="29">
        <v>1958</v>
      </c>
      <c r="AE55" s="6">
        <v>0.41</v>
      </c>
      <c r="AF55" s="15">
        <v>0.80500000000000005</v>
      </c>
    </row>
    <row r="56" spans="1:32" x14ac:dyDescent="0.25">
      <c r="A56" s="29">
        <v>1954</v>
      </c>
      <c r="B56" s="15">
        <v>0.63700000000000001</v>
      </c>
      <c r="C56" s="15">
        <v>0.70099999999999996</v>
      </c>
      <c r="D56" s="6">
        <v>0.52</v>
      </c>
      <c r="E56" s="6">
        <v>0.12</v>
      </c>
      <c r="F56" s="6">
        <v>0.89</v>
      </c>
      <c r="G56" s="28">
        <v>0.56000000000000005</v>
      </c>
      <c r="H56" s="6">
        <v>2.0099999999999998</v>
      </c>
      <c r="I56" s="6">
        <v>3.64</v>
      </c>
      <c r="J56" s="6">
        <v>3.95</v>
      </c>
      <c r="K56" s="6">
        <v>2.68</v>
      </c>
      <c r="L56" s="6">
        <v>2.69</v>
      </c>
      <c r="M56" s="6">
        <v>0.41</v>
      </c>
      <c r="N56" s="6">
        <v>0.09</v>
      </c>
      <c r="O56" s="6">
        <v>0.06</v>
      </c>
      <c r="P56" s="31"/>
      <c r="Q56" s="33"/>
      <c r="R56" s="29">
        <v>1954</v>
      </c>
      <c r="S56" s="15">
        <v>0.63700000000000001</v>
      </c>
      <c r="T56" s="15">
        <v>0.70099999999999996</v>
      </c>
      <c r="AD56" s="29">
        <v>1959</v>
      </c>
      <c r="AE56" s="6">
        <v>1.57</v>
      </c>
      <c r="AF56" s="15">
        <v>0.62</v>
      </c>
    </row>
    <row r="57" spans="1:32" x14ac:dyDescent="0.25">
      <c r="A57" s="29">
        <v>1955</v>
      </c>
      <c r="B57" s="15">
        <v>0.92200000000000004</v>
      </c>
      <c r="C57" s="15">
        <v>1.052</v>
      </c>
      <c r="D57" s="6">
        <v>0.42</v>
      </c>
      <c r="E57" s="6">
        <v>0.43</v>
      </c>
      <c r="F57" s="6">
        <v>0.26</v>
      </c>
      <c r="G57" s="28">
        <v>1.77</v>
      </c>
      <c r="H57" s="6">
        <v>3.21</v>
      </c>
      <c r="I57" s="6">
        <v>4.59</v>
      </c>
      <c r="J57" s="6">
        <v>1.68</v>
      </c>
      <c r="K57" s="6">
        <v>1.04</v>
      </c>
      <c r="L57" s="6">
        <v>2.2599999999999998</v>
      </c>
      <c r="M57" s="6">
        <v>0.26</v>
      </c>
      <c r="N57" s="6">
        <v>1.19</v>
      </c>
      <c r="O57" s="6">
        <v>0.35</v>
      </c>
      <c r="P57" s="34">
        <f>AVERAGE(P2:P55)</f>
        <v>15.614814814814814</v>
      </c>
      <c r="Q57" s="33">
        <f>AVERAGE(Q2:Q55)</f>
        <v>9.2524508017557655E-2</v>
      </c>
      <c r="R57" s="29">
        <v>1955</v>
      </c>
      <c r="S57" s="15">
        <v>0.92200000000000004</v>
      </c>
      <c r="T57" s="15">
        <v>1.052</v>
      </c>
      <c r="AD57" s="29">
        <v>1960</v>
      </c>
      <c r="AE57" s="6">
        <v>0.28999999999999998</v>
      </c>
      <c r="AF57" s="15">
        <v>0.754</v>
      </c>
    </row>
    <row r="58" spans="1:32" x14ac:dyDescent="0.25">
      <c r="A58" s="29">
        <v>1956</v>
      </c>
      <c r="B58" s="15">
        <v>1.05</v>
      </c>
      <c r="C58" s="15">
        <v>1.0960000000000001</v>
      </c>
      <c r="D58" s="6">
        <v>0.97</v>
      </c>
      <c r="E58" s="6">
        <v>0.18</v>
      </c>
      <c r="F58" s="6">
        <v>1.21</v>
      </c>
      <c r="G58" s="28">
        <v>0.11</v>
      </c>
      <c r="H58" s="6">
        <v>3.83</v>
      </c>
      <c r="I58" s="6">
        <v>2.36</v>
      </c>
      <c r="J58" s="6">
        <v>2.78</v>
      </c>
      <c r="K58" s="6">
        <v>2.93</v>
      </c>
      <c r="L58" s="6">
        <v>0.55000000000000004</v>
      </c>
      <c r="M58" s="6">
        <v>0.25</v>
      </c>
      <c r="N58" s="6">
        <v>1.43</v>
      </c>
      <c r="O58" s="6">
        <v>0.26</v>
      </c>
      <c r="P58" s="31"/>
      <c r="Q58" s="33"/>
      <c r="R58" s="29">
        <v>1956</v>
      </c>
      <c r="S58" s="15">
        <v>1.05</v>
      </c>
      <c r="T58" s="15">
        <v>1.0960000000000001</v>
      </c>
      <c r="AD58" s="29">
        <v>1961</v>
      </c>
      <c r="AE58" s="6">
        <v>2.81</v>
      </c>
      <c r="AF58" s="15">
        <v>0.44600000000000001</v>
      </c>
    </row>
    <row r="59" spans="1:32" x14ac:dyDescent="0.25">
      <c r="A59" s="29">
        <v>1957</v>
      </c>
      <c r="B59" s="15">
        <v>0.75900000000000001</v>
      </c>
      <c r="C59" s="15">
        <v>1.1519999999999999</v>
      </c>
      <c r="D59" s="6">
        <v>0.43</v>
      </c>
      <c r="E59" s="6">
        <v>0.23</v>
      </c>
      <c r="F59" s="6">
        <v>0.25</v>
      </c>
      <c r="G59" s="28">
        <v>1.61</v>
      </c>
      <c r="H59" s="6">
        <v>2.77</v>
      </c>
      <c r="I59" s="6">
        <v>2.56</v>
      </c>
      <c r="J59" s="6">
        <v>1.58</v>
      </c>
      <c r="K59" s="6">
        <v>1.58</v>
      </c>
      <c r="L59" s="6">
        <v>0.74</v>
      </c>
      <c r="M59" s="6">
        <v>1.59</v>
      </c>
      <c r="N59" s="6">
        <v>0.42</v>
      </c>
      <c r="O59" s="6">
        <v>0.38</v>
      </c>
      <c r="P59" s="31"/>
      <c r="Q59" s="33"/>
      <c r="R59" s="29">
        <v>1957</v>
      </c>
      <c r="S59" s="15">
        <v>0.75900000000000001</v>
      </c>
      <c r="T59" s="15">
        <v>1.1519999999999999</v>
      </c>
      <c r="AD59" s="29">
        <v>1962</v>
      </c>
      <c r="AE59" s="6">
        <v>0.79</v>
      </c>
      <c r="AF59" s="15">
        <v>0.82599999999999996</v>
      </c>
    </row>
    <row r="60" spans="1:32" x14ac:dyDescent="0.25">
      <c r="A60" s="29">
        <v>1958</v>
      </c>
      <c r="B60" s="15">
        <v>0.80500000000000005</v>
      </c>
      <c r="C60" s="15">
        <v>0.92</v>
      </c>
      <c r="D60" s="6">
        <v>0.43</v>
      </c>
      <c r="E60" s="6">
        <v>1.0900000000000001</v>
      </c>
      <c r="F60" s="6">
        <v>0.31</v>
      </c>
      <c r="G60" s="28">
        <v>0.76</v>
      </c>
      <c r="H60" s="6">
        <v>1.02</v>
      </c>
      <c r="I60" s="6">
        <v>3.57</v>
      </c>
      <c r="J60" s="6">
        <v>1.74</v>
      </c>
      <c r="K60" s="6">
        <v>0.71</v>
      </c>
      <c r="L60" s="6">
        <v>0.41</v>
      </c>
      <c r="M60" s="6">
        <v>0.49</v>
      </c>
      <c r="N60" s="6">
        <v>1.72</v>
      </c>
      <c r="O60" s="6">
        <v>0.34</v>
      </c>
      <c r="P60" s="31"/>
      <c r="Q60" s="33"/>
      <c r="R60" s="29">
        <v>1958</v>
      </c>
      <c r="S60" s="15">
        <v>0.80500000000000005</v>
      </c>
      <c r="T60" s="15">
        <v>0.92</v>
      </c>
      <c r="AD60" s="29">
        <v>1963</v>
      </c>
      <c r="AE60" s="6">
        <v>0.72</v>
      </c>
      <c r="AF60" s="15">
        <v>0.95099999999999996</v>
      </c>
    </row>
    <row r="61" spans="1:32" x14ac:dyDescent="0.25">
      <c r="A61" s="29">
        <v>1959</v>
      </c>
      <c r="B61" s="15">
        <v>0.62</v>
      </c>
      <c r="C61" s="15">
        <v>0.83799999999999997</v>
      </c>
      <c r="D61" s="6">
        <v>0.28999999999999998</v>
      </c>
      <c r="E61" s="6">
        <v>0.41</v>
      </c>
      <c r="F61" s="6">
        <v>0.24</v>
      </c>
      <c r="G61" s="28">
        <v>0.37</v>
      </c>
      <c r="H61" s="6">
        <v>2.21</v>
      </c>
      <c r="I61" s="6">
        <v>2.54</v>
      </c>
      <c r="J61" s="6">
        <v>0.41</v>
      </c>
      <c r="K61" s="6">
        <v>1.1499999999999999</v>
      </c>
      <c r="L61" s="6">
        <v>1.57</v>
      </c>
      <c r="M61" s="6">
        <v>1.44</v>
      </c>
      <c r="N61" s="6">
        <v>1.34</v>
      </c>
      <c r="O61" s="6">
        <v>0.39</v>
      </c>
      <c r="P61" s="31"/>
      <c r="Q61" s="33"/>
      <c r="R61" s="29">
        <v>1959</v>
      </c>
      <c r="S61" s="15">
        <v>0.62</v>
      </c>
      <c r="T61" s="15">
        <v>0.83799999999999997</v>
      </c>
      <c r="AD61" s="29">
        <v>1964</v>
      </c>
      <c r="AE61" s="6">
        <v>0.66</v>
      </c>
      <c r="AF61" s="15">
        <v>0.96099999999999997</v>
      </c>
    </row>
    <row r="62" spans="1:32" x14ac:dyDescent="0.25">
      <c r="A62" s="29">
        <v>1960</v>
      </c>
      <c r="B62" s="15">
        <v>0.754</v>
      </c>
      <c r="C62" s="15">
        <v>1.032</v>
      </c>
      <c r="D62" s="6">
        <v>0.35</v>
      </c>
      <c r="E62" s="6">
        <v>0.15</v>
      </c>
      <c r="F62" s="6">
        <v>0.67</v>
      </c>
      <c r="G62" s="28">
        <v>0.41</v>
      </c>
      <c r="H62" s="6">
        <v>2.89</v>
      </c>
      <c r="I62" s="6">
        <v>3.4</v>
      </c>
      <c r="J62" s="6">
        <v>0.68</v>
      </c>
      <c r="K62" s="6">
        <v>3.81</v>
      </c>
      <c r="L62" s="6">
        <v>0.28999999999999998</v>
      </c>
      <c r="M62" s="6">
        <v>0.1</v>
      </c>
      <c r="N62" s="6">
        <v>0.4</v>
      </c>
      <c r="O62" s="6">
        <v>0.89</v>
      </c>
      <c r="P62" s="31"/>
      <c r="Q62" s="33"/>
      <c r="R62" s="29">
        <v>1960</v>
      </c>
      <c r="S62" s="15">
        <v>0.754</v>
      </c>
      <c r="T62" s="15">
        <v>1.032</v>
      </c>
      <c r="AD62" s="29">
        <v>1965</v>
      </c>
      <c r="AE62" s="6">
        <v>3.02</v>
      </c>
      <c r="AF62" s="15">
        <v>1.35</v>
      </c>
    </row>
    <row r="63" spans="1:32" x14ac:dyDescent="0.25">
      <c r="A63" s="29">
        <v>1961</v>
      </c>
      <c r="B63" s="15">
        <v>0.44600000000000001</v>
      </c>
      <c r="C63" s="15">
        <v>0.69399999999999995</v>
      </c>
      <c r="D63" s="6">
        <v>0.05</v>
      </c>
      <c r="E63" s="6">
        <v>0.56000000000000005</v>
      </c>
      <c r="F63" s="6">
        <v>0.11</v>
      </c>
      <c r="G63" s="28">
        <v>1.7</v>
      </c>
      <c r="H63" s="6">
        <v>0.8</v>
      </c>
      <c r="I63" s="6">
        <v>1.78</v>
      </c>
      <c r="J63" s="6">
        <v>1.5</v>
      </c>
      <c r="K63" s="6">
        <v>0.43</v>
      </c>
      <c r="L63" s="6">
        <v>2.81</v>
      </c>
      <c r="M63" s="6">
        <v>0.5</v>
      </c>
      <c r="N63" s="6">
        <v>0.01</v>
      </c>
      <c r="O63" s="6">
        <v>0.88</v>
      </c>
      <c r="P63" s="31"/>
      <c r="Q63" s="33"/>
      <c r="R63" s="29">
        <v>1961</v>
      </c>
      <c r="S63" s="15">
        <v>0.44600000000000001</v>
      </c>
      <c r="T63" s="15">
        <v>0.69399999999999995</v>
      </c>
      <c r="AD63" s="29">
        <v>1966</v>
      </c>
      <c r="AE63" s="6">
        <v>0.86</v>
      </c>
      <c r="AF63" s="15">
        <v>1.302</v>
      </c>
    </row>
    <row r="64" spans="1:32" x14ac:dyDescent="0.25">
      <c r="A64" s="29">
        <v>1962</v>
      </c>
      <c r="B64" s="15">
        <v>0.82599999999999996</v>
      </c>
      <c r="C64" s="15">
        <v>0.73</v>
      </c>
      <c r="D64" s="6">
        <v>0.54</v>
      </c>
      <c r="E64" s="6">
        <v>0.31</v>
      </c>
      <c r="F64" s="6">
        <v>0.71</v>
      </c>
      <c r="G64" s="28">
        <v>0.55000000000000004</v>
      </c>
      <c r="H64" s="6">
        <v>4.8</v>
      </c>
      <c r="I64" s="6">
        <v>2.92</v>
      </c>
      <c r="J64" s="6">
        <v>2.4</v>
      </c>
      <c r="K64" s="6">
        <v>1.04</v>
      </c>
      <c r="L64" s="6">
        <v>0.79</v>
      </c>
      <c r="M64" s="6">
        <v>0.31</v>
      </c>
      <c r="N64" s="6">
        <v>0.3</v>
      </c>
      <c r="O64" s="6">
        <v>0.24</v>
      </c>
      <c r="P64" s="31"/>
      <c r="Q64" s="33"/>
      <c r="R64" s="29">
        <v>1962</v>
      </c>
      <c r="S64" s="15">
        <v>0.82599999999999996</v>
      </c>
      <c r="T64" s="15">
        <v>0.73</v>
      </c>
      <c r="AD64" s="29">
        <v>1967</v>
      </c>
      <c r="AE64" s="6">
        <v>2.09</v>
      </c>
      <c r="AF64" s="15">
        <v>1</v>
      </c>
    </row>
    <row r="65" spans="1:32" x14ac:dyDescent="0.25">
      <c r="A65" s="29">
        <v>1963</v>
      </c>
      <c r="B65" s="15">
        <v>0.95099999999999996</v>
      </c>
      <c r="C65" s="15">
        <v>1.0269999999999999</v>
      </c>
      <c r="D65" s="6">
        <v>0.32</v>
      </c>
      <c r="E65" s="6">
        <v>0.48</v>
      </c>
      <c r="F65" s="6">
        <v>0.28999999999999998</v>
      </c>
      <c r="G65" s="28">
        <v>1.98</v>
      </c>
      <c r="H65" s="6">
        <v>2.61</v>
      </c>
      <c r="I65" s="6">
        <v>5.45</v>
      </c>
      <c r="J65" s="6">
        <v>2.76</v>
      </c>
      <c r="K65" s="6">
        <v>1.39</v>
      </c>
      <c r="L65" s="6">
        <v>0.72</v>
      </c>
      <c r="M65" s="6">
        <v>1.18</v>
      </c>
      <c r="N65" s="6">
        <v>0</v>
      </c>
      <c r="O65" s="6">
        <v>0.81</v>
      </c>
      <c r="P65" s="31"/>
      <c r="Q65" s="33"/>
      <c r="R65" s="29">
        <v>1963</v>
      </c>
      <c r="S65" s="15">
        <v>0.95099999999999996</v>
      </c>
      <c r="T65" s="15">
        <v>1.0269999999999999</v>
      </c>
      <c r="AD65" s="29">
        <v>1968</v>
      </c>
      <c r="AE65" s="6">
        <v>1.2</v>
      </c>
      <c r="AF65" s="15">
        <v>1.0109999999999999</v>
      </c>
    </row>
    <row r="66" spans="1:32" x14ac:dyDescent="0.25">
      <c r="A66" s="29">
        <v>1964</v>
      </c>
      <c r="B66" s="15">
        <v>0.96099999999999997</v>
      </c>
      <c r="C66" s="15">
        <v>0.80500000000000005</v>
      </c>
      <c r="D66" s="6">
        <v>0.4</v>
      </c>
      <c r="E66" s="6">
        <v>0.22</v>
      </c>
      <c r="F66" s="6">
        <v>0.52</v>
      </c>
      <c r="G66" s="28">
        <v>2.9</v>
      </c>
      <c r="H66" s="6">
        <v>0.9</v>
      </c>
      <c r="I66" s="6">
        <v>5.71</v>
      </c>
      <c r="J66" s="6">
        <v>2.1800000000000002</v>
      </c>
      <c r="K66" s="6">
        <v>0.76</v>
      </c>
      <c r="L66" s="6">
        <v>0.66</v>
      </c>
      <c r="M66" s="6">
        <v>0.1</v>
      </c>
      <c r="N66" s="6">
        <v>0.43</v>
      </c>
      <c r="O66" s="6">
        <v>0.65</v>
      </c>
      <c r="P66" s="31"/>
      <c r="Q66" s="33"/>
      <c r="R66" s="29">
        <v>1964</v>
      </c>
      <c r="S66" s="15">
        <v>0.96099999999999997</v>
      </c>
      <c r="T66" s="15">
        <v>0.80500000000000005</v>
      </c>
      <c r="AD66" s="29">
        <v>1969</v>
      </c>
      <c r="AE66" s="6">
        <v>0.49</v>
      </c>
      <c r="AF66" s="15">
        <v>1.131</v>
      </c>
    </row>
    <row r="67" spans="1:32" x14ac:dyDescent="0.25">
      <c r="A67" s="29">
        <v>1965</v>
      </c>
      <c r="B67" s="15">
        <v>1.35</v>
      </c>
      <c r="C67" s="15">
        <v>1.0229999999999999</v>
      </c>
      <c r="D67" s="6">
        <v>0.54</v>
      </c>
      <c r="E67" s="6">
        <v>0.21</v>
      </c>
      <c r="F67" s="6">
        <v>0.46</v>
      </c>
      <c r="G67" s="28">
        <v>1.88</v>
      </c>
      <c r="H67" s="6">
        <v>5.18</v>
      </c>
      <c r="I67" s="6">
        <v>2.57</v>
      </c>
      <c r="J67" s="6">
        <v>3.35</v>
      </c>
      <c r="K67" s="6">
        <v>3.39</v>
      </c>
      <c r="L67" s="6">
        <v>3.02</v>
      </c>
      <c r="M67" s="6">
        <v>0.46</v>
      </c>
      <c r="N67" s="6">
        <v>0.18</v>
      </c>
      <c r="O67" s="6">
        <v>0.28999999999999998</v>
      </c>
      <c r="P67" s="31"/>
      <c r="Q67" s="33"/>
      <c r="R67" s="29">
        <v>1965</v>
      </c>
      <c r="S67" s="15">
        <v>1.35</v>
      </c>
      <c r="T67" s="15">
        <v>1.0229999999999999</v>
      </c>
      <c r="AD67" s="29">
        <v>1970</v>
      </c>
      <c r="AE67" s="6">
        <v>1.47</v>
      </c>
      <c r="AF67" s="15">
        <v>1.075</v>
      </c>
    </row>
    <row r="68" spans="1:32" x14ac:dyDescent="0.25">
      <c r="A68" s="29">
        <v>1966</v>
      </c>
      <c r="B68" s="15">
        <v>1.302</v>
      </c>
      <c r="C68" s="15">
        <v>1.077</v>
      </c>
      <c r="D68" s="6">
        <v>0.28999999999999998</v>
      </c>
      <c r="E68" s="6">
        <v>0.41</v>
      </c>
      <c r="F68" s="6">
        <v>1.85</v>
      </c>
      <c r="G68" s="28">
        <v>1.23</v>
      </c>
      <c r="H68" s="6">
        <v>0.91</v>
      </c>
      <c r="I68" s="6">
        <v>3.6</v>
      </c>
      <c r="J68" s="6">
        <v>4.2699999999999996</v>
      </c>
      <c r="K68" s="6">
        <v>2.25</v>
      </c>
      <c r="L68" s="6">
        <v>0.86</v>
      </c>
      <c r="M68" s="6">
        <v>0.59</v>
      </c>
      <c r="N68" s="6">
        <v>0.28999999999999998</v>
      </c>
      <c r="O68" s="6">
        <v>0.18</v>
      </c>
      <c r="P68" s="31"/>
      <c r="Q68" s="31"/>
      <c r="R68" s="29">
        <v>1966</v>
      </c>
      <c r="S68" s="15">
        <v>1.302</v>
      </c>
      <c r="T68" s="15">
        <v>1.077</v>
      </c>
      <c r="AD68" s="29">
        <v>1971</v>
      </c>
      <c r="AE68" s="6">
        <v>1.63</v>
      </c>
      <c r="AF68" s="15">
        <v>1.08</v>
      </c>
    </row>
    <row r="69" spans="1:32" x14ac:dyDescent="0.25">
      <c r="A69" s="29">
        <v>1967</v>
      </c>
      <c r="B69" s="15">
        <v>1</v>
      </c>
      <c r="C69" s="15">
        <v>0.78200000000000003</v>
      </c>
      <c r="D69" s="6">
        <v>0.85</v>
      </c>
      <c r="E69" s="6">
        <v>0.68</v>
      </c>
      <c r="F69" s="6">
        <v>0.28000000000000003</v>
      </c>
      <c r="G69" s="28">
        <v>2.79</v>
      </c>
      <c r="H69" s="6">
        <v>1.67</v>
      </c>
      <c r="I69" s="6">
        <v>0.85</v>
      </c>
      <c r="J69" s="6">
        <v>0.28999999999999998</v>
      </c>
      <c r="K69" s="6">
        <v>1.21</v>
      </c>
      <c r="L69" s="6">
        <v>2.09</v>
      </c>
      <c r="M69" s="6">
        <v>1.72</v>
      </c>
      <c r="N69" s="6">
        <v>0.16</v>
      </c>
      <c r="O69" s="6">
        <v>0.95</v>
      </c>
      <c r="P69" s="31"/>
      <c r="Q69" s="31"/>
      <c r="R69" s="29">
        <v>1967</v>
      </c>
      <c r="S69" s="15">
        <v>1</v>
      </c>
      <c r="T69" s="15">
        <v>0.78200000000000003</v>
      </c>
      <c r="AD69" s="29">
        <v>1972</v>
      </c>
      <c r="AE69" s="6">
        <v>0.28999999999999998</v>
      </c>
      <c r="AF69" s="15">
        <v>1.137</v>
      </c>
    </row>
    <row r="70" spans="1:32" x14ac:dyDescent="0.25">
      <c r="A70" s="29">
        <v>1968</v>
      </c>
      <c r="B70" s="15">
        <v>1.0109999999999999</v>
      </c>
      <c r="C70" s="15">
        <v>0.74299999999999999</v>
      </c>
      <c r="D70" s="6">
        <v>0.3</v>
      </c>
      <c r="E70" s="6">
        <v>0.12</v>
      </c>
      <c r="F70" s="6">
        <v>0.95</v>
      </c>
      <c r="G70" s="28">
        <v>1.3</v>
      </c>
      <c r="H70" s="6">
        <v>2.5099999999999998</v>
      </c>
      <c r="I70" s="6">
        <v>6.52</v>
      </c>
      <c r="J70" s="6">
        <v>0.18</v>
      </c>
      <c r="K70" s="6">
        <v>4.5599999999999996</v>
      </c>
      <c r="L70" s="6">
        <v>1.2</v>
      </c>
      <c r="M70" s="6">
        <v>0.05</v>
      </c>
      <c r="N70" s="6">
        <v>0.56000000000000005</v>
      </c>
      <c r="O70" s="6">
        <v>0.78</v>
      </c>
      <c r="P70" s="31"/>
      <c r="Q70" s="31"/>
      <c r="R70" s="29">
        <v>1968</v>
      </c>
      <c r="S70" s="15">
        <v>1.0109999999999999</v>
      </c>
      <c r="T70" s="15">
        <v>0.74299999999999999</v>
      </c>
      <c r="AD70" s="29">
        <v>1973</v>
      </c>
      <c r="AE70" s="6">
        <v>2.3199999999999998</v>
      </c>
      <c r="AF70" s="15">
        <v>0.83</v>
      </c>
    </row>
    <row r="71" spans="1:32" x14ac:dyDescent="0.25">
      <c r="A71" s="29">
        <v>1969</v>
      </c>
      <c r="B71" s="15">
        <v>1.131</v>
      </c>
      <c r="C71" s="15">
        <v>1.2370000000000001</v>
      </c>
      <c r="D71" s="6">
        <v>1.29</v>
      </c>
      <c r="E71" s="6">
        <v>1.17</v>
      </c>
      <c r="F71" s="6">
        <v>0.15</v>
      </c>
      <c r="G71" s="28">
        <v>0.77</v>
      </c>
      <c r="H71" s="6">
        <v>1.57</v>
      </c>
      <c r="I71" s="6">
        <v>2.0099999999999998</v>
      </c>
      <c r="J71" s="6">
        <v>5.24</v>
      </c>
      <c r="K71" s="6">
        <v>0.92</v>
      </c>
      <c r="L71" s="6">
        <v>0.49</v>
      </c>
      <c r="M71" s="6">
        <v>0.3</v>
      </c>
      <c r="N71" s="6">
        <v>0.06</v>
      </c>
      <c r="O71" s="6">
        <v>0.79</v>
      </c>
      <c r="P71" s="31"/>
      <c r="Q71" s="31"/>
      <c r="R71" s="29">
        <v>1969</v>
      </c>
      <c r="S71" s="15">
        <v>1.131</v>
      </c>
      <c r="T71" s="15">
        <v>1.2370000000000001</v>
      </c>
      <c r="AD71" s="29">
        <v>1974</v>
      </c>
      <c r="AE71" s="6">
        <v>0.23</v>
      </c>
      <c r="AF71" s="15">
        <v>0.77700000000000002</v>
      </c>
    </row>
    <row r="72" spans="1:32" x14ac:dyDescent="0.25">
      <c r="A72" s="29">
        <v>1970</v>
      </c>
      <c r="B72" s="15">
        <v>1.075</v>
      </c>
      <c r="C72" s="15">
        <v>1.1639999999999999</v>
      </c>
      <c r="D72" s="6">
        <v>0.46</v>
      </c>
      <c r="E72" s="6">
        <v>0.34</v>
      </c>
      <c r="F72" s="6">
        <v>0.55000000000000004</v>
      </c>
      <c r="G72" s="28">
        <v>4.05</v>
      </c>
      <c r="H72" s="6">
        <v>2.3199999999999998</v>
      </c>
      <c r="I72" s="6">
        <v>3.78</v>
      </c>
      <c r="J72" s="6">
        <v>1.63</v>
      </c>
      <c r="K72" s="6">
        <v>0.13</v>
      </c>
      <c r="L72" s="6">
        <v>1.47</v>
      </c>
      <c r="M72" s="6">
        <v>0.69</v>
      </c>
      <c r="N72" s="6">
        <v>1.33</v>
      </c>
      <c r="O72" s="6">
        <v>0.16</v>
      </c>
      <c r="P72" s="31"/>
      <c r="Q72" s="31"/>
      <c r="R72" s="29">
        <v>1970</v>
      </c>
      <c r="S72" s="15">
        <v>1.075</v>
      </c>
      <c r="T72" s="15">
        <v>1.1639999999999999</v>
      </c>
      <c r="AD72" s="29">
        <v>1975</v>
      </c>
      <c r="AE72" s="6">
        <v>0.56999999999999995</v>
      </c>
      <c r="AF72" s="15">
        <v>0.92300000000000004</v>
      </c>
    </row>
    <row r="73" spans="1:32" x14ac:dyDescent="0.25">
      <c r="A73" s="29">
        <v>1971</v>
      </c>
      <c r="B73" s="15">
        <v>1.08</v>
      </c>
      <c r="C73" s="15">
        <v>0.94099999999999995</v>
      </c>
      <c r="D73" s="6">
        <v>0.78</v>
      </c>
      <c r="E73" s="6">
        <v>0.41</v>
      </c>
      <c r="F73" s="6">
        <v>0.3</v>
      </c>
      <c r="G73" s="28">
        <v>1.06</v>
      </c>
      <c r="H73" s="6">
        <v>1.34</v>
      </c>
      <c r="I73" s="6">
        <v>3.86</v>
      </c>
      <c r="J73" s="6">
        <v>1.04</v>
      </c>
      <c r="K73" s="6">
        <v>0.03</v>
      </c>
      <c r="L73" s="6">
        <v>1.63</v>
      </c>
      <c r="M73" s="6">
        <v>3.74</v>
      </c>
      <c r="N73" s="6">
        <v>0.59</v>
      </c>
      <c r="O73" s="6">
        <v>0.47</v>
      </c>
      <c r="P73" s="31"/>
      <c r="Q73" s="31"/>
      <c r="R73" s="29">
        <v>1971</v>
      </c>
      <c r="S73" s="15">
        <v>1.08</v>
      </c>
      <c r="T73" s="15">
        <v>0.94099999999999995</v>
      </c>
      <c r="AD73" s="29">
        <v>1976</v>
      </c>
      <c r="AE73" s="6">
        <v>1.59</v>
      </c>
      <c r="AF73" s="15">
        <v>1.1379999999999999</v>
      </c>
    </row>
    <row r="74" spans="1:32" x14ac:dyDescent="0.25">
      <c r="A74" s="29">
        <v>1972</v>
      </c>
      <c r="B74" s="15">
        <v>1.137</v>
      </c>
      <c r="C74" s="15">
        <v>1.117</v>
      </c>
      <c r="D74" s="6">
        <v>0.68</v>
      </c>
      <c r="E74" s="6">
        <v>0.41</v>
      </c>
      <c r="F74" s="6">
        <v>1.32</v>
      </c>
      <c r="G74" s="28">
        <v>1.81</v>
      </c>
      <c r="H74" s="6">
        <v>3.16</v>
      </c>
      <c r="I74" s="6">
        <v>1.81</v>
      </c>
      <c r="J74" s="6">
        <v>1.6</v>
      </c>
      <c r="K74" s="6">
        <v>1.7</v>
      </c>
      <c r="L74" s="6">
        <v>0.28999999999999998</v>
      </c>
      <c r="M74" s="6">
        <v>1.6</v>
      </c>
      <c r="N74" s="6">
        <v>0.11</v>
      </c>
      <c r="O74" s="6">
        <v>0.67</v>
      </c>
      <c r="P74" s="31"/>
      <c r="Q74" s="31"/>
      <c r="R74" s="29">
        <v>1972</v>
      </c>
      <c r="S74" s="15">
        <v>1.137</v>
      </c>
      <c r="T74" s="15">
        <v>1.117</v>
      </c>
      <c r="AD74" s="29">
        <v>1977</v>
      </c>
      <c r="AE74" s="6">
        <v>6.93</v>
      </c>
      <c r="AF74" s="15">
        <v>1.1930000000000001</v>
      </c>
    </row>
    <row r="75" spans="1:32" x14ac:dyDescent="0.25">
      <c r="A75" s="29">
        <v>1973</v>
      </c>
      <c r="B75" s="15">
        <v>0.83</v>
      </c>
      <c r="C75" s="15">
        <v>0.94599999999999995</v>
      </c>
      <c r="D75" s="6">
        <v>7.0000000000000007E-2</v>
      </c>
      <c r="E75" s="6">
        <v>0.08</v>
      </c>
      <c r="F75" s="6">
        <v>0.55000000000000004</v>
      </c>
      <c r="G75" s="28">
        <v>0.87</v>
      </c>
      <c r="H75" s="6">
        <v>1.77</v>
      </c>
      <c r="I75" s="6">
        <v>1.1499999999999999</v>
      </c>
      <c r="J75" s="6">
        <v>1.24</v>
      </c>
      <c r="K75" s="6">
        <v>0.3</v>
      </c>
      <c r="L75" s="6">
        <v>2.3199999999999998</v>
      </c>
      <c r="M75" s="6">
        <v>1.4</v>
      </c>
      <c r="N75" s="6">
        <v>0.46</v>
      </c>
      <c r="O75" s="6">
        <v>0.83</v>
      </c>
      <c r="P75" s="31"/>
      <c r="Q75" s="31"/>
      <c r="R75" s="29">
        <v>1973</v>
      </c>
      <c r="S75" s="15">
        <v>0.83</v>
      </c>
      <c r="T75" s="15">
        <v>0.94599999999999995</v>
      </c>
      <c r="AD75" s="29">
        <v>1978</v>
      </c>
      <c r="AE75" s="6">
        <v>1.8</v>
      </c>
      <c r="AF75" s="15">
        <v>1.1319999999999999</v>
      </c>
    </row>
    <row r="76" spans="1:32" x14ac:dyDescent="0.25">
      <c r="A76" s="29">
        <v>1974</v>
      </c>
      <c r="B76" s="15">
        <v>0.77700000000000002</v>
      </c>
      <c r="C76" s="15">
        <v>0.871</v>
      </c>
      <c r="D76" s="6">
        <v>0.11</v>
      </c>
      <c r="E76" s="6">
        <v>0.28999999999999998</v>
      </c>
      <c r="F76" s="6">
        <v>0.4</v>
      </c>
      <c r="G76" s="28">
        <v>2.23</v>
      </c>
      <c r="H76" s="6">
        <v>2.68</v>
      </c>
      <c r="I76" s="6">
        <v>0.5</v>
      </c>
      <c r="J76" s="6">
        <v>1.1000000000000001</v>
      </c>
      <c r="K76" s="6">
        <v>1.52</v>
      </c>
      <c r="L76" s="6">
        <v>0.23</v>
      </c>
      <c r="M76" s="6">
        <v>0.74</v>
      </c>
      <c r="N76" s="6">
        <v>0.36</v>
      </c>
      <c r="O76" s="6">
        <v>0.5</v>
      </c>
      <c r="P76" s="31"/>
      <c r="Q76" s="31"/>
      <c r="R76" s="29">
        <v>1974</v>
      </c>
      <c r="S76" s="15">
        <v>0.77700000000000002</v>
      </c>
      <c r="T76" s="15">
        <v>0.871</v>
      </c>
      <c r="AD76" s="29">
        <v>1979</v>
      </c>
      <c r="AE76" s="6">
        <v>0.82</v>
      </c>
      <c r="AF76" s="15">
        <v>1.0720000000000001</v>
      </c>
    </row>
    <row r="77" spans="1:32" x14ac:dyDescent="0.25">
      <c r="A77" s="29">
        <v>1975</v>
      </c>
      <c r="B77" s="15">
        <v>0.92300000000000004</v>
      </c>
      <c r="C77" s="15">
        <v>0.85499999999999998</v>
      </c>
      <c r="D77" s="6">
        <v>0.53</v>
      </c>
      <c r="E77" s="6">
        <v>0.47</v>
      </c>
      <c r="F77" s="6">
        <v>3.19</v>
      </c>
      <c r="G77" s="28">
        <v>5.46</v>
      </c>
      <c r="H77" s="6">
        <v>1.81</v>
      </c>
      <c r="I77" s="6">
        <v>4.5999999999999996</v>
      </c>
      <c r="J77" s="6">
        <v>2.63</v>
      </c>
      <c r="K77" s="6">
        <v>0.64</v>
      </c>
      <c r="L77" s="6">
        <v>0.56999999999999995</v>
      </c>
      <c r="M77" s="6">
        <v>0.71</v>
      </c>
      <c r="N77" s="6">
        <v>0.19</v>
      </c>
      <c r="O77" s="6">
        <v>0.7</v>
      </c>
      <c r="P77" s="31"/>
      <c r="Q77" s="31"/>
      <c r="R77" s="29">
        <v>1975</v>
      </c>
      <c r="S77" s="15">
        <v>0.92300000000000004</v>
      </c>
      <c r="T77" s="15">
        <v>0.85499999999999998</v>
      </c>
      <c r="AD77" s="29">
        <v>1980</v>
      </c>
      <c r="AE77" s="6">
        <v>1.1100000000000001</v>
      </c>
      <c r="AF77" s="15">
        <v>0.93200000000000005</v>
      </c>
    </row>
    <row r="78" spans="1:32" x14ac:dyDescent="0.25">
      <c r="A78" s="29">
        <v>1976</v>
      </c>
      <c r="B78" s="15">
        <v>1.1379999999999999</v>
      </c>
      <c r="C78" s="15">
        <v>1.175</v>
      </c>
      <c r="D78" s="6">
        <v>0.52</v>
      </c>
      <c r="E78" s="6">
        <v>0.27</v>
      </c>
      <c r="F78" s="6">
        <v>0.52</v>
      </c>
      <c r="G78" s="28">
        <v>2.84</v>
      </c>
      <c r="H78" s="6">
        <v>1.08</v>
      </c>
      <c r="I78" s="6">
        <v>2.66</v>
      </c>
      <c r="J78" s="6">
        <v>0.46</v>
      </c>
      <c r="K78" s="6">
        <v>0.32</v>
      </c>
      <c r="L78" s="6">
        <v>1.59</v>
      </c>
      <c r="M78" s="6">
        <v>0.21</v>
      </c>
      <c r="N78" s="6">
        <v>0.15</v>
      </c>
      <c r="O78" s="6">
        <v>0.55000000000000004</v>
      </c>
      <c r="P78" s="31"/>
      <c r="Q78" s="31"/>
      <c r="R78" s="29">
        <v>1976</v>
      </c>
      <c r="S78" s="15">
        <v>1.1379999999999999</v>
      </c>
      <c r="T78" s="15">
        <v>1.175</v>
      </c>
      <c r="AD78" s="29">
        <v>1981</v>
      </c>
      <c r="AE78" s="6">
        <v>1.88</v>
      </c>
      <c r="AF78" s="15">
        <v>0.81299999999999994</v>
      </c>
    </row>
    <row r="79" spans="1:32" x14ac:dyDescent="0.25">
      <c r="A79" s="29">
        <v>1977</v>
      </c>
      <c r="B79" s="15">
        <v>1.1930000000000001</v>
      </c>
      <c r="C79" s="15">
        <v>1.151</v>
      </c>
      <c r="D79" s="6">
        <v>0.55000000000000004</v>
      </c>
      <c r="E79" s="6">
        <v>0.33</v>
      </c>
      <c r="F79" s="6">
        <v>0.71</v>
      </c>
      <c r="G79" s="28">
        <v>0.13</v>
      </c>
      <c r="H79" s="6">
        <v>1.0900000000000001</v>
      </c>
      <c r="I79" s="6">
        <v>2.35</v>
      </c>
      <c r="J79" s="6">
        <v>1.39</v>
      </c>
      <c r="K79" s="6">
        <v>1.92</v>
      </c>
      <c r="L79" s="6">
        <v>6.93</v>
      </c>
      <c r="M79" s="6">
        <v>1</v>
      </c>
      <c r="N79" s="6">
        <v>1.36</v>
      </c>
      <c r="O79" s="6">
        <v>0.78</v>
      </c>
      <c r="P79" s="31"/>
      <c r="Q79" s="31"/>
      <c r="R79" s="29">
        <v>1977</v>
      </c>
      <c r="S79" s="15">
        <v>1.1930000000000001</v>
      </c>
      <c r="T79" s="15">
        <v>1.151</v>
      </c>
      <c r="AD79" s="29">
        <v>1982</v>
      </c>
      <c r="AE79" s="6">
        <v>0.45</v>
      </c>
      <c r="AF79" s="15">
        <v>0.97199999999999998</v>
      </c>
    </row>
    <row r="80" spans="1:32" x14ac:dyDescent="0.25">
      <c r="A80" s="29">
        <v>1978</v>
      </c>
      <c r="B80" s="15">
        <v>1.1319999999999999</v>
      </c>
      <c r="C80" s="15">
        <v>0.998</v>
      </c>
      <c r="D80" s="6">
        <v>0.14000000000000001</v>
      </c>
      <c r="E80" s="6">
        <v>0.41</v>
      </c>
      <c r="F80" s="6">
        <v>0.3</v>
      </c>
      <c r="G80" s="28">
        <v>2</v>
      </c>
      <c r="H80" s="6">
        <v>4.6500000000000004</v>
      </c>
      <c r="I80" s="6">
        <v>1.79</v>
      </c>
      <c r="J80" s="6">
        <v>2.58</v>
      </c>
      <c r="K80" s="6">
        <v>1.21</v>
      </c>
      <c r="L80" s="6">
        <v>1.8</v>
      </c>
      <c r="M80" s="6">
        <v>0.45</v>
      </c>
      <c r="N80" s="6">
        <v>1.1299999999999999</v>
      </c>
      <c r="O80" s="6">
        <v>0.49</v>
      </c>
      <c r="P80" s="31"/>
      <c r="Q80" s="31"/>
      <c r="R80" s="29">
        <v>1978</v>
      </c>
      <c r="S80" s="15">
        <v>1.1319999999999999</v>
      </c>
      <c r="T80" s="15">
        <v>0.998</v>
      </c>
      <c r="AD80" s="29">
        <v>1983</v>
      </c>
      <c r="AE80" s="6">
        <v>1.03</v>
      </c>
      <c r="AF80" s="15">
        <v>1.0640000000000001</v>
      </c>
    </row>
    <row r="81" spans="1:32" x14ac:dyDescent="0.25">
      <c r="A81" s="29">
        <v>1979</v>
      </c>
      <c r="B81" s="15">
        <v>1.0720000000000001</v>
      </c>
      <c r="C81" s="15">
        <v>0.79400000000000004</v>
      </c>
      <c r="D81" s="6">
        <v>0.54</v>
      </c>
      <c r="E81" s="6">
        <v>1.21</v>
      </c>
      <c r="F81" s="6">
        <v>1.1499999999999999</v>
      </c>
      <c r="G81" s="28">
        <v>0.94</v>
      </c>
      <c r="H81" s="6">
        <v>1.07</v>
      </c>
      <c r="I81" s="6">
        <v>0.76</v>
      </c>
      <c r="J81" s="6">
        <v>3.22</v>
      </c>
      <c r="K81" s="6">
        <v>1.73</v>
      </c>
      <c r="L81" s="6">
        <v>0.82</v>
      </c>
      <c r="M81" s="6">
        <v>0.1</v>
      </c>
      <c r="N81" s="6">
        <v>0.05</v>
      </c>
      <c r="O81" s="6">
        <v>0.22</v>
      </c>
      <c r="P81" s="31"/>
      <c r="Q81" s="31"/>
      <c r="R81" s="29">
        <v>1979</v>
      </c>
      <c r="S81" s="15">
        <v>1.0720000000000001</v>
      </c>
      <c r="T81" s="15">
        <v>0.79400000000000004</v>
      </c>
      <c r="AD81" s="29">
        <v>1984</v>
      </c>
      <c r="AE81" s="6">
        <v>0.94</v>
      </c>
      <c r="AF81" s="15">
        <v>0.877</v>
      </c>
    </row>
    <row r="82" spans="1:32" x14ac:dyDescent="0.25">
      <c r="A82" s="29">
        <v>1980</v>
      </c>
      <c r="B82" s="15">
        <v>0.93200000000000005</v>
      </c>
      <c r="C82" s="15">
        <v>0.76600000000000001</v>
      </c>
      <c r="D82" s="6">
        <v>0.7</v>
      </c>
      <c r="E82" s="6">
        <v>0.28000000000000003</v>
      </c>
      <c r="F82" s="6">
        <v>0.32</v>
      </c>
      <c r="G82" s="28">
        <v>0.43</v>
      </c>
      <c r="H82" s="6">
        <v>1.08</v>
      </c>
      <c r="I82" s="6">
        <v>1.67</v>
      </c>
      <c r="J82" s="6">
        <v>3.16</v>
      </c>
      <c r="K82" s="6">
        <v>5.03</v>
      </c>
      <c r="L82" s="6">
        <v>1.1100000000000001</v>
      </c>
      <c r="M82" s="6">
        <v>2.31</v>
      </c>
      <c r="N82" s="6">
        <v>0.09</v>
      </c>
      <c r="O82" s="6">
        <v>0.21</v>
      </c>
      <c r="P82" s="31"/>
      <c r="Q82" s="31"/>
      <c r="R82" s="29">
        <v>1980</v>
      </c>
      <c r="S82" s="15">
        <v>0.93200000000000005</v>
      </c>
      <c r="T82" s="15">
        <v>0.76600000000000001</v>
      </c>
      <c r="AD82" s="29">
        <v>1985</v>
      </c>
      <c r="AE82" s="6">
        <v>1.29</v>
      </c>
      <c r="AF82" s="15">
        <v>0.873</v>
      </c>
    </row>
    <row r="83" spans="1:32" x14ac:dyDescent="0.25">
      <c r="A83" s="29">
        <v>1981</v>
      </c>
      <c r="B83" s="15">
        <v>0.81299999999999994</v>
      </c>
      <c r="C83" s="15">
        <v>0.92900000000000005</v>
      </c>
      <c r="D83" s="6">
        <v>0.12</v>
      </c>
      <c r="E83" s="6">
        <v>0.42</v>
      </c>
      <c r="F83" s="6">
        <v>0.09</v>
      </c>
      <c r="G83" s="28">
        <v>0.57999999999999996</v>
      </c>
      <c r="H83" s="6">
        <v>0.9</v>
      </c>
      <c r="I83" s="6">
        <v>1.67</v>
      </c>
      <c r="J83" s="6">
        <v>3.69</v>
      </c>
      <c r="K83" s="6">
        <v>3.32</v>
      </c>
      <c r="L83" s="6">
        <v>1.88</v>
      </c>
      <c r="M83" s="6">
        <v>0.52</v>
      </c>
      <c r="N83" s="6">
        <v>0.79</v>
      </c>
      <c r="O83" s="6">
        <v>0.48</v>
      </c>
      <c r="P83" s="31"/>
      <c r="Q83" s="31"/>
      <c r="R83" s="29">
        <v>1981</v>
      </c>
      <c r="S83" s="15">
        <v>0.81299999999999994</v>
      </c>
      <c r="T83" s="15">
        <v>0.92900000000000005</v>
      </c>
      <c r="AD83" s="29">
        <v>1986</v>
      </c>
      <c r="AE83" s="6">
        <v>4.41</v>
      </c>
      <c r="AF83" s="15">
        <v>1.087</v>
      </c>
    </row>
    <row r="84" spans="1:32" x14ac:dyDescent="0.25">
      <c r="A84" s="29">
        <v>1982</v>
      </c>
      <c r="B84" s="15">
        <v>0.97199999999999998</v>
      </c>
      <c r="C84" s="15">
        <v>1.0940000000000001</v>
      </c>
      <c r="D84" s="6">
        <v>0.75</v>
      </c>
      <c r="E84" s="6">
        <v>0.4</v>
      </c>
      <c r="F84" s="6">
        <v>1.08</v>
      </c>
      <c r="G84" s="28">
        <v>0.76</v>
      </c>
      <c r="H84" s="6">
        <v>3.71</v>
      </c>
      <c r="I84" s="6">
        <v>2.04</v>
      </c>
      <c r="J84" s="6">
        <v>2.17</v>
      </c>
      <c r="K84" s="6">
        <v>1.52</v>
      </c>
      <c r="L84" s="6">
        <v>0.45</v>
      </c>
      <c r="M84" s="6">
        <v>4.3</v>
      </c>
      <c r="N84" s="6">
        <v>0.41</v>
      </c>
      <c r="O84" s="6">
        <v>0.48</v>
      </c>
      <c r="P84" s="31"/>
      <c r="Q84" s="31"/>
      <c r="R84" s="29">
        <v>1982</v>
      </c>
      <c r="S84" s="15">
        <v>0.97199999999999998</v>
      </c>
      <c r="T84" s="15">
        <v>1.0940000000000001</v>
      </c>
      <c r="AD84" s="29">
        <v>1987</v>
      </c>
      <c r="AE84" s="6">
        <v>0.28999999999999998</v>
      </c>
      <c r="AF84" s="15">
        <v>1.1970000000000001</v>
      </c>
    </row>
    <row r="85" spans="1:32" x14ac:dyDescent="0.25">
      <c r="A85" s="29">
        <v>1983</v>
      </c>
      <c r="B85" s="15">
        <v>1.0640000000000001</v>
      </c>
      <c r="C85" s="15">
        <v>0.94399999999999995</v>
      </c>
      <c r="D85" s="6">
        <v>0.23</v>
      </c>
      <c r="E85" s="6">
        <v>0.44</v>
      </c>
      <c r="F85" s="6">
        <v>1.65</v>
      </c>
      <c r="G85" s="28">
        <v>0.51</v>
      </c>
      <c r="H85" s="6">
        <v>1.46</v>
      </c>
      <c r="I85" s="6">
        <v>2.95</v>
      </c>
      <c r="J85" s="6">
        <v>2.04</v>
      </c>
      <c r="K85" s="6">
        <v>0.87</v>
      </c>
      <c r="L85" s="6">
        <v>1.03</v>
      </c>
      <c r="M85" s="6">
        <v>0.75</v>
      </c>
      <c r="N85" s="6">
        <v>0.73</v>
      </c>
      <c r="O85" s="6">
        <v>0.48</v>
      </c>
      <c r="P85" s="31"/>
      <c r="Q85" s="31"/>
      <c r="R85" s="29">
        <v>1983</v>
      </c>
      <c r="S85" s="15">
        <v>1.0640000000000001</v>
      </c>
      <c r="T85" s="15">
        <v>0.94399999999999995</v>
      </c>
      <c r="AD85" s="29">
        <v>1988</v>
      </c>
      <c r="AE85" s="6">
        <v>0.63</v>
      </c>
      <c r="AF85" s="15">
        <v>0.91300000000000003</v>
      </c>
    </row>
    <row r="86" spans="1:32" x14ac:dyDescent="0.25">
      <c r="A86" s="29">
        <v>1984</v>
      </c>
      <c r="B86" s="15">
        <v>0.877</v>
      </c>
      <c r="C86" s="15">
        <v>1.052</v>
      </c>
      <c r="D86" s="6">
        <v>0.38</v>
      </c>
      <c r="E86" s="6">
        <v>0.31</v>
      </c>
      <c r="F86" s="6">
        <v>1.65</v>
      </c>
      <c r="G86" s="28">
        <v>3.65</v>
      </c>
      <c r="H86" s="6">
        <v>0.28000000000000003</v>
      </c>
      <c r="I86" s="6">
        <v>3.58</v>
      </c>
      <c r="J86" s="6">
        <v>0.81</v>
      </c>
      <c r="K86" s="6">
        <v>0.87</v>
      </c>
      <c r="L86" s="6">
        <v>0.94</v>
      </c>
      <c r="M86" s="6">
        <v>0.99</v>
      </c>
      <c r="N86" s="6">
        <v>0.73</v>
      </c>
      <c r="O86" s="6">
        <v>0.57999999999999996</v>
      </c>
      <c r="P86" s="31"/>
      <c r="Q86" s="31"/>
      <c r="R86" s="29">
        <v>1984</v>
      </c>
      <c r="S86" s="15">
        <v>0.877</v>
      </c>
      <c r="T86" s="15">
        <v>1.052</v>
      </c>
      <c r="AD86" s="29">
        <v>1989</v>
      </c>
      <c r="AE86" s="6">
        <v>1.23</v>
      </c>
      <c r="AF86" s="15">
        <v>1.022</v>
      </c>
    </row>
    <row r="87" spans="1:32" x14ac:dyDescent="0.25">
      <c r="A87" s="29">
        <v>1985</v>
      </c>
      <c r="B87" s="15">
        <v>0.873</v>
      </c>
      <c r="C87" s="15">
        <v>0.92</v>
      </c>
      <c r="D87" s="6">
        <v>0.27</v>
      </c>
      <c r="E87" s="6">
        <v>0.03</v>
      </c>
      <c r="F87" s="6">
        <v>0.8</v>
      </c>
      <c r="G87" s="28">
        <v>1.77</v>
      </c>
      <c r="H87" s="6">
        <v>4.13</v>
      </c>
      <c r="I87" s="6">
        <v>1.8</v>
      </c>
      <c r="J87" s="6">
        <v>0.55000000000000004</v>
      </c>
      <c r="K87" s="6">
        <v>4.6100000000000003</v>
      </c>
      <c r="L87" s="6">
        <v>1.29</v>
      </c>
      <c r="M87" s="6">
        <v>1.33</v>
      </c>
      <c r="N87" s="6">
        <v>0.91</v>
      </c>
      <c r="O87" s="6">
        <v>0.35</v>
      </c>
      <c r="P87" s="31"/>
      <c r="Q87" s="31"/>
      <c r="R87" s="29">
        <v>1985</v>
      </c>
      <c r="S87" s="15">
        <v>0.873</v>
      </c>
      <c r="T87" s="15">
        <v>0.92</v>
      </c>
      <c r="AD87" s="29">
        <v>1990</v>
      </c>
      <c r="AE87" s="6">
        <v>1.25</v>
      </c>
      <c r="AF87" s="15">
        <v>0.873</v>
      </c>
    </row>
    <row r="88" spans="1:32" x14ac:dyDescent="0.25">
      <c r="A88" s="29">
        <v>1986</v>
      </c>
      <c r="B88" s="15">
        <v>1.087</v>
      </c>
      <c r="C88" s="15">
        <v>1.028</v>
      </c>
      <c r="D88" s="6">
        <v>0.36</v>
      </c>
      <c r="E88" s="6">
        <v>0.25</v>
      </c>
      <c r="F88" s="6">
        <v>0.25</v>
      </c>
      <c r="G88" s="28">
        <v>3.6</v>
      </c>
      <c r="H88" s="6">
        <v>3.11</v>
      </c>
      <c r="I88" s="6">
        <v>3.95</v>
      </c>
      <c r="J88" s="6">
        <v>4.24</v>
      </c>
      <c r="K88" s="6">
        <v>1.61</v>
      </c>
      <c r="L88" s="6">
        <v>4.41</v>
      </c>
      <c r="M88" s="6">
        <v>0.35</v>
      </c>
      <c r="N88" s="6">
        <v>2.09</v>
      </c>
      <c r="O88" s="6">
        <v>0.02</v>
      </c>
      <c r="P88" s="31"/>
      <c r="Q88" s="31"/>
      <c r="R88" s="29">
        <v>1986</v>
      </c>
      <c r="S88" s="15">
        <v>1.087</v>
      </c>
      <c r="T88" s="15">
        <v>1.028</v>
      </c>
      <c r="AD88" s="29">
        <v>1991</v>
      </c>
      <c r="AE88" s="6">
        <v>2.4900000000000002</v>
      </c>
      <c r="AF88" s="15">
        <v>0.92600000000000005</v>
      </c>
    </row>
    <row r="89" spans="1:32" x14ac:dyDescent="0.25">
      <c r="A89" s="29">
        <v>1987</v>
      </c>
      <c r="B89" s="15">
        <v>1.1970000000000001</v>
      </c>
      <c r="C89" s="15">
        <v>1.06</v>
      </c>
      <c r="D89" s="6">
        <v>0.14000000000000001</v>
      </c>
      <c r="E89" s="6">
        <v>1.65</v>
      </c>
      <c r="F89" s="6">
        <v>1.34</v>
      </c>
      <c r="G89" s="28">
        <v>0.13</v>
      </c>
      <c r="H89" s="6">
        <v>4.1900000000000004</v>
      </c>
      <c r="I89" s="6">
        <v>1.52</v>
      </c>
      <c r="J89" s="6">
        <v>4.59</v>
      </c>
      <c r="K89" s="6">
        <v>3.03</v>
      </c>
      <c r="L89" s="6">
        <v>0.28999999999999998</v>
      </c>
      <c r="M89" s="6">
        <v>0.1</v>
      </c>
      <c r="N89" s="6">
        <v>0.02</v>
      </c>
      <c r="O89" s="6">
        <v>0.13</v>
      </c>
      <c r="P89" s="31"/>
      <c r="Q89" s="31"/>
      <c r="R89" s="29">
        <v>1987</v>
      </c>
      <c r="S89" s="15">
        <v>1.1970000000000001</v>
      </c>
      <c r="T89" s="15">
        <v>1.06</v>
      </c>
      <c r="AD89" s="29">
        <v>1992</v>
      </c>
      <c r="AE89" s="6">
        <v>1.28</v>
      </c>
      <c r="AF89" s="15">
        <v>0.90900000000000003</v>
      </c>
    </row>
    <row r="90" spans="1:32" x14ac:dyDescent="0.25">
      <c r="A90" s="29">
        <v>1988</v>
      </c>
      <c r="B90" s="15">
        <v>0.91300000000000003</v>
      </c>
      <c r="C90" s="15">
        <v>1.03</v>
      </c>
      <c r="D90" s="6">
        <v>0.68</v>
      </c>
      <c r="E90" s="6">
        <v>0.4</v>
      </c>
      <c r="F90" s="6">
        <v>0.92</v>
      </c>
      <c r="G90" s="28">
        <v>0.12</v>
      </c>
      <c r="H90" s="6">
        <v>1.1599999999999999</v>
      </c>
      <c r="I90" s="6">
        <v>2.1800000000000002</v>
      </c>
      <c r="J90" s="6">
        <v>0.55000000000000004</v>
      </c>
      <c r="K90" s="6">
        <v>2.19</v>
      </c>
      <c r="L90" s="6">
        <v>0.63</v>
      </c>
      <c r="M90" s="6">
        <v>0.15</v>
      </c>
      <c r="N90" s="6">
        <v>0.48</v>
      </c>
      <c r="O90" s="6">
        <v>0.71</v>
      </c>
      <c r="P90" s="31"/>
      <c r="Q90" s="31"/>
      <c r="R90" s="29">
        <v>1988</v>
      </c>
      <c r="S90" s="15">
        <v>0.91300000000000003</v>
      </c>
      <c r="T90" s="15">
        <v>1.03</v>
      </c>
      <c r="AD90" s="29">
        <v>1993</v>
      </c>
      <c r="AE90" s="6">
        <v>0.26</v>
      </c>
      <c r="AF90" s="15">
        <v>0.91700000000000004</v>
      </c>
    </row>
    <row r="91" spans="1:32" x14ac:dyDescent="0.25">
      <c r="A91" s="29">
        <v>1989</v>
      </c>
      <c r="B91" s="15">
        <v>1.022</v>
      </c>
      <c r="C91" s="15">
        <v>0.94199999999999995</v>
      </c>
      <c r="D91" s="6">
        <v>0.59</v>
      </c>
      <c r="E91" s="6">
        <v>0.21</v>
      </c>
      <c r="F91" s="6">
        <v>0.28999999999999998</v>
      </c>
      <c r="G91" s="28">
        <v>1.86</v>
      </c>
      <c r="H91" s="6">
        <v>1.92</v>
      </c>
      <c r="I91" s="6">
        <v>0.7</v>
      </c>
      <c r="J91" s="6">
        <v>1.76</v>
      </c>
      <c r="K91" s="6">
        <v>1.62</v>
      </c>
      <c r="L91" s="6">
        <v>1.23</v>
      </c>
      <c r="M91" s="6">
        <v>0.21</v>
      </c>
      <c r="N91" s="6">
        <v>0.64</v>
      </c>
      <c r="O91" s="6">
        <v>0.3</v>
      </c>
      <c r="P91" s="31"/>
      <c r="Q91" s="31"/>
      <c r="R91" s="29">
        <v>1989</v>
      </c>
      <c r="S91" s="15">
        <v>1.022</v>
      </c>
      <c r="T91" s="15">
        <v>0.94199999999999995</v>
      </c>
      <c r="AD91" s="29">
        <v>1994</v>
      </c>
      <c r="AE91" s="6">
        <v>5.01</v>
      </c>
      <c r="AF91" s="15">
        <v>1.1990000000000001</v>
      </c>
    </row>
    <row r="92" spans="1:32" x14ac:dyDescent="0.25">
      <c r="A92" s="29">
        <v>1990</v>
      </c>
      <c r="B92" s="15">
        <v>0.873</v>
      </c>
      <c r="C92" s="15">
        <v>0.91800000000000004</v>
      </c>
      <c r="D92" s="6">
        <v>0.26</v>
      </c>
      <c r="E92" s="6">
        <v>0.23</v>
      </c>
      <c r="F92" s="6">
        <v>0.55000000000000004</v>
      </c>
      <c r="G92" s="28">
        <v>0.31</v>
      </c>
      <c r="H92" s="6">
        <v>1.65</v>
      </c>
      <c r="I92" s="6">
        <v>4.7300000000000004</v>
      </c>
      <c r="J92" s="6">
        <v>1.53</v>
      </c>
      <c r="K92" s="6">
        <v>1.37</v>
      </c>
      <c r="L92" s="6">
        <v>1.25</v>
      </c>
      <c r="M92" s="6">
        <v>0.28999999999999998</v>
      </c>
      <c r="N92" s="6">
        <v>0</v>
      </c>
      <c r="O92" s="6">
        <v>0.5</v>
      </c>
      <c r="P92" s="31"/>
      <c r="Q92" s="31"/>
      <c r="R92" s="29">
        <v>1990</v>
      </c>
      <c r="S92" s="15">
        <v>0.873</v>
      </c>
      <c r="T92" s="15">
        <v>0.91800000000000004</v>
      </c>
      <c r="AD92" s="29">
        <v>1995</v>
      </c>
      <c r="AE92" s="6">
        <v>0.8</v>
      </c>
      <c r="AF92" s="15">
        <v>1.226</v>
      </c>
    </row>
    <row r="93" spans="1:32" x14ac:dyDescent="0.25">
      <c r="A93" s="29">
        <v>1991</v>
      </c>
      <c r="B93" s="15">
        <v>0.92600000000000005</v>
      </c>
      <c r="C93" s="15">
        <v>0.83699999999999997</v>
      </c>
      <c r="D93" s="6">
        <v>0.16</v>
      </c>
      <c r="E93" s="6">
        <v>0.24</v>
      </c>
      <c r="F93" s="6">
        <v>0.62</v>
      </c>
      <c r="G93" s="28">
        <v>1.62</v>
      </c>
      <c r="H93" s="6">
        <v>3.34</v>
      </c>
      <c r="I93" s="6">
        <v>2.64</v>
      </c>
      <c r="J93" s="6">
        <v>0.65</v>
      </c>
      <c r="K93" s="6">
        <v>1.77</v>
      </c>
      <c r="L93" s="6">
        <v>2.4900000000000002</v>
      </c>
      <c r="M93" s="6">
        <v>2.33</v>
      </c>
      <c r="N93" s="6">
        <v>0.74</v>
      </c>
      <c r="O93" s="6">
        <v>0.16</v>
      </c>
      <c r="P93" s="31"/>
      <c r="Q93" s="31"/>
      <c r="R93" s="29">
        <v>1991</v>
      </c>
      <c r="S93" s="15">
        <v>0.92600000000000005</v>
      </c>
      <c r="T93" s="15">
        <v>0.83699999999999997</v>
      </c>
      <c r="AD93" s="29">
        <v>1996</v>
      </c>
      <c r="AE93" s="6">
        <v>2.8</v>
      </c>
      <c r="AF93" s="15">
        <v>0.92300000000000004</v>
      </c>
    </row>
    <row r="94" spans="1:32" x14ac:dyDescent="0.25">
      <c r="A94" s="29">
        <v>1992</v>
      </c>
      <c r="B94" s="15">
        <v>0.90900000000000003</v>
      </c>
      <c r="C94" s="15">
        <v>0.78800000000000003</v>
      </c>
      <c r="D94" s="6">
        <v>0.31</v>
      </c>
      <c r="E94" s="6">
        <v>0.4</v>
      </c>
      <c r="F94" s="6">
        <v>0.61</v>
      </c>
      <c r="G94" s="28">
        <v>0.22</v>
      </c>
      <c r="H94" s="6">
        <v>1.1200000000000001</v>
      </c>
      <c r="I94" s="6">
        <v>3.64</v>
      </c>
      <c r="J94" s="6">
        <v>2.46</v>
      </c>
      <c r="K94" s="6">
        <v>0.98</v>
      </c>
      <c r="L94" s="6">
        <v>1.28</v>
      </c>
      <c r="M94" s="6">
        <v>0.39</v>
      </c>
      <c r="N94" s="6">
        <v>0.81</v>
      </c>
      <c r="O94" s="6">
        <v>0.48</v>
      </c>
      <c r="P94" s="31"/>
      <c r="Q94" s="31"/>
      <c r="R94" s="29">
        <v>1992</v>
      </c>
      <c r="S94" s="15">
        <v>0.90900000000000003</v>
      </c>
      <c r="T94" s="15">
        <v>0.78800000000000003</v>
      </c>
      <c r="AD94" s="29">
        <v>1997</v>
      </c>
      <c r="AE94" s="6">
        <v>1.73</v>
      </c>
      <c r="AF94" s="15">
        <v>1.01</v>
      </c>
    </row>
    <row r="95" spans="1:32" x14ac:dyDescent="0.25">
      <c r="A95" s="29">
        <v>1993</v>
      </c>
      <c r="B95" s="15">
        <v>0.91700000000000004</v>
      </c>
      <c r="C95" s="15">
        <v>0.78800000000000003</v>
      </c>
      <c r="D95" s="6">
        <v>0.28999999999999998</v>
      </c>
      <c r="E95" s="6">
        <v>0.33</v>
      </c>
      <c r="F95" s="6">
        <v>0.38</v>
      </c>
      <c r="G95" s="28">
        <v>1.26</v>
      </c>
      <c r="H95" s="6">
        <v>2.36</v>
      </c>
      <c r="I95" s="6">
        <v>4.57</v>
      </c>
      <c r="J95" s="6">
        <v>13.75</v>
      </c>
      <c r="K95" s="6">
        <v>1.89</v>
      </c>
      <c r="L95" s="6">
        <v>0.26</v>
      </c>
      <c r="M95" s="6">
        <v>0.02</v>
      </c>
      <c r="N95" s="6">
        <v>1.04</v>
      </c>
      <c r="O95" s="6">
        <v>0.84</v>
      </c>
      <c r="P95" s="31"/>
      <c r="Q95" s="31"/>
      <c r="R95" s="29">
        <v>1993</v>
      </c>
      <c r="S95" s="15">
        <v>0.91700000000000004</v>
      </c>
      <c r="T95" s="15">
        <v>0.78800000000000003</v>
      </c>
      <c r="AD95" s="29">
        <v>1998</v>
      </c>
      <c r="AE95" s="6">
        <v>0.98</v>
      </c>
      <c r="AF95" s="15">
        <v>0.79700000000000004</v>
      </c>
    </row>
    <row r="96" spans="1:32" x14ac:dyDescent="0.25">
      <c r="A96" s="29">
        <v>1994</v>
      </c>
      <c r="B96" s="15">
        <v>1.1990000000000001</v>
      </c>
      <c r="C96" s="15">
        <v>1.089</v>
      </c>
      <c r="D96" s="6">
        <v>0.57999999999999996</v>
      </c>
      <c r="E96" s="6">
        <v>0.45</v>
      </c>
      <c r="F96" s="6">
        <v>0.66</v>
      </c>
      <c r="G96" s="28">
        <v>1.06</v>
      </c>
      <c r="H96" s="6">
        <v>0.54</v>
      </c>
      <c r="I96" s="6">
        <v>3.35</v>
      </c>
      <c r="J96" s="6">
        <v>1.76</v>
      </c>
      <c r="K96" s="6">
        <v>0.33</v>
      </c>
      <c r="L96" s="6">
        <v>5.01</v>
      </c>
      <c r="M96" s="6">
        <v>3.41</v>
      </c>
      <c r="N96" s="6">
        <v>1.5</v>
      </c>
      <c r="O96" s="6">
        <v>0.28999999999999998</v>
      </c>
      <c r="P96" s="31"/>
      <c r="Q96" s="31"/>
      <c r="R96" s="29">
        <v>1994</v>
      </c>
      <c r="S96" s="15">
        <v>1.1990000000000001</v>
      </c>
      <c r="T96" s="15">
        <v>1.089</v>
      </c>
      <c r="AD96" s="29">
        <v>1999</v>
      </c>
      <c r="AE96" s="6">
        <v>1.31</v>
      </c>
      <c r="AF96" s="15">
        <v>1.208</v>
      </c>
    </row>
    <row r="97" spans="1:32" x14ac:dyDescent="0.25">
      <c r="A97" s="29">
        <v>1995</v>
      </c>
      <c r="B97" s="15">
        <v>1.226</v>
      </c>
      <c r="C97" s="15">
        <v>1.2130000000000001</v>
      </c>
      <c r="D97" s="6">
        <v>0.41</v>
      </c>
      <c r="E97" s="6">
        <v>0.33</v>
      </c>
      <c r="F97" s="6">
        <v>1.67</v>
      </c>
      <c r="G97" s="28">
        <v>1</v>
      </c>
      <c r="H97" s="6">
        <v>4.1500000000000004</v>
      </c>
      <c r="I97" s="6">
        <v>1.39</v>
      </c>
      <c r="J97" s="6">
        <v>4.99</v>
      </c>
      <c r="K97" s="6">
        <v>1.99</v>
      </c>
      <c r="L97" s="6">
        <v>0.8</v>
      </c>
      <c r="M97" s="6">
        <v>1.1100000000000001</v>
      </c>
      <c r="N97" s="6">
        <v>0.51</v>
      </c>
      <c r="O97" s="6">
        <v>0.55000000000000004</v>
      </c>
      <c r="P97" s="31"/>
      <c r="Q97" s="31"/>
      <c r="R97" s="29">
        <v>1995</v>
      </c>
      <c r="S97" s="15">
        <v>1.226</v>
      </c>
      <c r="T97" s="15">
        <v>1.2130000000000001</v>
      </c>
      <c r="AD97" s="29">
        <v>2000</v>
      </c>
      <c r="AE97" s="6">
        <v>0.98</v>
      </c>
      <c r="AF97" s="15">
        <v>1.2050000000000001</v>
      </c>
    </row>
    <row r="98" spans="1:32" x14ac:dyDescent="0.25">
      <c r="A98" s="29">
        <v>1996</v>
      </c>
      <c r="B98" s="15">
        <v>0.92300000000000004</v>
      </c>
      <c r="C98" s="15">
        <v>1.0740000000000001</v>
      </c>
      <c r="D98" s="6">
        <v>0.94</v>
      </c>
      <c r="E98" s="6">
        <v>0.66</v>
      </c>
      <c r="F98" s="6">
        <v>1.18</v>
      </c>
      <c r="G98" s="28">
        <v>0.51</v>
      </c>
      <c r="H98" s="6">
        <v>1.62</v>
      </c>
      <c r="I98" s="6">
        <v>2.93</v>
      </c>
      <c r="J98" s="6">
        <v>2.73</v>
      </c>
      <c r="K98" s="6">
        <v>2.99</v>
      </c>
      <c r="L98" s="6">
        <v>2.8</v>
      </c>
      <c r="M98" s="6">
        <v>1.73</v>
      </c>
      <c r="N98" s="6">
        <v>1.84</v>
      </c>
      <c r="O98" s="6">
        <v>0.68</v>
      </c>
      <c r="P98" s="31"/>
      <c r="Q98" s="31"/>
      <c r="R98" s="29">
        <v>1996</v>
      </c>
      <c r="S98" s="15">
        <v>0.92300000000000004</v>
      </c>
      <c r="T98" s="15">
        <v>1.0740000000000001</v>
      </c>
      <c r="AD98" s="29">
        <v>2001</v>
      </c>
      <c r="AE98" s="6">
        <v>1.06</v>
      </c>
      <c r="AF98" s="15">
        <v>1.5680000000000001</v>
      </c>
    </row>
    <row r="99" spans="1:32" x14ac:dyDescent="0.25">
      <c r="A99" s="29">
        <v>1997</v>
      </c>
      <c r="B99" s="15">
        <v>1.01</v>
      </c>
      <c r="C99" s="15">
        <v>1.1339999999999999</v>
      </c>
      <c r="D99" s="6">
        <v>0.84</v>
      </c>
      <c r="E99" s="6">
        <v>0.59</v>
      </c>
      <c r="F99" s="6">
        <v>0.97</v>
      </c>
      <c r="G99" s="28">
        <v>3.26</v>
      </c>
      <c r="H99" s="6">
        <v>0.32</v>
      </c>
      <c r="I99" s="6">
        <v>1.23</v>
      </c>
      <c r="J99" s="6">
        <v>2.21</v>
      </c>
      <c r="K99" s="6">
        <v>1.07</v>
      </c>
      <c r="L99" s="6">
        <v>1.73</v>
      </c>
      <c r="M99" s="6">
        <v>2.29</v>
      </c>
      <c r="N99" s="6">
        <v>0.31</v>
      </c>
      <c r="O99" s="6">
        <v>0.08</v>
      </c>
      <c r="P99" s="31"/>
      <c r="Q99" s="31"/>
      <c r="R99" s="29">
        <v>1997</v>
      </c>
      <c r="S99" s="15">
        <v>1.01</v>
      </c>
      <c r="T99" s="15">
        <v>1.1339999999999999</v>
      </c>
      <c r="AD99" s="29">
        <v>2002</v>
      </c>
      <c r="AE99" s="6">
        <v>0.62</v>
      </c>
      <c r="AF99" s="15">
        <v>0.92200000000000004</v>
      </c>
    </row>
    <row r="100" spans="1:32" x14ac:dyDescent="0.25">
      <c r="A100" s="29">
        <v>1998</v>
      </c>
      <c r="B100" s="15">
        <v>0.79700000000000004</v>
      </c>
      <c r="C100" s="15">
        <v>1.2310000000000001</v>
      </c>
      <c r="D100" s="6">
        <v>0.09</v>
      </c>
      <c r="E100" s="6">
        <v>1.67</v>
      </c>
      <c r="F100" s="6">
        <v>0.39</v>
      </c>
      <c r="G100" s="28">
        <v>0.66</v>
      </c>
      <c r="H100" s="6">
        <v>1.1000000000000001</v>
      </c>
      <c r="I100" s="6">
        <v>2.9</v>
      </c>
      <c r="J100" s="6">
        <v>1.89</v>
      </c>
      <c r="K100" s="6">
        <v>9.2899999999999991</v>
      </c>
      <c r="L100" s="6">
        <v>0.98</v>
      </c>
      <c r="M100" s="6">
        <v>3.09</v>
      </c>
      <c r="N100" s="6">
        <v>1.4</v>
      </c>
      <c r="O100" s="6">
        <v>0.24</v>
      </c>
      <c r="P100" s="31"/>
      <c r="Q100" s="31"/>
      <c r="R100" s="29">
        <v>1998</v>
      </c>
      <c r="S100" s="15">
        <v>0.79700000000000004</v>
      </c>
      <c r="T100" s="15">
        <v>1.2310000000000001</v>
      </c>
      <c r="AD100" s="29">
        <v>2003</v>
      </c>
      <c r="AE100" s="6">
        <v>1.77</v>
      </c>
      <c r="AF100" s="15">
        <v>1.0609999999999999</v>
      </c>
    </row>
    <row r="101" spans="1:32" x14ac:dyDescent="0.25">
      <c r="A101" s="29">
        <v>1999</v>
      </c>
      <c r="B101" s="15">
        <v>1.208</v>
      </c>
      <c r="C101" s="15">
        <v>1.2470000000000001</v>
      </c>
      <c r="D101" s="6">
        <v>1.1299999999999999</v>
      </c>
      <c r="E101" s="6">
        <v>0.39</v>
      </c>
      <c r="F101" s="6">
        <v>0.25</v>
      </c>
      <c r="G101" s="28">
        <v>1.61</v>
      </c>
      <c r="H101" s="6">
        <v>6.96</v>
      </c>
      <c r="I101" s="6">
        <v>3.61</v>
      </c>
      <c r="J101" s="6">
        <v>2.52</v>
      </c>
      <c r="K101" s="6">
        <v>7.91</v>
      </c>
      <c r="L101" s="6">
        <v>1.31</v>
      </c>
      <c r="M101" s="6">
        <v>0.43</v>
      </c>
      <c r="N101" s="6">
        <v>0.1</v>
      </c>
      <c r="O101" s="6">
        <v>0.23</v>
      </c>
      <c r="P101" s="31"/>
      <c r="Q101" s="31"/>
      <c r="R101" s="29">
        <v>1999</v>
      </c>
      <c r="S101" s="15">
        <v>1.208</v>
      </c>
      <c r="T101" s="15">
        <v>1.2470000000000001</v>
      </c>
      <c r="AD101" s="29">
        <v>2004</v>
      </c>
      <c r="AE101" s="6">
        <v>2.08</v>
      </c>
      <c r="AF101" s="15">
        <v>1.077</v>
      </c>
    </row>
    <row r="102" spans="1:32" x14ac:dyDescent="0.25">
      <c r="A102" s="29">
        <v>2000</v>
      </c>
      <c r="B102" s="15">
        <v>1.2050000000000001</v>
      </c>
      <c r="C102" s="15">
        <v>1.1579999999999999</v>
      </c>
      <c r="D102" s="6">
        <v>0.39</v>
      </c>
      <c r="E102" s="6">
        <v>1.74</v>
      </c>
      <c r="F102" s="6">
        <v>1.27</v>
      </c>
      <c r="G102" s="28">
        <v>1.51</v>
      </c>
      <c r="H102" s="6">
        <v>2.73</v>
      </c>
      <c r="I102" s="6">
        <v>5.0999999999999996</v>
      </c>
      <c r="J102" s="6">
        <v>4.03</v>
      </c>
      <c r="K102" s="6">
        <v>1</v>
      </c>
      <c r="L102" s="6">
        <v>0.98</v>
      </c>
      <c r="M102" s="6">
        <v>2.48</v>
      </c>
      <c r="N102" s="6">
        <v>1.53</v>
      </c>
      <c r="O102" s="6">
        <v>0.24</v>
      </c>
      <c r="P102" s="31"/>
      <c r="Q102" s="31"/>
      <c r="R102" s="29">
        <v>2000</v>
      </c>
      <c r="S102" s="15">
        <v>1.2050000000000001</v>
      </c>
      <c r="T102" s="15">
        <v>1.1579999999999999</v>
      </c>
      <c r="AD102" s="29">
        <v>2005</v>
      </c>
      <c r="AE102" s="6">
        <v>0.26</v>
      </c>
      <c r="AF102" s="15">
        <v>1.052</v>
      </c>
    </row>
    <row r="103" spans="1:32" x14ac:dyDescent="0.25">
      <c r="A103" s="29">
        <v>2001</v>
      </c>
      <c r="B103" s="15">
        <v>1.5680000000000001</v>
      </c>
      <c r="C103" s="15">
        <v>1.466</v>
      </c>
      <c r="D103" s="6">
        <v>0.46</v>
      </c>
      <c r="E103" s="6">
        <v>0.44</v>
      </c>
      <c r="F103" s="6">
        <v>0.24</v>
      </c>
      <c r="G103" s="28">
        <v>1.88</v>
      </c>
      <c r="H103" s="6">
        <v>2</v>
      </c>
      <c r="I103" s="6">
        <v>6.91</v>
      </c>
      <c r="J103" s="6">
        <v>7.31</v>
      </c>
      <c r="K103" s="6">
        <v>0</v>
      </c>
      <c r="L103" s="6">
        <v>1.06</v>
      </c>
      <c r="M103" s="6">
        <v>0.85</v>
      </c>
      <c r="N103" s="6">
        <v>0.06</v>
      </c>
      <c r="O103" s="6">
        <v>0.13</v>
      </c>
      <c r="P103" s="31"/>
      <c r="Q103" s="31"/>
      <c r="R103" s="29">
        <v>2001</v>
      </c>
      <c r="S103" s="15">
        <v>1.5680000000000001</v>
      </c>
      <c r="T103" s="15">
        <v>1.466</v>
      </c>
      <c r="AD103" s="29">
        <v>2006</v>
      </c>
      <c r="AE103" s="6">
        <v>1.74</v>
      </c>
      <c r="AF103" s="15">
        <v>0.53100000000000003</v>
      </c>
    </row>
    <row r="104" spans="1:32" x14ac:dyDescent="0.25">
      <c r="A104" s="29">
        <v>2002</v>
      </c>
      <c r="B104" s="15">
        <v>0.92200000000000004</v>
      </c>
      <c r="C104" s="15">
        <v>0.98199999999999998</v>
      </c>
      <c r="D104" s="6">
        <v>0.33</v>
      </c>
      <c r="E104" s="6">
        <v>0.13</v>
      </c>
      <c r="F104" s="6">
        <v>0.79</v>
      </c>
      <c r="G104" s="28">
        <v>1.1499999999999999</v>
      </c>
      <c r="H104" s="6">
        <v>0.52</v>
      </c>
      <c r="I104" s="6">
        <v>1.53</v>
      </c>
      <c r="J104" s="6">
        <v>2.61</v>
      </c>
      <c r="K104" s="6">
        <v>2.39</v>
      </c>
      <c r="L104" s="6">
        <v>0.62</v>
      </c>
      <c r="M104" s="6">
        <v>0.79</v>
      </c>
      <c r="N104" s="6">
        <v>0.12</v>
      </c>
      <c r="O104" s="6">
        <v>0.32</v>
      </c>
      <c r="P104" s="31"/>
      <c r="Q104" s="31"/>
      <c r="R104" s="29">
        <v>2002</v>
      </c>
      <c r="S104" s="15">
        <v>0.92200000000000004</v>
      </c>
      <c r="T104" s="15">
        <v>0.98199999999999998</v>
      </c>
      <c r="AD104" s="29">
        <v>2007</v>
      </c>
      <c r="AE104" s="6">
        <v>1.77</v>
      </c>
      <c r="AF104" s="15">
        <v>0.93899999999999995</v>
      </c>
    </row>
    <row r="105" spans="1:32" x14ac:dyDescent="0.25">
      <c r="A105" s="29">
        <v>2003</v>
      </c>
      <c r="B105" s="15">
        <v>1.0609999999999999</v>
      </c>
      <c r="C105" s="15">
        <v>0.98099999999999998</v>
      </c>
      <c r="D105" s="6">
        <v>0.26</v>
      </c>
      <c r="E105" s="6">
        <v>0.22</v>
      </c>
      <c r="F105" s="6">
        <v>0.43</v>
      </c>
      <c r="G105" s="28">
        <v>0.85</v>
      </c>
      <c r="H105" s="6">
        <v>5.26</v>
      </c>
      <c r="I105" s="6">
        <v>2.11</v>
      </c>
      <c r="J105" s="6">
        <v>1.36</v>
      </c>
      <c r="K105" s="6">
        <v>0.26</v>
      </c>
      <c r="L105" s="6">
        <v>1.77</v>
      </c>
      <c r="M105" s="6">
        <v>0.62</v>
      </c>
      <c r="N105" s="6">
        <v>0.43</v>
      </c>
      <c r="O105" s="6">
        <v>0.48</v>
      </c>
      <c r="P105" s="31"/>
      <c r="Q105" s="31"/>
      <c r="R105" s="29">
        <v>2003</v>
      </c>
      <c r="S105" s="15">
        <v>1.0609999999999999</v>
      </c>
      <c r="T105" s="15">
        <v>0.98099999999999998</v>
      </c>
      <c r="AD105" s="29">
        <v>2008</v>
      </c>
      <c r="AE105" s="6">
        <v>2.46</v>
      </c>
      <c r="AF105" s="15">
        <v>0.69099999999999995</v>
      </c>
    </row>
    <row r="106" spans="1:32" x14ac:dyDescent="0.25">
      <c r="A106" s="29">
        <v>2004</v>
      </c>
      <c r="B106" s="15">
        <v>1.077</v>
      </c>
      <c r="C106" s="15">
        <v>0.95</v>
      </c>
      <c r="D106" s="6">
        <v>0.59</v>
      </c>
      <c r="E106" s="6">
        <v>0.31</v>
      </c>
      <c r="F106" s="6">
        <v>1.25</v>
      </c>
      <c r="G106" s="28">
        <v>0.78</v>
      </c>
      <c r="H106" s="6">
        <v>1.39</v>
      </c>
      <c r="I106" s="6">
        <v>3.17</v>
      </c>
      <c r="J106" s="6">
        <v>2.83</v>
      </c>
      <c r="K106" s="6">
        <v>2.29</v>
      </c>
      <c r="L106" s="6">
        <v>2.08</v>
      </c>
      <c r="M106" s="6">
        <v>1.0900000000000001</v>
      </c>
      <c r="N106" s="6">
        <v>0.14000000000000001</v>
      </c>
      <c r="O106" s="6">
        <v>0.18</v>
      </c>
      <c r="P106" s="31"/>
      <c r="Q106" s="31"/>
      <c r="R106" s="29">
        <v>2004</v>
      </c>
      <c r="S106" s="15">
        <v>1.077</v>
      </c>
      <c r="T106" s="15">
        <v>0.95</v>
      </c>
      <c r="AD106" s="29">
        <v>2009</v>
      </c>
      <c r="AE106" s="6">
        <v>1.24</v>
      </c>
      <c r="AF106" s="15">
        <v>1.0169999999999999</v>
      </c>
    </row>
    <row r="107" spans="1:32" x14ac:dyDescent="0.25">
      <c r="A107" s="29">
        <v>2005</v>
      </c>
      <c r="B107" s="15">
        <v>1.052</v>
      </c>
      <c r="C107" s="15">
        <v>0.85899999999999999</v>
      </c>
      <c r="D107" s="6">
        <v>0.36</v>
      </c>
      <c r="E107" s="6">
        <v>0.11</v>
      </c>
      <c r="F107" s="6">
        <v>0.54</v>
      </c>
      <c r="G107" s="28">
        <v>1.04</v>
      </c>
      <c r="H107" s="6">
        <v>2.37</v>
      </c>
      <c r="I107" s="6">
        <v>6.23</v>
      </c>
      <c r="J107" s="6">
        <v>2.65</v>
      </c>
      <c r="K107" s="6">
        <v>2.87</v>
      </c>
      <c r="L107" s="6">
        <v>0.26</v>
      </c>
      <c r="M107" s="6">
        <v>1.21</v>
      </c>
      <c r="N107" s="6">
        <v>0.74</v>
      </c>
      <c r="O107" s="6">
        <v>0.84</v>
      </c>
      <c r="P107" s="31"/>
      <c r="Q107" s="31"/>
      <c r="R107" s="29">
        <v>2005</v>
      </c>
      <c r="S107" s="15">
        <v>1.052</v>
      </c>
      <c r="T107" s="15">
        <v>0.85899999999999999</v>
      </c>
      <c r="AD107" s="29">
        <v>2010</v>
      </c>
      <c r="AE107" s="6">
        <v>3.6</v>
      </c>
      <c r="AF107" s="15">
        <v>0.9</v>
      </c>
    </row>
    <row r="108" spans="1:32" x14ac:dyDescent="0.25">
      <c r="A108" s="29">
        <v>2006</v>
      </c>
      <c r="B108" s="15">
        <v>0.53100000000000003</v>
      </c>
      <c r="C108" s="15">
        <v>0.70599999999999996</v>
      </c>
      <c r="D108" s="6">
        <v>0.18</v>
      </c>
      <c r="E108" s="6">
        <v>0.2</v>
      </c>
      <c r="F108" s="6">
        <v>0.54</v>
      </c>
      <c r="G108" s="28">
        <v>0.73</v>
      </c>
      <c r="H108" s="6">
        <v>1.77</v>
      </c>
      <c r="I108" s="6">
        <v>0.83</v>
      </c>
      <c r="J108" s="6">
        <v>0.57999999999999996</v>
      </c>
      <c r="K108" s="6">
        <v>2.5</v>
      </c>
      <c r="L108" s="6">
        <v>1.74</v>
      </c>
      <c r="M108" s="6">
        <v>1.1100000000000001</v>
      </c>
      <c r="N108" s="6">
        <v>0.09</v>
      </c>
      <c r="O108" s="6">
        <v>0.83</v>
      </c>
      <c r="P108" s="31"/>
      <c r="Q108" s="31"/>
      <c r="R108" s="29">
        <v>2006</v>
      </c>
      <c r="S108" s="15">
        <v>0.53100000000000003</v>
      </c>
      <c r="T108" s="15">
        <v>0.70599999999999996</v>
      </c>
      <c r="AD108" s="29">
        <v>2011</v>
      </c>
      <c r="AE108" s="6">
        <v>0.96</v>
      </c>
      <c r="AF108" s="15">
        <v>0.91200000000000003</v>
      </c>
    </row>
    <row r="109" spans="1:32" x14ac:dyDescent="0.25">
      <c r="A109" s="29">
        <v>2007</v>
      </c>
      <c r="B109" s="15">
        <v>0.93899999999999995</v>
      </c>
      <c r="C109" s="15">
        <v>0.94499999999999995</v>
      </c>
      <c r="D109" s="6">
        <v>0.13</v>
      </c>
      <c r="E109" s="6">
        <v>0.75</v>
      </c>
      <c r="F109" s="6">
        <v>1.18</v>
      </c>
      <c r="G109" s="28">
        <v>0.8</v>
      </c>
      <c r="H109" s="6">
        <v>5.42</v>
      </c>
      <c r="I109" s="6">
        <v>3.32</v>
      </c>
      <c r="J109" s="6">
        <v>1.25</v>
      </c>
      <c r="K109" s="6">
        <v>3.26</v>
      </c>
      <c r="L109" s="6">
        <v>1.77</v>
      </c>
      <c r="M109" s="6">
        <v>0.83</v>
      </c>
      <c r="N109" s="6">
        <v>0.13</v>
      </c>
      <c r="O109" s="6">
        <v>0.23</v>
      </c>
      <c r="P109" s="31"/>
      <c r="Q109" s="31"/>
      <c r="R109" s="29">
        <v>2007</v>
      </c>
      <c r="S109" s="15">
        <v>0.93899999999999995</v>
      </c>
      <c r="T109" s="15">
        <v>0.94499999999999995</v>
      </c>
      <c r="AD109" s="29">
        <v>2012</v>
      </c>
      <c r="AE109" s="6">
        <v>0.05</v>
      </c>
      <c r="AF109" s="15">
        <v>0.79600000000000004</v>
      </c>
    </row>
    <row r="110" spans="1:32" x14ac:dyDescent="0.25">
      <c r="A110" s="29">
        <v>2008</v>
      </c>
      <c r="B110" s="15">
        <v>0.69099999999999995</v>
      </c>
      <c r="C110" s="15">
        <v>0.77600000000000002</v>
      </c>
      <c r="D110" s="6">
        <v>0.11</v>
      </c>
      <c r="E110" s="6">
        <v>0.41</v>
      </c>
      <c r="F110" s="6">
        <v>0.45</v>
      </c>
      <c r="G110" s="28">
        <v>0.73</v>
      </c>
      <c r="H110" s="6">
        <v>1.27</v>
      </c>
      <c r="I110" s="6">
        <v>3.92</v>
      </c>
      <c r="J110" s="6">
        <v>2.84</v>
      </c>
      <c r="K110" s="6">
        <v>1.1299999999999999</v>
      </c>
      <c r="L110" s="6">
        <v>2.46</v>
      </c>
      <c r="M110" s="6">
        <v>1.73</v>
      </c>
      <c r="N110" s="6">
        <v>2.25</v>
      </c>
      <c r="O110" s="6">
        <v>1.41</v>
      </c>
      <c r="P110" s="31"/>
      <c r="Q110" s="31"/>
      <c r="R110" s="29">
        <v>2008</v>
      </c>
      <c r="S110" s="15">
        <v>0.69099999999999995</v>
      </c>
      <c r="T110" s="15">
        <v>0.77600000000000002</v>
      </c>
      <c r="AD110" s="29">
        <v>2013</v>
      </c>
      <c r="AE110" s="6">
        <v>4.3600000000000003</v>
      </c>
      <c r="AF110" s="15">
        <v>0.73199999999999998</v>
      </c>
    </row>
    <row r="111" spans="1:32" x14ac:dyDescent="0.25">
      <c r="A111" s="29">
        <v>2009</v>
      </c>
      <c r="B111" s="15">
        <v>1.0169999999999999</v>
      </c>
      <c r="C111" s="15">
        <v>0.86199999999999999</v>
      </c>
      <c r="D111" s="6">
        <v>0.83</v>
      </c>
      <c r="E111" s="6">
        <v>0.78</v>
      </c>
      <c r="F111" s="6">
        <v>2.73</v>
      </c>
      <c r="G111" s="28">
        <v>0.69</v>
      </c>
      <c r="H111" s="6">
        <v>2.02</v>
      </c>
      <c r="I111" s="6">
        <v>7.94</v>
      </c>
      <c r="J111" s="6">
        <v>3.15</v>
      </c>
      <c r="K111" s="6">
        <v>0.57999999999999996</v>
      </c>
      <c r="L111" s="6">
        <v>1.24</v>
      </c>
      <c r="M111" s="6">
        <v>2.21</v>
      </c>
      <c r="N111" s="6">
        <v>0.04</v>
      </c>
      <c r="O111" s="6">
        <v>0.91</v>
      </c>
      <c r="P111" s="31"/>
      <c r="Q111" s="31"/>
      <c r="R111" s="29">
        <v>2009</v>
      </c>
      <c r="S111" s="15">
        <v>1.0169999999999999</v>
      </c>
      <c r="T111" s="15">
        <v>0.86199999999999999</v>
      </c>
      <c r="AD111" s="29">
        <v>2014</v>
      </c>
      <c r="AE111" s="6">
        <v>0.37</v>
      </c>
      <c r="AF111" s="15">
        <v>1.024</v>
      </c>
    </row>
    <row r="112" spans="1:32" x14ac:dyDescent="0.25">
      <c r="A112" s="29">
        <v>2010</v>
      </c>
      <c r="B112" s="15">
        <v>0.9</v>
      </c>
      <c r="C112" s="15">
        <v>1.006</v>
      </c>
      <c r="D112" s="6">
        <v>0.7</v>
      </c>
      <c r="E112" s="6">
        <v>0.63</v>
      </c>
      <c r="F112" s="6">
        <v>1.06</v>
      </c>
      <c r="G112" s="28">
        <v>3.08</v>
      </c>
      <c r="H112" s="6">
        <v>3.05</v>
      </c>
      <c r="I112" s="6">
        <v>2.48</v>
      </c>
      <c r="J112" s="6">
        <v>3.01</v>
      </c>
      <c r="K112" s="6">
        <v>2.74</v>
      </c>
      <c r="L112" s="6">
        <v>3.6</v>
      </c>
      <c r="M112" s="6">
        <v>0.68</v>
      </c>
      <c r="N112" s="6">
        <v>0.75</v>
      </c>
      <c r="O112" s="6">
        <v>1.4</v>
      </c>
      <c r="P112" s="31"/>
      <c r="Q112" s="31"/>
      <c r="R112" s="29">
        <v>2010</v>
      </c>
      <c r="S112" s="15">
        <v>0.9</v>
      </c>
      <c r="T112" s="15">
        <v>1.006</v>
      </c>
    </row>
    <row r="113" spans="1:20" x14ac:dyDescent="0.25">
      <c r="A113" s="29">
        <v>2011</v>
      </c>
      <c r="B113" s="15">
        <v>0.91200000000000003</v>
      </c>
      <c r="C113" s="15">
        <v>0.95599999999999996</v>
      </c>
      <c r="D113" s="6">
        <v>1.1299999999999999</v>
      </c>
      <c r="E113" s="6">
        <v>0.56999999999999995</v>
      </c>
      <c r="F113" s="6">
        <v>1.56</v>
      </c>
      <c r="G113" s="28">
        <v>2.35</v>
      </c>
      <c r="H113" s="6">
        <v>2.3199999999999998</v>
      </c>
      <c r="I113" s="6">
        <v>3.19</v>
      </c>
      <c r="J113" s="6">
        <v>5.24</v>
      </c>
      <c r="K113" s="6">
        <v>4.0199999999999996</v>
      </c>
      <c r="L113" s="6">
        <v>0.96</v>
      </c>
      <c r="M113" s="6">
        <v>1.35</v>
      </c>
      <c r="N113" s="6">
        <v>0.06</v>
      </c>
      <c r="O113" s="6">
        <v>0.47</v>
      </c>
      <c r="P113" s="31"/>
      <c r="Q113" s="31"/>
      <c r="R113" s="29">
        <v>2011</v>
      </c>
      <c r="S113" s="15">
        <v>0.91200000000000003</v>
      </c>
      <c r="T113" s="15">
        <v>0.95599999999999996</v>
      </c>
    </row>
    <row r="114" spans="1:20" x14ac:dyDescent="0.25">
      <c r="A114" s="29">
        <v>2012</v>
      </c>
      <c r="B114" s="15">
        <v>0.79600000000000004</v>
      </c>
      <c r="C114" s="15">
        <v>0.92300000000000004</v>
      </c>
      <c r="D114" s="6">
        <v>0.3</v>
      </c>
      <c r="E114" s="6">
        <v>0.48</v>
      </c>
      <c r="F114" s="6">
        <v>0.54</v>
      </c>
      <c r="G114" s="28">
        <v>1.71</v>
      </c>
      <c r="H114" s="6">
        <v>1.98</v>
      </c>
      <c r="I114" s="6">
        <v>2.15</v>
      </c>
      <c r="J114" s="6">
        <v>2.65</v>
      </c>
      <c r="K114" s="6">
        <v>2.33</v>
      </c>
      <c r="L114" s="6">
        <v>0.05</v>
      </c>
      <c r="M114" s="6">
        <v>1.02</v>
      </c>
      <c r="N114" s="6">
        <v>1.07</v>
      </c>
      <c r="O114" s="6">
        <v>0.63</v>
      </c>
      <c r="P114" s="31"/>
      <c r="Q114" s="31"/>
      <c r="R114" s="29">
        <v>2012</v>
      </c>
      <c r="S114" s="15">
        <v>0.79600000000000004</v>
      </c>
      <c r="T114" s="15">
        <v>0.92300000000000004</v>
      </c>
    </row>
    <row r="115" spans="1:20" x14ac:dyDescent="0.25">
      <c r="A115" s="29">
        <v>2013</v>
      </c>
      <c r="B115" s="15">
        <v>0.73199999999999998</v>
      </c>
      <c r="C115" s="15">
        <v>0.96799999999999997</v>
      </c>
      <c r="D115" s="6">
        <v>0.25</v>
      </c>
      <c r="E115" s="6">
        <v>0.34</v>
      </c>
      <c r="F115" s="6">
        <v>0.83</v>
      </c>
      <c r="G115" s="28">
        <v>1.81</v>
      </c>
      <c r="H115" s="6">
        <v>7.37</v>
      </c>
      <c r="I115" s="6">
        <v>2.71</v>
      </c>
      <c r="J115" s="6">
        <v>1.63</v>
      </c>
      <c r="K115" s="6">
        <v>1.37</v>
      </c>
      <c r="L115" s="6">
        <v>4.3600000000000003</v>
      </c>
      <c r="M115" s="6">
        <v>4.7300000000000004</v>
      </c>
      <c r="N115" s="6">
        <v>0.09</v>
      </c>
      <c r="O115" s="6">
        <v>1.26</v>
      </c>
      <c r="P115" s="31"/>
      <c r="Q115" s="31"/>
      <c r="R115" s="29">
        <v>2013</v>
      </c>
      <c r="S115" s="15">
        <v>0.73199999999999998</v>
      </c>
      <c r="T115" s="15">
        <v>0.96799999999999997</v>
      </c>
    </row>
    <row r="116" spans="1:20" x14ac:dyDescent="0.25">
      <c r="A116" s="29">
        <v>2014</v>
      </c>
      <c r="B116" s="15">
        <v>1.024</v>
      </c>
      <c r="C116" s="15">
        <v>1.129</v>
      </c>
      <c r="D116" s="6">
        <v>0.38</v>
      </c>
      <c r="E116" s="6">
        <v>0.19</v>
      </c>
      <c r="F116" s="6">
        <v>0.82</v>
      </c>
      <c r="G116" s="28">
        <v>1.95</v>
      </c>
      <c r="H116" s="6">
        <v>0.85</v>
      </c>
      <c r="I116" s="6">
        <v>3.02</v>
      </c>
      <c r="J116" s="6">
        <v>0.73</v>
      </c>
      <c r="K116" s="6">
        <v>4.75</v>
      </c>
      <c r="L116" s="6">
        <v>0.37</v>
      </c>
      <c r="M116" s="6">
        <v>0.15</v>
      </c>
      <c r="N116" s="6">
        <v>0.6</v>
      </c>
      <c r="O116" s="6">
        <v>0.11</v>
      </c>
      <c r="P116" s="31"/>
      <c r="Q116" s="31"/>
      <c r="R116" s="29">
        <v>2014</v>
      </c>
      <c r="S116" s="15">
        <v>1.024</v>
      </c>
      <c r="T116" s="15">
        <v>1.129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Plots</vt:lpstr>
      <vt:lpstr>September Problem</vt:lpstr>
      <vt:lpstr>seascorr data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Ankney, Fisher R</dc:creator>
  <cp:lastModifiedBy>Ankney, Fisher R</cp:lastModifiedBy>
  <dcterms:created xsi:type="dcterms:W3CDTF">2017-01-23T20:12:25Z</dcterms:created>
  <dcterms:modified xsi:type="dcterms:W3CDTF">2017-02-14T17:23:34Z</dcterms:modified>
</cp:coreProperties>
</file>